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2.xml" ContentType="application/vnd.openxmlformats-officedocument.spreadsheetml.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2.xml" ContentType="application/vnd.openxmlformats-officedocument.spreadsheetml.pivotTable+xml"/>
  <Override PartName="/xl/drawings/drawing5.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xml"/>
  <Override PartName="/xl/slicers/slicer1.xml" ContentType="application/vnd.ms-excel.slicer+xml"/>
  <Override PartName="/xl/timelines/timeline1.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HP\Desktop\Project\"/>
    </mc:Choice>
  </mc:AlternateContent>
  <xr:revisionPtr revIDLastSave="0" documentId="13_ncr:1_{93452071-855A-47CB-8811-3098080190ED}" xr6:coauthVersionLast="47" xr6:coauthVersionMax="47" xr10:uidLastSave="{00000000-0000-0000-0000-000000000000}"/>
  <bookViews>
    <workbookView xWindow="4800" yWindow="1360" windowWidth="14400" windowHeight="7270" firstSheet="7" activeTab="8" xr2:uid="{00000000-000D-0000-FFFF-FFFF00000000}"/>
  </bookViews>
  <sheets>
    <sheet name="Sales_Data" sheetId="1" r:id="rId1"/>
    <sheet name="Pivot table" sheetId="3" r:id="rId2"/>
    <sheet name="Monthly trend" sheetId="5" r:id="rId3"/>
    <sheet name="Top 5 Drugs " sheetId="6" r:id="rId4"/>
    <sheet name="Sales Channel" sheetId="7" r:id="rId5"/>
    <sheet name="Prescription_Data" sheetId="2" r:id="rId6"/>
    <sheet name="Pivote table " sheetId="4" r:id="rId7"/>
    <sheet name="Stacked bar" sheetId="11" r:id="rId8"/>
    <sheet name="Dashboard" sheetId="12" r:id="rId9"/>
  </sheets>
  <definedNames>
    <definedName name="NativeTimeline_Date">#N/A</definedName>
    <definedName name="Slicer_Drug_Name">#N/A</definedName>
    <definedName name="Slicer_Drug_Prescribed">#N/A</definedName>
    <definedName name="Slicer_Region">#N/A</definedName>
  </definedNames>
  <calcPr calcId="191029"/>
  <pivotCaches>
    <pivotCache cacheId="0" r:id="rId10"/>
    <pivotCache cacheId="1" r:id="rId11"/>
    <pivotCache cacheId="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2" i="1"/>
  <c r="G502" i="1" l="1"/>
</calcChain>
</file>

<file path=xl/sharedStrings.xml><?xml version="1.0" encoding="utf-8"?>
<sst xmlns="http://schemas.openxmlformats.org/spreadsheetml/2006/main" count="3757" uniqueCount="370">
  <si>
    <t>Date</t>
  </si>
  <si>
    <t>Region</t>
  </si>
  <si>
    <t>Drug_Name</t>
  </si>
  <si>
    <t>Units_Sold</t>
  </si>
  <si>
    <t>Sales_Revenue</t>
  </si>
  <si>
    <t>Sales_Channel</t>
  </si>
  <si>
    <t>West</t>
  </si>
  <si>
    <t>Atorvastatin</t>
  </si>
  <si>
    <t>Hospital</t>
  </si>
  <si>
    <t>Central</t>
  </si>
  <si>
    <t>Ciprofloxacin</t>
  </si>
  <si>
    <t>East</t>
  </si>
  <si>
    <t>Azithromycin</t>
  </si>
  <si>
    <t>Pharmacy</t>
  </si>
  <si>
    <t>Metformin</t>
  </si>
  <si>
    <t>Paracetamol</t>
  </si>
  <si>
    <t>South</t>
  </si>
  <si>
    <t>Online</t>
  </si>
  <si>
    <t>Ibuprofen</t>
  </si>
  <si>
    <t>Losartan</t>
  </si>
  <si>
    <t>Omeprazole</t>
  </si>
  <si>
    <t>North</t>
  </si>
  <si>
    <t>Amoxicillin</t>
  </si>
  <si>
    <t>Amlodipine</t>
  </si>
  <si>
    <t>Prescription_ID</t>
  </si>
  <si>
    <t>Doctor_Specialization</t>
  </si>
  <si>
    <t>Drug_Prescribed</t>
  </si>
  <si>
    <t>Patient_Age_Group</t>
  </si>
  <si>
    <t>Patient_Gender</t>
  </si>
  <si>
    <t>Quantity_Prescribed</t>
  </si>
  <si>
    <t>P0001</t>
  </si>
  <si>
    <t>Pediatrician</t>
  </si>
  <si>
    <t>0-18</t>
  </si>
  <si>
    <t>Male</t>
  </si>
  <si>
    <t>P0002</t>
  </si>
  <si>
    <t>General Physician</t>
  </si>
  <si>
    <t>Female</t>
  </si>
  <si>
    <t>P0003</t>
  </si>
  <si>
    <t>Endocrinologist</t>
  </si>
  <si>
    <t>51+</t>
  </si>
  <si>
    <t>P0004</t>
  </si>
  <si>
    <t>36-50</t>
  </si>
  <si>
    <t>P0005</t>
  </si>
  <si>
    <t>19-35</t>
  </si>
  <si>
    <t>P0006</t>
  </si>
  <si>
    <t>P0007</t>
  </si>
  <si>
    <t>P0008</t>
  </si>
  <si>
    <t>P0009</t>
  </si>
  <si>
    <t>P0010</t>
  </si>
  <si>
    <t>Gastroenterologist</t>
  </si>
  <si>
    <t>P0011</t>
  </si>
  <si>
    <t>P0012</t>
  </si>
  <si>
    <t>Cardiologist</t>
  </si>
  <si>
    <t>P0013</t>
  </si>
  <si>
    <t>P0014</t>
  </si>
  <si>
    <t>P0015</t>
  </si>
  <si>
    <t>P0016</t>
  </si>
  <si>
    <t>P0017</t>
  </si>
  <si>
    <t>P0018</t>
  </si>
  <si>
    <t>P0019</t>
  </si>
  <si>
    <t>P0020</t>
  </si>
  <si>
    <t>P0021</t>
  </si>
  <si>
    <t>P0022</t>
  </si>
  <si>
    <t>P0023</t>
  </si>
  <si>
    <t>P0024</t>
  </si>
  <si>
    <t>P0025</t>
  </si>
  <si>
    <t>P0026</t>
  </si>
  <si>
    <t>P0027</t>
  </si>
  <si>
    <t>P0028</t>
  </si>
  <si>
    <t>P0029</t>
  </si>
  <si>
    <t>P0030</t>
  </si>
  <si>
    <t>P0031</t>
  </si>
  <si>
    <t>P0032</t>
  </si>
  <si>
    <t>P0033</t>
  </si>
  <si>
    <t>P0034</t>
  </si>
  <si>
    <t>P0035</t>
  </si>
  <si>
    <t>P0036</t>
  </si>
  <si>
    <t>P0037</t>
  </si>
  <si>
    <t>P0038</t>
  </si>
  <si>
    <t>P0039</t>
  </si>
  <si>
    <t>P0040</t>
  </si>
  <si>
    <t>P0041</t>
  </si>
  <si>
    <t>P0042</t>
  </si>
  <si>
    <t>P0043</t>
  </si>
  <si>
    <t>P0044</t>
  </si>
  <si>
    <t>P0045</t>
  </si>
  <si>
    <t>P0046</t>
  </si>
  <si>
    <t>P0047</t>
  </si>
  <si>
    <t>P0048</t>
  </si>
  <si>
    <t>P0049</t>
  </si>
  <si>
    <t>P0050</t>
  </si>
  <si>
    <t>P0051</t>
  </si>
  <si>
    <t>P0052</t>
  </si>
  <si>
    <t>P0053</t>
  </si>
  <si>
    <t>P0054</t>
  </si>
  <si>
    <t>P0055</t>
  </si>
  <si>
    <t>P0056</t>
  </si>
  <si>
    <t>P0057</t>
  </si>
  <si>
    <t>P0058</t>
  </si>
  <si>
    <t>P0059</t>
  </si>
  <si>
    <t>P0060</t>
  </si>
  <si>
    <t>P0061</t>
  </si>
  <si>
    <t>P0062</t>
  </si>
  <si>
    <t>P0063</t>
  </si>
  <si>
    <t>P0064</t>
  </si>
  <si>
    <t>P0065</t>
  </si>
  <si>
    <t>P0066</t>
  </si>
  <si>
    <t>P0067</t>
  </si>
  <si>
    <t>P0068</t>
  </si>
  <si>
    <t>P0069</t>
  </si>
  <si>
    <t>P0070</t>
  </si>
  <si>
    <t>P0071</t>
  </si>
  <si>
    <t>P0072</t>
  </si>
  <si>
    <t>P0073</t>
  </si>
  <si>
    <t>P0074</t>
  </si>
  <si>
    <t>P0075</t>
  </si>
  <si>
    <t>P0076</t>
  </si>
  <si>
    <t>P0077</t>
  </si>
  <si>
    <t>P0078</t>
  </si>
  <si>
    <t>P0079</t>
  </si>
  <si>
    <t>P0080</t>
  </si>
  <si>
    <t>P0081</t>
  </si>
  <si>
    <t>P0082</t>
  </si>
  <si>
    <t>P0083</t>
  </si>
  <si>
    <t>P0084</t>
  </si>
  <si>
    <t>P0085</t>
  </si>
  <si>
    <t>P0086</t>
  </si>
  <si>
    <t>P0087</t>
  </si>
  <si>
    <t>P0088</t>
  </si>
  <si>
    <t>P0089</t>
  </si>
  <si>
    <t>P0090</t>
  </si>
  <si>
    <t>P0091</t>
  </si>
  <si>
    <t>P0092</t>
  </si>
  <si>
    <t>P0093</t>
  </si>
  <si>
    <t>P0094</t>
  </si>
  <si>
    <t>P0095</t>
  </si>
  <si>
    <t>P0096</t>
  </si>
  <si>
    <t>P0097</t>
  </si>
  <si>
    <t>P0098</t>
  </si>
  <si>
    <t>P0099</t>
  </si>
  <si>
    <t>P0100</t>
  </si>
  <si>
    <t>P0101</t>
  </si>
  <si>
    <t>P0102</t>
  </si>
  <si>
    <t>P0103</t>
  </si>
  <si>
    <t>P0104</t>
  </si>
  <si>
    <t>P0105</t>
  </si>
  <si>
    <t>P0106</t>
  </si>
  <si>
    <t>P0107</t>
  </si>
  <si>
    <t>P0108</t>
  </si>
  <si>
    <t>P0109</t>
  </si>
  <si>
    <t>P0110</t>
  </si>
  <si>
    <t>P0111</t>
  </si>
  <si>
    <t>P0112</t>
  </si>
  <si>
    <t>P0113</t>
  </si>
  <si>
    <t>P0114</t>
  </si>
  <si>
    <t>P0115</t>
  </si>
  <si>
    <t>P0116</t>
  </si>
  <si>
    <t>P0117</t>
  </si>
  <si>
    <t>P0118</t>
  </si>
  <si>
    <t>P0119</t>
  </si>
  <si>
    <t>P0120</t>
  </si>
  <si>
    <t>P0121</t>
  </si>
  <si>
    <t>P0122</t>
  </si>
  <si>
    <t>P0123</t>
  </si>
  <si>
    <t>P0124</t>
  </si>
  <si>
    <t>P0125</t>
  </si>
  <si>
    <t>P0126</t>
  </si>
  <si>
    <t>P0127</t>
  </si>
  <si>
    <t>P0128</t>
  </si>
  <si>
    <t>P0129</t>
  </si>
  <si>
    <t>P0130</t>
  </si>
  <si>
    <t>P0131</t>
  </si>
  <si>
    <t>P0132</t>
  </si>
  <si>
    <t>P0133</t>
  </si>
  <si>
    <t>P0134</t>
  </si>
  <si>
    <t>P0135</t>
  </si>
  <si>
    <t>P0136</t>
  </si>
  <si>
    <t>P0137</t>
  </si>
  <si>
    <t>P0138</t>
  </si>
  <si>
    <t>P0139</t>
  </si>
  <si>
    <t>P0140</t>
  </si>
  <si>
    <t>P0141</t>
  </si>
  <si>
    <t>P0142</t>
  </si>
  <si>
    <t>P0143</t>
  </si>
  <si>
    <t>P0144</t>
  </si>
  <si>
    <t>P0145</t>
  </si>
  <si>
    <t>P0146</t>
  </si>
  <si>
    <t>P0147</t>
  </si>
  <si>
    <t>P0148</t>
  </si>
  <si>
    <t>P0149</t>
  </si>
  <si>
    <t>P0150</t>
  </si>
  <si>
    <t>P0151</t>
  </si>
  <si>
    <t>P0152</t>
  </si>
  <si>
    <t>P0153</t>
  </si>
  <si>
    <t>P0154</t>
  </si>
  <si>
    <t>P0155</t>
  </si>
  <si>
    <t>P0156</t>
  </si>
  <si>
    <t>P0157</t>
  </si>
  <si>
    <t>P0158</t>
  </si>
  <si>
    <t>P0159</t>
  </si>
  <si>
    <t>P0160</t>
  </si>
  <si>
    <t>P0161</t>
  </si>
  <si>
    <t>P0162</t>
  </si>
  <si>
    <t>P0163</t>
  </si>
  <si>
    <t>P0164</t>
  </si>
  <si>
    <t>P0165</t>
  </si>
  <si>
    <t>P0166</t>
  </si>
  <si>
    <t>P0167</t>
  </si>
  <si>
    <t>P0168</t>
  </si>
  <si>
    <t>P0169</t>
  </si>
  <si>
    <t>P0170</t>
  </si>
  <si>
    <t>P0171</t>
  </si>
  <si>
    <t>P0172</t>
  </si>
  <si>
    <t>P0173</t>
  </si>
  <si>
    <t>P0174</t>
  </si>
  <si>
    <t>P0175</t>
  </si>
  <si>
    <t>P0176</t>
  </si>
  <si>
    <t>P0177</t>
  </si>
  <si>
    <t>P0178</t>
  </si>
  <si>
    <t>P0179</t>
  </si>
  <si>
    <t>P0180</t>
  </si>
  <si>
    <t>P0181</t>
  </si>
  <si>
    <t>P0182</t>
  </si>
  <si>
    <t>P0183</t>
  </si>
  <si>
    <t>P0184</t>
  </si>
  <si>
    <t>P0185</t>
  </si>
  <si>
    <t>P0186</t>
  </si>
  <si>
    <t>P0187</t>
  </si>
  <si>
    <t>P0188</t>
  </si>
  <si>
    <t>P0189</t>
  </si>
  <si>
    <t>P0190</t>
  </si>
  <si>
    <t>P0191</t>
  </si>
  <si>
    <t>P0192</t>
  </si>
  <si>
    <t>P0193</t>
  </si>
  <si>
    <t>P0194</t>
  </si>
  <si>
    <t>P0195</t>
  </si>
  <si>
    <t>P0196</t>
  </si>
  <si>
    <t>P0197</t>
  </si>
  <si>
    <t>P0198</t>
  </si>
  <si>
    <t>P0199</t>
  </si>
  <si>
    <t>P0200</t>
  </si>
  <si>
    <t>P0201</t>
  </si>
  <si>
    <t>P0202</t>
  </si>
  <si>
    <t>P0203</t>
  </si>
  <si>
    <t>P0204</t>
  </si>
  <si>
    <t>P0205</t>
  </si>
  <si>
    <t>P0206</t>
  </si>
  <si>
    <t>P0207</t>
  </si>
  <si>
    <t>P0208</t>
  </si>
  <si>
    <t>P0209</t>
  </si>
  <si>
    <t>P0210</t>
  </si>
  <si>
    <t>P0211</t>
  </si>
  <si>
    <t>P0212</t>
  </si>
  <si>
    <t>P0213</t>
  </si>
  <si>
    <t>P0214</t>
  </si>
  <si>
    <t>P0215</t>
  </si>
  <si>
    <t>P0216</t>
  </si>
  <si>
    <t>P0217</t>
  </si>
  <si>
    <t>P0218</t>
  </si>
  <si>
    <t>P0219</t>
  </si>
  <si>
    <t>P0220</t>
  </si>
  <si>
    <t>P0221</t>
  </si>
  <si>
    <t>P0222</t>
  </si>
  <si>
    <t>P0223</t>
  </si>
  <si>
    <t>P0224</t>
  </si>
  <si>
    <t>P0225</t>
  </si>
  <si>
    <t>P0226</t>
  </si>
  <si>
    <t>P0227</t>
  </si>
  <si>
    <t>P0228</t>
  </si>
  <si>
    <t>P0229</t>
  </si>
  <si>
    <t>P0230</t>
  </si>
  <si>
    <t>P0231</t>
  </si>
  <si>
    <t>P0232</t>
  </si>
  <si>
    <t>P0233</t>
  </si>
  <si>
    <t>P0234</t>
  </si>
  <si>
    <t>P0235</t>
  </si>
  <si>
    <t>P0236</t>
  </si>
  <si>
    <t>P0237</t>
  </si>
  <si>
    <t>P0238</t>
  </si>
  <si>
    <t>P0239</t>
  </si>
  <si>
    <t>P0240</t>
  </si>
  <si>
    <t>P0241</t>
  </si>
  <si>
    <t>P0242</t>
  </si>
  <si>
    <t>P0243</t>
  </si>
  <si>
    <t>P0244</t>
  </si>
  <si>
    <t>P0245</t>
  </si>
  <si>
    <t>P0246</t>
  </si>
  <si>
    <t>P0247</t>
  </si>
  <si>
    <t>P0248</t>
  </si>
  <si>
    <t>P0249</t>
  </si>
  <si>
    <t>P0250</t>
  </si>
  <si>
    <t>P0251</t>
  </si>
  <si>
    <t>P0252</t>
  </si>
  <si>
    <t>P0253</t>
  </si>
  <si>
    <t>P0254</t>
  </si>
  <si>
    <t>P0255</t>
  </si>
  <si>
    <t>P0256</t>
  </si>
  <si>
    <t>P0257</t>
  </si>
  <si>
    <t>P0258</t>
  </si>
  <si>
    <t>P0259</t>
  </si>
  <si>
    <t>P0260</t>
  </si>
  <si>
    <t>P0261</t>
  </si>
  <si>
    <t>P0262</t>
  </si>
  <si>
    <t>P0263</t>
  </si>
  <si>
    <t>P0264</t>
  </si>
  <si>
    <t>P0265</t>
  </si>
  <si>
    <t>P0266</t>
  </si>
  <si>
    <t>P0267</t>
  </si>
  <si>
    <t>P0268</t>
  </si>
  <si>
    <t>P0269</t>
  </si>
  <si>
    <t>P0270</t>
  </si>
  <si>
    <t>P0271</t>
  </si>
  <si>
    <t>P0272</t>
  </si>
  <si>
    <t>P0273</t>
  </si>
  <si>
    <t>P0274</t>
  </si>
  <si>
    <t>P0275</t>
  </si>
  <si>
    <t>P0276</t>
  </si>
  <si>
    <t>P0277</t>
  </si>
  <si>
    <t>P0278</t>
  </si>
  <si>
    <t>P0279</t>
  </si>
  <si>
    <t>P0280</t>
  </si>
  <si>
    <t>P0281</t>
  </si>
  <si>
    <t>P0282</t>
  </si>
  <si>
    <t>P0283</t>
  </si>
  <si>
    <t>P0284</t>
  </si>
  <si>
    <t>P0285</t>
  </si>
  <si>
    <t>P0286</t>
  </si>
  <si>
    <t>P0287</t>
  </si>
  <si>
    <t>P0288</t>
  </si>
  <si>
    <t>P0289</t>
  </si>
  <si>
    <t>P0290</t>
  </si>
  <si>
    <t>P0291</t>
  </si>
  <si>
    <t>P0292</t>
  </si>
  <si>
    <t>P0293</t>
  </si>
  <si>
    <t>P0294</t>
  </si>
  <si>
    <t>P0295</t>
  </si>
  <si>
    <t>P0296</t>
  </si>
  <si>
    <t>P0297</t>
  </si>
  <si>
    <t>P0298</t>
  </si>
  <si>
    <t>P0299</t>
  </si>
  <si>
    <t>P0300</t>
  </si>
  <si>
    <t>Revenue per unit</t>
  </si>
  <si>
    <t>Total revenue</t>
  </si>
  <si>
    <t>Row Labels</t>
  </si>
  <si>
    <t>(blank)</t>
  </si>
  <si>
    <t>Grand Total</t>
  </si>
  <si>
    <t>Sum of Sales_Revenue</t>
  </si>
  <si>
    <t>Column Labels</t>
  </si>
  <si>
    <t>Sum of Quantity_Prescribed</t>
  </si>
  <si>
    <t>Jan</t>
  </si>
  <si>
    <t>Feb</t>
  </si>
  <si>
    <t>Mar</t>
  </si>
  <si>
    <t>Apr</t>
  </si>
  <si>
    <t>May</t>
  </si>
  <si>
    <t>Jun</t>
  </si>
  <si>
    <t>Jul</t>
  </si>
  <si>
    <t>Aug</t>
  </si>
  <si>
    <t>Sep</t>
  </si>
  <si>
    <t>Oct</t>
  </si>
  <si>
    <t>Nov</t>
  </si>
  <si>
    <t>Dec</t>
  </si>
  <si>
    <t>Line Chart → Monthly Sales Trend</t>
  </si>
  <si>
    <t>Bar Chart → Top 5 Drugs by Revenue</t>
  </si>
  <si>
    <t>Pie Chart → Sales Channel Share</t>
  </si>
  <si>
    <t>Added Charts for Visualization                             Line Chart → Monthly Sales Trend
Bar Chart → Top 5 Drugs by Revenue
Pie Chart → Sales Channel Share</t>
  </si>
  <si>
    <t>Stacked Bar → Prescriptions by Age Group &amp; Gender</t>
  </si>
  <si>
    <t>Country</t>
  </si>
  <si>
    <t>INDIA</t>
  </si>
  <si>
    <t>MONTH</t>
  </si>
  <si>
    <t>AGE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</si>
</sst>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F400]h:mm:ss\ AM/PM"/>
  </numFmts>
  <fonts count="4" x14ac:knownFonts="1">
    <font>
      <sz val="11"/>
      <color theme="1"/>
      <name val="Calibri"/>
      <family val="2"/>
      <scheme val="minor"/>
    </font>
    <font>
      <b/>
      <sz val="11"/>
      <name val="Calibri"/>
    </font>
    <font>
      <sz val="18"/>
      <color theme="1"/>
      <name val="Calibri"/>
      <family val="2"/>
      <scheme val="minor"/>
    </font>
    <font>
      <sz val="16"/>
      <color theme="1"/>
      <name val="Calibri"/>
      <family val="2"/>
      <scheme val="minor"/>
    </font>
  </fonts>
  <fills count="3">
    <fill>
      <patternFill patternType="none"/>
    </fill>
    <fill>
      <patternFill patternType="gray125"/>
    </fill>
    <fill>
      <patternFill patternType="solid">
        <fgColor rgb="FFFFFF00"/>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14" fontId="1" fillId="0" borderId="1" xfId="0" applyNumberFormat="1" applyFont="1" applyBorder="1" applyAlignment="1">
      <alignment horizontal="center" vertical="top"/>
    </xf>
    <xf numFmtId="14" fontId="0" fillId="0" borderId="1" xfId="0" applyNumberFormat="1" applyBorder="1"/>
    <xf numFmtId="0" fontId="0" fillId="0" borderId="1" xfId="0" applyBorder="1"/>
    <xf numFmtId="164" fontId="0" fillId="0" borderId="1" xfId="0" applyNumberFormat="1" applyBorder="1"/>
    <xf numFmtId="0" fontId="1" fillId="0" borderId="2" xfId="0" applyFont="1" applyBorder="1" applyAlignment="1">
      <alignment horizontal="center" vertical="top"/>
    </xf>
    <xf numFmtId="0" fontId="1" fillId="0" borderId="3" xfId="0" applyFont="1" applyBorder="1" applyAlignment="1">
      <alignment horizontal="center" vertical="top"/>
    </xf>
    <xf numFmtId="0" fontId="1" fillId="0" borderId="4" xfId="0" applyFont="1" applyBorder="1" applyAlignment="1">
      <alignment horizontal="center" vertical="top"/>
    </xf>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165" fontId="1" fillId="0" borderId="10" xfId="0" applyNumberFormat="1" applyFont="1" applyBorder="1" applyAlignment="1">
      <alignment horizontal="center" vertical="top"/>
    </xf>
    <xf numFmtId="165" fontId="0" fillId="0" borderId="2" xfId="0" applyNumberFormat="1" applyBorder="1"/>
    <xf numFmtId="165" fontId="0" fillId="0" borderId="0" xfId="0" applyNumberFormat="1"/>
    <xf numFmtId="0" fontId="0" fillId="0" borderId="0" xfId="0" applyAlignment="1">
      <alignment horizontal="center" vertical="center" wrapText="1"/>
    </xf>
    <xf numFmtId="0" fontId="0" fillId="0" borderId="0" xfId="0" applyAlignment="1">
      <alignment horizontal="center" vertical="center"/>
    </xf>
    <xf numFmtId="0" fontId="0" fillId="0" borderId="0" xfId="0" applyAlignment="1">
      <alignment horizontal="center"/>
    </xf>
    <xf numFmtId="0" fontId="2" fillId="2" borderId="0" xfId="0" applyFont="1" applyFill="1" applyAlignment="1">
      <alignment horizontal="center" vertical="center"/>
    </xf>
    <xf numFmtId="0" fontId="0" fillId="2" borderId="0" xfId="0" applyFill="1" applyAlignment="1">
      <alignment horizontal="center" vertical="center"/>
    </xf>
    <xf numFmtId="0" fontId="3" fillId="2" borderId="0" xfId="0" applyFont="1" applyFill="1" applyAlignment="1">
      <alignment horizontal="center" vertical="center"/>
    </xf>
    <xf numFmtId="0" fontId="0" fillId="0" borderId="0" xfId="0" applyNumberFormat="1"/>
  </cellXfs>
  <cellStyles count="1">
    <cellStyle name="Normal" xfId="0" builtinId="0"/>
  </cellStyles>
  <dxfs count="19">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
      <numFmt numFmtId="165" formatCode="[$-F400]h:mm:ss\ AM/PM"/>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numFmt numFmtId="19" formatCode="dd/mm/yyyy"/>
      <border diagonalUp="0" diagonalDown="0">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9" defaultPivotStyle="PivotStyleLight16"/>
  <colors>
    <mruColors>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 Project.xlsx]Monthly trend!PivotTable3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trend'!$B$7</c:f>
              <c:strCache>
                <c:ptCount val="1"/>
                <c:pt idx="0">
                  <c:v>Total</c:v>
                </c:pt>
              </c:strCache>
            </c:strRef>
          </c:tx>
          <c:spPr>
            <a:ln w="28575" cap="rnd">
              <a:solidFill>
                <a:schemeClr val="accent1"/>
              </a:solidFill>
              <a:round/>
            </a:ln>
            <a:effectLst/>
          </c:spPr>
          <c:marker>
            <c:symbol val="none"/>
          </c:marker>
          <c:dLbls>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trend'!$B$8:$B$20</c:f>
              <c:numCache>
                <c:formatCode>General</c:formatCode>
                <c:ptCount val="12"/>
                <c:pt idx="0">
                  <c:v>1797417</c:v>
                </c:pt>
                <c:pt idx="1">
                  <c:v>1667605</c:v>
                </c:pt>
                <c:pt idx="2">
                  <c:v>1534394</c:v>
                </c:pt>
                <c:pt idx="3">
                  <c:v>1700541</c:v>
                </c:pt>
                <c:pt idx="4">
                  <c:v>1239325</c:v>
                </c:pt>
                <c:pt idx="5">
                  <c:v>880817</c:v>
                </c:pt>
                <c:pt idx="6">
                  <c:v>828323</c:v>
                </c:pt>
                <c:pt idx="7">
                  <c:v>890530</c:v>
                </c:pt>
                <c:pt idx="8">
                  <c:v>774240</c:v>
                </c:pt>
                <c:pt idx="9">
                  <c:v>865390</c:v>
                </c:pt>
                <c:pt idx="10">
                  <c:v>783512</c:v>
                </c:pt>
                <c:pt idx="11">
                  <c:v>874056</c:v>
                </c:pt>
              </c:numCache>
            </c:numRef>
          </c:val>
          <c:smooth val="0"/>
          <c:extLst>
            <c:ext xmlns:c16="http://schemas.microsoft.com/office/drawing/2014/chart" uri="{C3380CC4-5D6E-409C-BE32-E72D297353CC}">
              <c16:uniqueId val="{00000000-734B-463D-9695-1E3167EEE466}"/>
            </c:ext>
          </c:extLst>
        </c:ser>
        <c:dLbls>
          <c:dLblPos val="t"/>
          <c:showLegendKey val="0"/>
          <c:showVal val="1"/>
          <c:showCatName val="0"/>
          <c:showSerName val="0"/>
          <c:showPercent val="0"/>
          <c:showBubbleSize val="0"/>
        </c:dLbls>
        <c:smooth val="0"/>
        <c:axId val="390914480"/>
        <c:axId val="390915440"/>
      </c:lineChart>
      <c:catAx>
        <c:axId val="39091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15440"/>
        <c:crosses val="autoZero"/>
        <c:auto val="1"/>
        <c:lblAlgn val="ctr"/>
        <c:lblOffset val="100"/>
        <c:noMultiLvlLbl val="0"/>
      </c:catAx>
      <c:valAx>
        <c:axId val="390915440"/>
        <c:scaling>
          <c:orientation val="minMax"/>
        </c:scaling>
        <c:delete val="1"/>
        <c:axPos val="l"/>
        <c:numFmt formatCode="General" sourceLinked="1"/>
        <c:majorTickMark val="none"/>
        <c:minorTickMark val="none"/>
        <c:tickLblPos val="nextTo"/>
        <c:crossAx val="390914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 Project.xlsx]Monthly trend!PivotTable3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a:t>
            </a:r>
            <a:r>
              <a:rPr lang="en-US" baseline="0"/>
              <a:t> SALES TREND</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'Monthly trend'!$B$7</c:f>
              <c:strCache>
                <c:ptCount val="1"/>
                <c:pt idx="0">
                  <c:v>Total</c:v>
                </c:pt>
              </c:strCache>
            </c:strRef>
          </c:tx>
          <c:spPr>
            <a:ln w="28575" cap="rnd">
              <a:solidFill>
                <a:schemeClr val="accent1"/>
              </a:solidFill>
              <a:round/>
            </a:ln>
            <a:effectLst/>
          </c:spPr>
          <c:marker>
            <c:symbol val="none"/>
          </c:marker>
          <c:dLbls>
            <c:numFmt formatCode="&quot;₹&quot;\ #,\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'Monthly trend'!$A$8:$A$20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'Monthly trend'!$B$8:$B$20</c:f>
              <c:numCache>
                <c:formatCode>General</c:formatCode>
                <c:ptCount val="12"/>
                <c:pt idx="0">
                  <c:v>1797417</c:v>
                </c:pt>
                <c:pt idx="1">
                  <c:v>1667605</c:v>
                </c:pt>
                <c:pt idx="2">
                  <c:v>1534394</c:v>
                </c:pt>
                <c:pt idx="3">
                  <c:v>1700541</c:v>
                </c:pt>
                <c:pt idx="4">
                  <c:v>1239325</c:v>
                </c:pt>
                <c:pt idx="5">
                  <c:v>880817</c:v>
                </c:pt>
                <c:pt idx="6">
                  <c:v>828323</c:v>
                </c:pt>
                <c:pt idx="7">
                  <c:v>890530</c:v>
                </c:pt>
                <c:pt idx="8">
                  <c:v>774240</c:v>
                </c:pt>
                <c:pt idx="9">
                  <c:v>865390</c:v>
                </c:pt>
                <c:pt idx="10">
                  <c:v>783512</c:v>
                </c:pt>
                <c:pt idx="11">
                  <c:v>874056</c:v>
                </c:pt>
              </c:numCache>
            </c:numRef>
          </c:val>
          <c:smooth val="0"/>
          <c:extLst>
            <c:ext xmlns:c16="http://schemas.microsoft.com/office/drawing/2014/chart" uri="{C3380CC4-5D6E-409C-BE32-E72D297353CC}">
              <c16:uniqueId val="{00000000-3FF8-42D6-AA4A-9CB3E3C65230}"/>
            </c:ext>
          </c:extLst>
        </c:ser>
        <c:dLbls>
          <c:dLblPos val="t"/>
          <c:showLegendKey val="0"/>
          <c:showVal val="1"/>
          <c:showCatName val="0"/>
          <c:showSerName val="0"/>
          <c:showPercent val="0"/>
          <c:showBubbleSize val="0"/>
        </c:dLbls>
        <c:smooth val="0"/>
        <c:axId val="390914480"/>
        <c:axId val="390915440"/>
      </c:lineChart>
      <c:catAx>
        <c:axId val="390914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0915440"/>
        <c:crosses val="autoZero"/>
        <c:auto val="1"/>
        <c:lblAlgn val="ctr"/>
        <c:lblOffset val="100"/>
        <c:noMultiLvlLbl val="0"/>
      </c:catAx>
      <c:valAx>
        <c:axId val="390915440"/>
        <c:scaling>
          <c:orientation val="minMax"/>
        </c:scaling>
        <c:delete val="1"/>
        <c:axPos val="l"/>
        <c:numFmt formatCode="General" sourceLinked="1"/>
        <c:majorTickMark val="none"/>
        <c:minorTickMark val="none"/>
        <c:tickLblPos val="nextTo"/>
        <c:crossAx val="39091448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 Project.xlsx]Pivote table !PivotTable10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0" u="none" strike="noStrike" baseline="0">
                <a:effectLst/>
              </a:rPr>
              <a:t>Prescription Count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 table '!$E$3:$E$4</c:f>
              <c:strCache>
                <c:ptCount val="1"/>
                <c:pt idx="0">
                  <c:v>Amlodipine</c:v>
                </c:pt>
              </c:strCache>
            </c:strRef>
          </c:tx>
          <c:spPr>
            <a:solidFill>
              <a:schemeClr val="accent1"/>
            </a:solidFill>
            <a:ln>
              <a:no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'!$E$5:$E$10</c:f>
              <c:numCache>
                <c:formatCode>General</c:formatCode>
                <c:ptCount val="5"/>
                <c:pt idx="0">
                  <c:v>13</c:v>
                </c:pt>
                <c:pt idx="1">
                  <c:v>16</c:v>
                </c:pt>
                <c:pt idx="2">
                  <c:v>21</c:v>
                </c:pt>
                <c:pt idx="3">
                  <c:v>20</c:v>
                </c:pt>
                <c:pt idx="4">
                  <c:v>24</c:v>
                </c:pt>
              </c:numCache>
            </c:numRef>
          </c:val>
          <c:extLst>
            <c:ext xmlns:c16="http://schemas.microsoft.com/office/drawing/2014/chart" uri="{C3380CC4-5D6E-409C-BE32-E72D297353CC}">
              <c16:uniqueId val="{00000000-706C-4602-936F-AFBBA2706ADE}"/>
            </c:ext>
          </c:extLst>
        </c:ser>
        <c:ser>
          <c:idx val="1"/>
          <c:order val="1"/>
          <c:tx>
            <c:strRef>
              <c:f>'Pivote table '!$F$3:$F$4</c:f>
              <c:strCache>
                <c:ptCount val="1"/>
                <c:pt idx="0">
                  <c:v>Amoxicillin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'!$F$5:$F$10</c:f>
              <c:numCache>
                <c:formatCode>General</c:formatCode>
                <c:ptCount val="5"/>
                <c:pt idx="0">
                  <c:v>14</c:v>
                </c:pt>
                <c:pt idx="1">
                  <c:v>13</c:v>
                </c:pt>
                <c:pt idx="2">
                  <c:v>17</c:v>
                </c:pt>
                <c:pt idx="3">
                  <c:v>12</c:v>
                </c:pt>
                <c:pt idx="4">
                  <c:v>12</c:v>
                </c:pt>
              </c:numCache>
            </c:numRef>
          </c:val>
          <c:extLst>
            <c:ext xmlns:c16="http://schemas.microsoft.com/office/drawing/2014/chart" uri="{C3380CC4-5D6E-409C-BE32-E72D297353CC}">
              <c16:uniqueId val="{00000006-706C-4602-936F-AFBBA2706ADE}"/>
            </c:ext>
          </c:extLst>
        </c:ser>
        <c:ser>
          <c:idx val="2"/>
          <c:order val="2"/>
          <c:tx>
            <c:strRef>
              <c:f>'Pivote table '!$G$3:$G$4</c:f>
              <c:strCache>
                <c:ptCount val="1"/>
                <c:pt idx="0">
                  <c:v>Atorvastatin</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'!$G$5:$G$10</c:f>
              <c:numCache>
                <c:formatCode>General</c:formatCode>
                <c:ptCount val="5"/>
                <c:pt idx="0">
                  <c:v>24</c:v>
                </c:pt>
                <c:pt idx="1">
                  <c:v>7</c:v>
                </c:pt>
                <c:pt idx="2">
                  <c:v>15</c:v>
                </c:pt>
                <c:pt idx="3">
                  <c:v>14</c:v>
                </c:pt>
                <c:pt idx="4">
                  <c:v>16</c:v>
                </c:pt>
              </c:numCache>
            </c:numRef>
          </c:val>
          <c:extLst>
            <c:ext xmlns:c16="http://schemas.microsoft.com/office/drawing/2014/chart" uri="{C3380CC4-5D6E-409C-BE32-E72D297353CC}">
              <c16:uniqueId val="{00000007-706C-4602-936F-AFBBA2706ADE}"/>
            </c:ext>
          </c:extLst>
        </c:ser>
        <c:ser>
          <c:idx val="3"/>
          <c:order val="3"/>
          <c:tx>
            <c:strRef>
              <c:f>'Pivote table '!$H$3:$H$4</c:f>
              <c:strCache>
                <c:ptCount val="1"/>
                <c:pt idx="0">
                  <c:v>Azithromycin</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'!$H$5:$H$10</c:f>
              <c:numCache>
                <c:formatCode>General</c:formatCode>
                <c:ptCount val="5"/>
                <c:pt idx="0">
                  <c:v>15</c:v>
                </c:pt>
                <c:pt idx="1">
                  <c:v>16</c:v>
                </c:pt>
                <c:pt idx="2">
                  <c:v>22</c:v>
                </c:pt>
                <c:pt idx="3">
                  <c:v>13</c:v>
                </c:pt>
                <c:pt idx="4">
                  <c:v>22</c:v>
                </c:pt>
              </c:numCache>
            </c:numRef>
          </c:val>
          <c:extLst>
            <c:ext xmlns:c16="http://schemas.microsoft.com/office/drawing/2014/chart" uri="{C3380CC4-5D6E-409C-BE32-E72D297353CC}">
              <c16:uniqueId val="{00000008-706C-4602-936F-AFBBA2706ADE}"/>
            </c:ext>
          </c:extLst>
        </c:ser>
        <c:ser>
          <c:idx val="4"/>
          <c:order val="4"/>
          <c:tx>
            <c:strRef>
              <c:f>'Pivote table '!$I$3:$I$4</c:f>
              <c:strCache>
                <c:ptCount val="1"/>
                <c:pt idx="0">
                  <c:v>Ciprofloxacin</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'!$I$5:$I$10</c:f>
              <c:numCache>
                <c:formatCode>General</c:formatCode>
                <c:ptCount val="5"/>
                <c:pt idx="0">
                  <c:v>13</c:v>
                </c:pt>
                <c:pt idx="1">
                  <c:v>20</c:v>
                </c:pt>
                <c:pt idx="2">
                  <c:v>15</c:v>
                </c:pt>
                <c:pt idx="3">
                  <c:v>25</c:v>
                </c:pt>
                <c:pt idx="4">
                  <c:v>13</c:v>
                </c:pt>
              </c:numCache>
            </c:numRef>
          </c:val>
          <c:extLst>
            <c:ext xmlns:c16="http://schemas.microsoft.com/office/drawing/2014/chart" uri="{C3380CC4-5D6E-409C-BE32-E72D297353CC}">
              <c16:uniqueId val="{00000009-706C-4602-936F-AFBBA2706ADE}"/>
            </c:ext>
          </c:extLst>
        </c:ser>
        <c:ser>
          <c:idx val="5"/>
          <c:order val="5"/>
          <c:tx>
            <c:strRef>
              <c:f>'Pivote table '!$J$3:$J$4</c:f>
              <c:strCache>
                <c:ptCount val="1"/>
                <c:pt idx="0">
                  <c:v>Ibuprofen</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'!$J$5:$J$10</c:f>
              <c:numCache>
                <c:formatCode>General</c:formatCode>
                <c:ptCount val="5"/>
                <c:pt idx="0">
                  <c:v>3</c:v>
                </c:pt>
                <c:pt idx="1">
                  <c:v>13</c:v>
                </c:pt>
                <c:pt idx="2">
                  <c:v>21</c:v>
                </c:pt>
                <c:pt idx="3">
                  <c:v>9</c:v>
                </c:pt>
                <c:pt idx="4">
                  <c:v>14</c:v>
                </c:pt>
              </c:numCache>
            </c:numRef>
          </c:val>
          <c:extLst>
            <c:ext xmlns:c16="http://schemas.microsoft.com/office/drawing/2014/chart" uri="{C3380CC4-5D6E-409C-BE32-E72D297353CC}">
              <c16:uniqueId val="{0000000A-706C-4602-936F-AFBBA2706ADE}"/>
            </c:ext>
          </c:extLst>
        </c:ser>
        <c:ser>
          <c:idx val="6"/>
          <c:order val="6"/>
          <c:tx>
            <c:strRef>
              <c:f>'Pivote table '!$K$3:$K$4</c:f>
              <c:strCache>
                <c:ptCount val="1"/>
                <c:pt idx="0">
                  <c:v>Losartan</c:v>
                </c:pt>
              </c:strCache>
            </c:strRef>
          </c:tx>
          <c:spPr>
            <a:solidFill>
              <a:schemeClr val="accent1">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'!$K$5:$K$10</c:f>
              <c:numCache>
                <c:formatCode>General</c:formatCode>
                <c:ptCount val="5"/>
                <c:pt idx="0">
                  <c:v>5</c:v>
                </c:pt>
                <c:pt idx="1">
                  <c:v>9</c:v>
                </c:pt>
                <c:pt idx="2">
                  <c:v>14</c:v>
                </c:pt>
                <c:pt idx="3">
                  <c:v>9</c:v>
                </c:pt>
                <c:pt idx="4">
                  <c:v>9</c:v>
                </c:pt>
              </c:numCache>
            </c:numRef>
          </c:val>
          <c:extLst>
            <c:ext xmlns:c16="http://schemas.microsoft.com/office/drawing/2014/chart" uri="{C3380CC4-5D6E-409C-BE32-E72D297353CC}">
              <c16:uniqueId val="{0000000B-706C-4602-936F-AFBBA2706ADE}"/>
            </c:ext>
          </c:extLst>
        </c:ser>
        <c:ser>
          <c:idx val="7"/>
          <c:order val="7"/>
          <c:tx>
            <c:strRef>
              <c:f>'Pivote table '!$L$3:$L$4</c:f>
              <c:strCache>
                <c:ptCount val="1"/>
                <c:pt idx="0">
                  <c:v>Metformin</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'!$L$5:$L$10</c:f>
              <c:numCache>
                <c:formatCode>General</c:formatCode>
                <c:ptCount val="5"/>
                <c:pt idx="0">
                  <c:v>20</c:v>
                </c:pt>
                <c:pt idx="1">
                  <c:v>9</c:v>
                </c:pt>
                <c:pt idx="2">
                  <c:v>23</c:v>
                </c:pt>
                <c:pt idx="3">
                  <c:v>20</c:v>
                </c:pt>
                <c:pt idx="4">
                  <c:v>23</c:v>
                </c:pt>
              </c:numCache>
            </c:numRef>
          </c:val>
          <c:extLst>
            <c:ext xmlns:c16="http://schemas.microsoft.com/office/drawing/2014/chart" uri="{C3380CC4-5D6E-409C-BE32-E72D297353CC}">
              <c16:uniqueId val="{0000000C-706C-4602-936F-AFBBA2706ADE}"/>
            </c:ext>
          </c:extLst>
        </c:ser>
        <c:ser>
          <c:idx val="8"/>
          <c:order val="8"/>
          <c:tx>
            <c:strRef>
              <c:f>'Pivote table '!$M$3:$M$4</c:f>
              <c:strCache>
                <c:ptCount val="1"/>
                <c:pt idx="0">
                  <c:v>Omeprazole</c:v>
                </c:pt>
              </c:strCache>
            </c:strRef>
          </c:tx>
          <c:spPr>
            <a:solidFill>
              <a:schemeClr val="accent3">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'!$M$5:$M$10</c:f>
              <c:numCache>
                <c:formatCode>General</c:formatCode>
                <c:ptCount val="5"/>
                <c:pt idx="0">
                  <c:v>24</c:v>
                </c:pt>
                <c:pt idx="1">
                  <c:v>8</c:v>
                </c:pt>
                <c:pt idx="2">
                  <c:v>13</c:v>
                </c:pt>
                <c:pt idx="3">
                  <c:v>3</c:v>
                </c:pt>
                <c:pt idx="4">
                  <c:v>21</c:v>
                </c:pt>
              </c:numCache>
            </c:numRef>
          </c:val>
          <c:extLst>
            <c:ext xmlns:c16="http://schemas.microsoft.com/office/drawing/2014/chart" uri="{C3380CC4-5D6E-409C-BE32-E72D297353CC}">
              <c16:uniqueId val="{0000000D-706C-4602-936F-AFBBA2706ADE}"/>
            </c:ext>
          </c:extLst>
        </c:ser>
        <c:ser>
          <c:idx val="9"/>
          <c:order val="9"/>
          <c:tx>
            <c:strRef>
              <c:f>'Pivote table '!$N$3:$N$4</c:f>
              <c:strCache>
                <c:ptCount val="1"/>
                <c:pt idx="0">
                  <c:v>Paracetamol</c:v>
                </c:pt>
              </c:strCache>
            </c:strRef>
          </c:tx>
          <c:spPr>
            <a:solidFill>
              <a:schemeClr val="accent4">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'!$D$5:$D$10</c:f>
              <c:strCache>
                <c:ptCount val="5"/>
                <c:pt idx="0">
                  <c:v>Cardiologist</c:v>
                </c:pt>
                <c:pt idx="1">
                  <c:v>Endocrinologist</c:v>
                </c:pt>
                <c:pt idx="2">
                  <c:v>Gastroenterologist</c:v>
                </c:pt>
                <c:pt idx="3">
                  <c:v>General Physician</c:v>
                </c:pt>
                <c:pt idx="4">
                  <c:v>Pediatrician</c:v>
                </c:pt>
              </c:strCache>
            </c:strRef>
          </c:cat>
          <c:val>
            <c:numRef>
              <c:f>'Pivote table '!$N$5:$N$10</c:f>
              <c:numCache>
                <c:formatCode>General</c:formatCode>
                <c:ptCount val="5"/>
                <c:pt idx="0">
                  <c:v>15</c:v>
                </c:pt>
                <c:pt idx="1">
                  <c:v>17</c:v>
                </c:pt>
                <c:pt idx="2">
                  <c:v>14</c:v>
                </c:pt>
                <c:pt idx="3">
                  <c:v>10</c:v>
                </c:pt>
                <c:pt idx="4">
                  <c:v>10</c:v>
                </c:pt>
              </c:numCache>
            </c:numRef>
          </c:val>
          <c:extLst>
            <c:ext xmlns:c16="http://schemas.microsoft.com/office/drawing/2014/chart" uri="{C3380CC4-5D6E-409C-BE32-E72D297353CC}">
              <c16:uniqueId val="{0000000E-706C-4602-936F-AFBBA2706ADE}"/>
            </c:ext>
          </c:extLst>
        </c:ser>
        <c:dLbls>
          <c:dLblPos val="ctr"/>
          <c:showLegendKey val="0"/>
          <c:showVal val="1"/>
          <c:showCatName val="0"/>
          <c:showSerName val="0"/>
          <c:showPercent val="0"/>
          <c:showBubbleSize val="0"/>
        </c:dLbls>
        <c:gapWidth val="150"/>
        <c:overlap val="100"/>
        <c:axId val="1360669056"/>
        <c:axId val="1360666176"/>
      </c:barChart>
      <c:catAx>
        <c:axId val="136066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66176"/>
        <c:crosses val="autoZero"/>
        <c:auto val="1"/>
        <c:lblAlgn val="ctr"/>
        <c:lblOffset val="100"/>
        <c:noMultiLvlLbl val="0"/>
      </c:catAx>
      <c:valAx>
        <c:axId val="1360666176"/>
        <c:scaling>
          <c:orientation val="minMax"/>
        </c:scaling>
        <c:delete val="1"/>
        <c:axPos val="l"/>
        <c:numFmt formatCode="General" sourceLinked="1"/>
        <c:majorTickMark val="none"/>
        <c:minorTickMark val="none"/>
        <c:tickLblPos val="nextTo"/>
        <c:crossAx val="136066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 Project.xlsx]Top 5 Drugs !PivotTable5</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5 Drugs '!$B$5</c:f>
              <c:strCache>
                <c:ptCount val="1"/>
                <c:pt idx="0">
                  <c:v>Total</c:v>
                </c:pt>
              </c:strCache>
            </c:strRef>
          </c:tx>
          <c:spPr>
            <a:solidFill>
              <a:schemeClr val="accent1"/>
            </a:solidFill>
            <a:ln>
              <a:noFill/>
            </a:ln>
            <a:effectLst/>
          </c:spPr>
          <c:invertIfNegative val="0"/>
          <c:cat>
            <c:strRef>
              <c:f>'Top 5 Drugs '!$A$6:$A$11</c:f>
              <c:strCache>
                <c:ptCount val="5"/>
                <c:pt idx="0">
                  <c:v>Amlodipine</c:v>
                </c:pt>
                <c:pt idx="1">
                  <c:v>Azithromycin</c:v>
                </c:pt>
                <c:pt idx="2">
                  <c:v>Losartan</c:v>
                </c:pt>
                <c:pt idx="3">
                  <c:v>Metformin</c:v>
                </c:pt>
                <c:pt idx="4">
                  <c:v>Omeprazole</c:v>
                </c:pt>
              </c:strCache>
            </c:strRef>
          </c:cat>
          <c:val>
            <c:numRef>
              <c:f>'Top 5 Drugs '!$B$6:$B$11</c:f>
              <c:numCache>
                <c:formatCode>General</c:formatCode>
                <c:ptCount val="5"/>
                <c:pt idx="0">
                  <c:v>1471824</c:v>
                </c:pt>
                <c:pt idx="1">
                  <c:v>1625562</c:v>
                </c:pt>
                <c:pt idx="2">
                  <c:v>1520056</c:v>
                </c:pt>
                <c:pt idx="3">
                  <c:v>1455730</c:v>
                </c:pt>
                <c:pt idx="4">
                  <c:v>1602042</c:v>
                </c:pt>
              </c:numCache>
            </c:numRef>
          </c:val>
          <c:extLst>
            <c:ext xmlns:c16="http://schemas.microsoft.com/office/drawing/2014/chart" uri="{C3380CC4-5D6E-409C-BE32-E72D297353CC}">
              <c16:uniqueId val="{00000000-8334-47CB-9F7E-C1D3909684A0}"/>
            </c:ext>
          </c:extLst>
        </c:ser>
        <c:dLbls>
          <c:showLegendKey val="0"/>
          <c:showVal val="0"/>
          <c:showCatName val="0"/>
          <c:showSerName val="0"/>
          <c:showPercent val="0"/>
          <c:showBubbleSize val="0"/>
        </c:dLbls>
        <c:gapWidth val="219"/>
        <c:overlap val="-27"/>
        <c:axId val="1360681056"/>
        <c:axId val="1360671456"/>
      </c:barChart>
      <c:catAx>
        <c:axId val="1360681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71456"/>
        <c:crosses val="autoZero"/>
        <c:auto val="1"/>
        <c:lblAlgn val="ctr"/>
        <c:lblOffset val="100"/>
        <c:noMultiLvlLbl val="0"/>
      </c:catAx>
      <c:valAx>
        <c:axId val="13606714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81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v>sale revenue</c:v>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CA7C-42D1-9EBD-EC397EA1B314}"/>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CA7C-42D1-9EBD-EC397EA1B314}"/>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CA7C-42D1-9EBD-EC397EA1B314}"/>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 Channel'!$A$6:$A$8</c:f>
              <c:strCache>
                <c:ptCount val="3"/>
                <c:pt idx="0">
                  <c:v>Hospital</c:v>
                </c:pt>
                <c:pt idx="1">
                  <c:v>Online</c:v>
                </c:pt>
                <c:pt idx="2">
                  <c:v>Pharmacy</c:v>
                </c:pt>
              </c:strCache>
            </c:strRef>
          </c:cat>
          <c:val>
            <c:numRef>
              <c:f>'Sales Channel'!$B$6:$B$8</c:f>
              <c:numCache>
                <c:formatCode>General</c:formatCode>
                <c:ptCount val="3"/>
                <c:pt idx="0">
                  <c:v>5043866</c:v>
                </c:pt>
                <c:pt idx="1">
                  <c:v>3926606</c:v>
                </c:pt>
                <c:pt idx="2">
                  <c:v>4865678</c:v>
                </c:pt>
              </c:numCache>
            </c:numRef>
          </c:val>
          <c:extLst>
            <c:ext xmlns:c16="http://schemas.microsoft.com/office/drawing/2014/chart" uri="{C3380CC4-5D6E-409C-BE32-E72D297353CC}">
              <c16:uniqueId val="{00000000-9220-4E94-A3A0-E2085979A5C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 Project.xlsx]Pivote table !PivotTable10</c:name>
    <c:fmtId val="7"/>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 table '!$E$3:$E$4</c:f>
              <c:strCache>
                <c:ptCount val="1"/>
                <c:pt idx="0">
                  <c:v>Amlodipine</c:v>
                </c:pt>
              </c:strCache>
            </c:strRef>
          </c:tx>
          <c:spPr>
            <a:solidFill>
              <a:schemeClr val="accent1"/>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'!$E$5:$E$10</c:f>
              <c:numCache>
                <c:formatCode>General</c:formatCode>
                <c:ptCount val="5"/>
                <c:pt idx="0">
                  <c:v>13</c:v>
                </c:pt>
                <c:pt idx="1">
                  <c:v>16</c:v>
                </c:pt>
                <c:pt idx="2">
                  <c:v>21</c:v>
                </c:pt>
                <c:pt idx="3">
                  <c:v>20</c:v>
                </c:pt>
                <c:pt idx="4">
                  <c:v>24</c:v>
                </c:pt>
              </c:numCache>
            </c:numRef>
          </c:val>
          <c:extLst>
            <c:ext xmlns:c16="http://schemas.microsoft.com/office/drawing/2014/chart" uri="{C3380CC4-5D6E-409C-BE32-E72D297353CC}">
              <c16:uniqueId val="{00000000-ABDA-418F-8C8C-41190A294B3F}"/>
            </c:ext>
          </c:extLst>
        </c:ser>
        <c:ser>
          <c:idx val="1"/>
          <c:order val="1"/>
          <c:tx>
            <c:strRef>
              <c:f>'Pivote table '!$F$3:$F$4</c:f>
              <c:strCache>
                <c:ptCount val="1"/>
                <c:pt idx="0">
                  <c:v>Amoxicillin</c:v>
                </c:pt>
              </c:strCache>
            </c:strRef>
          </c:tx>
          <c:spPr>
            <a:solidFill>
              <a:schemeClr val="accent2"/>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'!$F$5:$F$10</c:f>
              <c:numCache>
                <c:formatCode>General</c:formatCode>
                <c:ptCount val="5"/>
                <c:pt idx="0">
                  <c:v>14</c:v>
                </c:pt>
                <c:pt idx="1">
                  <c:v>13</c:v>
                </c:pt>
                <c:pt idx="2">
                  <c:v>17</c:v>
                </c:pt>
                <c:pt idx="3">
                  <c:v>12</c:v>
                </c:pt>
                <c:pt idx="4">
                  <c:v>12</c:v>
                </c:pt>
              </c:numCache>
            </c:numRef>
          </c:val>
          <c:extLst>
            <c:ext xmlns:c16="http://schemas.microsoft.com/office/drawing/2014/chart" uri="{C3380CC4-5D6E-409C-BE32-E72D297353CC}">
              <c16:uniqueId val="{00000001-8E04-4711-9270-EEBEE91F1FCD}"/>
            </c:ext>
          </c:extLst>
        </c:ser>
        <c:ser>
          <c:idx val="2"/>
          <c:order val="2"/>
          <c:tx>
            <c:strRef>
              <c:f>'Pivote table '!$G$3:$G$4</c:f>
              <c:strCache>
                <c:ptCount val="1"/>
                <c:pt idx="0">
                  <c:v>Atorvastatin</c:v>
                </c:pt>
              </c:strCache>
            </c:strRef>
          </c:tx>
          <c:spPr>
            <a:solidFill>
              <a:schemeClr val="accent3"/>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'!$G$5:$G$10</c:f>
              <c:numCache>
                <c:formatCode>General</c:formatCode>
                <c:ptCount val="5"/>
                <c:pt idx="0">
                  <c:v>24</c:v>
                </c:pt>
                <c:pt idx="1">
                  <c:v>7</c:v>
                </c:pt>
                <c:pt idx="2">
                  <c:v>15</c:v>
                </c:pt>
                <c:pt idx="3">
                  <c:v>14</c:v>
                </c:pt>
                <c:pt idx="4">
                  <c:v>16</c:v>
                </c:pt>
              </c:numCache>
            </c:numRef>
          </c:val>
          <c:extLst>
            <c:ext xmlns:c16="http://schemas.microsoft.com/office/drawing/2014/chart" uri="{C3380CC4-5D6E-409C-BE32-E72D297353CC}">
              <c16:uniqueId val="{00000002-8E04-4711-9270-EEBEE91F1FCD}"/>
            </c:ext>
          </c:extLst>
        </c:ser>
        <c:ser>
          <c:idx val="3"/>
          <c:order val="3"/>
          <c:tx>
            <c:strRef>
              <c:f>'Pivote table '!$H$3:$H$4</c:f>
              <c:strCache>
                <c:ptCount val="1"/>
                <c:pt idx="0">
                  <c:v>Azithromycin</c:v>
                </c:pt>
              </c:strCache>
            </c:strRef>
          </c:tx>
          <c:spPr>
            <a:solidFill>
              <a:schemeClr val="accent4"/>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'!$H$5:$H$10</c:f>
              <c:numCache>
                <c:formatCode>General</c:formatCode>
                <c:ptCount val="5"/>
                <c:pt idx="0">
                  <c:v>15</c:v>
                </c:pt>
                <c:pt idx="1">
                  <c:v>16</c:v>
                </c:pt>
                <c:pt idx="2">
                  <c:v>22</c:v>
                </c:pt>
                <c:pt idx="3">
                  <c:v>13</c:v>
                </c:pt>
                <c:pt idx="4">
                  <c:v>22</c:v>
                </c:pt>
              </c:numCache>
            </c:numRef>
          </c:val>
          <c:extLst>
            <c:ext xmlns:c16="http://schemas.microsoft.com/office/drawing/2014/chart" uri="{C3380CC4-5D6E-409C-BE32-E72D297353CC}">
              <c16:uniqueId val="{00000003-8E04-4711-9270-EEBEE91F1FCD}"/>
            </c:ext>
          </c:extLst>
        </c:ser>
        <c:ser>
          <c:idx val="4"/>
          <c:order val="4"/>
          <c:tx>
            <c:strRef>
              <c:f>'Pivote table '!$I$3:$I$4</c:f>
              <c:strCache>
                <c:ptCount val="1"/>
                <c:pt idx="0">
                  <c:v>Ciprofloxacin</c:v>
                </c:pt>
              </c:strCache>
            </c:strRef>
          </c:tx>
          <c:spPr>
            <a:solidFill>
              <a:schemeClr val="accent5"/>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'!$I$5:$I$10</c:f>
              <c:numCache>
                <c:formatCode>General</c:formatCode>
                <c:ptCount val="5"/>
                <c:pt idx="0">
                  <c:v>13</c:v>
                </c:pt>
                <c:pt idx="1">
                  <c:v>20</c:v>
                </c:pt>
                <c:pt idx="2">
                  <c:v>15</c:v>
                </c:pt>
                <c:pt idx="3">
                  <c:v>25</c:v>
                </c:pt>
                <c:pt idx="4">
                  <c:v>13</c:v>
                </c:pt>
              </c:numCache>
            </c:numRef>
          </c:val>
          <c:extLst>
            <c:ext xmlns:c16="http://schemas.microsoft.com/office/drawing/2014/chart" uri="{C3380CC4-5D6E-409C-BE32-E72D297353CC}">
              <c16:uniqueId val="{00000004-8E04-4711-9270-EEBEE91F1FCD}"/>
            </c:ext>
          </c:extLst>
        </c:ser>
        <c:ser>
          <c:idx val="5"/>
          <c:order val="5"/>
          <c:tx>
            <c:strRef>
              <c:f>'Pivote table '!$J$3:$J$4</c:f>
              <c:strCache>
                <c:ptCount val="1"/>
                <c:pt idx="0">
                  <c:v>Ibuprofen</c:v>
                </c:pt>
              </c:strCache>
            </c:strRef>
          </c:tx>
          <c:spPr>
            <a:solidFill>
              <a:schemeClr val="accent6"/>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'!$J$5:$J$10</c:f>
              <c:numCache>
                <c:formatCode>General</c:formatCode>
                <c:ptCount val="5"/>
                <c:pt idx="0">
                  <c:v>3</c:v>
                </c:pt>
                <c:pt idx="1">
                  <c:v>13</c:v>
                </c:pt>
                <c:pt idx="2">
                  <c:v>21</c:v>
                </c:pt>
                <c:pt idx="3">
                  <c:v>9</c:v>
                </c:pt>
                <c:pt idx="4">
                  <c:v>14</c:v>
                </c:pt>
              </c:numCache>
            </c:numRef>
          </c:val>
          <c:extLst>
            <c:ext xmlns:c16="http://schemas.microsoft.com/office/drawing/2014/chart" uri="{C3380CC4-5D6E-409C-BE32-E72D297353CC}">
              <c16:uniqueId val="{00000005-8E04-4711-9270-EEBEE91F1FCD}"/>
            </c:ext>
          </c:extLst>
        </c:ser>
        <c:ser>
          <c:idx val="6"/>
          <c:order val="6"/>
          <c:tx>
            <c:strRef>
              <c:f>'Pivote table '!$K$3:$K$4</c:f>
              <c:strCache>
                <c:ptCount val="1"/>
                <c:pt idx="0">
                  <c:v>Losartan</c:v>
                </c:pt>
              </c:strCache>
            </c:strRef>
          </c:tx>
          <c:spPr>
            <a:solidFill>
              <a:schemeClr val="accent1">
                <a:lumMod val="60000"/>
              </a:schemeClr>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'!$K$5:$K$10</c:f>
              <c:numCache>
                <c:formatCode>General</c:formatCode>
                <c:ptCount val="5"/>
                <c:pt idx="0">
                  <c:v>5</c:v>
                </c:pt>
                <c:pt idx="1">
                  <c:v>9</c:v>
                </c:pt>
                <c:pt idx="2">
                  <c:v>14</c:v>
                </c:pt>
                <c:pt idx="3">
                  <c:v>9</c:v>
                </c:pt>
                <c:pt idx="4">
                  <c:v>9</c:v>
                </c:pt>
              </c:numCache>
            </c:numRef>
          </c:val>
          <c:extLst>
            <c:ext xmlns:c16="http://schemas.microsoft.com/office/drawing/2014/chart" uri="{C3380CC4-5D6E-409C-BE32-E72D297353CC}">
              <c16:uniqueId val="{00000006-8E04-4711-9270-EEBEE91F1FCD}"/>
            </c:ext>
          </c:extLst>
        </c:ser>
        <c:ser>
          <c:idx val="7"/>
          <c:order val="7"/>
          <c:tx>
            <c:strRef>
              <c:f>'Pivote table '!$L$3:$L$4</c:f>
              <c:strCache>
                <c:ptCount val="1"/>
                <c:pt idx="0">
                  <c:v>Metformin</c:v>
                </c:pt>
              </c:strCache>
            </c:strRef>
          </c:tx>
          <c:spPr>
            <a:solidFill>
              <a:schemeClr val="accent2">
                <a:lumMod val="60000"/>
              </a:schemeClr>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'!$L$5:$L$10</c:f>
              <c:numCache>
                <c:formatCode>General</c:formatCode>
                <c:ptCount val="5"/>
                <c:pt idx="0">
                  <c:v>20</c:v>
                </c:pt>
                <c:pt idx="1">
                  <c:v>9</c:v>
                </c:pt>
                <c:pt idx="2">
                  <c:v>23</c:v>
                </c:pt>
                <c:pt idx="3">
                  <c:v>20</c:v>
                </c:pt>
                <c:pt idx="4">
                  <c:v>23</c:v>
                </c:pt>
              </c:numCache>
            </c:numRef>
          </c:val>
          <c:extLst>
            <c:ext xmlns:c16="http://schemas.microsoft.com/office/drawing/2014/chart" uri="{C3380CC4-5D6E-409C-BE32-E72D297353CC}">
              <c16:uniqueId val="{00000007-8E04-4711-9270-EEBEE91F1FCD}"/>
            </c:ext>
          </c:extLst>
        </c:ser>
        <c:ser>
          <c:idx val="8"/>
          <c:order val="8"/>
          <c:tx>
            <c:strRef>
              <c:f>'Pivote table '!$M$3:$M$4</c:f>
              <c:strCache>
                <c:ptCount val="1"/>
                <c:pt idx="0">
                  <c:v>Omeprazole</c:v>
                </c:pt>
              </c:strCache>
            </c:strRef>
          </c:tx>
          <c:spPr>
            <a:solidFill>
              <a:schemeClr val="accent3">
                <a:lumMod val="60000"/>
              </a:schemeClr>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'!$M$5:$M$10</c:f>
              <c:numCache>
                <c:formatCode>General</c:formatCode>
                <c:ptCount val="5"/>
                <c:pt idx="0">
                  <c:v>24</c:v>
                </c:pt>
                <c:pt idx="1">
                  <c:v>8</c:v>
                </c:pt>
                <c:pt idx="2">
                  <c:v>13</c:v>
                </c:pt>
                <c:pt idx="3">
                  <c:v>3</c:v>
                </c:pt>
                <c:pt idx="4">
                  <c:v>21</c:v>
                </c:pt>
              </c:numCache>
            </c:numRef>
          </c:val>
          <c:extLst>
            <c:ext xmlns:c16="http://schemas.microsoft.com/office/drawing/2014/chart" uri="{C3380CC4-5D6E-409C-BE32-E72D297353CC}">
              <c16:uniqueId val="{00000008-8E04-4711-9270-EEBEE91F1FCD}"/>
            </c:ext>
          </c:extLst>
        </c:ser>
        <c:ser>
          <c:idx val="9"/>
          <c:order val="9"/>
          <c:tx>
            <c:strRef>
              <c:f>'Pivote table '!$N$3:$N$4</c:f>
              <c:strCache>
                <c:ptCount val="1"/>
                <c:pt idx="0">
                  <c:v>Paracetamol</c:v>
                </c:pt>
              </c:strCache>
            </c:strRef>
          </c:tx>
          <c:spPr>
            <a:solidFill>
              <a:schemeClr val="accent4">
                <a:lumMod val="60000"/>
              </a:schemeClr>
            </a:solidFill>
            <a:ln>
              <a:noFill/>
            </a:ln>
            <a:effectLst/>
          </c:spPr>
          <c:invertIfNegative val="0"/>
          <c:cat>
            <c:strRef>
              <c:f>'Pivote table '!$D$5:$D$10</c:f>
              <c:strCache>
                <c:ptCount val="5"/>
                <c:pt idx="0">
                  <c:v>Cardiologist</c:v>
                </c:pt>
                <c:pt idx="1">
                  <c:v>Endocrinologist</c:v>
                </c:pt>
                <c:pt idx="2">
                  <c:v>Gastroenterologist</c:v>
                </c:pt>
                <c:pt idx="3">
                  <c:v>General Physician</c:v>
                </c:pt>
                <c:pt idx="4">
                  <c:v>Pediatrician</c:v>
                </c:pt>
              </c:strCache>
            </c:strRef>
          </c:cat>
          <c:val>
            <c:numRef>
              <c:f>'Pivote table '!$N$5:$N$10</c:f>
              <c:numCache>
                <c:formatCode>General</c:formatCode>
                <c:ptCount val="5"/>
                <c:pt idx="0">
                  <c:v>15</c:v>
                </c:pt>
                <c:pt idx="1">
                  <c:v>17</c:v>
                </c:pt>
                <c:pt idx="2">
                  <c:v>14</c:v>
                </c:pt>
                <c:pt idx="3">
                  <c:v>10</c:v>
                </c:pt>
                <c:pt idx="4">
                  <c:v>10</c:v>
                </c:pt>
              </c:numCache>
            </c:numRef>
          </c:val>
          <c:extLst>
            <c:ext xmlns:c16="http://schemas.microsoft.com/office/drawing/2014/chart" uri="{C3380CC4-5D6E-409C-BE32-E72D297353CC}">
              <c16:uniqueId val="{00000009-8E04-4711-9270-EEBEE91F1FCD}"/>
            </c:ext>
          </c:extLst>
        </c:ser>
        <c:dLbls>
          <c:showLegendKey val="0"/>
          <c:showVal val="0"/>
          <c:showCatName val="0"/>
          <c:showSerName val="0"/>
          <c:showPercent val="0"/>
          <c:showBubbleSize val="0"/>
        </c:dLbls>
        <c:gapWidth val="150"/>
        <c:overlap val="100"/>
        <c:axId val="1360669056"/>
        <c:axId val="1360666176"/>
      </c:barChart>
      <c:catAx>
        <c:axId val="13606690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66176"/>
        <c:crosses val="autoZero"/>
        <c:auto val="1"/>
        <c:lblAlgn val="ctr"/>
        <c:lblOffset val="100"/>
        <c:noMultiLvlLbl val="0"/>
      </c:catAx>
      <c:valAx>
        <c:axId val="13606661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6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 Project.xlsx]Pivote table !PivotTable11</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 table '!$E$31:$E$32</c:f>
              <c:strCache>
                <c:ptCount val="1"/>
                <c:pt idx="0">
                  <c:v>Female</c:v>
                </c:pt>
              </c:strCache>
            </c:strRef>
          </c:tx>
          <c:spPr>
            <a:solidFill>
              <a:schemeClr val="accent1"/>
            </a:solidFill>
            <a:ln>
              <a:noFill/>
            </a:ln>
            <a:effectLst/>
          </c:spPr>
          <c:invertIfNegative val="0"/>
          <c:cat>
            <c:strRef>
              <c:f>'Pivote table '!$D$33:$D$37</c:f>
              <c:strCache>
                <c:ptCount val="4"/>
                <c:pt idx="0">
                  <c:v>0-18</c:v>
                </c:pt>
                <c:pt idx="1">
                  <c:v>19-35</c:v>
                </c:pt>
                <c:pt idx="2">
                  <c:v>36-50</c:v>
                </c:pt>
                <c:pt idx="3">
                  <c:v>51+</c:v>
                </c:pt>
              </c:strCache>
            </c:strRef>
          </c:cat>
          <c:val>
            <c:numRef>
              <c:f>'Pivote table '!$E$33:$E$37</c:f>
              <c:numCache>
                <c:formatCode>General</c:formatCode>
                <c:ptCount val="4"/>
                <c:pt idx="0">
                  <c:v>112</c:v>
                </c:pt>
                <c:pt idx="1">
                  <c:v>89</c:v>
                </c:pt>
                <c:pt idx="2">
                  <c:v>63</c:v>
                </c:pt>
                <c:pt idx="3">
                  <c:v>98</c:v>
                </c:pt>
              </c:numCache>
            </c:numRef>
          </c:val>
          <c:extLst>
            <c:ext xmlns:c16="http://schemas.microsoft.com/office/drawing/2014/chart" uri="{C3380CC4-5D6E-409C-BE32-E72D297353CC}">
              <c16:uniqueId val="{00000000-A0A7-4255-8D37-2EEBE0651FFD}"/>
            </c:ext>
          </c:extLst>
        </c:ser>
        <c:ser>
          <c:idx val="1"/>
          <c:order val="1"/>
          <c:tx>
            <c:strRef>
              <c:f>'Pivote table '!$F$31:$F$32</c:f>
              <c:strCache>
                <c:ptCount val="1"/>
                <c:pt idx="0">
                  <c:v>Male</c:v>
                </c:pt>
              </c:strCache>
            </c:strRef>
          </c:tx>
          <c:spPr>
            <a:solidFill>
              <a:schemeClr val="accent2"/>
            </a:solidFill>
            <a:ln>
              <a:noFill/>
            </a:ln>
            <a:effectLst/>
          </c:spPr>
          <c:invertIfNegative val="0"/>
          <c:cat>
            <c:strRef>
              <c:f>'Pivote table '!$D$33:$D$37</c:f>
              <c:strCache>
                <c:ptCount val="4"/>
                <c:pt idx="0">
                  <c:v>0-18</c:v>
                </c:pt>
                <c:pt idx="1">
                  <c:v>19-35</c:v>
                </c:pt>
                <c:pt idx="2">
                  <c:v>36-50</c:v>
                </c:pt>
                <c:pt idx="3">
                  <c:v>51+</c:v>
                </c:pt>
              </c:strCache>
            </c:strRef>
          </c:cat>
          <c:val>
            <c:numRef>
              <c:f>'Pivote table '!$F$33:$F$37</c:f>
              <c:numCache>
                <c:formatCode>General</c:formatCode>
                <c:ptCount val="4"/>
                <c:pt idx="0">
                  <c:v>104</c:v>
                </c:pt>
                <c:pt idx="1">
                  <c:v>84</c:v>
                </c:pt>
                <c:pt idx="2">
                  <c:v>129</c:v>
                </c:pt>
                <c:pt idx="3">
                  <c:v>69</c:v>
                </c:pt>
              </c:numCache>
            </c:numRef>
          </c:val>
          <c:extLst>
            <c:ext xmlns:c16="http://schemas.microsoft.com/office/drawing/2014/chart" uri="{C3380CC4-5D6E-409C-BE32-E72D297353CC}">
              <c16:uniqueId val="{00000003-A0A7-4255-8D37-2EEBE0651FFD}"/>
            </c:ext>
          </c:extLst>
        </c:ser>
        <c:dLbls>
          <c:showLegendKey val="0"/>
          <c:showVal val="0"/>
          <c:showCatName val="0"/>
          <c:showSerName val="0"/>
          <c:showPercent val="0"/>
          <c:showBubbleSize val="0"/>
        </c:dLbls>
        <c:gapWidth val="150"/>
        <c:overlap val="100"/>
        <c:axId val="1620477664"/>
        <c:axId val="1620483904"/>
      </c:barChart>
      <c:catAx>
        <c:axId val="1620477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83904"/>
        <c:crosses val="autoZero"/>
        <c:auto val="1"/>
        <c:lblAlgn val="ctr"/>
        <c:lblOffset val="100"/>
        <c:noMultiLvlLbl val="0"/>
      </c:catAx>
      <c:valAx>
        <c:axId val="1620483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7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 Project.xlsx]Pivote table !PivotTable11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Prescriptions by Age Group &amp;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'Pivote table '!$E$31:$E$32</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'!$D$33:$D$37</c:f>
              <c:strCache>
                <c:ptCount val="4"/>
                <c:pt idx="0">
                  <c:v>0-18</c:v>
                </c:pt>
                <c:pt idx="1">
                  <c:v>19-35</c:v>
                </c:pt>
                <c:pt idx="2">
                  <c:v>36-50</c:v>
                </c:pt>
                <c:pt idx="3">
                  <c:v>51+</c:v>
                </c:pt>
              </c:strCache>
            </c:strRef>
          </c:cat>
          <c:val>
            <c:numRef>
              <c:f>'Pivote table '!$E$33:$E$37</c:f>
              <c:numCache>
                <c:formatCode>General</c:formatCode>
                <c:ptCount val="4"/>
                <c:pt idx="0">
                  <c:v>112</c:v>
                </c:pt>
                <c:pt idx="1">
                  <c:v>89</c:v>
                </c:pt>
                <c:pt idx="2">
                  <c:v>63</c:v>
                </c:pt>
                <c:pt idx="3">
                  <c:v>98</c:v>
                </c:pt>
              </c:numCache>
            </c:numRef>
          </c:val>
          <c:extLst>
            <c:ext xmlns:c16="http://schemas.microsoft.com/office/drawing/2014/chart" uri="{C3380CC4-5D6E-409C-BE32-E72D297353CC}">
              <c16:uniqueId val="{00000000-48DE-4098-B493-62A01F28E680}"/>
            </c:ext>
          </c:extLst>
        </c:ser>
        <c:ser>
          <c:idx val="1"/>
          <c:order val="1"/>
          <c:tx>
            <c:strRef>
              <c:f>'Pivote table '!$F$31:$F$32</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'!$D$33:$D$37</c:f>
              <c:strCache>
                <c:ptCount val="4"/>
                <c:pt idx="0">
                  <c:v>0-18</c:v>
                </c:pt>
                <c:pt idx="1">
                  <c:v>19-35</c:v>
                </c:pt>
                <c:pt idx="2">
                  <c:v>36-50</c:v>
                </c:pt>
                <c:pt idx="3">
                  <c:v>51+</c:v>
                </c:pt>
              </c:strCache>
            </c:strRef>
          </c:cat>
          <c:val>
            <c:numRef>
              <c:f>'Pivote table '!$F$33:$F$37</c:f>
              <c:numCache>
                <c:formatCode>General</c:formatCode>
                <c:ptCount val="4"/>
                <c:pt idx="0">
                  <c:v>104</c:v>
                </c:pt>
                <c:pt idx="1">
                  <c:v>84</c:v>
                </c:pt>
                <c:pt idx="2">
                  <c:v>129</c:v>
                </c:pt>
                <c:pt idx="3">
                  <c:v>69</c:v>
                </c:pt>
              </c:numCache>
            </c:numRef>
          </c:val>
          <c:extLst>
            <c:ext xmlns:c16="http://schemas.microsoft.com/office/drawing/2014/chart" uri="{C3380CC4-5D6E-409C-BE32-E72D297353CC}">
              <c16:uniqueId val="{00000003-48DE-4098-B493-62A01F28E680}"/>
            </c:ext>
          </c:extLst>
        </c:ser>
        <c:dLbls>
          <c:dLblPos val="ctr"/>
          <c:showLegendKey val="0"/>
          <c:showVal val="1"/>
          <c:showCatName val="0"/>
          <c:showSerName val="0"/>
          <c:showPercent val="0"/>
          <c:showBubbleSize val="0"/>
        </c:dLbls>
        <c:gapWidth val="150"/>
        <c:overlap val="100"/>
        <c:axId val="1620477664"/>
        <c:axId val="1620483904"/>
      </c:barChart>
      <c:catAx>
        <c:axId val="162047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83904"/>
        <c:crosses val="autoZero"/>
        <c:auto val="1"/>
        <c:lblAlgn val="ctr"/>
        <c:lblOffset val="100"/>
        <c:noMultiLvlLbl val="0"/>
      </c:catAx>
      <c:valAx>
        <c:axId val="1620483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prescribtion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7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 Project.xlsx]Pivote table !PivotTable11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Prescriptions by Age Group &amp;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IN"/>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55065972148753"/>
          <c:y val="0.19331009218106401"/>
          <c:w val="0.69725560136666953"/>
          <c:h val="0.62571920396642566"/>
        </c:manualLayout>
      </c:layout>
      <c:barChart>
        <c:barDir val="col"/>
        <c:grouping val="stacked"/>
        <c:varyColors val="0"/>
        <c:ser>
          <c:idx val="0"/>
          <c:order val="0"/>
          <c:tx>
            <c:strRef>
              <c:f>'Pivote table '!$E$31:$E$32</c:f>
              <c:strCache>
                <c:ptCount val="1"/>
                <c:pt idx="0">
                  <c:v>Female</c:v>
                </c:pt>
              </c:strCache>
            </c:strRef>
          </c:tx>
          <c:spPr>
            <a:solidFill>
              <a:schemeClr val="accent3">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'!$D$33:$D$37</c:f>
              <c:strCache>
                <c:ptCount val="4"/>
                <c:pt idx="0">
                  <c:v>0-18</c:v>
                </c:pt>
                <c:pt idx="1">
                  <c:v>19-35</c:v>
                </c:pt>
                <c:pt idx="2">
                  <c:v>36-50</c:v>
                </c:pt>
                <c:pt idx="3">
                  <c:v>51+</c:v>
                </c:pt>
              </c:strCache>
            </c:strRef>
          </c:cat>
          <c:val>
            <c:numRef>
              <c:f>'Pivote table '!$E$33:$E$37</c:f>
              <c:numCache>
                <c:formatCode>General</c:formatCode>
                <c:ptCount val="4"/>
                <c:pt idx="0">
                  <c:v>112</c:v>
                </c:pt>
                <c:pt idx="1">
                  <c:v>89</c:v>
                </c:pt>
                <c:pt idx="2">
                  <c:v>63</c:v>
                </c:pt>
                <c:pt idx="3">
                  <c:v>98</c:v>
                </c:pt>
              </c:numCache>
            </c:numRef>
          </c:val>
          <c:extLst>
            <c:ext xmlns:c16="http://schemas.microsoft.com/office/drawing/2014/chart" uri="{C3380CC4-5D6E-409C-BE32-E72D297353CC}">
              <c16:uniqueId val="{00000000-0BC1-499F-9CE8-8E5DEBE3B101}"/>
            </c:ext>
          </c:extLst>
        </c:ser>
        <c:ser>
          <c:idx val="1"/>
          <c:order val="1"/>
          <c:tx>
            <c:strRef>
              <c:f>'Pivote table '!$F$31:$F$32</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'Pivote table '!$D$33:$D$37</c:f>
              <c:strCache>
                <c:ptCount val="4"/>
                <c:pt idx="0">
                  <c:v>0-18</c:v>
                </c:pt>
                <c:pt idx="1">
                  <c:v>19-35</c:v>
                </c:pt>
                <c:pt idx="2">
                  <c:v>36-50</c:v>
                </c:pt>
                <c:pt idx="3">
                  <c:v>51+</c:v>
                </c:pt>
              </c:strCache>
            </c:strRef>
          </c:cat>
          <c:val>
            <c:numRef>
              <c:f>'Pivote table '!$F$33:$F$37</c:f>
              <c:numCache>
                <c:formatCode>General</c:formatCode>
                <c:ptCount val="4"/>
                <c:pt idx="0">
                  <c:v>104</c:v>
                </c:pt>
                <c:pt idx="1">
                  <c:v>84</c:v>
                </c:pt>
                <c:pt idx="2">
                  <c:v>129</c:v>
                </c:pt>
                <c:pt idx="3">
                  <c:v>69</c:v>
                </c:pt>
              </c:numCache>
            </c:numRef>
          </c:val>
          <c:extLst>
            <c:ext xmlns:c16="http://schemas.microsoft.com/office/drawing/2014/chart" uri="{C3380CC4-5D6E-409C-BE32-E72D297353CC}">
              <c16:uniqueId val="{00000001-0BC1-499F-9CE8-8E5DEBE3B101}"/>
            </c:ext>
          </c:extLst>
        </c:ser>
        <c:dLbls>
          <c:dLblPos val="ctr"/>
          <c:showLegendKey val="0"/>
          <c:showVal val="1"/>
          <c:showCatName val="0"/>
          <c:showSerName val="0"/>
          <c:showPercent val="0"/>
          <c:showBubbleSize val="0"/>
        </c:dLbls>
        <c:gapWidth val="150"/>
        <c:overlap val="100"/>
        <c:axId val="1620477664"/>
        <c:axId val="1620483904"/>
      </c:barChart>
      <c:catAx>
        <c:axId val="162047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Group</a:t>
                </a:r>
                <a:endParaRPr lang="en-IN"/>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20483904"/>
        <c:crosses val="autoZero"/>
        <c:auto val="1"/>
        <c:lblAlgn val="ctr"/>
        <c:lblOffset val="100"/>
        <c:noMultiLvlLbl val="0"/>
      </c:catAx>
      <c:valAx>
        <c:axId val="1620483904"/>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a:t>
                </a:r>
                <a:r>
                  <a:rPr lang="en-IN" baseline="0"/>
                  <a:t> of prescribtion</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IN"/>
            </a:p>
          </c:txPr>
        </c:title>
        <c:numFmt formatCode="General" sourceLinked="1"/>
        <c:majorTickMark val="none"/>
        <c:minorTickMark val="none"/>
        <c:tickLblPos val="nextTo"/>
        <c:crossAx val="16204776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 Revenue</a:t>
            </a:r>
          </a:p>
        </c:rich>
      </c:tx>
      <c:layout>
        <c:manualLayout>
          <c:xMode val="edge"/>
          <c:yMode val="edge"/>
          <c:x val="0.26312211529018953"/>
          <c:y val="2.88273139480618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235307457198105E-2"/>
          <c:y val="0.16506479097337659"/>
          <c:w val="0.71730517724650544"/>
          <c:h val="0.75693386432534981"/>
        </c:manualLayout>
      </c:layout>
      <c:pieChart>
        <c:varyColors val="1"/>
        <c:ser>
          <c:idx val="0"/>
          <c:order val="0"/>
          <c:tx>
            <c:v>sale revenue</c:v>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D1A-4D28-B601-5449024C4ED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D1A-4D28-B601-5449024C4ED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4D1A-4D28-B601-5449024C4ED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'Sales Channel'!$A$6:$A$8</c:f>
              <c:strCache>
                <c:ptCount val="3"/>
                <c:pt idx="0">
                  <c:v>Hospital</c:v>
                </c:pt>
                <c:pt idx="1">
                  <c:v>Online</c:v>
                </c:pt>
                <c:pt idx="2">
                  <c:v>Pharmacy</c:v>
                </c:pt>
              </c:strCache>
            </c:strRef>
          </c:cat>
          <c:val>
            <c:numRef>
              <c:f>'Sales Channel'!$B$6:$B$8</c:f>
              <c:numCache>
                <c:formatCode>General</c:formatCode>
                <c:ptCount val="3"/>
                <c:pt idx="0">
                  <c:v>5043866</c:v>
                </c:pt>
                <c:pt idx="1">
                  <c:v>3926606</c:v>
                </c:pt>
                <c:pt idx="2">
                  <c:v>4865678</c:v>
                </c:pt>
              </c:numCache>
            </c:numRef>
          </c:val>
          <c:extLst>
            <c:ext xmlns:c16="http://schemas.microsoft.com/office/drawing/2014/chart" uri="{C3380CC4-5D6E-409C-BE32-E72D297353CC}">
              <c16:uniqueId val="{00000006-4D1A-4D28-B601-5449024C4ED4}"/>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b"/>
      <c:layout>
        <c:manualLayout>
          <c:xMode val="edge"/>
          <c:yMode val="edge"/>
          <c:x val="0.54985712277153898"/>
          <c:y val="0.20701478116557809"/>
          <c:w val="0.45014285848203428"/>
          <c:h val="0.1021126844447705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[Pharmaceutical Project.xlsx]Top 5 Drugs !PivotTable5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DRUGS SALE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C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Drugs '!$B$5</c:f>
              <c:strCache>
                <c:ptCount val="1"/>
                <c:pt idx="0">
                  <c:v>Total</c:v>
                </c:pt>
              </c:strCache>
            </c:strRef>
          </c:tx>
          <c:spPr>
            <a:solidFill>
              <a:srgbClr val="CC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Drugs '!$A$6:$A$11</c:f>
              <c:strCache>
                <c:ptCount val="5"/>
                <c:pt idx="0">
                  <c:v>Amlodipine</c:v>
                </c:pt>
                <c:pt idx="1">
                  <c:v>Azithromycin</c:v>
                </c:pt>
                <c:pt idx="2">
                  <c:v>Losartan</c:v>
                </c:pt>
                <c:pt idx="3">
                  <c:v>Metformin</c:v>
                </c:pt>
                <c:pt idx="4">
                  <c:v>Omeprazole</c:v>
                </c:pt>
              </c:strCache>
            </c:strRef>
          </c:cat>
          <c:val>
            <c:numRef>
              <c:f>'Top 5 Drugs '!$B$6:$B$11</c:f>
              <c:numCache>
                <c:formatCode>General</c:formatCode>
                <c:ptCount val="5"/>
                <c:pt idx="0">
                  <c:v>1471824</c:v>
                </c:pt>
                <c:pt idx="1">
                  <c:v>1625562</c:v>
                </c:pt>
                <c:pt idx="2">
                  <c:v>1520056</c:v>
                </c:pt>
                <c:pt idx="3">
                  <c:v>1455730</c:v>
                </c:pt>
                <c:pt idx="4">
                  <c:v>1602042</c:v>
                </c:pt>
              </c:numCache>
            </c:numRef>
          </c:val>
          <c:extLst>
            <c:ext xmlns:c16="http://schemas.microsoft.com/office/drawing/2014/chart" uri="{C3380CC4-5D6E-409C-BE32-E72D297353CC}">
              <c16:uniqueId val="{00000000-4FD6-4CB3-93B1-89475FB11272}"/>
            </c:ext>
          </c:extLst>
        </c:ser>
        <c:dLbls>
          <c:dLblPos val="outEnd"/>
          <c:showLegendKey val="0"/>
          <c:showVal val="1"/>
          <c:showCatName val="0"/>
          <c:showSerName val="0"/>
          <c:showPercent val="0"/>
          <c:showBubbleSize val="0"/>
        </c:dLbls>
        <c:gapWidth val="182"/>
        <c:axId val="1360681056"/>
        <c:axId val="1360671456"/>
      </c:barChart>
      <c:catAx>
        <c:axId val="1360681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60671456"/>
        <c:crosses val="autoZero"/>
        <c:auto val="1"/>
        <c:lblAlgn val="ctr"/>
        <c:lblOffset val="100"/>
        <c:noMultiLvlLbl val="0"/>
      </c:catAx>
      <c:valAx>
        <c:axId val="1360671456"/>
        <c:scaling>
          <c:orientation val="minMax"/>
        </c:scaling>
        <c:delete val="1"/>
        <c:axPos val="b"/>
        <c:numFmt formatCode="General" sourceLinked="1"/>
        <c:majorTickMark val="none"/>
        <c:minorTickMark val="none"/>
        <c:tickLblPos val="nextTo"/>
        <c:crossAx val="1360681056"/>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6.xml"/></Relationships>
</file>

<file path=xl/drawings/_rels/drawing6.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2</xdr:col>
      <xdr:colOff>652639</xdr:colOff>
      <xdr:row>6</xdr:row>
      <xdr:rowOff>21872</xdr:rowOff>
    </xdr:from>
    <xdr:to>
      <xdr:col>11</xdr:col>
      <xdr:colOff>543133</xdr:colOff>
      <xdr:row>20</xdr:row>
      <xdr:rowOff>8819</xdr:rowOff>
    </xdr:to>
    <xdr:graphicFrame macro="">
      <xdr:nvGraphicFramePr>
        <xdr:cNvPr id="5" name="Chart 4">
          <a:extLst>
            <a:ext uri="{FF2B5EF4-FFF2-40B4-BE49-F238E27FC236}">
              <a16:creationId xmlns:a16="http://schemas.microsoft.com/office/drawing/2014/main" id="{0F8E216A-5D91-7011-B5B5-7A249ECE2A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596900</xdr:colOff>
      <xdr:row>4</xdr:row>
      <xdr:rowOff>6350</xdr:rowOff>
    </xdr:from>
    <xdr:to>
      <xdr:col>10</xdr:col>
      <xdr:colOff>292100</xdr:colOff>
      <xdr:row>18</xdr:row>
      <xdr:rowOff>171450</xdr:rowOff>
    </xdr:to>
    <xdr:graphicFrame macro="">
      <xdr:nvGraphicFramePr>
        <xdr:cNvPr id="2" name="Chart 1">
          <a:extLst>
            <a:ext uri="{FF2B5EF4-FFF2-40B4-BE49-F238E27FC236}">
              <a16:creationId xmlns:a16="http://schemas.microsoft.com/office/drawing/2014/main" id="{6D0EB2C8-F467-4133-AE9A-D7B5B296AF8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22225</xdr:colOff>
      <xdr:row>4</xdr:row>
      <xdr:rowOff>12700</xdr:rowOff>
    </xdr:from>
    <xdr:to>
      <xdr:col>7</xdr:col>
      <xdr:colOff>603250</xdr:colOff>
      <xdr:row>18</xdr:row>
      <xdr:rowOff>177800</xdr:rowOff>
    </xdr:to>
    <xdr:graphicFrame macro="">
      <xdr:nvGraphicFramePr>
        <xdr:cNvPr id="2" name="Chart 1">
          <a:extLst>
            <a:ext uri="{FF2B5EF4-FFF2-40B4-BE49-F238E27FC236}">
              <a16:creationId xmlns:a16="http://schemas.microsoft.com/office/drawing/2014/main" id="{ACF74313-7590-C9E0-EC6E-8D990A2A5F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16698</xdr:colOff>
      <xdr:row>12</xdr:row>
      <xdr:rowOff>8905</xdr:rowOff>
    </xdr:from>
    <xdr:to>
      <xdr:col>7</xdr:col>
      <xdr:colOff>984661</xdr:colOff>
      <xdr:row>27</xdr:row>
      <xdr:rowOff>30677</xdr:rowOff>
    </xdr:to>
    <xdr:graphicFrame macro="">
      <xdr:nvGraphicFramePr>
        <xdr:cNvPr id="9" name="Chart 8">
          <a:extLst>
            <a:ext uri="{FF2B5EF4-FFF2-40B4-BE49-F238E27FC236}">
              <a16:creationId xmlns:a16="http://schemas.microsoft.com/office/drawing/2014/main" id="{2275D806-5809-FD7E-3BB0-9DFBEDECA9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89874</xdr:colOff>
      <xdr:row>37</xdr:row>
      <xdr:rowOff>158261</xdr:rowOff>
    </xdr:from>
    <xdr:to>
      <xdr:col>6</xdr:col>
      <xdr:colOff>1277059</xdr:colOff>
      <xdr:row>53</xdr:row>
      <xdr:rowOff>25989</xdr:rowOff>
    </xdr:to>
    <xdr:graphicFrame macro="">
      <xdr:nvGraphicFramePr>
        <xdr:cNvPr id="10" name="Chart 9">
          <a:extLst>
            <a:ext uri="{FF2B5EF4-FFF2-40B4-BE49-F238E27FC236}">
              <a16:creationId xmlns:a16="http://schemas.microsoft.com/office/drawing/2014/main" id="{82567EFE-1147-4C1B-3D0B-9C07286CA8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326320</xdr:colOff>
      <xdr:row>12</xdr:row>
      <xdr:rowOff>0</xdr:rowOff>
    </xdr:from>
    <xdr:to>
      <xdr:col>5</xdr:col>
      <xdr:colOff>149578</xdr:colOff>
      <xdr:row>26</xdr:row>
      <xdr:rowOff>165100</xdr:rowOff>
    </xdr:to>
    <xdr:graphicFrame macro="">
      <xdr:nvGraphicFramePr>
        <xdr:cNvPr id="2" name="Chart 1">
          <a:extLst>
            <a:ext uri="{FF2B5EF4-FFF2-40B4-BE49-F238E27FC236}">
              <a16:creationId xmlns:a16="http://schemas.microsoft.com/office/drawing/2014/main" id="{3499D908-0D76-430C-A93D-DC72AE6551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452049</xdr:colOff>
      <xdr:row>13</xdr:row>
      <xdr:rowOff>79930</xdr:rowOff>
    </xdr:from>
    <xdr:to>
      <xdr:col>14</xdr:col>
      <xdr:colOff>141060</xdr:colOff>
      <xdr:row>31</xdr:row>
      <xdr:rowOff>95250</xdr:rowOff>
    </xdr:to>
    <xdr:graphicFrame macro="">
      <xdr:nvGraphicFramePr>
        <xdr:cNvPr id="2" name="Chart 1">
          <a:extLst>
            <a:ext uri="{FF2B5EF4-FFF2-40B4-BE49-F238E27FC236}">
              <a16:creationId xmlns:a16="http://schemas.microsoft.com/office/drawing/2014/main" id="{22112CA1-01D9-4E14-ADE2-296E2B3F88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233698</xdr:colOff>
      <xdr:row>0</xdr:row>
      <xdr:rowOff>139750</xdr:rowOff>
    </xdr:from>
    <xdr:to>
      <xdr:col>21</xdr:col>
      <xdr:colOff>32860</xdr:colOff>
      <xdr:row>12</xdr:row>
      <xdr:rowOff>99786</xdr:rowOff>
    </xdr:to>
    <xdr:graphicFrame macro="">
      <xdr:nvGraphicFramePr>
        <xdr:cNvPr id="3" name="Chart 2">
          <a:extLst>
            <a:ext uri="{FF2B5EF4-FFF2-40B4-BE49-F238E27FC236}">
              <a16:creationId xmlns:a16="http://schemas.microsoft.com/office/drawing/2014/main" id="{23AC698B-9B17-4101-87C3-D74A390484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23725</xdr:colOff>
      <xdr:row>13</xdr:row>
      <xdr:rowOff>96297</xdr:rowOff>
    </xdr:from>
    <xdr:to>
      <xdr:col>6</xdr:col>
      <xdr:colOff>161636</xdr:colOff>
      <xdr:row>31</xdr:row>
      <xdr:rowOff>79374</xdr:rowOff>
    </xdr:to>
    <xdr:graphicFrame macro="">
      <xdr:nvGraphicFramePr>
        <xdr:cNvPr id="4" name="Chart 3">
          <a:extLst>
            <a:ext uri="{FF2B5EF4-FFF2-40B4-BE49-F238E27FC236}">
              <a16:creationId xmlns:a16="http://schemas.microsoft.com/office/drawing/2014/main" id="{4E5E3E9E-55B2-4C62-AFC3-812DCB3063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72569</xdr:colOff>
      <xdr:row>0</xdr:row>
      <xdr:rowOff>127000</xdr:rowOff>
    </xdr:from>
    <xdr:to>
      <xdr:col>14</xdr:col>
      <xdr:colOff>117928</xdr:colOff>
      <xdr:row>12</xdr:row>
      <xdr:rowOff>109857</xdr:rowOff>
    </xdr:to>
    <xdr:graphicFrame macro="">
      <xdr:nvGraphicFramePr>
        <xdr:cNvPr id="6" name="Chart 5">
          <a:extLst>
            <a:ext uri="{FF2B5EF4-FFF2-40B4-BE49-F238E27FC236}">
              <a16:creationId xmlns:a16="http://schemas.microsoft.com/office/drawing/2014/main" id="{B1533295-70D2-490A-B698-8CFD8F3AE8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14</xdr:col>
      <xdr:colOff>378750</xdr:colOff>
      <xdr:row>13</xdr:row>
      <xdr:rowOff>187500</xdr:rowOff>
    </xdr:from>
    <xdr:to>
      <xdr:col>17</xdr:col>
      <xdr:colOff>382400</xdr:colOff>
      <xdr:row>30</xdr:row>
      <xdr:rowOff>186640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A4D12858-A154-3A78-FC1B-B09D0173685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887750" y="2539721"/>
              <a:ext cx="1827007" cy="308977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477900</xdr:colOff>
      <xdr:row>32</xdr:row>
      <xdr:rowOff>120156</xdr:rowOff>
    </xdr:from>
    <xdr:to>
      <xdr:col>21</xdr:col>
      <xdr:colOff>75045</xdr:colOff>
      <xdr:row>51</xdr:row>
      <xdr:rowOff>142875</xdr:rowOff>
    </xdr:to>
    <mc:AlternateContent xmlns:mc="http://schemas.openxmlformats.org/markup-compatibility/2006">
      <mc:Choice xmlns:a14="http://schemas.microsoft.com/office/drawing/2010/main" Requires="a14">
        <xdr:graphicFrame macro="">
          <xdr:nvGraphicFramePr>
            <xdr:cNvPr id="10" name="Drug_Prescribed">
              <a:extLst>
                <a:ext uri="{FF2B5EF4-FFF2-40B4-BE49-F238E27FC236}">
                  <a16:creationId xmlns:a16="http://schemas.microsoft.com/office/drawing/2014/main" id="{E3C44509-CE3C-D968-8FC9-66802E581DE2}"/>
                </a:ext>
              </a:extLst>
            </xdr:cNvPr>
            <xdr:cNvGraphicFramePr/>
          </xdr:nvGraphicFramePr>
          <xdr:xfrm>
            <a:off x="0" y="0"/>
            <a:ext cx="0" cy="0"/>
          </xdr:xfrm>
          <a:graphic>
            <a:graphicData uri="http://schemas.microsoft.com/office/drawing/2010/slicer">
              <sle:slicer xmlns:sle="http://schemas.microsoft.com/office/drawing/2010/slicer" name="Drug_Prescribed"/>
            </a:graphicData>
          </a:graphic>
        </xdr:graphicFrame>
      </mc:Choice>
      <mc:Fallback>
        <xdr:sp macro="" textlink="">
          <xdr:nvSpPr>
            <xdr:cNvPr id="0" name=""/>
            <xdr:cNvSpPr>
              <a:spLocks noTextEdit="1"/>
            </xdr:cNvSpPr>
          </xdr:nvSpPr>
          <xdr:spPr>
            <a:xfrm>
              <a:off x="8986900" y="5925870"/>
              <a:ext cx="3851645" cy="346986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256695</xdr:colOff>
      <xdr:row>44</xdr:row>
      <xdr:rowOff>45785</xdr:rowOff>
    </xdr:from>
    <xdr:to>
      <xdr:col>14</xdr:col>
      <xdr:colOff>222250</xdr:colOff>
      <xdr:row>51</xdr:row>
      <xdr:rowOff>81642</xdr:rowOff>
    </xdr:to>
    <mc:AlternateContent xmlns:mc="http://schemas.openxmlformats.org/markup-compatibility/2006">
      <mc:Choice xmlns:tsle="http://schemas.microsoft.com/office/drawing/2012/timeslicer" Requires="tsle">
        <xdr:graphicFrame macro="">
          <xdr:nvGraphicFramePr>
            <xdr:cNvPr id="5" name="Date">
              <a:extLst>
                <a:ext uri="{FF2B5EF4-FFF2-40B4-BE49-F238E27FC236}">
                  <a16:creationId xmlns:a16="http://schemas.microsoft.com/office/drawing/2014/main" id="{0F53F048-CC85-4532-0628-BC912F653197}"/>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864481" y="8028642"/>
              <a:ext cx="7866769" cy="130585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572529</xdr:colOff>
      <xdr:row>14</xdr:row>
      <xdr:rowOff>30222</xdr:rowOff>
    </xdr:from>
    <xdr:to>
      <xdr:col>21</xdr:col>
      <xdr:colOff>70716</xdr:colOff>
      <xdr:row>31</xdr:row>
      <xdr:rowOff>31749</xdr:rowOff>
    </xdr:to>
    <mc:AlternateContent xmlns:mc="http://schemas.openxmlformats.org/markup-compatibility/2006">
      <mc:Choice xmlns:a14="http://schemas.microsoft.com/office/drawing/2010/main" Requires="a14">
        <xdr:graphicFrame macro="">
          <xdr:nvGraphicFramePr>
            <xdr:cNvPr id="8" name="Drug_Name">
              <a:extLst>
                <a:ext uri="{FF2B5EF4-FFF2-40B4-BE49-F238E27FC236}">
                  <a16:creationId xmlns:a16="http://schemas.microsoft.com/office/drawing/2014/main" id="{B42819FA-F990-949C-7AAC-0869B43904E2}"/>
                </a:ext>
              </a:extLst>
            </xdr:cNvPr>
            <xdr:cNvGraphicFramePr/>
          </xdr:nvGraphicFramePr>
          <xdr:xfrm>
            <a:off x="0" y="0"/>
            <a:ext cx="0" cy="0"/>
          </xdr:xfrm>
          <a:graphic>
            <a:graphicData uri="http://schemas.microsoft.com/office/drawing/2010/slicer">
              <sle:slicer xmlns:sle="http://schemas.microsoft.com/office/drawing/2010/slicer" name="Drug_Name"/>
            </a:graphicData>
          </a:graphic>
        </xdr:graphicFrame>
      </mc:Choice>
      <mc:Fallback>
        <xdr:sp macro="" textlink="">
          <xdr:nvSpPr>
            <xdr:cNvPr id="0" name=""/>
            <xdr:cNvSpPr>
              <a:spLocks noTextEdit="1"/>
            </xdr:cNvSpPr>
          </xdr:nvSpPr>
          <xdr:spPr>
            <a:xfrm>
              <a:off x="10904886" y="2570222"/>
              <a:ext cx="1929330" cy="30858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57727</xdr:colOff>
      <xdr:row>32</xdr:row>
      <xdr:rowOff>69273</xdr:rowOff>
    </xdr:from>
    <xdr:to>
      <xdr:col>14</xdr:col>
      <xdr:colOff>190500</xdr:colOff>
      <xdr:row>43</xdr:row>
      <xdr:rowOff>132897</xdr:rowOff>
    </xdr:to>
    <xdr:graphicFrame macro="">
      <xdr:nvGraphicFramePr>
        <xdr:cNvPr id="9" name="Chart 8">
          <a:extLst>
            <a:ext uri="{FF2B5EF4-FFF2-40B4-BE49-F238E27FC236}">
              <a16:creationId xmlns:a16="http://schemas.microsoft.com/office/drawing/2014/main" id="{3626C5F8-8F0F-401F-BBC4-5FD7BF5E3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1.553695833332" createdVersion="8" refreshedVersion="8" minRefreshableVersion="3" recordCount="503" xr:uid="{A93AC0D0-C169-412A-8552-75CAF64ED107}">
  <cacheSource type="worksheet">
    <worksheetSource ref="A1:G1048576" sheet="Sales_Data"/>
  </cacheSource>
  <cacheFields count="7">
    <cacheField name="Date" numFmtId="14">
      <sharedItems containsDate="1" containsBlank="1" containsMixedTypes="1" minDate="2024-01-01T00:00:00" maxDate="2025-05-15T00:00:00"/>
    </cacheField>
    <cacheField name="Region" numFmtId="0">
      <sharedItems containsBlank="1" count="6">
        <s v="West"/>
        <s v="Central"/>
        <s v="East"/>
        <s v="South"/>
        <s v="North"/>
        <m/>
      </sharedItems>
    </cacheField>
    <cacheField name="Drug_Name" numFmtId="0">
      <sharedItems containsBlank="1" count="11">
        <s v="Atorvastatin"/>
        <s v="Ciprofloxacin"/>
        <s v="Azithromycin"/>
        <s v="Metformin"/>
        <s v="Paracetamol"/>
        <s v="Ibuprofen"/>
        <s v="Losartan"/>
        <s v="Omeprazole"/>
        <s v="Amoxicillin"/>
        <s v="Amlodipine"/>
        <m/>
      </sharedItems>
    </cacheField>
    <cacheField name="Units_Sold" numFmtId="0">
      <sharedItems containsString="0" containsBlank="1" containsNumber="1" containsInteger="1" minValue="50" maxValue="499"/>
    </cacheField>
    <cacheField name="Sales_Revenue" numFmtId="0">
      <sharedItems containsString="0" containsBlank="1" containsNumber="1" containsInteger="1" minValue="5105" maxValue="49965"/>
    </cacheField>
    <cacheField name="Sales_Channel" numFmtId="0">
      <sharedItems containsBlank="1" count="4">
        <s v="Hospital"/>
        <s v="Pharmacy"/>
        <s v="Online"/>
        <m/>
      </sharedItems>
    </cacheField>
    <cacheField name="Revenue per unit" numFmtId="0">
      <sharedItems containsString="0" containsBlank="1" containsNumber="1" minValue="10.842535787321063" maxValue="70870.461783043153"/>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1.554775925928" createdVersion="8" refreshedVersion="8" minRefreshableVersion="3" recordCount="300" xr:uid="{FA37C44F-344C-42AE-914B-FF0147581771}">
  <cacheSource type="worksheet">
    <worksheetSource ref="A1:F301" sheet="Prescription_Data"/>
  </cacheSource>
  <cacheFields count="6">
    <cacheField name="Prescription_ID" numFmtId="0">
      <sharedItems/>
    </cacheField>
    <cacheField name="Doctor_Specialization" numFmtId="0">
      <sharedItems count="5">
        <s v="Pediatrician"/>
        <s v="General Physician"/>
        <s v="Endocrinologist"/>
        <s v="Gastroenterologist"/>
        <s v="Cardiologist"/>
      </sharedItems>
    </cacheField>
    <cacheField name="Drug_Prescribed" numFmtId="0">
      <sharedItems count="10">
        <s v="Atorvastatin"/>
        <s v="Losartan"/>
        <s v="Ciprofloxacin"/>
        <s v="Ibuprofen"/>
        <s v="Azithromycin"/>
        <s v="Paracetamol"/>
        <s v="Amlodipine"/>
        <s v="Amoxicillin"/>
        <s v="Omeprazole"/>
        <s v="Metformin"/>
      </sharedItems>
    </cacheField>
    <cacheField name="Patient_Age_Group" numFmtId="0">
      <sharedItems count="4">
        <s v="0-18"/>
        <s v="51+"/>
        <s v="36-50"/>
        <s v="19-35"/>
      </sharedItems>
    </cacheField>
    <cacheField name="Patient_Gender" numFmtId="0">
      <sharedItems count="2">
        <s v="Male"/>
        <s v="Female"/>
      </sharedItems>
    </cacheField>
    <cacheField name="Quantity_Prescribed" numFmtId="0">
      <sharedItems containsSemiMixedTypes="0" containsString="0" containsNumber="1" containsInteger="1" minValue="1" maxValue="4"/>
    </cacheField>
  </cacheFields>
  <extLst>
    <ext xmlns:x14="http://schemas.microsoft.com/office/spreadsheetml/2009/9/main" uri="{725AE2AE-9491-48be-B2B4-4EB974FC3084}">
      <x14:pivotCacheDefinition pivotCacheId="1731925657"/>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1.562355671296" createdVersion="8" refreshedVersion="8" minRefreshableVersion="3" recordCount="500" xr:uid="{EFC1D568-9D03-4E98-A6DD-9E2AA8584134}">
  <cacheSource type="worksheet">
    <worksheetSource name="Table1"/>
  </cacheSource>
  <cacheFields count="10">
    <cacheField name="Date" numFmtId="14">
      <sharedItems containsSemiMixedTypes="0" containsNonDate="0" containsDate="1" containsString="0" minDate="2024-01-01T00:00:00" maxDate="2025-05-15T00:00:00" count="500">
        <d v="2024-01-01T00:00:00"/>
        <d v="2024-01-02T00:00:00"/>
        <d v="2024-01-03T00:00:00"/>
        <d v="2024-01-04T00:00:00"/>
        <d v="2024-01-05T00:00:00"/>
        <d v="2024-01-06T00:00:00"/>
        <d v="2024-01-07T00:00:00"/>
        <d v="2024-01-08T00:00:00"/>
        <d v="2024-01-09T00:00:00"/>
        <d v="2024-01-10T00:00:00"/>
        <d v="2024-01-11T00:00:00"/>
        <d v="2024-01-12T00:00:00"/>
        <d v="2024-01-13T00:00:00"/>
        <d v="2024-01-14T00:00:00"/>
        <d v="2024-01-15T00:00:00"/>
        <d v="2024-01-16T00:00:00"/>
        <d v="2024-01-17T00:00:00"/>
        <d v="2024-01-18T00:00:00"/>
        <d v="2024-01-19T00:00:00"/>
        <d v="2024-01-20T00:00:00"/>
        <d v="2024-01-21T00:00:00"/>
        <d v="2024-01-22T00:00:00"/>
        <d v="2024-01-23T00:00:00"/>
        <d v="2024-01-24T00:00:00"/>
        <d v="2024-01-25T00:00:00"/>
        <d v="2024-01-26T00:00:00"/>
        <d v="2024-01-27T00:00:00"/>
        <d v="2024-01-28T00:00:00"/>
        <d v="2024-01-29T00:00:00"/>
        <d v="2024-01-30T00:00:00"/>
        <d v="2024-01-31T00:00:00"/>
        <d v="2024-02-01T00:00:00"/>
        <d v="2024-02-02T00:00:00"/>
        <d v="2024-02-03T00:00:00"/>
        <d v="2024-02-04T00:00:00"/>
        <d v="2024-02-05T00:00:00"/>
        <d v="2024-02-06T00:00:00"/>
        <d v="2024-02-07T00:00:00"/>
        <d v="2024-02-08T00:00:00"/>
        <d v="2024-02-09T00:00:00"/>
        <d v="2024-02-10T00:00:00"/>
        <d v="2024-02-11T00:00:00"/>
        <d v="2024-02-12T00:00:00"/>
        <d v="2024-02-13T00:00:00"/>
        <d v="2024-02-14T00:00:00"/>
        <d v="2024-02-15T00:00:00"/>
        <d v="2024-02-16T00:00:00"/>
        <d v="2024-02-17T00:00:00"/>
        <d v="2024-02-18T00:00:00"/>
        <d v="2024-02-19T00:00:00"/>
        <d v="2024-02-20T00:00:00"/>
        <d v="2024-02-21T00:00:00"/>
        <d v="2024-02-22T00:00:00"/>
        <d v="2024-02-23T00:00:00"/>
        <d v="2024-02-24T00:00:00"/>
        <d v="2024-02-25T00:00:00"/>
        <d v="2024-02-26T00:00:00"/>
        <d v="2024-02-27T00:00:00"/>
        <d v="2024-02-28T00:00:00"/>
        <d v="2024-02-29T00:00:00"/>
        <d v="2024-03-01T00:00:00"/>
        <d v="2024-03-02T00:00:00"/>
        <d v="2024-03-03T00:00:00"/>
        <d v="2024-03-04T00:00:00"/>
        <d v="2024-03-05T00:00:00"/>
        <d v="2024-03-06T00:00:00"/>
        <d v="2024-03-07T00:00:00"/>
        <d v="2024-03-08T00:00:00"/>
        <d v="2024-03-09T00:00:00"/>
        <d v="2024-03-10T00:00:00"/>
        <d v="2024-03-11T00:00:00"/>
        <d v="2024-03-12T00:00:00"/>
        <d v="2024-03-13T00:00:00"/>
        <d v="2024-03-14T00:00:00"/>
        <d v="2024-03-15T00:00:00"/>
        <d v="2024-03-16T00:00:00"/>
        <d v="2024-03-17T00:00:00"/>
        <d v="2024-03-18T00:00:00"/>
        <d v="2024-03-19T00:00:00"/>
        <d v="2024-03-20T00:00:00"/>
        <d v="2024-03-21T00:00:00"/>
        <d v="2024-03-22T00:00:00"/>
        <d v="2024-03-23T00:00:00"/>
        <d v="2024-03-24T00:00:00"/>
        <d v="2024-03-25T00:00:00"/>
        <d v="2024-03-26T00:00:00"/>
        <d v="2024-03-27T00:00:00"/>
        <d v="2024-03-28T00:00:00"/>
        <d v="2024-03-29T00:00:00"/>
        <d v="2024-03-30T00:00:00"/>
        <d v="2024-03-31T00:00:00"/>
        <d v="2024-04-01T00:00:00"/>
        <d v="2024-04-02T00:00:00"/>
        <d v="2024-04-03T00:00:00"/>
        <d v="2024-04-04T00:00:00"/>
        <d v="2024-04-05T00:00:00"/>
        <d v="2024-04-06T00:00:00"/>
        <d v="2024-04-07T00:00:00"/>
        <d v="2024-04-08T00:00:00"/>
        <d v="2024-04-09T00:00:00"/>
        <d v="2024-04-10T00:00:00"/>
        <d v="2024-04-11T00:00:00"/>
        <d v="2024-04-12T00:00:00"/>
        <d v="2024-04-13T00:00:00"/>
        <d v="2024-04-14T00:00:00"/>
        <d v="2024-04-15T00:00:00"/>
        <d v="2024-04-16T00:00:00"/>
        <d v="2024-04-17T00:00:00"/>
        <d v="2024-04-18T00:00:00"/>
        <d v="2024-04-19T00:00:00"/>
        <d v="2024-04-20T00:00:00"/>
        <d v="2024-04-21T00:00:00"/>
        <d v="2024-04-22T00:00:00"/>
        <d v="2024-04-23T00:00:00"/>
        <d v="2024-04-24T00:00:00"/>
        <d v="2024-04-25T00:00:00"/>
        <d v="2024-04-26T00:00:00"/>
        <d v="2024-04-27T00:00:00"/>
        <d v="2024-04-28T00:00:00"/>
        <d v="2024-04-29T00:00:00"/>
        <d v="2024-04-30T00:00:00"/>
        <d v="2024-05-01T00:00:00"/>
        <d v="2024-05-02T00:00:00"/>
        <d v="2024-05-03T00:00:00"/>
        <d v="2024-05-04T00:00:00"/>
        <d v="2024-05-05T00:00:00"/>
        <d v="2024-05-06T00:00:00"/>
        <d v="2024-05-07T00:00:00"/>
        <d v="2024-05-08T00:00:00"/>
        <d v="2024-05-09T00:00:00"/>
        <d v="2024-05-10T00:00:00"/>
        <d v="2024-05-11T00:00:00"/>
        <d v="2024-05-12T00:00:00"/>
        <d v="2024-05-13T00:00:00"/>
        <d v="2024-05-14T00:00:00"/>
        <d v="2024-05-15T00:00:00"/>
        <d v="2024-05-16T00:00:00"/>
        <d v="2024-05-17T00:00:00"/>
        <d v="2024-05-18T00:00:00"/>
        <d v="2024-05-19T00:00:00"/>
        <d v="2024-05-20T00:00:00"/>
        <d v="2024-05-21T00:00:00"/>
        <d v="2024-05-22T00:00:00"/>
        <d v="2024-05-23T00:00:00"/>
        <d v="2024-05-24T00:00:00"/>
        <d v="2024-05-25T00:00:00"/>
        <d v="2024-05-26T00:00:00"/>
        <d v="2024-05-27T00:00:00"/>
        <d v="2024-05-28T00:00:00"/>
        <d v="2024-05-29T00:00:00"/>
        <d v="2024-05-30T00:00:00"/>
        <d v="2024-05-31T00:00:00"/>
        <d v="2024-06-01T00:00:00"/>
        <d v="2024-06-02T00:00:00"/>
        <d v="2024-06-03T00:00:00"/>
        <d v="2024-06-04T00:00:00"/>
        <d v="2024-06-05T00:00:00"/>
        <d v="2024-06-06T00:00:00"/>
        <d v="2024-06-07T00:00:00"/>
        <d v="2024-06-08T00:00:00"/>
        <d v="2024-06-09T00:00:00"/>
        <d v="2024-06-10T00:00:00"/>
        <d v="2024-06-11T00:00:00"/>
        <d v="2024-06-12T00:00:00"/>
        <d v="2024-06-13T00:00:00"/>
        <d v="2024-06-14T00:00:00"/>
        <d v="2024-06-15T00:00:00"/>
        <d v="2024-06-16T00:00:00"/>
        <d v="2024-06-17T00:00:00"/>
        <d v="2024-06-18T00:00:00"/>
        <d v="2024-06-19T00:00:00"/>
        <d v="2024-06-20T00:00:00"/>
        <d v="2024-06-21T00:00:00"/>
        <d v="2024-06-22T00:00:00"/>
        <d v="2024-06-23T00:00:00"/>
        <d v="2024-06-24T00:00:00"/>
        <d v="2024-06-25T00:00:00"/>
        <d v="2024-06-26T00:00:00"/>
        <d v="2024-06-27T00:00:00"/>
        <d v="2024-06-28T00:00:00"/>
        <d v="2024-06-29T00:00:00"/>
        <d v="2024-06-30T00:00:00"/>
        <d v="2024-07-01T00:00:00"/>
        <d v="2024-07-02T00:00:00"/>
        <d v="2024-07-03T00:00:00"/>
        <d v="2024-07-04T00:00:00"/>
        <d v="2024-07-05T00:00:00"/>
        <d v="2024-07-06T00:00:00"/>
        <d v="2024-07-07T00:00:00"/>
        <d v="2024-07-08T00:00:00"/>
        <d v="2024-07-09T00:00:00"/>
        <d v="2024-07-10T00:00:00"/>
        <d v="2024-07-11T00:00:00"/>
        <d v="2024-07-12T00:00:00"/>
        <d v="2024-07-13T00:00:00"/>
        <d v="2024-07-14T00:00:00"/>
        <d v="2024-07-15T00:00:00"/>
        <d v="2024-07-16T00:00:00"/>
        <d v="2024-07-17T00:00:00"/>
        <d v="2024-07-18T00:00:00"/>
        <d v="2024-07-19T00:00:00"/>
        <d v="2024-07-20T00:00:00"/>
        <d v="2024-07-21T00:00:00"/>
        <d v="2024-07-22T00:00:00"/>
        <d v="2024-07-23T00:00:00"/>
        <d v="2024-07-24T00:00:00"/>
        <d v="2024-07-25T00:00:00"/>
        <d v="2024-07-26T00:00:00"/>
        <d v="2024-07-27T00:00:00"/>
        <d v="2024-07-28T00:00:00"/>
        <d v="2024-07-29T00:00:00"/>
        <d v="2024-07-30T00:00:00"/>
        <d v="2024-07-31T00:00:00"/>
        <d v="2024-08-01T00:00:00"/>
        <d v="2024-08-02T00:00:00"/>
        <d v="2024-08-03T00:00:00"/>
        <d v="2024-08-04T00:00:00"/>
        <d v="2024-08-05T00:00:00"/>
        <d v="2024-08-06T00:00:00"/>
        <d v="2024-08-07T00:00:00"/>
        <d v="2024-08-08T00:00:00"/>
        <d v="2024-08-09T00:00:00"/>
        <d v="2024-08-10T00:00:00"/>
        <d v="2024-08-11T00:00:00"/>
        <d v="2024-08-12T00:00:00"/>
        <d v="2024-08-13T00:00:00"/>
        <d v="2024-08-14T00:00:00"/>
        <d v="2024-08-15T00:00:00"/>
        <d v="2024-08-16T00:00:00"/>
        <d v="2024-08-17T00:00:00"/>
        <d v="2024-08-18T00:00:00"/>
        <d v="2024-08-19T00:00:00"/>
        <d v="2024-08-20T00:00:00"/>
        <d v="2024-08-21T00:00:00"/>
        <d v="2024-08-22T00:00:00"/>
        <d v="2024-08-23T00:00:00"/>
        <d v="2024-08-24T00:00:00"/>
        <d v="2024-08-25T00:00:00"/>
        <d v="2024-08-26T00:00:00"/>
        <d v="2024-08-27T00:00:00"/>
        <d v="2024-08-28T00:00:00"/>
        <d v="2024-08-29T00:00:00"/>
        <d v="2024-08-30T00:00:00"/>
        <d v="2024-08-31T00:00:00"/>
        <d v="2024-09-01T00:00:00"/>
        <d v="2024-09-02T00:00:00"/>
        <d v="2024-09-03T00:00:00"/>
        <d v="2024-09-04T00:00:00"/>
        <d v="2024-09-05T00:00:00"/>
        <d v="2024-09-06T00:00:00"/>
        <d v="2024-09-07T00:00:00"/>
        <d v="2024-09-08T00:00:00"/>
        <d v="2024-09-09T00:00:00"/>
        <d v="2024-09-10T00:00:00"/>
        <d v="2024-09-11T00:00:00"/>
        <d v="2024-09-12T00:00:00"/>
        <d v="2024-09-13T00:00:00"/>
        <d v="2024-09-14T00:00:00"/>
        <d v="2024-09-15T00:00:00"/>
        <d v="2024-09-16T00:00:00"/>
        <d v="2024-09-17T00:00:00"/>
        <d v="2024-09-18T00:00:00"/>
        <d v="2024-09-19T00:00:00"/>
        <d v="2024-09-20T00:00:00"/>
        <d v="2024-09-21T00:00:00"/>
        <d v="2024-09-22T00:00:00"/>
        <d v="2024-09-23T00:00:00"/>
        <d v="2024-09-24T00:00:00"/>
        <d v="2024-09-25T00:00:00"/>
        <d v="2024-09-26T00:00:00"/>
        <d v="2024-09-27T00:00:00"/>
        <d v="2024-09-28T00:00:00"/>
        <d v="2024-09-29T00:00:00"/>
        <d v="2024-09-30T00:00:00"/>
        <d v="2024-10-01T00:00:00"/>
        <d v="2024-10-02T00:00:00"/>
        <d v="2024-10-03T00:00:00"/>
        <d v="2024-10-04T00:00:00"/>
        <d v="2024-10-05T00:00:00"/>
        <d v="2024-10-06T00:00:00"/>
        <d v="2024-10-07T00:00:00"/>
        <d v="2024-10-08T00:00:00"/>
        <d v="2024-10-09T00:00:00"/>
        <d v="2024-10-10T00:00:00"/>
        <d v="2024-10-11T00:00:00"/>
        <d v="2024-10-12T00:00:00"/>
        <d v="2024-10-13T00:00:00"/>
        <d v="2024-10-14T00:00:00"/>
        <d v="2024-10-15T00:00:00"/>
        <d v="2024-10-16T00:00:00"/>
        <d v="2024-10-17T00:00:00"/>
        <d v="2024-10-18T00:00:00"/>
        <d v="2024-10-19T00:00:00"/>
        <d v="2024-10-20T00:00:00"/>
        <d v="2024-10-21T00:00:00"/>
        <d v="2024-10-22T00:00:00"/>
        <d v="2024-10-23T00:00:00"/>
        <d v="2024-10-24T00:00:00"/>
        <d v="2024-10-25T00:00:00"/>
        <d v="2024-10-26T00:00:00"/>
        <d v="2024-10-27T00:00:00"/>
        <d v="2024-10-28T00:00:00"/>
        <d v="2024-10-29T00:00:00"/>
        <d v="2024-10-30T00:00:00"/>
        <d v="2024-10-31T00:00:00"/>
        <d v="2024-11-01T00:00:00"/>
        <d v="2024-11-02T00:00:00"/>
        <d v="2024-11-03T00:00:00"/>
        <d v="2024-11-04T00:00:00"/>
        <d v="2024-11-05T00:00:00"/>
        <d v="2024-11-06T00:00:00"/>
        <d v="2024-11-07T00:00:00"/>
        <d v="2024-11-08T00:00:00"/>
        <d v="2024-11-09T00:00:00"/>
        <d v="2024-11-10T00:00:00"/>
        <d v="2024-11-11T00:00:00"/>
        <d v="2024-11-12T00:00:00"/>
        <d v="2024-11-13T00:00:00"/>
        <d v="2024-11-14T00:00:00"/>
        <d v="2024-11-15T00:00:00"/>
        <d v="2024-11-16T00:00:00"/>
        <d v="2024-11-17T00:00:00"/>
        <d v="2024-11-18T00:00:00"/>
        <d v="2024-11-19T00:00:00"/>
        <d v="2024-11-20T00:00:00"/>
        <d v="2024-11-21T00:00:00"/>
        <d v="2024-11-22T00:00:00"/>
        <d v="2024-11-23T00:00:00"/>
        <d v="2024-11-24T00:00:00"/>
        <d v="2024-11-25T00:00:00"/>
        <d v="2024-11-26T00:00:00"/>
        <d v="2024-11-27T00:00:00"/>
        <d v="2024-11-28T00:00:00"/>
        <d v="2024-11-29T00:00:00"/>
        <d v="2024-11-30T00:00:00"/>
        <d v="2024-12-01T00:00:00"/>
        <d v="2024-12-02T00:00:00"/>
        <d v="2024-12-03T00:00:00"/>
        <d v="2024-12-04T00:00:00"/>
        <d v="2024-12-05T00:00:00"/>
        <d v="2024-12-06T00:00:00"/>
        <d v="2024-12-07T00:00:00"/>
        <d v="2024-12-08T00:00:00"/>
        <d v="2024-12-09T00:00:00"/>
        <d v="2024-12-10T00:00:00"/>
        <d v="2024-12-11T00:00:00"/>
        <d v="2024-12-12T00:00:00"/>
        <d v="2024-12-13T00:00:00"/>
        <d v="2024-12-14T00:00:00"/>
        <d v="2024-12-15T00:00:00"/>
        <d v="2024-12-16T00:00:00"/>
        <d v="2024-12-17T00:00:00"/>
        <d v="2024-12-18T00:00:00"/>
        <d v="2024-12-19T00:00:00"/>
        <d v="2024-12-20T00:00:00"/>
        <d v="2024-12-21T00:00:00"/>
        <d v="2024-12-22T00:00:00"/>
        <d v="2024-12-23T00:00:00"/>
        <d v="2024-12-24T00:00:00"/>
        <d v="2024-12-25T00:00:00"/>
        <d v="2024-12-26T00:00:00"/>
        <d v="2024-12-27T00:00:00"/>
        <d v="2024-12-28T00:00:00"/>
        <d v="2024-12-29T00:00:00"/>
        <d v="2024-12-30T00:00:00"/>
        <d v="2024-12-31T00:00:00"/>
        <d v="2025-01-01T00:00:00"/>
        <d v="2025-01-02T00:00:00"/>
        <d v="2025-01-03T00:00:00"/>
        <d v="2025-01-04T00:00:00"/>
        <d v="2025-01-05T00:00:00"/>
        <d v="2025-01-06T00:00:00"/>
        <d v="2025-01-07T00:00:00"/>
        <d v="2025-01-08T00:00:00"/>
        <d v="2025-01-09T00:00:00"/>
        <d v="2025-01-10T00:00:00"/>
        <d v="2025-01-11T00:00:00"/>
        <d v="2025-01-12T00:00:00"/>
        <d v="2025-01-13T00:00:00"/>
        <d v="2025-01-14T00:00:00"/>
        <d v="2025-01-15T00:00:00"/>
        <d v="2025-01-16T00:00:00"/>
        <d v="2025-01-17T00:00:00"/>
        <d v="2025-01-18T00:00:00"/>
        <d v="2025-01-19T00:00:00"/>
        <d v="2025-01-20T00:00:00"/>
        <d v="2025-01-21T00:00:00"/>
        <d v="2025-01-22T00:00:00"/>
        <d v="2025-01-23T00:00:00"/>
        <d v="2025-01-24T00:00:00"/>
        <d v="2025-01-25T00:00:00"/>
        <d v="2025-01-26T00:00:00"/>
        <d v="2025-01-27T00:00:00"/>
        <d v="2025-01-28T00:00:00"/>
        <d v="2025-01-29T00:00:00"/>
        <d v="2025-01-30T00:00:00"/>
        <d v="2025-01-31T00:00:00"/>
        <d v="2025-02-01T00:00:00"/>
        <d v="2025-02-02T00:00:00"/>
        <d v="2025-02-03T00:00:00"/>
        <d v="2025-02-04T00:00:00"/>
        <d v="2025-02-05T00:00:00"/>
        <d v="2025-02-06T00:00:00"/>
        <d v="2025-02-07T00:00:00"/>
        <d v="2025-02-08T00:00:00"/>
        <d v="2025-02-09T00:00:00"/>
        <d v="2025-02-10T00:00:00"/>
        <d v="2025-02-11T00:00:00"/>
        <d v="2025-02-12T00:00:00"/>
        <d v="2025-02-13T00:00:00"/>
        <d v="2025-02-14T00:00:00"/>
        <d v="2025-02-15T00:00:00"/>
        <d v="2025-02-16T00:00:00"/>
        <d v="2025-02-17T00:00:00"/>
        <d v="2025-02-18T00:00:00"/>
        <d v="2025-02-19T00:00:00"/>
        <d v="2025-02-20T00:00:00"/>
        <d v="2025-02-21T00:00:00"/>
        <d v="2025-02-22T00:00:00"/>
        <d v="2025-02-23T00:00:00"/>
        <d v="2025-02-24T00:00:00"/>
        <d v="2025-02-25T00:00:00"/>
        <d v="2025-02-26T00:00:00"/>
        <d v="2025-02-27T00:00:00"/>
        <d v="2025-02-28T00:00:00"/>
        <d v="2025-03-01T00:00:00"/>
        <d v="2025-03-02T00:00:00"/>
        <d v="2025-03-03T00:00:00"/>
        <d v="2025-03-04T00:00:00"/>
        <d v="2025-03-05T00:00:00"/>
        <d v="2025-03-06T00:00:00"/>
        <d v="2025-03-07T00:00:00"/>
        <d v="2025-03-08T00:00:00"/>
        <d v="2025-03-09T00:00:00"/>
        <d v="2025-03-10T00:00:00"/>
        <d v="2025-03-11T00:00:00"/>
        <d v="2025-03-12T00:00:00"/>
        <d v="2025-03-13T00:00:00"/>
        <d v="2025-03-14T00:00:00"/>
        <d v="2025-03-15T00:00:00"/>
        <d v="2025-03-16T00:00:00"/>
        <d v="2025-03-17T00:00:00"/>
        <d v="2025-03-18T00:00:00"/>
        <d v="2025-03-19T00:00:00"/>
        <d v="2025-03-20T00:00:00"/>
        <d v="2025-03-21T00:00:00"/>
        <d v="2025-03-22T00:00:00"/>
        <d v="2025-03-23T00:00:00"/>
        <d v="2025-03-24T00:00:00"/>
        <d v="2025-03-25T00:00:00"/>
        <d v="2025-03-26T00:00:00"/>
        <d v="2025-03-27T00:00:00"/>
        <d v="2025-03-28T00:00:00"/>
        <d v="2025-03-29T00:00:00"/>
        <d v="2025-03-30T00:00:00"/>
        <d v="2025-03-31T00:00:00"/>
        <d v="2025-04-01T00:00:00"/>
        <d v="2025-04-02T00:00:00"/>
        <d v="2025-04-03T00:00:00"/>
        <d v="2025-04-04T00:00:00"/>
        <d v="2025-04-05T00:00:00"/>
        <d v="2025-04-06T00:00:00"/>
        <d v="2025-04-07T00:00:00"/>
        <d v="2025-04-08T00:00:00"/>
        <d v="2025-04-09T00:00:00"/>
        <d v="2025-04-10T00:00:00"/>
        <d v="2025-04-11T00:00:00"/>
        <d v="2025-04-12T00:00:00"/>
        <d v="2025-04-13T00:00:00"/>
        <d v="2025-04-14T00:00:00"/>
        <d v="2025-04-15T00:00:00"/>
        <d v="2025-04-16T00:00:00"/>
        <d v="2025-04-17T00:00:00"/>
        <d v="2025-04-18T00:00:00"/>
        <d v="2025-04-19T00:00:00"/>
        <d v="2025-04-20T00:00:00"/>
        <d v="2025-04-21T00:00:00"/>
        <d v="2025-04-22T00:00:00"/>
        <d v="2025-04-23T00:00:00"/>
        <d v="2025-04-24T00:00:00"/>
        <d v="2025-04-25T00:00:00"/>
        <d v="2025-04-26T00:00:00"/>
        <d v="2025-04-27T00:00:00"/>
        <d v="2025-04-28T00:00:00"/>
        <d v="2025-04-29T00:00:00"/>
        <d v="2025-04-30T00:00:00"/>
        <d v="2025-05-01T00:00:00"/>
        <d v="2025-05-02T00:00:00"/>
        <d v="2025-05-03T00:00:00"/>
        <d v="2025-05-04T00:00:00"/>
        <d v="2025-05-05T00:00:00"/>
        <d v="2025-05-06T00:00:00"/>
        <d v="2025-05-07T00:00:00"/>
        <d v="2025-05-08T00:00:00"/>
        <d v="2025-05-09T00:00:00"/>
        <d v="2025-05-10T00:00:00"/>
        <d v="2025-05-11T00:00:00"/>
        <d v="2025-05-12T00:00:00"/>
        <d v="2025-05-13T00:00:00"/>
        <d v="2025-05-14T00:00:00"/>
      </sharedItems>
      <fieldGroup par="9"/>
    </cacheField>
    <cacheField name="Region" numFmtId="0">
      <sharedItems count="5">
        <s v="West"/>
        <s v="Central"/>
        <s v="East"/>
        <s v="South"/>
        <s v="North"/>
      </sharedItems>
    </cacheField>
    <cacheField name="Drug_Name" numFmtId="0">
      <sharedItems count="10">
        <s v="Atorvastatin"/>
        <s v="Ciprofloxacin"/>
        <s v="Azithromycin"/>
        <s v="Metformin"/>
        <s v="Paracetamol"/>
        <s v="Ibuprofen"/>
        <s v="Losartan"/>
        <s v="Omeprazole"/>
        <s v="Amoxicillin"/>
        <s v="Amlodipine"/>
      </sharedItems>
    </cacheField>
    <cacheField name="Units_Sold" numFmtId="0">
      <sharedItems containsSemiMixedTypes="0" containsString="0" containsNumber="1" containsInteger="1" minValue="50" maxValue="499" count="297">
        <n v="373"/>
        <n v="182"/>
        <n v="425"/>
        <n v="342"/>
        <n v="377"/>
        <n v="176"/>
        <n v="155"/>
        <n v="141"/>
        <n v="336"/>
        <n v="427"/>
        <n v="442"/>
        <n v="100"/>
        <n v="78"/>
        <n v="345"/>
        <n v="346"/>
        <n v="263"/>
        <n v="316"/>
        <n v="456"/>
        <n v="306"/>
        <n v="351"/>
        <n v="150"/>
        <n v="454"/>
        <n v="395"/>
        <n v="159"/>
        <n v="469"/>
        <n v="231"/>
        <n v="362"/>
        <n v="50"/>
        <n v="368"/>
        <n v="487"/>
        <n v="104"/>
        <n v="420"/>
        <n v="473"/>
        <n v="448"/>
        <n v="198"/>
        <n v="480"/>
        <n v="358"/>
        <n v="186"/>
        <n v="251"/>
        <n v="485"/>
        <n v="166"/>
        <n v="203"/>
        <n v="474"/>
        <n v="340"/>
        <n v="112"/>
        <n v="293"/>
        <n v="74"/>
        <n v="139"/>
        <n v="124"/>
        <n v="343"/>
        <n v="435"/>
        <n v="440"/>
        <n v="259"/>
        <n v="467"/>
        <n v="396"/>
        <n v="66"/>
        <n v="177"/>
        <n v="476"/>
        <n v="492"/>
        <n v="413"/>
        <n v="300"/>
        <n v="228"/>
        <n v="201"/>
        <n v="229"/>
        <n v="247"/>
        <n v="393"/>
        <n v="210"/>
        <n v="226"/>
        <n v="334"/>
        <n v="199"/>
        <n v="205"/>
        <n v="419"/>
        <n v="98"/>
        <n v="386"/>
        <n v="133"/>
        <n v="410"/>
        <n v="197"/>
        <n v="167"/>
        <n v="391"/>
        <n v="238"/>
        <n v="409"/>
        <n v="376"/>
        <n v="273"/>
        <n v="190"/>
        <n v="264"/>
        <n v="484"/>
        <n v="428"/>
        <n v="489"/>
        <n v="260"/>
        <n v="367"/>
        <n v="81"/>
        <n v="207"/>
        <n v="354"/>
        <n v="478"/>
        <n v="335"/>
        <n v="193"/>
        <n v="68"/>
        <n v="67"/>
        <n v="127"/>
        <n v="224"/>
        <n v="243"/>
        <n v="162"/>
        <n v="163"/>
        <n v="271"/>
        <n v="215"/>
        <n v="181"/>
        <n v="434"/>
        <n v="313"/>
        <n v="462"/>
        <n v="408"/>
        <n v="180"/>
        <n v="337"/>
        <n v="315"/>
        <n v="415"/>
        <n v="211"/>
        <n v="429"/>
        <n v="136"/>
        <n v="227"/>
        <n v="398"/>
        <n v="57"/>
        <n v="370"/>
        <n v="296"/>
        <n v="372"/>
        <n v="304"/>
        <n v="103"/>
        <n v="298"/>
        <n v="288"/>
        <n v="278"/>
        <n v="116"/>
        <n v="146"/>
        <n v="145"/>
        <n v="137"/>
        <n v="169"/>
        <n v="449"/>
        <n v="214"/>
        <n v="447"/>
        <n v="272"/>
        <n v="360"/>
        <n v="481"/>
        <n v="56"/>
        <n v="379"/>
        <n v="312"/>
        <n v="200"/>
        <n v="134"/>
        <n v="196"/>
        <n v="161"/>
        <n v="430"/>
        <n v="452"/>
        <n v="85"/>
        <n v="237"/>
        <n v="131"/>
        <n v="51"/>
        <n v="352"/>
        <n v="246"/>
        <n v="453"/>
        <n v="60"/>
        <n v="283"/>
        <n v="244"/>
        <n v="168"/>
        <n v="445"/>
        <n v="69"/>
        <n v="310"/>
        <n v="471"/>
        <n v="305"/>
        <n v="275"/>
        <n v="102"/>
        <n v="477"/>
        <n v="404"/>
        <n v="329"/>
        <n v="130"/>
        <n v="108"/>
        <n v="258"/>
        <n v="164"/>
        <n v="63"/>
        <n v="58"/>
        <n v="89"/>
        <n v="499"/>
        <n v="286"/>
        <n v="330"/>
        <n v="250"/>
        <n v="295"/>
        <n v="327"/>
        <n v="284"/>
        <n v="53"/>
        <n v="491"/>
        <n v="158"/>
        <n v="147"/>
        <n v="375"/>
        <n v="195"/>
        <n v="390"/>
        <n v="91"/>
        <n v="405"/>
        <n v="90"/>
        <n v="83"/>
        <n v="202"/>
        <n v="125"/>
        <n v="411"/>
        <n v="76"/>
        <n v="183"/>
        <n v="268"/>
        <n v="217"/>
        <n v="317"/>
        <n v="443"/>
        <n v="222"/>
        <n v="450"/>
        <n v="459"/>
        <n v="239"/>
        <n v="171"/>
        <n v="95"/>
        <n v="113"/>
        <n v="179"/>
        <n v="359"/>
        <n v="412"/>
        <n v="242"/>
        <n v="356"/>
        <n v="230"/>
        <n v="341"/>
        <n v="331"/>
        <n v="213"/>
        <n v="236"/>
        <n v="344"/>
        <n v="281"/>
        <n v="276"/>
        <n v="160"/>
        <n v="455"/>
        <n v="118"/>
        <n v="361"/>
        <n v="338"/>
        <n v="299"/>
        <n v="495"/>
        <n v="414"/>
        <n v="122"/>
        <n v="178"/>
        <n v="266"/>
        <n v="110"/>
        <n v="153"/>
        <n v="88"/>
        <n v="157"/>
        <n v="221"/>
        <n v="151"/>
        <n v="403"/>
        <n v="61"/>
        <n v="324"/>
        <n v="93"/>
        <n v="494"/>
        <n v="106"/>
        <n v="129"/>
        <n v="265"/>
        <n v="388"/>
        <n v="423"/>
        <n v="249"/>
        <n v="138"/>
        <n v="192"/>
        <n v="75"/>
        <n v="96"/>
        <n v="65"/>
        <n v="248"/>
        <n v="135"/>
        <n v="319"/>
        <n v="384"/>
        <n v="225"/>
        <n v="364"/>
        <n v="421"/>
        <n v="472"/>
        <n v="451"/>
        <n v="152"/>
        <n v="322"/>
        <n v="208"/>
        <n v="350"/>
        <n v="220"/>
        <n v="232"/>
        <n v="64"/>
        <n v="458"/>
        <n v="446"/>
        <n v="475"/>
        <n v="431"/>
        <n v="219"/>
        <n v="463"/>
        <n v="318"/>
        <n v="323"/>
        <n v="465"/>
        <n v="294"/>
        <n v="285"/>
        <n v="234"/>
        <n v="321"/>
        <n v="426"/>
        <n v="389"/>
        <n v="438"/>
        <n v="114"/>
        <n v="52"/>
        <n v="191"/>
        <n v="486"/>
        <n v="189"/>
        <n v="111"/>
        <n v="382"/>
        <n v="101"/>
        <n v="309"/>
      </sharedItems>
    </cacheField>
    <cacheField name="Sales_Revenue" numFmtId="0">
      <sharedItems containsSemiMixedTypes="0" containsString="0" containsNumber="1" containsInteger="1" minValue="5105" maxValue="49965"/>
    </cacheField>
    <cacheField name="Sales_Channel" numFmtId="0">
      <sharedItems count="3">
        <s v="Hospital"/>
        <s v="Pharmacy"/>
        <s v="Online"/>
      </sharedItems>
    </cacheField>
    <cacheField name="Revenue per unit" numFmtId="0">
      <sharedItems containsSemiMixedTypes="0" containsString="0" containsNumber="1" minValue="10.842535787321063" maxValue="832.05"/>
    </cacheField>
    <cacheField name="Months (Date)" numFmtId="0" databaseField="0">
      <fieldGroup base="0">
        <rangePr groupBy="months" startDate="2024-01-01T00:00:00" endDate="2025-05-15T00:00:00"/>
        <groupItems count="14">
          <s v="&lt;01-01-2024"/>
          <s v="Jan"/>
          <s v="Feb"/>
          <s v="Mar"/>
          <s v="Apr"/>
          <s v="May"/>
          <s v="Jun"/>
          <s v="Jul"/>
          <s v="Aug"/>
          <s v="Sep"/>
          <s v="Oct"/>
          <s v="Nov"/>
          <s v="Dec"/>
          <s v="&gt;15-05-2025"/>
        </groupItems>
      </fieldGroup>
    </cacheField>
    <cacheField name="Quarters (Date)" numFmtId="0" databaseField="0">
      <fieldGroup base="0">
        <rangePr groupBy="quarters" startDate="2024-01-01T00:00:00" endDate="2025-05-15T00:00:00"/>
        <groupItems count="6">
          <s v="&lt;01-01-2024"/>
          <s v="Qtr1"/>
          <s v="Qtr2"/>
          <s v="Qtr3"/>
          <s v="Qtr4"/>
          <s v="&gt;15-05-2025"/>
        </groupItems>
      </fieldGroup>
    </cacheField>
    <cacheField name="Years (Date)" numFmtId="0" databaseField="0">
      <fieldGroup base="0">
        <rangePr groupBy="years" startDate="2024-01-01T00:00:00" endDate="2025-05-15T00:00:00"/>
        <groupItems count="4">
          <s v="&lt;01-01-2024"/>
          <s v="2024"/>
          <s v="2025"/>
          <s v="&gt;15-05-2025"/>
        </groupItems>
      </fieldGroup>
    </cacheField>
  </cacheFields>
  <extLst>
    <ext xmlns:x14="http://schemas.microsoft.com/office/spreadsheetml/2009/9/main" uri="{725AE2AE-9491-48be-B2B4-4EB974FC3084}">
      <x14:pivotCacheDefinition pivotCacheId="129396139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3">
  <r>
    <d v="2024-01-01T00:00:00"/>
    <x v="0"/>
    <x v="0"/>
    <n v="373"/>
    <n v="20934"/>
    <x v="0"/>
    <n v="56.123324396782841"/>
  </r>
  <r>
    <d v="2024-01-02T00:00:00"/>
    <x v="1"/>
    <x v="1"/>
    <n v="182"/>
    <n v="43197"/>
    <x v="0"/>
    <n v="237.34615384615384"/>
  </r>
  <r>
    <d v="2024-01-03T00:00:00"/>
    <x v="2"/>
    <x v="2"/>
    <n v="425"/>
    <n v="46844"/>
    <x v="1"/>
    <n v="110.22117647058823"/>
  </r>
  <r>
    <d v="2024-01-04T00:00:00"/>
    <x v="1"/>
    <x v="3"/>
    <n v="342"/>
    <n v="41332"/>
    <x v="1"/>
    <n v="120.85380116959064"/>
  </r>
  <r>
    <d v="2024-01-05T00:00:00"/>
    <x v="1"/>
    <x v="4"/>
    <n v="377"/>
    <n v="39157"/>
    <x v="1"/>
    <n v="103.86472148541114"/>
  </r>
  <r>
    <d v="2024-01-06T00:00:00"/>
    <x v="3"/>
    <x v="0"/>
    <n v="176"/>
    <n v="16593"/>
    <x v="1"/>
    <n v="94.278409090909093"/>
  </r>
  <r>
    <d v="2024-01-07T00:00:00"/>
    <x v="2"/>
    <x v="1"/>
    <n v="155"/>
    <n v="45042"/>
    <x v="1"/>
    <n v="290.59354838709675"/>
  </r>
  <r>
    <d v="2024-01-08T00:00:00"/>
    <x v="2"/>
    <x v="3"/>
    <n v="141"/>
    <n v="22320"/>
    <x v="2"/>
    <n v="158.29787234042553"/>
  </r>
  <r>
    <d v="2024-01-09T00:00:00"/>
    <x v="2"/>
    <x v="1"/>
    <n v="336"/>
    <n v="32376"/>
    <x v="0"/>
    <n v="96.357142857142861"/>
  </r>
  <r>
    <d v="2024-01-10T00:00:00"/>
    <x v="1"/>
    <x v="5"/>
    <n v="427"/>
    <n v="48513"/>
    <x v="0"/>
    <n v="113.6135831381733"/>
  </r>
  <r>
    <d v="2024-01-11T00:00:00"/>
    <x v="0"/>
    <x v="0"/>
    <n v="442"/>
    <n v="19199"/>
    <x v="0"/>
    <n v="43.436651583710407"/>
  </r>
  <r>
    <d v="2024-01-12T00:00:00"/>
    <x v="2"/>
    <x v="3"/>
    <n v="100"/>
    <n v="20876"/>
    <x v="0"/>
    <n v="208.76"/>
  </r>
  <r>
    <d v="2024-01-13T00:00:00"/>
    <x v="1"/>
    <x v="6"/>
    <n v="78"/>
    <n v="13245"/>
    <x v="0"/>
    <n v="169.80769230769232"/>
  </r>
  <r>
    <d v="2024-01-14T00:00:00"/>
    <x v="3"/>
    <x v="7"/>
    <n v="345"/>
    <n v="12214"/>
    <x v="0"/>
    <n v="35.402898550724636"/>
  </r>
  <r>
    <d v="2024-01-15T00:00:00"/>
    <x v="0"/>
    <x v="7"/>
    <n v="346"/>
    <n v="5726"/>
    <x v="0"/>
    <n v="16.549132947976879"/>
  </r>
  <r>
    <d v="2024-01-16T00:00:00"/>
    <x v="3"/>
    <x v="3"/>
    <n v="263"/>
    <n v="16362"/>
    <x v="0"/>
    <n v="62.21292775665399"/>
  </r>
  <r>
    <d v="2024-01-17T00:00:00"/>
    <x v="0"/>
    <x v="1"/>
    <n v="316"/>
    <n v="23297"/>
    <x v="2"/>
    <n v="73.724683544303801"/>
  </r>
  <r>
    <d v="2024-01-18T00:00:00"/>
    <x v="1"/>
    <x v="0"/>
    <n v="456"/>
    <n v="35448"/>
    <x v="0"/>
    <n v="77.736842105263165"/>
  </r>
  <r>
    <d v="2024-01-19T00:00:00"/>
    <x v="4"/>
    <x v="7"/>
    <n v="306"/>
    <n v="31172"/>
    <x v="2"/>
    <n v="101.86928104575163"/>
  </r>
  <r>
    <d v="2024-01-20T00:00:00"/>
    <x v="0"/>
    <x v="0"/>
    <n v="351"/>
    <n v="47874"/>
    <x v="1"/>
    <n v="136.39316239316238"/>
  </r>
  <r>
    <d v="2024-01-21T00:00:00"/>
    <x v="3"/>
    <x v="7"/>
    <n v="150"/>
    <n v="12657"/>
    <x v="0"/>
    <n v="84.38"/>
  </r>
  <r>
    <d v="2024-01-22T00:00:00"/>
    <x v="1"/>
    <x v="5"/>
    <n v="454"/>
    <n v="23850"/>
    <x v="1"/>
    <n v="52.533039647577091"/>
  </r>
  <r>
    <d v="2024-01-23T00:00:00"/>
    <x v="0"/>
    <x v="1"/>
    <n v="395"/>
    <n v="30425"/>
    <x v="1"/>
    <n v="77.025316455696199"/>
  </r>
  <r>
    <d v="2024-01-24T00:00:00"/>
    <x v="4"/>
    <x v="5"/>
    <n v="159"/>
    <n v="31685"/>
    <x v="1"/>
    <n v="199.27672955974842"/>
  </r>
  <r>
    <d v="2024-01-25T00:00:00"/>
    <x v="4"/>
    <x v="7"/>
    <n v="469"/>
    <n v="29578"/>
    <x v="2"/>
    <n v="63.066098081023455"/>
  </r>
  <r>
    <d v="2024-01-26T00:00:00"/>
    <x v="2"/>
    <x v="6"/>
    <n v="231"/>
    <n v="33831"/>
    <x v="1"/>
    <n v="146.45454545454547"/>
  </r>
  <r>
    <d v="2024-01-27T00:00:00"/>
    <x v="2"/>
    <x v="6"/>
    <n v="362"/>
    <n v="12906"/>
    <x v="1"/>
    <n v="35.651933701657455"/>
  </r>
  <r>
    <d v="2024-01-28T00:00:00"/>
    <x v="3"/>
    <x v="5"/>
    <n v="50"/>
    <n v="12287"/>
    <x v="1"/>
    <n v="245.74"/>
  </r>
  <r>
    <d v="2024-01-29T00:00:00"/>
    <x v="0"/>
    <x v="6"/>
    <n v="368"/>
    <n v="38660"/>
    <x v="0"/>
    <n v="105.05434782608695"/>
  </r>
  <r>
    <d v="2024-01-30T00:00:00"/>
    <x v="0"/>
    <x v="7"/>
    <n v="487"/>
    <n v="15222"/>
    <x v="0"/>
    <n v="31.256673511293634"/>
  </r>
  <r>
    <d v="2024-01-31T00:00:00"/>
    <x v="2"/>
    <x v="3"/>
    <n v="104"/>
    <n v="42443"/>
    <x v="2"/>
    <n v="408.10576923076923"/>
  </r>
  <r>
    <d v="2024-02-01T00:00:00"/>
    <x v="0"/>
    <x v="5"/>
    <n v="420"/>
    <n v="39701"/>
    <x v="2"/>
    <n v="94.526190476190479"/>
  </r>
  <r>
    <d v="2024-02-02T00:00:00"/>
    <x v="0"/>
    <x v="8"/>
    <n v="473"/>
    <n v="22764"/>
    <x v="0"/>
    <n v="48.126849894291752"/>
  </r>
  <r>
    <d v="2024-02-03T00:00:00"/>
    <x v="4"/>
    <x v="1"/>
    <n v="448"/>
    <n v="49641"/>
    <x v="2"/>
    <n v="110.80580357142857"/>
  </r>
  <r>
    <d v="2024-02-04T00:00:00"/>
    <x v="2"/>
    <x v="6"/>
    <n v="198"/>
    <n v="22674"/>
    <x v="0"/>
    <n v="114.51515151515152"/>
  </r>
  <r>
    <d v="2024-02-05T00:00:00"/>
    <x v="1"/>
    <x v="6"/>
    <n v="480"/>
    <n v="23024"/>
    <x v="1"/>
    <n v="47.966666666666669"/>
  </r>
  <r>
    <d v="2024-02-06T00:00:00"/>
    <x v="2"/>
    <x v="4"/>
    <n v="358"/>
    <n v="28874"/>
    <x v="1"/>
    <n v="80.653631284916202"/>
  </r>
  <r>
    <d v="2024-02-07T00:00:00"/>
    <x v="1"/>
    <x v="2"/>
    <n v="186"/>
    <n v="48642"/>
    <x v="2"/>
    <n v="261.51612903225805"/>
  </r>
  <r>
    <d v="2024-02-08T00:00:00"/>
    <x v="4"/>
    <x v="5"/>
    <n v="251"/>
    <n v="37284"/>
    <x v="0"/>
    <n v="148.5418326693227"/>
  </r>
  <r>
    <d v="2024-02-09T00:00:00"/>
    <x v="3"/>
    <x v="9"/>
    <n v="485"/>
    <n v="22602"/>
    <x v="0"/>
    <n v="46.602061855670101"/>
  </r>
  <r>
    <d v="2024-02-10T00:00:00"/>
    <x v="0"/>
    <x v="6"/>
    <n v="362"/>
    <n v="42784"/>
    <x v="2"/>
    <n v="118.18784530386741"/>
  </r>
  <r>
    <d v="2024-02-11T00:00:00"/>
    <x v="4"/>
    <x v="1"/>
    <n v="166"/>
    <n v="28265"/>
    <x v="0"/>
    <n v="170.27108433734941"/>
  </r>
  <r>
    <d v="2024-02-12T00:00:00"/>
    <x v="0"/>
    <x v="8"/>
    <n v="203"/>
    <n v="30931"/>
    <x v="1"/>
    <n v="152.3694581280788"/>
  </r>
  <r>
    <d v="2024-02-13T00:00:00"/>
    <x v="3"/>
    <x v="6"/>
    <n v="474"/>
    <n v="33841"/>
    <x v="2"/>
    <n v="71.394514767932492"/>
  </r>
  <r>
    <d v="2024-02-14T00:00:00"/>
    <x v="3"/>
    <x v="8"/>
    <n v="340"/>
    <n v="34192"/>
    <x v="2"/>
    <n v="100.56470588235294"/>
  </r>
  <r>
    <d v="2024-02-15T00:00:00"/>
    <x v="4"/>
    <x v="7"/>
    <n v="112"/>
    <n v="47520"/>
    <x v="0"/>
    <n v="424.28571428571428"/>
  </r>
  <r>
    <d v="2024-02-16T00:00:00"/>
    <x v="3"/>
    <x v="7"/>
    <n v="293"/>
    <n v="20585"/>
    <x v="2"/>
    <n v="70.255972696245735"/>
  </r>
  <r>
    <d v="2024-02-17T00:00:00"/>
    <x v="1"/>
    <x v="2"/>
    <n v="74"/>
    <n v="30559"/>
    <x v="0"/>
    <n v="412.95945945945948"/>
  </r>
  <r>
    <d v="2024-02-18T00:00:00"/>
    <x v="3"/>
    <x v="3"/>
    <n v="139"/>
    <n v="45059"/>
    <x v="0"/>
    <n v="324.16546762589928"/>
  </r>
  <r>
    <d v="2024-02-19T00:00:00"/>
    <x v="0"/>
    <x v="9"/>
    <n v="124"/>
    <n v="38742"/>
    <x v="0"/>
    <n v="312.43548387096774"/>
  </r>
  <r>
    <d v="2024-02-20T00:00:00"/>
    <x v="0"/>
    <x v="4"/>
    <n v="343"/>
    <n v="9133"/>
    <x v="0"/>
    <n v="26.626822157434404"/>
  </r>
  <r>
    <d v="2024-02-21T00:00:00"/>
    <x v="0"/>
    <x v="2"/>
    <n v="435"/>
    <n v="19663"/>
    <x v="0"/>
    <n v="45.202298850574714"/>
  </r>
  <r>
    <d v="2024-02-22T00:00:00"/>
    <x v="0"/>
    <x v="0"/>
    <n v="440"/>
    <n v="26754"/>
    <x v="2"/>
    <n v="60.804545454545455"/>
  </r>
  <r>
    <d v="2024-02-23T00:00:00"/>
    <x v="1"/>
    <x v="4"/>
    <n v="259"/>
    <n v="8972"/>
    <x v="1"/>
    <n v="34.640926640926644"/>
  </r>
  <r>
    <d v="2024-02-24T00:00:00"/>
    <x v="2"/>
    <x v="5"/>
    <n v="467"/>
    <n v="10295"/>
    <x v="1"/>
    <n v="22.044967880085654"/>
  </r>
  <r>
    <d v="2024-02-25T00:00:00"/>
    <x v="4"/>
    <x v="1"/>
    <n v="396"/>
    <n v="46873"/>
    <x v="2"/>
    <n v="118.36616161616162"/>
  </r>
  <r>
    <d v="2024-02-26T00:00:00"/>
    <x v="0"/>
    <x v="0"/>
    <n v="66"/>
    <n v="34125"/>
    <x v="2"/>
    <n v="517.0454545454545"/>
  </r>
  <r>
    <d v="2024-02-27T00:00:00"/>
    <x v="3"/>
    <x v="0"/>
    <n v="177"/>
    <n v="45996"/>
    <x v="1"/>
    <n v="259.86440677966101"/>
  </r>
  <r>
    <d v="2024-02-28T00:00:00"/>
    <x v="0"/>
    <x v="2"/>
    <n v="476"/>
    <n v="14903"/>
    <x v="1"/>
    <n v="31.308823529411764"/>
  </r>
  <r>
    <d v="2024-02-29T00:00:00"/>
    <x v="3"/>
    <x v="3"/>
    <n v="492"/>
    <n v="8020"/>
    <x v="1"/>
    <n v="16.300813008130081"/>
  </r>
  <r>
    <d v="2024-03-01T00:00:00"/>
    <x v="3"/>
    <x v="2"/>
    <n v="413"/>
    <n v="46755"/>
    <x v="1"/>
    <n v="113.20823244552058"/>
  </r>
  <r>
    <d v="2024-03-02T00:00:00"/>
    <x v="0"/>
    <x v="5"/>
    <n v="300"/>
    <n v="25420"/>
    <x v="1"/>
    <n v="84.733333333333334"/>
  </r>
  <r>
    <d v="2024-03-03T00:00:00"/>
    <x v="1"/>
    <x v="6"/>
    <n v="228"/>
    <n v="26452"/>
    <x v="0"/>
    <n v="116.01754385964912"/>
  </r>
  <r>
    <d v="2024-03-04T00:00:00"/>
    <x v="3"/>
    <x v="6"/>
    <n v="231"/>
    <n v="43001"/>
    <x v="2"/>
    <n v="186.15151515151516"/>
  </r>
  <r>
    <d v="2024-03-05T00:00:00"/>
    <x v="3"/>
    <x v="3"/>
    <n v="201"/>
    <n v="14516"/>
    <x v="0"/>
    <n v="72.21890547263682"/>
  </r>
  <r>
    <d v="2024-03-06T00:00:00"/>
    <x v="0"/>
    <x v="5"/>
    <n v="74"/>
    <n v="7396"/>
    <x v="1"/>
    <n v="99.945945945945951"/>
  </r>
  <r>
    <d v="2024-03-07T00:00:00"/>
    <x v="3"/>
    <x v="3"/>
    <n v="229"/>
    <n v="23546"/>
    <x v="1"/>
    <n v="102.82096069868996"/>
  </r>
  <r>
    <d v="2024-03-08T00:00:00"/>
    <x v="3"/>
    <x v="8"/>
    <n v="247"/>
    <n v="24129"/>
    <x v="1"/>
    <n v="97.688259109311744"/>
  </r>
  <r>
    <d v="2024-03-09T00:00:00"/>
    <x v="0"/>
    <x v="6"/>
    <n v="393"/>
    <n v="6591"/>
    <x v="0"/>
    <n v="16.770992366412212"/>
  </r>
  <r>
    <d v="2024-03-10T00:00:00"/>
    <x v="0"/>
    <x v="0"/>
    <n v="210"/>
    <n v="16303"/>
    <x v="0"/>
    <n v="77.63333333333334"/>
  </r>
  <r>
    <d v="2024-03-11T00:00:00"/>
    <x v="4"/>
    <x v="9"/>
    <n v="226"/>
    <n v="35561"/>
    <x v="1"/>
    <n v="157.34955752212389"/>
  </r>
  <r>
    <d v="2024-03-12T00:00:00"/>
    <x v="1"/>
    <x v="1"/>
    <n v="334"/>
    <n v="11183"/>
    <x v="0"/>
    <n v="33.482035928143709"/>
  </r>
  <r>
    <d v="2024-03-13T00:00:00"/>
    <x v="1"/>
    <x v="5"/>
    <n v="112"/>
    <n v="31572"/>
    <x v="0"/>
    <n v="281.89285714285717"/>
  </r>
  <r>
    <d v="2024-03-14T00:00:00"/>
    <x v="3"/>
    <x v="4"/>
    <n v="199"/>
    <n v="39080"/>
    <x v="1"/>
    <n v="196.3819095477387"/>
  </r>
  <r>
    <d v="2024-03-15T00:00:00"/>
    <x v="1"/>
    <x v="3"/>
    <n v="203"/>
    <n v="25695"/>
    <x v="0"/>
    <n v="126.57635467980296"/>
  </r>
  <r>
    <d v="2024-03-16T00:00:00"/>
    <x v="3"/>
    <x v="1"/>
    <n v="205"/>
    <n v="12314"/>
    <x v="2"/>
    <n v="60.068292682926831"/>
  </r>
  <r>
    <d v="2024-03-17T00:00:00"/>
    <x v="4"/>
    <x v="4"/>
    <n v="419"/>
    <n v="24623"/>
    <x v="2"/>
    <n v="58.766109785202865"/>
  </r>
  <r>
    <d v="2024-03-18T00:00:00"/>
    <x v="0"/>
    <x v="1"/>
    <n v="98"/>
    <n v="7139"/>
    <x v="2"/>
    <n v="72.84693877551021"/>
  </r>
  <r>
    <d v="2024-03-19T00:00:00"/>
    <x v="0"/>
    <x v="9"/>
    <n v="386"/>
    <n v="36290"/>
    <x v="2"/>
    <n v="94.015544041450781"/>
  </r>
  <r>
    <d v="2024-03-20T00:00:00"/>
    <x v="0"/>
    <x v="4"/>
    <n v="133"/>
    <n v="23088"/>
    <x v="1"/>
    <n v="173.59398496240601"/>
  </r>
  <r>
    <d v="2024-03-21T00:00:00"/>
    <x v="1"/>
    <x v="2"/>
    <n v="410"/>
    <n v="44692"/>
    <x v="1"/>
    <n v="109.00487804878048"/>
  </r>
  <r>
    <d v="2024-03-22T00:00:00"/>
    <x v="4"/>
    <x v="7"/>
    <n v="226"/>
    <n v="38130"/>
    <x v="1"/>
    <n v="168.71681415929203"/>
  </r>
  <r>
    <d v="2024-03-23T00:00:00"/>
    <x v="1"/>
    <x v="2"/>
    <n v="197"/>
    <n v="37088"/>
    <x v="2"/>
    <n v="188.26395939086294"/>
  </r>
  <r>
    <d v="2024-03-24T00:00:00"/>
    <x v="1"/>
    <x v="6"/>
    <n v="167"/>
    <n v="31292"/>
    <x v="2"/>
    <n v="187.37724550898204"/>
  </r>
  <r>
    <d v="2024-03-25T00:00:00"/>
    <x v="4"/>
    <x v="7"/>
    <n v="391"/>
    <n v="25670"/>
    <x v="0"/>
    <n v="65.652173913043484"/>
  </r>
  <r>
    <d v="2024-03-26T00:00:00"/>
    <x v="4"/>
    <x v="2"/>
    <n v="112"/>
    <n v="8738"/>
    <x v="0"/>
    <n v="78.017857142857139"/>
  </r>
  <r>
    <d v="2024-03-27T00:00:00"/>
    <x v="4"/>
    <x v="7"/>
    <n v="238"/>
    <n v="7469"/>
    <x v="2"/>
    <n v="31.382352941176471"/>
  </r>
  <r>
    <d v="2024-03-28T00:00:00"/>
    <x v="4"/>
    <x v="7"/>
    <n v="409"/>
    <n v="27534"/>
    <x v="2"/>
    <n v="67.320293398533011"/>
  </r>
  <r>
    <d v="2024-03-29T00:00:00"/>
    <x v="0"/>
    <x v="0"/>
    <n v="98"/>
    <n v="14017"/>
    <x v="2"/>
    <n v="143.03061224489795"/>
  </r>
  <r>
    <d v="2024-03-30T00:00:00"/>
    <x v="2"/>
    <x v="3"/>
    <n v="376"/>
    <n v="7808"/>
    <x v="2"/>
    <n v="20.76595744680851"/>
  </r>
  <r>
    <d v="2024-03-31T00:00:00"/>
    <x v="2"/>
    <x v="3"/>
    <n v="306"/>
    <n v="17713"/>
    <x v="0"/>
    <n v="57.885620915032682"/>
  </r>
  <r>
    <d v="2024-04-01T00:00:00"/>
    <x v="4"/>
    <x v="0"/>
    <n v="273"/>
    <n v="45329"/>
    <x v="2"/>
    <n v="166.04029304029305"/>
  </r>
  <r>
    <d v="2024-04-02T00:00:00"/>
    <x v="2"/>
    <x v="1"/>
    <n v="190"/>
    <n v="7719"/>
    <x v="0"/>
    <n v="40.626315789473686"/>
  </r>
  <r>
    <d v="2024-04-03T00:00:00"/>
    <x v="2"/>
    <x v="8"/>
    <n v="264"/>
    <n v="27890"/>
    <x v="2"/>
    <n v="105.64393939393939"/>
  </r>
  <r>
    <d v="2024-04-04T00:00:00"/>
    <x v="4"/>
    <x v="1"/>
    <n v="484"/>
    <n v="16700"/>
    <x v="2"/>
    <n v="34.504132231404959"/>
  </r>
  <r>
    <d v="2024-04-05T00:00:00"/>
    <x v="2"/>
    <x v="4"/>
    <n v="428"/>
    <n v="41509"/>
    <x v="2"/>
    <n v="96.983644859813083"/>
  </r>
  <r>
    <d v="2024-04-06T00:00:00"/>
    <x v="1"/>
    <x v="4"/>
    <n v="489"/>
    <n v="47534"/>
    <x v="0"/>
    <n v="97.206543967280169"/>
  </r>
  <r>
    <d v="2024-04-07T00:00:00"/>
    <x v="3"/>
    <x v="7"/>
    <n v="260"/>
    <n v="41766"/>
    <x v="0"/>
    <n v="160.63846153846154"/>
  </r>
  <r>
    <d v="2024-04-08T00:00:00"/>
    <x v="3"/>
    <x v="2"/>
    <n v="367"/>
    <n v="31705"/>
    <x v="1"/>
    <n v="86.389645776566752"/>
  </r>
  <r>
    <d v="2024-04-09T00:00:00"/>
    <x v="4"/>
    <x v="2"/>
    <n v="81"/>
    <n v="23787"/>
    <x v="2"/>
    <n v="293.66666666666669"/>
  </r>
  <r>
    <d v="2024-04-10T00:00:00"/>
    <x v="0"/>
    <x v="3"/>
    <n v="207"/>
    <n v="31588"/>
    <x v="1"/>
    <n v="152.59903381642513"/>
  </r>
  <r>
    <d v="2024-04-11T00:00:00"/>
    <x v="4"/>
    <x v="5"/>
    <n v="334"/>
    <n v="31123"/>
    <x v="1"/>
    <n v="93.182634730538922"/>
  </r>
  <r>
    <d v="2024-04-12T00:00:00"/>
    <x v="0"/>
    <x v="1"/>
    <n v="354"/>
    <n v="38062"/>
    <x v="0"/>
    <n v="107.51977401129943"/>
  </r>
  <r>
    <d v="2024-04-13T00:00:00"/>
    <x v="3"/>
    <x v="6"/>
    <n v="478"/>
    <n v="15177"/>
    <x v="0"/>
    <n v="31.751046025104603"/>
  </r>
  <r>
    <d v="2024-04-14T00:00:00"/>
    <x v="4"/>
    <x v="9"/>
    <n v="335"/>
    <n v="26727"/>
    <x v="1"/>
    <n v="79.782089552238801"/>
  </r>
  <r>
    <d v="2024-04-15T00:00:00"/>
    <x v="1"/>
    <x v="2"/>
    <n v="193"/>
    <n v="35220"/>
    <x v="2"/>
    <n v="182.48704663212436"/>
  </r>
  <r>
    <d v="2024-04-16T00:00:00"/>
    <x v="2"/>
    <x v="9"/>
    <n v="473"/>
    <n v="14882"/>
    <x v="0"/>
    <n v="31.463002114164905"/>
  </r>
  <r>
    <d v="2024-04-17T00:00:00"/>
    <x v="0"/>
    <x v="7"/>
    <n v="68"/>
    <n v="6136"/>
    <x v="2"/>
    <n v="90.235294117647058"/>
  </r>
  <r>
    <d v="2024-04-18T00:00:00"/>
    <x v="2"/>
    <x v="9"/>
    <n v="67"/>
    <n v="39832"/>
    <x v="2"/>
    <n v="594.50746268656712"/>
  </r>
  <r>
    <d v="2024-04-19T00:00:00"/>
    <x v="2"/>
    <x v="6"/>
    <n v="306"/>
    <n v="36966"/>
    <x v="1"/>
    <n v="120.80392156862744"/>
  </r>
  <r>
    <d v="2024-04-20T00:00:00"/>
    <x v="4"/>
    <x v="0"/>
    <n v="127"/>
    <n v="12009"/>
    <x v="1"/>
    <n v="94.559055118110237"/>
  </r>
  <r>
    <d v="2024-04-21T00:00:00"/>
    <x v="2"/>
    <x v="6"/>
    <n v="420"/>
    <n v="17987"/>
    <x v="1"/>
    <n v="42.826190476190476"/>
  </r>
  <r>
    <d v="2024-04-22T00:00:00"/>
    <x v="1"/>
    <x v="9"/>
    <n v="224"/>
    <n v="42311"/>
    <x v="1"/>
    <n v="188.88839285714286"/>
  </r>
  <r>
    <d v="2024-04-23T00:00:00"/>
    <x v="2"/>
    <x v="6"/>
    <n v="243"/>
    <n v="36575"/>
    <x v="0"/>
    <n v="150.51440329218107"/>
  </r>
  <r>
    <d v="2024-04-24T00:00:00"/>
    <x v="4"/>
    <x v="8"/>
    <n v="162"/>
    <n v="6007"/>
    <x v="0"/>
    <n v="37.080246913580247"/>
  </r>
  <r>
    <d v="2024-04-25T00:00:00"/>
    <x v="1"/>
    <x v="7"/>
    <n v="163"/>
    <n v="10445"/>
    <x v="1"/>
    <n v="64.079754601226995"/>
  </r>
  <r>
    <d v="2024-04-26T00:00:00"/>
    <x v="3"/>
    <x v="1"/>
    <n v="271"/>
    <n v="15706"/>
    <x v="0"/>
    <n v="57.955719557195572"/>
  </r>
  <r>
    <d v="2024-04-27T00:00:00"/>
    <x v="2"/>
    <x v="0"/>
    <n v="215"/>
    <n v="49486"/>
    <x v="1"/>
    <n v="230.16744186046512"/>
  </r>
  <r>
    <d v="2024-04-28T00:00:00"/>
    <x v="4"/>
    <x v="2"/>
    <n v="484"/>
    <n v="34257"/>
    <x v="2"/>
    <n v="70.778925619834709"/>
  </r>
  <r>
    <d v="2024-04-29T00:00:00"/>
    <x v="3"/>
    <x v="4"/>
    <n v="368"/>
    <n v="26736"/>
    <x v="2"/>
    <n v="72.652173913043484"/>
  </r>
  <r>
    <d v="2024-04-30T00:00:00"/>
    <x v="3"/>
    <x v="1"/>
    <n v="181"/>
    <n v="47207"/>
    <x v="2"/>
    <n v="260.81215469613261"/>
  </r>
  <r>
    <d v="2024-05-01T00:00:00"/>
    <x v="0"/>
    <x v="4"/>
    <n v="434"/>
    <n v="18281"/>
    <x v="1"/>
    <n v="42.122119815668199"/>
  </r>
  <r>
    <d v="2024-05-02T00:00:00"/>
    <x v="1"/>
    <x v="7"/>
    <n v="313"/>
    <n v="6435"/>
    <x v="2"/>
    <n v="20.559105431309906"/>
  </r>
  <r>
    <d v="2024-05-03T00:00:00"/>
    <x v="2"/>
    <x v="0"/>
    <n v="462"/>
    <n v="38339"/>
    <x v="0"/>
    <n v="82.984848484848484"/>
  </r>
  <r>
    <d v="2024-05-04T00:00:00"/>
    <x v="4"/>
    <x v="3"/>
    <n v="104"/>
    <n v="40150"/>
    <x v="2"/>
    <n v="386.05769230769232"/>
  </r>
  <r>
    <d v="2024-05-05T00:00:00"/>
    <x v="0"/>
    <x v="2"/>
    <n v="408"/>
    <n v="30821"/>
    <x v="2"/>
    <n v="75.541666666666671"/>
  </r>
  <r>
    <d v="2024-05-06T00:00:00"/>
    <x v="1"/>
    <x v="8"/>
    <n v="180"/>
    <n v="31660"/>
    <x v="2"/>
    <n v="175.88888888888889"/>
  </r>
  <r>
    <d v="2024-05-07T00:00:00"/>
    <x v="0"/>
    <x v="3"/>
    <n v="337"/>
    <n v="10084"/>
    <x v="0"/>
    <n v="29.922848664688427"/>
  </r>
  <r>
    <d v="2024-05-08T00:00:00"/>
    <x v="1"/>
    <x v="7"/>
    <n v="315"/>
    <n v="21661"/>
    <x v="1"/>
    <n v="68.765079365079359"/>
  </r>
  <r>
    <d v="2024-05-09T00:00:00"/>
    <x v="1"/>
    <x v="1"/>
    <n v="415"/>
    <n v="18507"/>
    <x v="0"/>
    <n v="44.59518072289157"/>
  </r>
  <r>
    <d v="2024-05-10T00:00:00"/>
    <x v="2"/>
    <x v="8"/>
    <n v="211"/>
    <n v="12059"/>
    <x v="1"/>
    <n v="57.15165876777251"/>
  </r>
  <r>
    <d v="2024-05-11T00:00:00"/>
    <x v="1"/>
    <x v="6"/>
    <n v="429"/>
    <n v="23271"/>
    <x v="1"/>
    <n v="54.244755244755247"/>
  </r>
  <r>
    <d v="2024-05-12T00:00:00"/>
    <x v="0"/>
    <x v="9"/>
    <n v="136"/>
    <n v="12491"/>
    <x v="2"/>
    <n v="91.845588235294116"/>
  </r>
  <r>
    <d v="2024-05-13T00:00:00"/>
    <x v="1"/>
    <x v="8"/>
    <n v="104"/>
    <n v="19859"/>
    <x v="1"/>
    <n v="190.95192307692307"/>
  </r>
  <r>
    <d v="2024-05-14T00:00:00"/>
    <x v="2"/>
    <x v="7"/>
    <n v="337"/>
    <n v="13073"/>
    <x v="0"/>
    <n v="38.79228486646884"/>
  </r>
  <r>
    <d v="2024-05-15T00:00:00"/>
    <x v="2"/>
    <x v="5"/>
    <n v="227"/>
    <n v="14077"/>
    <x v="0"/>
    <n v="62.013215859030836"/>
  </r>
  <r>
    <d v="2024-05-16T00:00:00"/>
    <x v="0"/>
    <x v="9"/>
    <n v="440"/>
    <n v="25953"/>
    <x v="1"/>
    <n v="58.984090909090909"/>
  </r>
  <r>
    <d v="2024-05-17T00:00:00"/>
    <x v="3"/>
    <x v="4"/>
    <n v="398"/>
    <n v="16383"/>
    <x v="2"/>
    <n v="41.163316582914575"/>
  </r>
  <r>
    <d v="2024-05-18T00:00:00"/>
    <x v="3"/>
    <x v="2"/>
    <n v="57"/>
    <n v="7353"/>
    <x v="2"/>
    <n v="129"/>
  </r>
  <r>
    <d v="2024-05-19T00:00:00"/>
    <x v="1"/>
    <x v="4"/>
    <n v="370"/>
    <n v="28821"/>
    <x v="0"/>
    <n v="77.894594594594594"/>
  </r>
  <r>
    <d v="2024-05-20T00:00:00"/>
    <x v="4"/>
    <x v="8"/>
    <n v="362"/>
    <n v="42567"/>
    <x v="2"/>
    <n v="117.58839779005525"/>
  </r>
  <r>
    <d v="2024-05-21T00:00:00"/>
    <x v="1"/>
    <x v="4"/>
    <n v="296"/>
    <n v="29860"/>
    <x v="1"/>
    <n v="100.87837837837837"/>
  </r>
  <r>
    <d v="2024-05-22T00:00:00"/>
    <x v="0"/>
    <x v="7"/>
    <n v="372"/>
    <n v="26195"/>
    <x v="1"/>
    <n v="70.416666666666671"/>
  </r>
  <r>
    <d v="2024-05-23T00:00:00"/>
    <x v="0"/>
    <x v="6"/>
    <n v="492"/>
    <n v="16939"/>
    <x v="0"/>
    <n v="34.428861788617887"/>
  </r>
  <r>
    <d v="2024-05-24T00:00:00"/>
    <x v="0"/>
    <x v="1"/>
    <n v="304"/>
    <n v="30338"/>
    <x v="1"/>
    <n v="99.796052631578945"/>
  </r>
  <r>
    <d v="2024-05-25T00:00:00"/>
    <x v="0"/>
    <x v="2"/>
    <n v="377"/>
    <n v="26730"/>
    <x v="0"/>
    <n v="70.901856763925736"/>
  </r>
  <r>
    <d v="2024-05-26T00:00:00"/>
    <x v="0"/>
    <x v="4"/>
    <n v="103"/>
    <n v="26427"/>
    <x v="1"/>
    <n v="256.57281553398059"/>
  </r>
  <r>
    <d v="2024-05-27T00:00:00"/>
    <x v="2"/>
    <x v="4"/>
    <n v="298"/>
    <n v="40196"/>
    <x v="0"/>
    <n v="134.88590604026845"/>
  </r>
  <r>
    <d v="2024-05-28T00:00:00"/>
    <x v="3"/>
    <x v="8"/>
    <n v="288"/>
    <n v="32083"/>
    <x v="2"/>
    <n v="111.39930555555556"/>
  </r>
  <r>
    <d v="2024-05-29T00:00:00"/>
    <x v="0"/>
    <x v="1"/>
    <n v="278"/>
    <n v="26510"/>
    <x v="1"/>
    <n v="95.359712230215834"/>
  </r>
  <r>
    <d v="2024-05-30T00:00:00"/>
    <x v="4"/>
    <x v="3"/>
    <n v="116"/>
    <n v="49064"/>
    <x v="1"/>
    <n v="422.9655172413793"/>
  </r>
  <r>
    <d v="2024-05-31T00:00:00"/>
    <x v="4"/>
    <x v="4"/>
    <n v="100"/>
    <n v="12813"/>
    <x v="0"/>
    <n v="128.13"/>
  </r>
  <r>
    <d v="2024-06-01T00:00:00"/>
    <x v="4"/>
    <x v="7"/>
    <n v="146"/>
    <n v="36598"/>
    <x v="0"/>
    <n v="250.67123287671234"/>
  </r>
  <r>
    <d v="2024-06-02T00:00:00"/>
    <x v="4"/>
    <x v="5"/>
    <n v="141"/>
    <n v="32570"/>
    <x v="1"/>
    <n v="230.99290780141843"/>
  </r>
  <r>
    <d v="2024-06-03T00:00:00"/>
    <x v="2"/>
    <x v="2"/>
    <n v="313"/>
    <n v="32082"/>
    <x v="0"/>
    <n v="102.49840255591054"/>
  </r>
  <r>
    <d v="2024-06-04T00:00:00"/>
    <x v="4"/>
    <x v="4"/>
    <n v="467"/>
    <n v="34241"/>
    <x v="1"/>
    <n v="73.321199143468945"/>
  </r>
  <r>
    <d v="2024-06-05T00:00:00"/>
    <x v="0"/>
    <x v="7"/>
    <n v="340"/>
    <n v="35678"/>
    <x v="2"/>
    <n v="104.93529411764706"/>
  </r>
  <r>
    <d v="2024-06-06T00:00:00"/>
    <x v="1"/>
    <x v="7"/>
    <n v="145"/>
    <n v="49569"/>
    <x v="0"/>
    <n v="341.85517241379313"/>
  </r>
  <r>
    <d v="2024-06-07T00:00:00"/>
    <x v="4"/>
    <x v="2"/>
    <n v="137"/>
    <n v="16745"/>
    <x v="1"/>
    <n v="122.22627737226277"/>
  </r>
  <r>
    <d v="2024-06-08T00:00:00"/>
    <x v="2"/>
    <x v="3"/>
    <n v="127"/>
    <n v="31029"/>
    <x v="2"/>
    <n v="244.3228346456693"/>
  </r>
  <r>
    <d v="2024-06-09T00:00:00"/>
    <x v="2"/>
    <x v="7"/>
    <n v="337"/>
    <n v="18025"/>
    <x v="2"/>
    <n v="53.486646884273"/>
  </r>
  <r>
    <d v="2024-06-10T00:00:00"/>
    <x v="4"/>
    <x v="5"/>
    <n v="169"/>
    <n v="41124"/>
    <x v="1"/>
    <n v="243.33727810650888"/>
  </r>
  <r>
    <d v="2024-06-11T00:00:00"/>
    <x v="1"/>
    <x v="7"/>
    <n v="351"/>
    <n v="19288"/>
    <x v="0"/>
    <n v="54.951566951566953"/>
  </r>
  <r>
    <d v="2024-06-12T00:00:00"/>
    <x v="4"/>
    <x v="7"/>
    <n v="449"/>
    <n v="28650"/>
    <x v="1"/>
    <n v="63.808463251670382"/>
  </r>
  <r>
    <d v="2024-06-13T00:00:00"/>
    <x v="2"/>
    <x v="7"/>
    <n v="214"/>
    <n v="11540"/>
    <x v="2"/>
    <n v="53.925233644859816"/>
  </r>
  <r>
    <d v="2024-06-14T00:00:00"/>
    <x v="3"/>
    <x v="6"/>
    <n v="231"/>
    <n v="37232"/>
    <x v="1"/>
    <n v="161.17748917748918"/>
  </r>
  <r>
    <d v="2024-06-15T00:00:00"/>
    <x v="0"/>
    <x v="6"/>
    <n v="447"/>
    <n v="21422"/>
    <x v="0"/>
    <n v="47.923937360178968"/>
  </r>
  <r>
    <d v="2024-06-16T00:00:00"/>
    <x v="2"/>
    <x v="3"/>
    <n v="272"/>
    <n v="8342"/>
    <x v="2"/>
    <n v="30.669117647058822"/>
  </r>
  <r>
    <d v="2024-06-17T00:00:00"/>
    <x v="4"/>
    <x v="4"/>
    <n v="360"/>
    <n v="46846"/>
    <x v="1"/>
    <n v="130.12777777777777"/>
  </r>
  <r>
    <d v="2024-06-18T00:00:00"/>
    <x v="0"/>
    <x v="7"/>
    <n v="481"/>
    <n v="40612"/>
    <x v="0"/>
    <n v="84.432432432432435"/>
  </r>
  <r>
    <d v="2024-06-19T00:00:00"/>
    <x v="4"/>
    <x v="1"/>
    <n v="56"/>
    <n v="15396"/>
    <x v="2"/>
    <n v="274.92857142857144"/>
  </r>
  <r>
    <d v="2024-06-20T00:00:00"/>
    <x v="4"/>
    <x v="4"/>
    <n v="379"/>
    <n v="22482"/>
    <x v="0"/>
    <n v="59.319261213720317"/>
  </r>
  <r>
    <d v="2024-06-21T00:00:00"/>
    <x v="3"/>
    <x v="3"/>
    <n v="312"/>
    <n v="28411"/>
    <x v="2"/>
    <n v="91.060897435897431"/>
  </r>
  <r>
    <d v="2024-06-22T00:00:00"/>
    <x v="0"/>
    <x v="0"/>
    <n v="210"/>
    <n v="18261"/>
    <x v="1"/>
    <n v="86.957142857142856"/>
  </r>
  <r>
    <d v="2024-06-23T00:00:00"/>
    <x v="0"/>
    <x v="4"/>
    <n v="200"/>
    <n v="8093"/>
    <x v="0"/>
    <n v="40.465000000000003"/>
  </r>
  <r>
    <d v="2024-06-24T00:00:00"/>
    <x v="3"/>
    <x v="4"/>
    <n v="134"/>
    <n v="16722"/>
    <x v="2"/>
    <n v="124.79104477611941"/>
  </r>
  <r>
    <d v="2024-06-25T00:00:00"/>
    <x v="2"/>
    <x v="9"/>
    <n v="196"/>
    <n v="27042"/>
    <x v="0"/>
    <n v="137.96938775510205"/>
  </r>
  <r>
    <d v="2024-06-26T00:00:00"/>
    <x v="4"/>
    <x v="8"/>
    <n v="161"/>
    <n v="49413"/>
    <x v="0"/>
    <n v="306.91304347826087"/>
  </r>
  <r>
    <d v="2024-06-27T00:00:00"/>
    <x v="1"/>
    <x v="9"/>
    <n v="430"/>
    <n v="33087"/>
    <x v="1"/>
    <n v="76.946511627906972"/>
  </r>
  <r>
    <d v="2024-06-28T00:00:00"/>
    <x v="4"/>
    <x v="5"/>
    <n v="452"/>
    <n v="37347"/>
    <x v="0"/>
    <n v="82.626106194690266"/>
  </r>
  <r>
    <d v="2024-06-29T00:00:00"/>
    <x v="4"/>
    <x v="6"/>
    <n v="85"/>
    <n v="38756"/>
    <x v="2"/>
    <n v="455.95294117647057"/>
  </r>
  <r>
    <d v="2024-06-30T00:00:00"/>
    <x v="2"/>
    <x v="6"/>
    <n v="334"/>
    <n v="44214"/>
    <x v="2"/>
    <n v="132.37724550898204"/>
  </r>
  <r>
    <d v="2024-07-01T00:00:00"/>
    <x v="4"/>
    <x v="8"/>
    <n v="237"/>
    <n v="21335"/>
    <x v="2"/>
    <n v="90.021097046413502"/>
  </r>
  <r>
    <d v="2024-07-02T00:00:00"/>
    <x v="3"/>
    <x v="2"/>
    <n v="131"/>
    <n v="33602"/>
    <x v="2"/>
    <n v="256.50381679389312"/>
  </r>
  <r>
    <d v="2024-07-03T00:00:00"/>
    <x v="3"/>
    <x v="2"/>
    <n v="51"/>
    <n v="39450"/>
    <x v="1"/>
    <n v="773.52941176470586"/>
  </r>
  <r>
    <d v="2024-07-04T00:00:00"/>
    <x v="0"/>
    <x v="3"/>
    <n v="434"/>
    <n v="37196"/>
    <x v="0"/>
    <n v="85.705069124423957"/>
  </r>
  <r>
    <d v="2024-07-05T00:00:00"/>
    <x v="1"/>
    <x v="8"/>
    <n v="352"/>
    <n v="10626"/>
    <x v="1"/>
    <n v="30.1875"/>
  </r>
  <r>
    <d v="2024-07-06T00:00:00"/>
    <x v="4"/>
    <x v="4"/>
    <n v="246"/>
    <n v="12424"/>
    <x v="0"/>
    <n v="50.50406504065041"/>
  </r>
  <r>
    <d v="2024-07-07T00:00:00"/>
    <x v="4"/>
    <x v="2"/>
    <n v="453"/>
    <n v="17857"/>
    <x v="0"/>
    <n v="39.419426048565121"/>
  </r>
  <r>
    <d v="2024-07-08T00:00:00"/>
    <x v="2"/>
    <x v="7"/>
    <n v="60"/>
    <n v="49923"/>
    <x v="0"/>
    <n v="832.05"/>
  </r>
  <r>
    <d v="2024-07-09T00:00:00"/>
    <x v="3"/>
    <x v="1"/>
    <n v="283"/>
    <n v="24982"/>
    <x v="1"/>
    <n v="88.275618374558306"/>
  </r>
  <r>
    <d v="2024-07-10T00:00:00"/>
    <x v="1"/>
    <x v="4"/>
    <n v="435"/>
    <n v="16425"/>
    <x v="0"/>
    <n v="37.758620689655174"/>
  </r>
  <r>
    <d v="2024-07-11T00:00:00"/>
    <x v="0"/>
    <x v="5"/>
    <n v="244"/>
    <n v="6980"/>
    <x v="1"/>
    <n v="28.606557377049182"/>
  </r>
  <r>
    <d v="2024-07-12T00:00:00"/>
    <x v="3"/>
    <x v="7"/>
    <n v="168"/>
    <n v="31431"/>
    <x v="2"/>
    <n v="187.08928571428572"/>
  </r>
  <r>
    <d v="2024-07-13T00:00:00"/>
    <x v="0"/>
    <x v="7"/>
    <n v="445"/>
    <n v="24440"/>
    <x v="2"/>
    <n v="54.921348314606739"/>
  </r>
  <r>
    <d v="2024-07-14T00:00:00"/>
    <x v="2"/>
    <x v="8"/>
    <n v="69"/>
    <n v="46752"/>
    <x v="0"/>
    <n v="677.56521739130437"/>
  </r>
  <r>
    <d v="2024-07-15T00:00:00"/>
    <x v="2"/>
    <x v="3"/>
    <n v="310"/>
    <n v="22175"/>
    <x v="1"/>
    <n v="71.532258064516128"/>
  </r>
  <r>
    <d v="2024-07-16T00:00:00"/>
    <x v="4"/>
    <x v="5"/>
    <n v="342"/>
    <n v="31385"/>
    <x v="2"/>
    <n v="91.76900584795321"/>
  </r>
  <r>
    <d v="2024-07-17T00:00:00"/>
    <x v="1"/>
    <x v="2"/>
    <n v="471"/>
    <n v="43158"/>
    <x v="1"/>
    <n v="91.630573248407643"/>
  </r>
  <r>
    <d v="2024-07-18T00:00:00"/>
    <x v="0"/>
    <x v="8"/>
    <n v="305"/>
    <n v="28019"/>
    <x v="1"/>
    <n v="91.865573770491807"/>
  </r>
  <r>
    <d v="2024-07-19T00:00:00"/>
    <x v="3"/>
    <x v="2"/>
    <n v="271"/>
    <n v="23639"/>
    <x v="0"/>
    <n v="87.228782287822881"/>
  </r>
  <r>
    <d v="2024-07-20T00:00:00"/>
    <x v="2"/>
    <x v="8"/>
    <n v="442"/>
    <n v="24994"/>
    <x v="2"/>
    <n v="56.547511312217196"/>
  </r>
  <r>
    <d v="2024-07-21T00:00:00"/>
    <x v="4"/>
    <x v="8"/>
    <n v="275"/>
    <n v="39375"/>
    <x v="0"/>
    <n v="143.18181818181819"/>
  </r>
  <r>
    <d v="2024-07-22T00:00:00"/>
    <x v="4"/>
    <x v="8"/>
    <n v="102"/>
    <n v="26563"/>
    <x v="0"/>
    <n v="260.42156862745099"/>
  </r>
  <r>
    <d v="2024-07-23T00:00:00"/>
    <x v="0"/>
    <x v="3"/>
    <n v="477"/>
    <n v="44341"/>
    <x v="2"/>
    <n v="92.958071278825997"/>
  </r>
  <r>
    <d v="2024-07-24T00:00:00"/>
    <x v="2"/>
    <x v="8"/>
    <n v="404"/>
    <n v="10776"/>
    <x v="2"/>
    <n v="26.673267326732674"/>
  </r>
  <r>
    <d v="2024-07-25T00:00:00"/>
    <x v="1"/>
    <x v="0"/>
    <n v="391"/>
    <n v="41444"/>
    <x v="1"/>
    <n v="105.99488491048594"/>
  </r>
  <r>
    <d v="2024-07-26T00:00:00"/>
    <x v="2"/>
    <x v="1"/>
    <n v="413"/>
    <n v="8380"/>
    <x v="2"/>
    <n v="20.290556900726394"/>
  </r>
  <r>
    <d v="2024-07-27T00:00:00"/>
    <x v="0"/>
    <x v="2"/>
    <n v="329"/>
    <n v="13711"/>
    <x v="1"/>
    <n v="41.674772036474167"/>
  </r>
  <r>
    <d v="2024-07-28T00:00:00"/>
    <x v="0"/>
    <x v="4"/>
    <n v="130"/>
    <n v="13782"/>
    <x v="1"/>
    <n v="106.01538461538462"/>
  </r>
  <r>
    <d v="2024-07-29T00:00:00"/>
    <x v="2"/>
    <x v="9"/>
    <n v="251"/>
    <n v="22434"/>
    <x v="1"/>
    <n v="89.378486055776889"/>
  </r>
  <r>
    <d v="2024-07-30T00:00:00"/>
    <x v="0"/>
    <x v="5"/>
    <n v="207"/>
    <n v="25017"/>
    <x v="2"/>
    <n v="120.85507246376811"/>
  </r>
  <r>
    <d v="2024-07-31T00:00:00"/>
    <x v="2"/>
    <x v="6"/>
    <n v="169"/>
    <n v="35707"/>
    <x v="0"/>
    <n v="211.28402366863907"/>
  </r>
  <r>
    <d v="2024-08-01T00:00:00"/>
    <x v="3"/>
    <x v="3"/>
    <n v="108"/>
    <n v="44110"/>
    <x v="1"/>
    <n v="408.42592592592592"/>
  </r>
  <r>
    <d v="2024-08-02T00:00:00"/>
    <x v="2"/>
    <x v="4"/>
    <n v="264"/>
    <n v="22343"/>
    <x v="0"/>
    <n v="84.632575757575751"/>
  </r>
  <r>
    <d v="2024-08-03T00:00:00"/>
    <x v="2"/>
    <x v="7"/>
    <n v="177"/>
    <n v="43827"/>
    <x v="0"/>
    <n v="247.61016949152543"/>
  </r>
  <r>
    <d v="2024-08-04T00:00:00"/>
    <x v="0"/>
    <x v="0"/>
    <n v="273"/>
    <n v="46652"/>
    <x v="2"/>
    <n v="170.88644688644689"/>
  </r>
  <r>
    <d v="2024-08-05T00:00:00"/>
    <x v="0"/>
    <x v="6"/>
    <n v="258"/>
    <n v="10655"/>
    <x v="0"/>
    <n v="41.298449612403104"/>
  </r>
  <r>
    <d v="2024-08-06T00:00:00"/>
    <x v="4"/>
    <x v="9"/>
    <n v="419"/>
    <n v="49859"/>
    <x v="0"/>
    <n v="118.99522673031026"/>
  </r>
  <r>
    <d v="2024-08-07T00:00:00"/>
    <x v="4"/>
    <x v="4"/>
    <n v="164"/>
    <n v="20251"/>
    <x v="2"/>
    <n v="123.48170731707317"/>
  </r>
  <r>
    <d v="2024-08-08T00:00:00"/>
    <x v="3"/>
    <x v="6"/>
    <n v="258"/>
    <n v="5526"/>
    <x v="1"/>
    <n v="21.418604651162791"/>
  </r>
  <r>
    <d v="2024-08-09T00:00:00"/>
    <x v="4"/>
    <x v="4"/>
    <n v="63"/>
    <n v="8224"/>
    <x v="0"/>
    <n v="130.53968253968253"/>
  </r>
  <r>
    <d v="2024-08-10T00:00:00"/>
    <x v="2"/>
    <x v="0"/>
    <n v="58"/>
    <n v="16536"/>
    <x v="2"/>
    <n v="285.10344827586209"/>
  </r>
  <r>
    <d v="2024-08-11T00:00:00"/>
    <x v="0"/>
    <x v="9"/>
    <n v="89"/>
    <n v="33541"/>
    <x v="0"/>
    <n v="376.86516853932585"/>
  </r>
  <r>
    <d v="2024-08-12T00:00:00"/>
    <x v="4"/>
    <x v="7"/>
    <n v="499"/>
    <n v="18547"/>
    <x v="0"/>
    <n v="37.168336673346694"/>
  </r>
  <r>
    <d v="2024-08-13T00:00:00"/>
    <x v="4"/>
    <x v="8"/>
    <n v="286"/>
    <n v="39531"/>
    <x v="1"/>
    <n v="138.22027972027973"/>
  </r>
  <r>
    <d v="2024-08-14T00:00:00"/>
    <x v="3"/>
    <x v="2"/>
    <n v="330"/>
    <n v="13712"/>
    <x v="0"/>
    <n v="41.551515151515154"/>
  </r>
  <r>
    <d v="2024-08-15T00:00:00"/>
    <x v="3"/>
    <x v="7"/>
    <n v="408"/>
    <n v="43565"/>
    <x v="2"/>
    <n v="106.77696078431373"/>
  </r>
  <r>
    <d v="2024-08-16T00:00:00"/>
    <x v="2"/>
    <x v="8"/>
    <n v="250"/>
    <n v="14208"/>
    <x v="0"/>
    <n v="56.832000000000001"/>
  </r>
  <r>
    <d v="2024-08-17T00:00:00"/>
    <x v="0"/>
    <x v="3"/>
    <n v="295"/>
    <n v="10109"/>
    <x v="1"/>
    <n v="34.267796610169491"/>
  </r>
  <r>
    <d v="2024-08-18T00:00:00"/>
    <x v="3"/>
    <x v="1"/>
    <n v="327"/>
    <n v="40201"/>
    <x v="1"/>
    <n v="122.93883792048929"/>
  </r>
  <r>
    <d v="2024-08-19T00:00:00"/>
    <x v="4"/>
    <x v="5"/>
    <n v="284"/>
    <n v="21967"/>
    <x v="2"/>
    <n v="77.348591549295776"/>
  </r>
  <r>
    <d v="2024-08-20T00:00:00"/>
    <x v="0"/>
    <x v="5"/>
    <n v="53"/>
    <n v="34759"/>
    <x v="1"/>
    <n v="655.83018867924534"/>
  </r>
  <r>
    <d v="2024-08-21T00:00:00"/>
    <x v="0"/>
    <x v="2"/>
    <n v="203"/>
    <n v="25172"/>
    <x v="0"/>
    <n v="124"/>
  </r>
  <r>
    <d v="2024-08-22T00:00:00"/>
    <x v="4"/>
    <x v="9"/>
    <n v="491"/>
    <n v="41935"/>
    <x v="1"/>
    <n v="85.407331975560083"/>
  </r>
  <r>
    <d v="2024-08-23T00:00:00"/>
    <x v="3"/>
    <x v="0"/>
    <n v="78"/>
    <n v="31589"/>
    <x v="2"/>
    <n v="404.9871794871795"/>
  </r>
  <r>
    <d v="2024-08-24T00:00:00"/>
    <x v="4"/>
    <x v="9"/>
    <n v="158"/>
    <n v="35015"/>
    <x v="1"/>
    <n v="221.6139240506329"/>
  </r>
  <r>
    <d v="2024-08-25T00:00:00"/>
    <x v="0"/>
    <x v="0"/>
    <n v="147"/>
    <n v="34009"/>
    <x v="1"/>
    <n v="231.35374149659864"/>
  </r>
  <r>
    <d v="2024-08-26T00:00:00"/>
    <x v="1"/>
    <x v="9"/>
    <n v="264"/>
    <n v="22773"/>
    <x v="1"/>
    <n v="86.26136363636364"/>
  </r>
  <r>
    <d v="2024-08-27T00:00:00"/>
    <x v="1"/>
    <x v="1"/>
    <n v="342"/>
    <n v="46125"/>
    <x v="2"/>
    <n v="134.86842105263159"/>
  </r>
  <r>
    <d v="2024-08-28T00:00:00"/>
    <x v="2"/>
    <x v="3"/>
    <n v="124"/>
    <n v="31143"/>
    <x v="1"/>
    <n v="251.15322580645162"/>
  </r>
  <r>
    <d v="2024-08-29T00:00:00"/>
    <x v="4"/>
    <x v="3"/>
    <n v="375"/>
    <n v="11154"/>
    <x v="1"/>
    <n v="29.744"/>
  </r>
  <r>
    <d v="2024-08-30T00:00:00"/>
    <x v="4"/>
    <x v="8"/>
    <n v="195"/>
    <n v="26804"/>
    <x v="0"/>
    <n v="137.45641025641027"/>
  </r>
  <r>
    <d v="2024-08-31T00:00:00"/>
    <x v="2"/>
    <x v="6"/>
    <n v="177"/>
    <n v="46688"/>
    <x v="2"/>
    <n v="263.77401129943502"/>
  </r>
  <r>
    <d v="2024-09-01T00:00:00"/>
    <x v="2"/>
    <x v="3"/>
    <n v="390"/>
    <n v="25581"/>
    <x v="1"/>
    <n v="65.592307692307699"/>
  </r>
  <r>
    <d v="2024-09-02T00:00:00"/>
    <x v="2"/>
    <x v="3"/>
    <n v="91"/>
    <n v="35087"/>
    <x v="2"/>
    <n v="385.57142857142856"/>
  </r>
  <r>
    <d v="2024-09-03T00:00:00"/>
    <x v="0"/>
    <x v="7"/>
    <n v="405"/>
    <n v="37981"/>
    <x v="1"/>
    <n v="93.780246913580243"/>
  </r>
  <r>
    <d v="2024-09-04T00:00:00"/>
    <x v="4"/>
    <x v="7"/>
    <n v="90"/>
    <n v="8762"/>
    <x v="1"/>
    <n v="97.355555555555554"/>
  </r>
  <r>
    <d v="2024-09-05T00:00:00"/>
    <x v="0"/>
    <x v="8"/>
    <n v="471"/>
    <n v="14768"/>
    <x v="1"/>
    <n v="31.354564755838641"/>
  </r>
  <r>
    <d v="2024-09-06T00:00:00"/>
    <x v="2"/>
    <x v="6"/>
    <n v="83"/>
    <n v="48408"/>
    <x v="0"/>
    <n v="583.22891566265059"/>
  </r>
  <r>
    <d v="2024-09-07T00:00:00"/>
    <x v="4"/>
    <x v="2"/>
    <n v="66"/>
    <n v="44499"/>
    <x v="0"/>
    <n v="674.22727272727275"/>
  </r>
  <r>
    <d v="2024-09-08T00:00:00"/>
    <x v="0"/>
    <x v="7"/>
    <n v="214"/>
    <n v="43559"/>
    <x v="0"/>
    <n v="203.54672897196261"/>
  </r>
  <r>
    <d v="2024-09-09T00:00:00"/>
    <x v="0"/>
    <x v="2"/>
    <n v="202"/>
    <n v="13783"/>
    <x v="2"/>
    <n v="68.232673267326732"/>
  </r>
  <r>
    <d v="2024-09-10T00:00:00"/>
    <x v="2"/>
    <x v="4"/>
    <n v="427"/>
    <n v="34781"/>
    <x v="2"/>
    <n v="81.454332552693202"/>
  </r>
  <r>
    <d v="2024-09-11T00:00:00"/>
    <x v="4"/>
    <x v="7"/>
    <n v="125"/>
    <n v="35811"/>
    <x v="0"/>
    <n v="286.488"/>
  </r>
  <r>
    <d v="2024-09-12T00:00:00"/>
    <x v="2"/>
    <x v="1"/>
    <n v="136"/>
    <n v="40488"/>
    <x v="2"/>
    <n v="297.70588235294116"/>
  </r>
  <r>
    <d v="2024-09-13T00:00:00"/>
    <x v="4"/>
    <x v="6"/>
    <n v="166"/>
    <n v="13905"/>
    <x v="1"/>
    <n v="83.765060240963862"/>
  </r>
  <r>
    <d v="2024-09-14T00:00:00"/>
    <x v="1"/>
    <x v="8"/>
    <n v="411"/>
    <n v="14127"/>
    <x v="1"/>
    <n v="34.372262773722625"/>
  </r>
  <r>
    <d v="2024-09-15T00:00:00"/>
    <x v="3"/>
    <x v="4"/>
    <n v="391"/>
    <n v="27431"/>
    <x v="1"/>
    <n v="70.156010230179035"/>
  </r>
  <r>
    <d v="2024-09-16T00:00:00"/>
    <x v="3"/>
    <x v="6"/>
    <n v="76"/>
    <n v="11368"/>
    <x v="0"/>
    <n v="149.57894736842104"/>
  </r>
  <r>
    <d v="2024-09-17T00:00:00"/>
    <x v="3"/>
    <x v="1"/>
    <n v="362"/>
    <n v="32424"/>
    <x v="2"/>
    <n v="89.569060773480658"/>
  </r>
  <r>
    <d v="2024-09-18T00:00:00"/>
    <x v="2"/>
    <x v="6"/>
    <n v="336"/>
    <n v="23333"/>
    <x v="0"/>
    <n v="69.44345238095238"/>
  </r>
  <r>
    <d v="2024-09-19T00:00:00"/>
    <x v="1"/>
    <x v="1"/>
    <n v="183"/>
    <n v="28116"/>
    <x v="2"/>
    <n v="153.63934426229508"/>
  </r>
  <r>
    <d v="2024-09-20T00:00:00"/>
    <x v="4"/>
    <x v="1"/>
    <n v="268"/>
    <n v="48201"/>
    <x v="1"/>
    <n v="179.8544776119403"/>
  </r>
  <r>
    <d v="2024-09-21T00:00:00"/>
    <x v="0"/>
    <x v="2"/>
    <n v="217"/>
    <n v="20525"/>
    <x v="0"/>
    <n v="94.585253456221196"/>
  </r>
  <r>
    <d v="2024-09-22T00:00:00"/>
    <x v="4"/>
    <x v="9"/>
    <n v="147"/>
    <n v="28398"/>
    <x v="2"/>
    <n v="193.18367346938774"/>
  </r>
  <r>
    <d v="2024-09-23T00:00:00"/>
    <x v="0"/>
    <x v="4"/>
    <n v="317"/>
    <n v="37857"/>
    <x v="2"/>
    <n v="119.42271293375394"/>
  </r>
  <r>
    <d v="2024-09-24T00:00:00"/>
    <x v="4"/>
    <x v="6"/>
    <n v="286"/>
    <n v="15361"/>
    <x v="1"/>
    <n v="53.709790209790206"/>
  </r>
  <r>
    <d v="2024-09-25T00:00:00"/>
    <x v="1"/>
    <x v="0"/>
    <n v="358"/>
    <n v="21369"/>
    <x v="0"/>
    <n v="59.68994413407821"/>
  </r>
  <r>
    <d v="2024-09-26T00:00:00"/>
    <x v="0"/>
    <x v="4"/>
    <n v="443"/>
    <n v="8041"/>
    <x v="0"/>
    <n v="18.151241534988714"/>
  </r>
  <r>
    <d v="2024-09-27T00:00:00"/>
    <x v="2"/>
    <x v="9"/>
    <n v="222"/>
    <n v="5105"/>
    <x v="0"/>
    <n v="22.995495495495497"/>
  </r>
  <r>
    <d v="2024-09-28T00:00:00"/>
    <x v="4"/>
    <x v="4"/>
    <n v="450"/>
    <n v="14078"/>
    <x v="1"/>
    <n v="31.284444444444443"/>
  </r>
  <r>
    <d v="2024-09-29T00:00:00"/>
    <x v="4"/>
    <x v="3"/>
    <n v="459"/>
    <n v="30003"/>
    <x v="0"/>
    <n v="65.366013071895424"/>
  </r>
  <r>
    <d v="2024-09-30T00:00:00"/>
    <x v="0"/>
    <x v="0"/>
    <n v="239"/>
    <n v="11090"/>
    <x v="1"/>
    <n v="46.401673640167367"/>
  </r>
  <r>
    <d v="2024-10-01T00:00:00"/>
    <x v="2"/>
    <x v="9"/>
    <n v="171"/>
    <n v="43850"/>
    <x v="1"/>
    <n v="256.43274853801171"/>
  </r>
  <r>
    <d v="2024-10-02T00:00:00"/>
    <x v="2"/>
    <x v="2"/>
    <n v="95"/>
    <n v="6925"/>
    <x v="1"/>
    <n v="72.89473684210526"/>
  </r>
  <r>
    <d v="2024-10-03T00:00:00"/>
    <x v="1"/>
    <x v="6"/>
    <n v="113"/>
    <n v="23440"/>
    <x v="2"/>
    <n v="207.43362831858408"/>
  </r>
  <r>
    <d v="2024-10-04T00:00:00"/>
    <x v="2"/>
    <x v="5"/>
    <n v="179"/>
    <n v="44685"/>
    <x v="0"/>
    <n v="249.6368715083799"/>
  </r>
  <r>
    <d v="2024-10-05T00:00:00"/>
    <x v="2"/>
    <x v="9"/>
    <n v="359"/>
    <n v="31015"/>
    <x v="0"/>
    <n v="86.392757660167135"/>
  </r>
  <r>
    <d v="2024-10-06T00:00:00"/>
    <x v="2"/>
    <x v="8"/>
    <n v="412"/>
    <n v="38320"/>
    <x v="1"/>
    <n v="93.009708737864074"/>
  </r>
  <r>
    <d v="2024-10-07T00:00:00"/>
    <x v="3"/>
    <x v="6"/>
    <n v="242"/>
    <n v="30291"/>
    <x v="1"/>
    <n v="125.1694214876033"/>
  </r>
  <r>
    <d v="2024-10-08T00:00:00"/>
    <x v="1"/>
    <x v="9"/>
    <n v="356"/>
    <n v="41679"/>
    <x v="0"/>
    <n v="117.07584269662921"/>
  </r>
  <r>
    <d v="2024-10-09T00:00:00"/>
    <x v="4"/>
    <x v="3"/>
    <n v="230"/>
    <n v="31289"/>
    <x v="1"/>
    <n v="136.03913043478261"/>
  </r>
  <r>
    <d v="2024-10-10T00:00:00"/>
    <x v="0"/>
    <x v="5"/>
    <n v="341"/>
    <n v="8389"/>
    <x v="0"/>
    <n v="24.60117302052786"/>
  </r>
  <r>
    <d v="2024-10-11T00:00:00"/>
    <x v="4"/>
    <x v="3"/>
    <n v="420"/>
    <n v="30683"/>
    <x v="2"/>
    <n v="73.054761904761904"/>
  </r>
  <r>
    <d v="2024-10-12T00:00:00"/>
    <x v="1"/>
    <x v="5"/>
    <n v="331"/>
    <n v="18629"/>
    <x v="1"/>
    <n v="56.280966767371602"/>
  </r>
  <r>
    <d v="2024-10-13T00:00:00"/>
    <x v="0"/>
    <x v="8"/>
    <n v="78"/>
    <n v="29826"/>
    <x v="0"/>
    <n v="382.38461538461536"/>
  </r>
  <r>
    <d v="2024-10-14T00:00:00"/>
    <x v="1"/>
    <x v="6"/>
    <n v="198"/>
    <n v="40198"/>
    <x v="1"/>
    <n v="203.02020202020202"/>
  </r>
  <r>
    <d v="2024-10-15T00:00:00"/>
    <x v="2"/>
    <x v="2"/>
    <n v="316"/>
    <n v="31630"/>
    <x v="0"/>
    <n v="100.09493670886076"/>
  </r>
  <r>
    <d v="2024-10-16T00:00:00"/>
    <x v="0"/>
    <x v="3"/>
    <n v="345"/>
    <n v="38226"/>
    <x v="0"/>
    <n v="110.8"/>
  </r>
  <r>
    <d v="2024-10-17T00:00:00"/>
    <x v="2"/>
    <x v="3"/>
    <n v="60"/>
    <n v="37975"/>
    <x v="1"/>
    <n v="632.91666666666663"/>
  </r>
  <r>
    <d v="2024-10-18T00:00:00"/>
    <x v="4"/>
    <x v="1"/>
    <n v="213"/>
    <n v="5899"/>
    <x v="2"/>
    <n v="27.694835680751172"/>
  </r>
  <r>
    <d v="2024-10-19T00:00:00"/>
    <x v="4"/>
    <x v="5"/>
    <n v="162"/>
    <n v="16653"/>
    <x v="0"/>
    <n v="102.79629629629629"/>
  </r>
  <r>
    <d v="2024-10-20T00:00:00"/>
    <x v="0"/>
    <x v="7"/>
    <n v="236"/>
    <n v="32961"/>
    <x v="0"/>
    <n v="139.66525423728814"/>
  </r>
  <r>
    <d v="2024-10-21T00:00:00"/>
    <x v="0"/>
    <x v="6"/>
    <n v="344"/>
    <n v="21405"/>
    <x v="0"/>
    <n v="62.223837209302324"/>
  </r>
  <r>
    <d v="2024-10-22T00:00:00"/>
    <x v="1"/>
    <x v="5"/>
    <n v="281"/>
    <n v="13601"/>
    <x v="2"/>
    <n v="48.402135231316727"/>
  </r>
  <r>
    <d v="2024-10-23T00:00:00"/>
    <x v="1"/>
    <x v="1"/>
    <n v="276"/>
    <n v="38662"/>
    <x v="2"/>
    <n v="140.07971014492753"/>
  </r>
  <r>
    <d v="2024-10-24T00:00:00"/>
    <x v="2"/>
    <x v="4"/>
    <n v="359"/>
    <n v="38282"/>
    <x v="1"/>
    <n v="106.63509749303621"/>
  </r>
  <r>
    <d v="2024-10-25T00:00:00"/>
    <x v="0"/>
    <x v="5"/>
    <n v="147"/>
    <n v="26288"/>
    <x v="2"/>
    <n v="178.82993197278913"/>
  </r>
  <r>
    <d v="2024-10-26T00:00:00"/>
    <x v="4"/>
    <x v="2"/>
    <n v="104"/>
    <n v="34545"/>
    <x v="1"/>
    <n v="332.16346153846155"/>
  </r>
  <r>
    <d v="2024-10-27T00:00:00"/>
    <x v="1"/>
    <x v="6"/>
    <n v="160"/>
    <n v="41877"/>
    <x v="1"/>
    <n v="261.73124999999999"/>
  </r>
  <r>
    <d v="2024-10-28T00:00:00"/>
    <x v="1"/>
    <x v="1"/>
    <n v="201"/>
    <n v="20313"/>
    <x v="2"/>
    <n v="101.05970149253731"/>
  </r>
  <r>
    <d v="2024-10-29T00:00:00"/>
    <x v="4"/>
    <x v="4"/>
    <n v="295"/>
    <n v="20349"/>
    <x v="1"/>
    <n v="68.979661016949152"/>
  </r>
  <r>
    <d v="2024-10-30T00:00:00"/>
    <x v="1"/>
    <x v="0"/>
    <n v="455"/>
    <n v="12179"/>
    <x v="2"/>
    <n v="26.767032967032968"/>
  </r>
  <r>
    <d v="2024-10-31T00:00:00"/>
    <x v="2"/>
    <x v="1"/>
    <n v="118"/>
    <n v="15326"/>
    <x v="1"/>
    <n v="129.88135593220338"/>
  </r>
  <r>
    <d v="2024-11-01T00:00:00"/>
    <x v="0"/>
    <x v="0"/>
    <n v="361"/>
    <n v="49555"/>
    <x v="2"/>
    <n v="137.27146814404432"/>
  </r>
  <r>
    <d v="2024-11-02T00:00:00"/>
    <x v="4"/>
    <x v="6"/>
    <n v="338"/>
    <n v="6560"/>
    <x v="2"/>
    <n v="19.408284023668639"/>
  </r>
  <r>
    <d v="2024-11-03T00:00:00"/>
    <x v="0"/>
    <x v="3"/>
    <n v="299"/>
    <n v="18612"/>
    <x v="1"/>
    <n v="62.247491638795985"/>
  </r>
  <r>
    <d v="2024-11-04T00:00:00"/>
    <x v="1"/>
    <x v="1"/>
    <n v="85"/>
    <n v="22650"/>
    <x v="0"/>
    <n v="266.47058823529414"/>
  </r>
  <r>
    <d v="2024-11-05T00:00:00"/>
    <x v="1"/>
    <x v="8"/>
    <n v="288"/>
    <n v="31745"/>
    <x v="1"/>
    <n v="110.22569444444444"/>
  </r>
  <r>
    <d v="2024-11-06T00:00:00"/>
    <x v="4"/>
    <x v="0"/>
    <n v="197"/>
    <n v="36890"/>
    <x v="2"/>
    <n v="187.25888324873097"/>
  </r>
  <r>
    <d v="2024-11-07T00:00:00"/>
    <x v="2"/>
    <x v="2"/>
    <n v="276"/>
    <n v="25022"/>
    <x v="0"/>
    <n v="90.659420289855078"/>
  </r>
  <r>
    <d v="2024-11-08T00:00:00"/>
    <x v="3"/>
    <x v="8"/>
    <n v="293"/>
    <n v="9780"/>
    <x v="1"/>
    <n v="33.378839590443683"/>
  </r>
  <r>
    <d v="2024-11-09T00:00:00"/>
    <x v="4"/>
    <x v="9"/>
    <n v="386"/>
    <n v="23311"/>
    <x v="1"/>
    <n v="60.391191709844563"/>
  </r>
  <r>
    <d v="2024-11-10T00:00:00"/>
    <x v="3"/>
    <x v="9"/>
    <n v="495"/>
    <n v="33380"/>
    <x v="1"/>
    <n v="67.434343434343432"/>
  </r>
  <r>
    <d v="2024-11-11T00:00:00"/>
    <x v="3"/>
    <x v="4"/>
    <n v="414"/>
    <n v="49662"/>
    <x v="0"/>
    <n v="119.95652173913044"/>
  </r>
  <r>
    <d v="2024-11-12T00:00:00"/>
    <x v="2"/>
    <x v="3"/>
    <n v="250"/>
    <n v="7356"/>
    <x v="2"/>
    <n v="29.423999999999999"/>
  </r>
  <r>
    <d v="2024-11-13T00:00:00"/>
    <x v="3"/>
    <x v="6"/>
    <n v="203"/>
    <n v="9790"/>
    <x v="1"/>
    <n v="48.226600985221673"/>
  </r>
  <r>
    <d v="2024-11-14T00:00:00"/>
    <x v="3"/>
    <x v="1"/>
    <n v="499"/>
    <n v="31911"/>
    <x v="1"/>
    <n v="63.949899799599201"/>
  </r>
  <r>
    <d v="2024-11-15T00:00:00"/>
    <x v="2"/>
    <x v="7"/>
    <n v="122"/>
    <n v="29363"/>
    <x v="1"/>
    <n v="240.68032786885246"/>
  </r>
  <r>
    <d v="2024-11-16T00:00:00"/>
    <x v="3"/>
    <x v="2"/>
    <n v="250"/>
    <n v="25049"/>
    <x v="1"/>
    <n v="100.196"/>
  </r>
  <r>
    <d v="2024-11-17T00:00:00"/>
    <x v="3"/>
    <x v="0"/>
    <n v="345"/>
    <n v="15181"/>
    <x v="1"/>
    <n v="44.002898550724638"/>
  </r>
  <r>
    <d v="2024-11-18T00:00:00"/>
    <x v="3"/>
    <x v="6"/>
    <n v="66"/>
    <n v="44825"/>
    <x v="2"/>
    <n v="679.16666666666663"/>
  </r>
  <r>
    <d v="2024-11-19T00:00:00"/>
    <x v="4"/>
    <x v="8"/>
    <n v="178"/>
    <n v="21082"/>
    <x v="2"/>
    <n v="118.43820224719101"/>
  </r>
  <r>
    <d v="2024-11-20T00:00:00"/>
    <x v="4"/>
    <x v="9"/>
    <n v="266"/>
    <n v="5661"/>
    <x v="1"/>
    <n v="21.281954887218046"/>
  </r>
  <r>
    <d v="2024-11-21T00:00:00"/>
    <x v="4"/>
    <x v="2"/>
    <n v="110"/>
    <n v="42412"/>
    <x v="0"/>
    <n v="385.56363636363636"/>
  </r>
  <r>
    <d v="2024-11-22T00:00:00"/>
    <x v="2"/>
    <x v="7"/>
    <n v="476"/>
    <n v="7920"/>
    <x v="2"/>
    <n v="16.638655462184875"/>
  </r>
  <r>
    <d v="2024-11-23T00:00:00"/>
    <x v="1"/>
    <x v="1"/>
    <n v="153"/>
    <n v="30658"/>
    <x v="0"/>
    <n v="200.37908496732027"/>
  </r>
  <r>
    <d v="2024-11-24T00:00:00"/>
    <x v="3"/>
    <x v="4"/>
    <n v="91"/>
    <n v="19025"/>
    <x v="2"/>
    <n v="209.06593406593407"/>
  </r>
  <r>
    <d v="2024-11-25T00:00:00"/>
    <x v="3"/>
    <x v="7"/>
    <n v="74"/>
    <n v="13946"/>
    <x v="1"/>
    <n v="188.45945945945945"/>
  </r>
  <r>
    <d v="2024-11-26T00:00:00"/>
    <x v="2"/>
    <x v="2"/>
    <n v="88"/>
    <n v="33706"/>
    <x v="2"/>
    <n v="383.02272727272725"/>
  </r>
  <r>
    <d v="2024-11-27T00:00:00"/>
    <x v="3"/>
    <x v="7"/>
    <n v="340"/>
    <n v="44004"/>
    <x v="1"/>
    <n v="129.42352941176472"/>
  </r>
  <r>
    <d v="2024-11-28T00:00:00"/>
    <x v="4"/>
    <x v="2"/>
    <n v="180"/>
    <n v="21309"/>
    <x v="2"/>
    <n v="118.38333333333334"/>
  </r>
  <r>
    <d v="2024-11-29T00:00:00"/>
    <x v="1"/>
    <x v="2"/>
    <n v="278"/>
    <n v="38120"/>
    <x v="1"/>
    <n v="137.12230215827338"/>
  </r>
  <r>
    <d v="2024-11-30T00:00:00"/>
    <x v="0"/>
    <x v="5"/>
    <n v="157"/>
    <n v="35027"/>
    <x v="1"/>
    <n v="223.10191082802547"/>
  </r>
  <r>
    <d v="2024-12-01T00:00:00"/>
    <x v="3"/>
    <x v="0"/>
    <n v="221"/>
    <n v="12005"/>
    <x v="1"/>
    <n v="54.321266968325794"/>
  </r>
  <r>
    <d v="2024-12-02T00:00:00"/>
    <x v="4"/>
    <x v="9"/>
    <n v="484"/>
    <n v="5956"/>
    <x v="1"/>
    <n v="12.305785123966942"/>
  </r>
  <r>
    <d v="2024-12-03T00:00:00"/>
    <x v="0"/>
    <x v="5"/>
    <n v="151"/>
    <n v="39839"/>
    <x v="0"/>
    <n v="263.83443708609269"/>
  </r>
  <r>
    <d v="2024-12-04T00:00:00"/>
    <x v="1"/>
    <x v="1"/>
    <n v="403"/>
    <n v="13595"/>
    <x v="1"/>
    <n v="33.734491315136474"/>
  </r>
  <r>
    <d v="2024-12-05T00:00:00"/>
    <x v="0"/>
    <x v="5"/>
    <n v="61"/>
    <n v="17803"/>
    <x v="0"/>
    <n v="291.85245901639342"/>
  </r>
  <r>
    <d v="2024-12-06T00:00:00"/>
    <x v="4"/>
    <x v="3"/>
    <n v="324"/>
    <n v="30963"/>
    <x v="0"/>
    <n v="95.56481481481481"/>
  </r>
  <r>
    <d v="2024-12-07T00:00:00"/>
    <x v="0"/>
    <x v="3"/>
    <n v="150"/>
    <n v="41221"/>
    <x v="1"/>
    <n v="274.80666666666667"/>
  </r>
  <r>
    <d v="2024-12-08T00:00:00"/>
    <x v="2"/>
    <x v="9"/>
    <n v="93"/>
    <n v="44443"/>
    <x v="0"/>
    <n v="477.88172043010752"/>
  </r>
  <r>
    <d v="2024-12-09T00:00:00"/>
    <x v="0"/>
    <x v="7"/>
    <n v="492"/>
    <n v="38723"/>
    <x v="2"/>
    <n v="78.705284552845526"/>
  </r>
  <r>
    <d v="2024-12-10T00:00:00"/>
    <x v="3"/>
    <x v="0"/>
    <n v="354"/>
    <n v="44063"/>
    <x v="1"/>
    <n v="124.47175141242938"/>
  </r>
  <r>
    <d v="2024-12-11T00:00:00"/>
    <x v="3"/>
    <x v="9"/>
    <n v="494"/>
    <n v="20282"/>
    <x v="0"/>
    <n v="41.056680161943319"/>
  </r>
  <r>
    <d v="2024-12-12T00:00:00"/>
    <x v="2"/>
    <x v="2"/>
    <n v="66"/>
    <n v="9703"/>
    <x v="1"/>
    <n v="147.0151515151515"/>
  </r>
  <r>
    <d v="2024-12-13T00:00:00"/>
    <x v="4"/>
    <x v="8"/>
    <n v="379"/>
    <n v="11563"/>
    <x v="1"/>
    <n v="30.509234828496041"/>
  </r>
  <r>
    <d v="2024-12-14T00:00:00"/>
    <x v="3"/>
    <x v="0"/>
    <n v="106"/>
    <n v="30849"/>
    <x v="1"/>
    <n v="291.02830188679246"/>
  </r>
  <r>
    <d v="2024-12-15T00:00:00"/>
    <x v="1"/>
    <x v="0"/>
    <n v="360"/>
    <n v="36860"/>
    <x v="0"/>
    <n v="102.38888888888889"/>
  </r>
  <r>
    <d v="2024-12-16T00:00:00"/>
    <x v="3"/>
    <x v="2"/>
    <n v="352"/>
    <n v="36585"/>
    <x v="2"/>
    <n v="103.93465909090909"/>
  </r>
  <r>
    <d v="2024-12-17T00:00:00"/>
    <x v="3"/>
    <x v="2"/>
    <n v="61"/>
    <n v="27015"/>
    <x v="2"/>
    <n v="442.86885245901641"/>
  </r>
  <r>
    <d v="2024-12-18T00:00:00"/>
    <x v="4"/>
    <x v="4"/>
    <n v="367"/>
    <n v="17003"/>
    <x v="0"/>
    <n v="46.329700272479563"/>
  </r>
  <r>
    <d v="2024-12-19T00:00:00"/>
    <x v="0"/>
    <x v="9"/>
    <n v="129"/>
    <n v="48585"/>
    <x v="1"/>
    <n v="376.62790697674421"/>
  </r>
  <r>
    <d v="2024-12-20T00:00:00"/>
    <x v="3"/>
    <x v="2"/>
    <n v="265"/>
    <n v="31958"/>
    <x v="0"/>
    <n v="120.59622641509434"/>
  </r>
  <r>
    <d v="2024-12-21T00:00:00"/>
    <x v="2"/>
    <x v="3"/>
    <n v="388"/>
    <n v="31017"/>
    <x v="0"/>
    <n v="79.94072164948453"/>
  </r>
  <r>
    <d v="2024-12-22T00:00:00"/>
    <x v="0"/>
    <x v="1"/>
    <n v="313"/>
    <n v="16171"/>
    <x v="0"/>
    <n v="51.664536741214057"/>
  </r>
  <r>
    <d v="2024-12-23T00:00:00"/>
    <x v="1"/>
    <x v="8"/>
    <n v="198"/>
    <n v="17201"/>
    <x v="1"/>
    <n v="86.87373737373737"/>
  </r>
  <r>
    <d v="2024-12-24T00:00:00"/>
    <x v="4"/>
    <x v="9"/>
    <n v="130"/>
    <n v="34426"/>
    <x v="0"/>
    <n v="264.81538461538463"/>
  </r>
  <r>
    <d v="2024-12-25T00:00:00"/>
    <x v="1"/>
    <x v="6"/>
    <n v="264"/>
    <n v="22778"/>
    <x v="1"/>
    <n v="86.280303030303031"/>
  </r>
  <r>
    <d v="2024-12-26T00:00:00"/>
    <x v="0"/>
    <x v="3"/>
    <n v="423"/>
    <n v="47229"/>
    <x v="0"/>
    <n v="111.65248226950355"/>
  </r>
  <r>
    <d v="2024-12-27T00:00:00"/>
    <x v="0"/>
    <x v="7"/>
    <n v="247"/>
    <n v="26116"/>
    <x v="2"/>
    <n v="105.7327935222672"/>
  </r>
  <r>
    <d v="2024-12-28T00:00:00"/>
    <x v="0"/>
    <x v="2"/>
    <n v="249"/>
    <n v="38297"/>
    <x v="0"/>
    <n v="153.80321285140562"/>
  </r>
  <r>
    <d v="2024-12-29T00:00:00"/>
    <x v="1"/>
    <x v="6"/>
    <n v="74"/>
    <n v="24342"/>
    <x v="0"/>
    <n v="328.94594594594594"/>
  </r>
  <r>
    <d v="2024-12-30T00:00:00"/>
    <x v="0"/>
    <x v="2"/>
    <n v="138"/>
    <n v="32490"/>
    <x v="2"/>
    <n v="235.43478260869566"/>
  </r>
  <r>
    <d v="2024-12-31T00:00:00"/>
    <x v="1"/>
    <x v="0"/>
    <n v="317"/>
    <n v="24975"/>
    <x v="1"/>
    <n v="78.785488958990541"/>
  </r>
  <r>
    <d v="2025-01-01T00:00:00"/>
    <x v="0"/>
    <x v="3"/>
    <n v="192"/>
    <n v="31723"/>
    <x v="1"/>
    <n v="165.22395833333334"/>
  </r>
  <r>
    <d v="2025-01-02T00:00:00"/>
    <x v="2"/>
    <x v="0"/>
    <n v="108"/>
    <n v="28279"/>
    <x v="0"/>
    <n v="261.84259259259261"/>
  </r>
  <r>
    <d v="2025-01-03T00:00:00"/>
    <x v="0"/>
    <x v="4"/>
    <n v="459"/>
    <n v="17765"/>
    <x v="2"/>
    <n v="38.703703703703702"/>
  </r>
  <r>
    <d v="2025-01-04T00:00:00"/>
    <x v="1"/>
    <x v="0"/>
    <n v="414"/>
    <n v="16561"/>
    <x v="1"/>
    <n v="40.0024154589372"/>
  </r>
  <r>
    <d v="2025-01-05T00:00:00"/>
    <x v="3"/>
    <x v="4"/>
    <n v="75"/>
    <n v="46899"/>
    <x v="0"/>
    <n v="625.32000000000005"/>
  </r>
  <r>
    <d v="2025-01-06T00:00:00"/>
    <x v="0"/>
    <x v="4"/>
    <n v="96"/>
    <n v="5525"/>
    <x v="2"/>
    <n v="57.552083333333336"/>
  </r>
  <r>
    <d v="2025-01-07T00:00:00"/>
    <x v="3"/>
    <x v="6"/>
    <n v="337"/>
    <n v="27861"/>
    <x v="1"/>
    <n v="82.673590504451042"/>
  </r>
  <r>
    <d v="2025-01-08T00:00:00"/>
    <x v="2"/>
    <x v="2"/>
    <n v="315"/>
    <n v="38142"/>
    <x v="1"/>
    <n v="121.08571428571429"/>
  </r>
  <r>
    <d v="2025-01-09T00:00:00"/>
    <x v="4"/>
    <x v="7"/>
    <n v="65"/>
    <n v="31916"/>
    <x v="2"/>
    <n v="491.01538461538462"/>
  </r>
  <r>
    <d v="2025-01-10T00:00:00"/>
    <x v="2"/>
    <x v="0"/>
    <n v="248"/>
    <n v="49965"/>
    <x v="2"/>
    <n v="201.47177419354838"/>
  </r>
  <r>
    <d v="2025-01-11T00:00:00"/>
    <x v="0"/>
    <x v="3"/>
    <n v="450"/>
    <n v="9648"/>
    <x v="2"/>
    <n v="21.44"/>
  </r>
  <r>
    <d v="2025-01-12T00:00:00"/>
    <x v="3"/>
    <x v="4"/>
    <n v="456"/>
    <n v="40133"/>
    <x v="2"/>
    <n v="88.010964912280699"/>
  </r>
  <r>
    <d v="2025-01-13T00:00:00"/>
    <x v="3"/>
    <x v="2"/>
    <n v="331"/>
    <n v="35523"/>
    <x v="0"/>
    <n v="107.3202416918429"/>
  </r>
  <r>
    <d v="2025-01-14T00:00:00"/>
    <x v="1"/>
    <x v="8"/>
    <n v="135"/>
    <n v="34052"/>
    <x v="2"/>
    <n v="252.23703703703703"/>
  </r>
  <r>
    <d v="2025-01-15T00:00:00"/>
    <x v="3"/>
    <x v="9"/>
    <n v="299"/>
    <n v="39414"/>
    <x v="1"/>
    <n v="131.81939799331104"/>
  </r>
  <r>
    <d v="2025-01-16T00:00:00"/>
    <x v="1"/>
    <x v="6"/>
    <n v="440"/>
    <n v="37781"/>
    <x v="1"/>
    <n v="85.865909090909085"/>
  </r>
  <r>
    <d v="2025-01-17T00:00:00"/>
    <x v="4"/>
    <x v="7"/>
    <n v="319"/>
    <n v="9599"/>
    <x v="0"/>
    <n v="30.09090909090909"/>
  </r>
  <r>
    <d v="2025-01-18T00:00:00"/>
    <x v="0"/>
    <x v="5"/>
    <n v="384"/>
    <n v="40046"/>
    <x v="1"/>
    <n v="104.28645833333333"/>
  </r>
  <r>
    <d v="2025-01-19T00:00:00"/>
    <x v="1"/>
    <x v="6"/>
    <n v="166"/>
    <n v="40923"/>
    <x v="1"/>
    <n v="246.52409638554218"/>
  </r>
  <r>
    <d v="2025-01-20T00:00:00"/>
    <x v="4"/>
    <x v="8"/>
    <n v="56"/>
    <n v="46089"/>
    <x v="2"/>
    <n v="823.01785714285711"/>
  </r>
  <r>
    <d v="2025-01-21T00:00:00"/>
    <x v="3"/>
    <x v="9"/>
    <n v="186"/>
    <n v="8814"/>
    <x v="1"/>
    <n v="47.387096774193552"/>
  </r>
  <r>
    <d v="2025-01-22T00:00:00"/>
    <x v="3"/>
    <x v="8"/>
    <n v="420"/>
    <n v="40984"/>
    <x v="0"/>
    <n v="97.580952380952382"/>
  </r>
  <r>
    <d v="2025-01-23T00:00:00"/>
    <x v="4"/>
    <x v="0"/>
    <n v="225"/>
    <n v="31616"/>
    <x v="2"/>
    <n v="140.51555555555555"/>
  </r>
  <r>
    <d v="2025-01-24T00:00:00"/>
    <x v="3"/>
    <x v="4"/>
    <n v="377"/>
    <n v="7113"/>
    <x v="2"/>
    <n v="18.867374005305038"/>
  </r>
  <r>
    <d v="2025-01-25T00:00:00"/>
    <x v="4"/>
    <x v="7"/>
    <n v="364"/>
    <n v="48006"/>
    <x v="0"/>
    <n v="131.88461538461539"/>
  </r>
  <r>
    <d v="2025-01-26T00:00:00"/>
    <x v="1"/>
    <x v="1"/>
    <n v="264"/>
    <n v="18760"/>
    <x v="2"/>
    <n v="71.060606060606062"/>
  </r>
  <r>
    <d v="2025-01-27T00:00:00"/>
    <x v="1"/>
    <x v="4"/>
    <n v="131"/>
    <n v="26927"/>
    <x v="2"/>
    <n v="205.54961832061068"/>
  </r>
  <r>
    <d v="2025-01-28T00:00:00"/>
    <x v="4"/>
    <x v="1"/>
    <n v="272"/>
    <n v="25939"/>
    <x v="0"/>
    <n v="95.36397058823529"/>
  </r>
  <r>
    <d v="2025-01-29T00:00:00"/>
    <x v="1"/>
    <x v="9"/>
    <n v="421"/>
    <n v="37419"/>
    <x v="2"/>
    <n v="88.881235154394304"/>
  </r>
  <r>
    <d v="2025-01-30T00:00:00"/>
    <x v="1"/>
    <x v="2"/>
    <n v="472"/>
    <n v="17588"/>
    <x v="0"/>
    <n v="37.262711864406782"/>
  </r>
  <r>
    <d v="2025-01-31T00:00:00"/>
    <x v="1"/>
    <x v="5"/>
    <n v="451"/>
    <n v="41142"/>
    <x v="0"/>
    <n v="91.22394678492239"/>
  </r>
  <r>
    <d v="2025-02-01T00:00:00"/>
    <x v="2"/>
    <x v="3"/>
    <n v="492"/>
    <n v="44198"/>
    <x v="1"/>
    <n v="89.833333333333329"/>
  </r>
  <r>
    <d v="2025-02-02T00:00:00"/>
    <x v="0"/>
    <x v="4"/>
    <n v="152"/>
    <n v="49738"/>
    <x v="1"/>
    <n v="327.2236842105263"/>
  </r>
  <r>
    <d v="2025-02-03T00:00:00"/>
    <x v="3"/>
    <x v="7"/>
    <n v="322"/>
    <n v="38397"/>
    <x v="2"/>
    <n v="119.24534161490683"/>
  </r>
  <r>
    <d v="2025-02-04T00:00:00"/>
    <x v="2"/>
    <x v="8"/>
    <n v="63"/>
    <n v="21653"/>
    <x v="2"/>
    <n v="343.69841269841271"/>
  </r>
  <r>
    <d v="2025-02-05T00:00:00"/>
    <x v="1"/>
    <x v="7"/>
    <n v="208"/>
    <n v="15831"/>
    <x v="0"/>
    <n v="76.11057692307692"/>
  </r>
  <r>
    <d v="2025-02-06T00:00:00"/>
    <x v="4"/>
    <x v="9"/>
    <n v="201"/>
    <n v="10724"/>
    <x v="2"/>
    <n v="53.353233830845774"/>
  </r>
  <r>
    <d v="2025-02-07T00:00:00"/>
    <x v="1"/>
    <x v="1"/>
    <n v="157"/>
    <n v="16083"/>
    <x v="0"/>
    <n v="102.43949044585987"/>
  </r>
  <r>
    <d v="2025-02-08T00:00:00"/>
    <x v="0"/>
    <x v="8"/>
    <n v="237"/>
    <n v="24816"/>
    <x v="0"/>
    <n v="104.70886075949367"/>
  </r>
  <r>
    <d v="2025-02-09T00:00:00"/>
    <x v="1"/>
    <x v="3"/>
    <n v="350"/>
    <n v="47240"/>
    <x v="2"/>
    <n v="134.97142857142856"/>
  </r>
  <r>
    <d v="2025-02-10T00:00:00"/>
    <x v="4"/>
    <x v="3"/>
    <n v="147"/>
    <n v="11276"/>
    <x v="0"/>
    <n v="76.707482993197274"/>
  </r>
  <r>
    <d v="2025-02-11T00:00:00"/>
    <x v="0"/>
    <x v="4"/>
    <n v="180"/>
    <n v="43663"/>
    <x v="1"/>
    <n v="242.57222222222222"/>
  </r>
  <r>
    <d v="2025-02-12T00:00:00"/>
    <x v="1"/>
    <x v="9"/>
    <n v="342"/>
    <n v="18994"/>
    <x v="2"/>
    <n v="55.538011695906434"/>
  </r>
  <r>
    <d v="2025-02-13T00:00:00"/>
    <x v="0"/>
    <x v="2"/>
    <n v="220"/>
    <n v="28499"/>
    <x v="1"/>
    <n v="129.54090909090908"/>
  </r>
  <r>
    <d v="2025-02-14T00:00:00"/>
    <x v="3"/>
    <x v="9"/>
    <n v="473"/>
    <n v="28040"/>
    <x v="2"/>
    <n v="59.281183932346721"/>
  </r>
  <r>
    <d v="2025-02-15T00:00:00"/>
    <x v="3"/>
    <x v="1"/>
    <n v="232"/>
    <n v="48320"/>
    <x v="0"/>
    <n v="208.27586206896552"/>
  </r>
  <r>
    <d v="2025-02-16T00:00:00"/>
    <x v="1"/>
    <x v="7"/>
    <n v="413"/>
    <n v="21959"/>
    <x v="2"/>
    <n v="53.16949152542373"/>
  </r>
  <r>
    <d v="2025-02-17T00:00:00"/>
    <x v="0"/>
    <x v="3"/>
    <n v="88"/>
    <n v="11099"/>
    <x v="1"/>
    <n v="126.125"/>
  </r>
  <r>
    <d v="2025-02-18T00:00:00"/>
    <x v="4"/>
    <x v="7"/>
    <n v="64"/>
    <n v="47267"/>
    <x v="0"/>
    <n v="738.546875"/>
  </r>
  <r>
    <d v="2025-02-19T00:00:00"/>
    <x v="1"/>
    <x v="7"/>
    <n v="425"/>
    <n v="24576"/>
    <x v="2"/>
    <n v="57.825882352941179"/>
  </r>
  <r>
    <d v="2025-02-20T00:00:00"/>
    <x v="3"/>
    <x v="7"/>
    <n v="53"/>
    <n v="40946"/>
    <x v="2"/>
    <n v="772.56603773584902"/>
  </r>
  <r>
    <d v="2025-02-21T00:00:00"/>
    <x v="3"/>
    <x v="3"/>
    <n v="398"/>
    <n v="11116"/>
    <x v="2"/>
    <n v="27.929648241206031"/>
  </r>
  <r>
    <d v="2025-02-22T00:00:00"/>
    <x v="1"/>
    <x v="6"/>
    <n v="458"/>
    <n v="20563"/>
    <x v="1"/>
    <n v="44.897379912663759"/>
  </r>
  <r>
    <d v="2025-02-23T00:00:00"/>
    <x v="0"/>
    <x v="0"/>
    <n v="446"/>
    <n v="31788"/>
    <x v="1"/>
    <n v="71.27354260089686"/>
  </r>
  <r>
    <d v="2025-02-24T00:00:00"/>
    <x v="3"/>
    <x v="1"/>
    <n v="259"/>
    <n v="31928"/>
    <x v="2"/>
    <n v="123.27413127413128"/>
  </r>
  <r>
    <d v="2025-02-25T00:00:00"/>
    <x v="0"/>
    <x v="6"/>
    <n v="210"/>
    <n v="41336"/>
    <x v="0"/>
    <n v="196.83809523809524"/>
  </r>
  <r>
    <d v="2025-02-26T00:00:00"/>
    <x v="3"/>
    <x v="1"/>
    <n v="65"/>
    <n v="14847"/>
    <x v="0"/>
    <n v="228.41538461538462"/>
  </r>
  <r>
    <d v="2025-02-27T00:00:00"/>
    <x v="3"/>
    <x v="8"/>
    <n v="475"/>
    <n v="31155"/>
    <x v="1"/>
    <n v="65.589473684210532"/>
  </r>
  <r>
    <d v="2025-02-28T00:00:00"/>
    <x v="2"/>
    <x v="9"/>
    <n v="157"/>
    <n v="19135"/>
    <x v="0"/>
    <n v="121.87898089171975"/>
  </r>
  <r>
    <d v="2025-03-01T00:00:00"/>
    <x v="3"/>
    <x v="9"/>
    <n v="431"/>
    <n v="22774"/>
    <x v="1"/>
    <n v="52.839907192575403"/>
  </r>
  <r>
    <d v="2025-03-02T00:00:00"/>
    <x v="4"/>
    <x v="5"/>
    <n v="499"/>
    <n v="6742"/>
    <x v="2"/>
    <n v="13.511022044088177"/>
  </r>
  <r>
    <d v="2025-03-03T00:00:00"/>
    <x v="1"/>
    <x v="9"/>
    <n v="360"/>
    <n v="23309"/>
    <x v="1"/>
    <n v="64.74722222222222"/>
  </r>
  <r>
    <d v="2025-03-04T00:00:00"/>
    <x v="1"/>
    <x v="3"/>
    <n v="276"/>
    <n v="5619"/>
    <x v="1"/>
    <n v="20.358695652173914"/>
  </r>
  <r>
    <d v="2025-03-05T00:00:00"/>
    <x v="0"/>
    <x v="2"/>
    <n v="219"/>
    <n v="22658"/>
    <x v="2"/>
    <n v="103.46118721461187"/>
  </r>
  <r>
    <d v="2025-03-06T00:00:00"/>
    <x v="3"/>
    <x v="4"/>
    <n v="83"/>
    <n v="39707"/>
    <x v="0"/>
    <n v="478.39759036144579"/>
  </r>
  <r>
    <d v="2025-03-07T00:00:00"/>
    <x v="4"/>
    <x v="5"/>
    <n v="463"/>
    <n v="25337"/>
    <x v="1"/>
    <n v="54.723542116630668"/>
  </r>
  <r>
    <d v="2025-03-08T00:00:00"/>
    <x v="0"/>
    <x v="4"/>
    <n v="300"/>
    <n v="21001"/>
    <x v="1"/>
    <n v="70.00333333333333"/>
  </r>
  <r>
    <d v="2025-03-09T00:00:00"/>
    <x v="2"/>
    <x v="1"/>
    <n v="296"/>
    <n v="5968"/>
    <x v="2"/>
    <n v="20.162162162162161"/>
  </r>
  <r>
    <d v="2025-03-10T00:00:00"/>
    <x v="0"/>
    <x v="4"/>
    <n v="318"/>
    <n v="30892"/>
    <x v="0"/>
    <n v="97.144654088050316"/>
  </r>
  <r>
    <d v="2025-03-11T00:00:00"/>
    <x v="0"/>
    <x v="4"/>
    <n v="190"/>
    <n v="30619"/>
    <x v="1"/>
    <n v="161.15263157894736"/>
  </r>
  <r>
    <d v="2025-03-12T00:00:00"/>
    <x v="3"/>
    <x v="5"/>
    <n v="323"/>
    <n v="5281"/>
    <x v="2"/>
    <n v="16.349845201238391"/>
  </r>
  <r>
    <d v="2025-03-13T00:00:00"/>
    <x v="2"/>
    <x v="8"/>
    <n v="465"/>
    <n v="32420"/>
    <x v="1"/>
    <n v="69.72043010752688"/>
  </r>
  <r>
    <d v="2025-03-14T00:00:00"/>
    <x v="0"/>
    <x v="7"/>
    <n v="145"/>
    <n v="20360"/>
    <x v="2"/>
    <n v="140.41379310344828"/>
  </r>
  <r>
    <d v="2025-03-15T00:00:00"/>
    <x v="4"/>
    <x v="9"/>
    <n v="276"/>
    <n v="44030"/>
    <x v="0"/>
    <n v="159.52898550724638"/>
  </r>
  <r>
    <d v="2025-03-16T00:00:00"/>
    <x v="4"/>
    <x v="9"/>
    <n v="428"/>
    <n v="6058"/>
    <x v="0"/>
    <n v="14.154205607476635"/>
  </r>
  <r>
    <d v="2025-03-17T00:00:00"/>
    <x v="1"/>
    <x v="3"/>
    <n v="88"/>
    <n v="25677"/>
    <x v="0"/>
    <n v="291.78409090909093"/>
  </r>
  <r>
    <d v="2025-03-18T00:00:00"/>
    <x v="2"/>
    <x v="5"/>
    <n v="351"/>
    <n v="15724"/>
    <x v="0"/>
    <n v="44.7977207977208"/>
  </r>
  <r>
    <d v="2025-03-19T00:00:00"/>
    <x v="2"/>
    <x v="3"/>
    <n v="78"/>
    <n v="33404"/>
    <x v="1"/>
    <n v="428.25641025641028"/>
  </r>
  <r>
    <d v="2025-03-20T00:00:00"/>
    <x v="1"/>
    <x v="2"/>
    <n v="495"/>
    <n v="42946"/>
    <x v="1"/>
    <n v="86.759595959595956"/>
  </r>
  <r>
    <d v="2025-03-21T00:00:00"/>
    <x v="0"/>
    <x v="2"/>
    <n v="367"/>
    <n v="44748"/>
    <x v="0"/>
    <n v="121.9291553133515"/>
  </r>
  <r>
    <d v="2025-03-22T00:00:00"/>
    <x v="2"/>
    <x v="3"/>
    <n v="294"/>
    <n v="34856"/>
    <x v="0"/>
    <n v="118.5578231292517"/>
  </r>
  <r>
    <d v="2025-03-23T00:00:00"/>
    <x v="4"/>
    <x v="5"/>
    <n v="285"/>
    <n v="14200"/>
    <x v="0"/>
    <n v="49.824561403508774"/>
  </r>
  <r>
    <d v="2025-03-24T00:00:00"/>
    <x v="4"/>
    <x v="3"/>
    <n v="234"/>
    <n v="38997"/>
    <x v="1"/>
    <n v="166.65384615384616"/>
  </r>
  <r>
    <d v="2025-03-25T00:00:00"/>
    <x v="3"/>
    <x v="9"/>
    <n v="321"/>
    <n v="30611"/>
    <x v="0"/>
    <n v="95.361370716510905"/>
  </r>
  <r>
    <d v="2025-03-26T00:00:00"/>
    <x v="2"/>
    <x v="6"/>
    <n v="489"/>
    <n v="46235"/>
    <x v="0"/>
    <n v="94.550102249488759"/>
  </r>
  <r>
    <d v="2025-03-27T00:00:00"/>
    <x v="0"/>
    <x v="0"/>
    <n v="285"/>
    <n v="40057"/>
    <x v="0"/>
    <n v="140.55087719298245"/>
  </r>
  <r>
    <d v="2025-03-28T00:00:00"/>
    <x v="1"/>
    <x v="4"/>
    <n v="288"/>
    <n v="6239"/>
    <x v="2"/>
    <n v="21.663194444444443"/>
  </r>
  <r>
    <d v="2025-03-29T00:00:00"/>
    <x v="1"/>
    <x v="0"/>
    <n v="426"/>
    <n v="43138"/>
    <x v="0"/>
    <n v="101.26291079812206"/>
  </r>
  <r>
    <d v="2025-03-30T00:00:00"/>
    <x v="0"/>
    <x v="5"/>
    <n v="315"/>
    <n v="5125"/>
    <x v="2"/>
    <n v="16.269841269841269"/>
  </r>
  <r>
    <d v="2025-03-31T00:00:00"/>
    <x v="3"/>
    <x v="0"/>
    <n v="463"/>
    <n v="28857"/>
    <x v="2"/>
    <n v="62.326133909287257"/>
  </r>
  <r>
    <d v="2025-04-01T00:00:00"/>
    <x v="1"/>
    <x v="2"/>
    <n v="458"/>
    <n v="20398"/>
    <x v="0"/>
    <n v="44.537117903930131"/>
  </r>
  <r>
    <d v="2025-04-02T00:00:00"/>
    <x v="2"/>
    <x v="1"/>
    <n v="408"/>
    <n v="11638"/>
    <x v="2"/>
    <n v="28.524509803921568"/>
  </r>
  <r>
    <d v="2025-04-03T00:00:00"/>
    <x v="3"/>
    <x v="4"/>
    <n v="389"/>
    <n v="11570"/>
    <x v="0"/>
    <n v="29.74293059125964"/>
  </r>
  <r>
    <d v="2025-04-04T00:00:00"/>
    <x v="2"/>
    <x v="7"/>
    <n v="438"/>
    <n v="8249"/>
    <x v="1"/>
    <n v="18.833333333333332"/>
  </r>
  <r>
    <d v="2025-04-05T00:00:00"/>
    <x v="4"/>
    <x v="5"/>
    <n v="114"/>
    <n v="14110"/>
    <x v="1"/>
    <n v="123.7719298245614"/>
  </r>
  <r>
    <d v="2025-04-06T00:00:00"/>
    <x v="3"/>
    <x v="4"/>
    <n v="226"/>
    <n v="45363"/>
    <x v="1"/>
    <n v="200.72123893805309"/>
  </r>
  <r>
    <d v="2025-04-07T00:00:00"/>
    <x v="1"/>
    <x v="0"/>
    <n v="52"/>
    <n v="18605"/>
    <x v="1"/>
    <n v="357.78846153846155"/>
  </r>
  <r>
    <d v="2025-04-08T00:00:00"/>
    <x v="3"/>
    <x v="2"/>
    <n v="478"/>
    <n v="17115"/>
    <x v="2"/>
    <n v="35.805439330543933"/>
  </r>
  <r>
    <d v="2025-04-09T00:00:00"/>
    <x v="3"/>
    <x v="8"/>
    <n v="191"/>
    <n v="44062"/>
    <x v="0"/>
    <n v="230.6910994764398"/>
  </r>
  <r>
    <d v="2025-04-10T00:00:00"/>
    <x v="3"/>
    <x v="6"/>
    <n v="425"/>
    <n v="27911"/>
    <x v="0"/>
    <n v="65.672941176470587"/>
  </r>
  <r>
    <d v="2025-04-11T00:00:00"/>
    <x v="3"/>
    <x v="7"/>
    <n v="207"/>
    <n v="43525"/>
    <x v="0"/>
    <n v="210.26570048309179"/>
  </r>
  <r>
    <d v="2025-04-12T00:00:00"/>
    <x v="2"/>
    <x v="6"/>
    <n v="373"/>
    <n v="37556"/>
    <x v="1"/>
    <n v="100.68632707774799"/>
  </r>
  <r>
    <d v="2025-04-13T00:00:00"/>
    <x v="4"/>
    <x v="4"/>
    <n v="195"/>
    <n v="17595"/>
    <x v="1"/>
    <n v="90.230769230769226"/>
  </r>
  <r>
    <d v="2025-04-14T00:00:00"/>
    <x v="0"/>
    <x v="2"/>
    <n v="495"/>
    <n v="6969"/>
    <x v="0"/>
    <n v="14.078787878787878"/>
  </r>
  <r>
    <d v="2025-04-15T00:00:00"/>
    <x v="3"/>
    <x v="2"/>
    <n v="342"/>
    <n v="48753"/>
    <x v="1"/>
    <n v="142.55263157894737"/>
  </r>
  <r>
    <d v="2025-04-16T00:00:00"/>
    <x v="1"/>
    <x v="0"/>
    <n v="202"/>
    <n v="22275"/>
    <x v="0"/>
    <n v="110.27227722772277"/>
  </r>
  <r>
    <d v="2025-04-17T00:00:00"/>
    <x v="3"/>
    <x v="9"/>
    <n v="481"/>
    <n v="9470"/>
    <x v="0"/>
    <n v="19.688149688149689"/>
  </r>
  <r>
    <d v="2025-04-18T00:00:00"/>
    <x v="1"/>
    <x v="0"/>
    <n v="242"/>
    <n v="15225"/>
    <x v="0"/>
    <n v="62.913223140495866"/>
  </r>
  <r>
    <d v="2025-04-19T00:00:00"/>
    <x v="2"/>
    <x v="9"/>
    <n v="486"/>
    <n v="47324"/>
    <x v="0"/>
    <n v="97.374485596707814"/>
  </r>
  <r>
    <d v="2025-04-20T00:00:00"/>
    <x v="1"/>
    <x v="9"/>
    <n v="122"/>
    <n v="46974"/>
    <x v="0"/>
    <n v="385.03278688524591"/>
  </r>
  <r>
    <d v="2025-04-21T00:00:00"/>
    <x v="0"/>
    <x v="7"/>
    <n v="448"/>
    <n v="47759"/>
    <x v="0"/>
    <n v="106.60491071428571"/>
  </r>
  <r>
    <d v="2025-04-22T00:00:00"/>
    <x v="4"/>
    <x v="0"/>
    <n v="354"/>
    <n v="28196"/>
    <x v="0"/>
    <n v="79.649717514124291"/>
  </r>
  <r>
    <d v="2025-04-23T00:00:00"/>
    <x v="1"/>
    <x v="8"/>
    <n v="426"/>
    <n v="45287"/>
    <x v="1"/>
    <n v="106.3075117370892"/>
  </r>
  <r>
    <d v="2025-04-24T00:00:00"/>
    <x v="1"/>
    <x v="3"/>
    <n v="393"/>
    <n v="18669"/>
    <x v="0"/>
    <n v="47.503816793893129"/>
  </r>
  <r>
    <d v="2025-04-25T00:00:00"/>
    <x v="4"/>
    <x v="3"/>
    <n v="189"/>
    <n v="42380"/>
    <x v="0"/>
    <n v="224.23280423280423"/>
  </r>
  <r>
    <d v="2025-04-26T00:00:00"/>
    <x v="0"/>
    <x v="0"/>
    <n v="236"/>
    <n v="43006"/>
    <x v="1"/>
    <n v="182.22881355932202"/>
  </r>
  <r>
    <d v="2025-04-27T00:00:00"/>
    <x v="3"/>
    <x v="0"/>
    <n v="342"/>
    <n v="20577"/>
    <x v="1"/>
    <n v="60.166666666666664"/>
  </r>
  <r>
    <d v="2025-04-28T00:00:00"/>
    <x v="1"/>
    <x v="6"/>
    <n v="110"/>
    <n v="27473"/>
    <x v="1"/>
    <n v="249.75454545454545"/>
  </r>
  <r>
    <d v="2025-04-29T00:00:00"/>
    <x v="4"/>
    <x v="7"/>
    <n v="476"/>
    <n v="33625"/>
    <x v="0"/>
    <n v="70.640756302521012"/>
  </r>
  <r>
    <d v="2025-04-30T00:00:00"/>
    <x v="2"/>
    <x v="0"/>
    <n v="429"/>
    <n v="20504"/>
    <x v="2"/>
    <n v="47.794871794871796"/>
  </r>
  <r>
    <d v="2025-05-01T00:00:00"/>
    <x v="4"/>
    <x v="6"/>
    <n v="247"/>
    <n v="29089"/>
    <x v="2"/>
    <n v="117.76923076923077"/>
  </r>
  <r>
    <d v="2025-05-02T00:00:00"/>
    <x v="2"/>
    <x v="9"/>
    <n v="344"/>
    <n v="41487"/>
    <x v="1"/>
    <n v="120.60174418604652"/>
  </r>
  <r>
    <d v="2025-05-03T00:00:00"/>
    <x v="0"/>
    <x v="2"/>
    <n v="489"/>
    <n v="5302"/>
    <x v="2"/>
    <n v="10.842535787321063"/>
  </r>
  <r>
    <d v="2025-05-04T00:00:00"/>
    <x v="3"/>
    <x v="2"/>
    <n v="368"/>
    <n v="36463"/>
    <x v="1"/>
    <n v="99.084239130434781"/>
  </r>
  <r>
    <d v="2025-05-05T00:00:00"/>
    <x v="4"/>
    <x v="9"/>
    <n v="351"/>
    <n v="49912"/>
    <x v="0"/>
    <n v="142.1994301994302"/>
  </r>
  <r>
    <d v="2025-05-06T00:00:00"/>
    <x v="1"/>
    <x v="5"/>
    <n v="393"/>
    <n v="34259"/>
    <x v="2"/>
    <n v="87.17302798982189"/>
  </r>
  <r>
    <d v="2025-05-07T00:00:00"/>
    <x v="0"/>
    <x v="6"/>
    <n v="60"/>
    <n v="47823"/>
    <x v="0"/>
    <n v="797.05"/>
  </r>
  <r>
    <d v="2025-05-08T00:00:00"/>
    <x v="4"/>
    <x v="6"/>
    <n v="111"/>
    <n v="42208"/>
    <x v="2"/>
    <n v="380.25225225225228"/>
  </r>
  <r>
    <d v="2025-05-09T00:00:00"/>
    <x v="1"/>
    <x v="9"/>
    <n v="382"/>
    <n v="35659"/>
    <x v="0"/>
    <n v="93.34816753926701"/>
  </r>
  <r>
    <d v="2025-05-10T00:00:00"/>
    <x v="4"/>
    <x v="8"/>
    <n v="275"/>
    <n v="40840"/>
    <x v="2"/>
    <n v="148.5090909090909"/>
  </r>
  <r>
    <d v="2025-05-11T00:00:00"/>
    <x v="2"/>
    <x v="1"/>
    <n v="202"/>
    <n v="36890"/>
    <x v="0"/>
    <n v="182.62376237623764"/>
  </r>
  <r>
    <d v="2025-05-12T00:00:00"/>
    <x v="4"/>
    <x v="4"/>
    <n v="248"/>
    <n v="18598"/>
    <x v="0"/>
    <n v="74.991935483870961"/>
  </r>
  <r>
    <d v="2025-05-13T00:00:00"/>
    <x v="4"/>
    <x v="9"/>
    <n v="101"/>
    <n v="24508"/>
    <x v="2"/>
    <n v="242.65346534653466"/>
  </r>
  <r>
    <d v="2025-05-14T00:00:00"/>
    <x v="4"/>
    <x v="0"/>
    <n v="309"/>
    <n v="47287"/>
    <x v="0"/>
    <n v="153.03236245954693"/>
  </r>
  <r>
    <s v="Total revenue"/>
    <x v="5"/>
    <x v="10"/>
    <m/>
    <m/>
    <x v="3"/>
    <n v="70870.461783043153"/>
  </r>
  <r>
    <m/>
    <x v="5"/>
    <x v="10"/>
    <m/>
    <m/>
    <x v="3"/>
    <m/>
  </r>
  <r>
    <m/>
    <x v="5"/>
    <x v="10"/>
    <m/>
    <m/>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s v="P0001"/>
    <x v="0"/>
    <x v="0"/>
    <x v="0"/>
    <x v="0"/>
    <n v="1"/>
  </r>
  <r>
    <s v="P0002"/>
    <x v="1"/>
    <x v="1"/>
    <x v="0"/>
    <x v="1"/>
    <n v="1"/>
  </r>
  <r>
    <s v="P0003"/>
    <x v="2"/>
    <x v="2"/>
    <x v="1"/>
    <x v="1"/>
    <n v="3"/>
  </r>
  <r>
    <s v="P0004"/>
    <x v="1"/>
    <x v="3"/>
    <x v="2"/>
    <x v="0"/>
    <n v="1"/>
  </r>
  <r>
    <s v="P0005"/>
    <x v="0"/>
    <x v="4"/>
    <x v="3"/>
    <x v="0"/>
    <n v="3"/>
  </r>
  <r>
    <s v="P0006"/>
    <x v="2"/>
    <x v="3"/>
    <x v="3"/>
    <x v="0"/>
    <n v="1"/>
  </r>
  <r>
    <s v="P0007"/>
    <x v="2"/>
    <x v="5"/>
    <x v="3"/>
    <x v="1"/>
    <n v="1"/>
  </r>
  <r>
    <s v="P0008"/>
    <x v="1"/>
    <x v="5"/>
    <x v="0"/>
    <x v="1"/>
    <n v="2"/>
  </r>
  <r>
    <s v="P0009"/>
    <x v="0"/>
    <x v="6"/>
    <x v="3"/>
    <x v="1"/>
    <n v="3"/>
  </r>
  <r>
    <s v="P0010"/>
    <x v="3"/>
    <x v="7"/>
    <x v="0"/>
    <x v="1"/>
    <n v="1"/>
  </r>
  <r>
    <s v="P0011"/>
    <x v="0"/>
    <x v="1"/>
    <x v="0"/>
    <x v="0"/>
    <n v="3"/>
  </r>
  <r>
    <s v="P0012"/>
    <x v="4"/>
    <x v="2"/>
    <x v="1"/>
    <x v="0"/>
    <n v="3"/>
  </r>
  <r>
    <s v="P0013"/>
    <x v="3"/>
    <x v="3"/>
    <x v="3"/>
    <x v="0"/>
    <n v="4"/>
  </r>
  <r>
    <s v="P0014"/>
    <x v="2"/>
    <x v="4"/>
    <x v="3"/>
    <x v="0"/>
    <n v="2"/>
  </r>
  <r>
    <s v="P0015"/>
    <x v="3"/>
    <x v="5"/>
    <x v="2"/>
    <x v="0"/>
    <n v="2"/>
  </r>
  <r>
    <s v="P0016"/>
    <x v="2"/>
    <x v="5"/>
    <x v="1"/>
    <x v="0"/>
    <n v="2"/>
  </r>
  <r>
    <s v="P0017"/>
    <x v="2"/>
    <x v="7"/>
    <x v="2"/>
    <x v="1"/>
    <n v="4"/>
  </r>
  <r>
    <s v="P0018"/>
    <x v="3"/>
    <x v="4"/>
    <x v="1"/>
    <x v="1"/>
    <n v="4"/>
  </r>
  <r>
    <s v="P0019"/>
    <x v="2"/>
    <x v="4"/>
    <x v="3"/>
    <x v="0"/>
    <n v="2"/>
  </r>
  <r>
    <s v="P0020"/>
    <x v="2"/>
    <x v="7"/>
    <x v="0"/>
    <x v="0"/>
    <n v="4"/>
  </r>
  <r>
    <s v="P0021"/>
    <x v="4"/>
    <x v="5"/>
    <x v="0"/>
    <x v="1"/>
    <n v="4"/>
  </r>
  <r>
    <s v="P0022"/>
    <x v="0"/>
    <x v="1"/>
    <x v="0"/>
    <x v="1"/>
    <n v="4"/>
  </r>
  <r>
    <s v="P0023"/>
    <x v="0"/>
    <x v="8"/>
    <x v="0"/>
    <x v="1"/>
    <n v="2"/>
  </r>
  <r>
    <s v="P0024"/>
    <x v="4"/>
    <x v="8"/>
    <x v="0"/>
    <x v="1"/>
    <n v="2"/>
  </r>
  <r>
    <s v="P0025"/>
    <x v="3"/>
    <x v="7"/>
    <x v="2"/>
    <x v="0"/>
    <n v="2"/>
  </r>
  <r>
    <s v="P0026"/>
    <x v="1"/>
    <x v="4"/>
    <x v="1"/>
    <x v="0"/>
    <n v="4"/>
  </r>
  <r>
    <s v="P0027"/>
    <x v="1"/>
    <x v="2"/>
    <x v="3"/>
    <x v="0"/>
    <n v="2"/>
  </r>
  <r>
    <s v="P0028"/>
    <x v="1"/>
    <x v="7"/>
    <x v="2"/>
    <x v="0"/>
    <n v="4"/>
  </r>
  <r>
    <s v="P0029"/>
    <x v="4"/>
    <x v="1"/>
    <x v="1"/>
    <x v="0"/>
    <n v="1"/>
  </r>
  <r>
    <s v="P0030"/>
    <x v="4"/>
    <x v="7"/>
    <x v="0"/>
    <x v="1"/>
    <n v="4"/>
  </r>
  <r>
    <s v="P0031"/>
    <x v="2"/>
    <x v="9"/>
    <x v="1"/>
    <x v="0"/>
    <n v="3"/>
  </r>
  <r>
    <s v="P0032"/>
    <x v="1"/>
    <x v="3"/>
    <x v="1"/>
    <x v="1"/>
    <n v="2"/>
  </r>
  <r>
    <s v="P0033"/>
    <x v="3"/>
    <x v="4"/>
    <x v="0"/>
    <x v="0"/>
    <n v="2"/>
  </r>
  <r>
    <s v="P0034"/>
    <x v="3"/>
    <x v="6"/>
    <x v="0"/>
    <x v="0"/>
    <n v="3"/>
  </r>
  <r>
    <s v="P0035"/>
    <x v="1"/>
    <x v="6"/>
    <x v="0"/>
    <x v="0"/>
    <n v="4"/>
  </r>
  <r>
    <s v="P0036"/>
    <x v="1"/>
    <x v="4"/>
    <x v="3"/>
    <x v="0"/>
    <n v="1"/>
  </r>
  <r>
    <s v="P0037"/>
    <x v="1"/>
    <x v="1"/>
    <x v="0"/>
    <x v="0"/>
    <n v="3"/>
  </r>
  <r>
    <s v="P0038"/>
    <x v="4"/>
    <x v="9"/>
    <x v="3"/>
    <x v="1"/>
    <n v="3"/>
  </r>
  <r>
    <s v="P0039"/>
    <x v="4"/>
    <x v="9"/>
    <x v="0"/>
    <x v="1"/>
    <n v="4"/>
  </r>
  <r>
    <s v="P0040"/>
    <x v="4"/>
    <x v="5"/>
    <x v="3"/>
    <x v="1"/>
    <n v="2"/>
  </r>
  <r>
    <s v="P0041"/>
    <x v="0"/>
    <x v="3"/>
    <x v="1"/>
    <x v="0"/>
    <n v="4"/>
  </r>
  <r>
    <s v="P0042"/>
    <x v="3"/>
    <x v="8"/>
    <x v="2"/>
    <x v="0"/>
    <n v="3"/>
  </r>
  <r>
    <s v="P0043"/>
    <x v="3"/>
    <x v="0"/>
    <x v="1"/>
    <x v="1"/>
    <n v="3"/>
  </r>
  <r>
    <s v="P0044"/>
    <x v="2"/>
    <x v="1"/>
    <x v="1"/>
    <x v="0"/>
    <n v="2"/>
  </r>
  <r>
    <s v="P0045"/>
    <x v="4"/>
    <x v="0"/>
    <x v="0"/>
    <x v="0"/>
    <n v="2"/>
  </r>
  <r>
    <s v="P0046"/>
    <x v="0"/>
    <x v="0"/>
    <x v="3"/>
    <x v="1"/>
    <n v="2"/>
  </r>
  <r>
    <s v="P0047"/>
    <x v="0"/>
    <x v="4"/>
    <x v="2"/>
    <x v="0"/>
    <n v="4"/>
  </r>
  <r>
    <s v="P0048"/>
    <x v="3"/>
    <x v="6"/>
    <x v="0"/>
    <x v="1"/>
    <n v="2"/>
  </r>
  <r>
    <s v="P0049"/>
    <x v="4"/>
    <x v="6"/>
    <x v="0"/>
    <x v="0"/>
    <n v="3"/>
  </r>
  <r>
    <s v="P0050"/>
    <x v="2"/>
    <x v="8"/>
    <x v="0"/>
    <x v="1"/>
    <n v="3"/>
  </r>
  <r>
    <s v="P0051"/>
    <x v="4"/>
    <x v="4"/>
    <x v="1"/>
    <x v="0"/>
    <n v="1"/>
  </r>
  <r>
    <s v="P0052"/>
    <x v="1"/>
    <x v="0"/>
    <x v="3"/>
    <x v="0"/>
    <n v="4"/>
  </r>
  <r>
    <s v="P0053"/>
    <x v="4"/>
    <x v="2"/>
    <x v="3"/>
    <x v="1"/>
    <n v="1"/>
  </r>
  <r>
    <s v="P0054"/>
    <x v="1"/>
    <x v="6"/>
    <x v="2"/>
    <x v="0"/>
    <n v="3"/>
  </r>
  <r>
    <s v="P0055"/>
    <x v="1"/>
    <x v="1"/>
    <x v="3"/>
    <x v="0"/>
    <n v="1"/>
  </r>
  <r>
    <s v="P0056"/>
    <x v="2"/>
    <x v="1"/>
    <x v="3"/>
    <x v="1"/>
    <n v="3"/>
  </r>
  <r>
    <s v="P0057"/>
    <x v="3"/>
    <x v="5"/>
    <x v="0"/>
    <x v="0"/>
    <n v="1"/>
  </r>
  <r>
    <s v="P0058"/>
    <x v="4"/>
    <x v="7"/>
    <x v="0"/>
    <x v="1"/>
    <n v="2"/>
  </r>
  <r>
    <s v="P0059"/>
    <x v="1"/>
    <x v="2"/>
    <x v="1"/>
    <x v="0"/>
    <n v="1"/>
  </r>
  <r>
    <s v="P0060"/>
    <x v="4"/>
    <x v="6"/>
    <x v="0"/>
    <x v="0"/>
    <n v="2"/>
  </r>
  <r>
    <s v="P0061"/>
    <x v="3"/>
    <x v="9"/>
    <x v="0"/>
    <x v="0"/>
    <n v="2"/>
  </r>
  <r>
    <s v="P0062"/>
    <x v="3"/>
    <x v="6"/>
    <x v="0"/>
    <x v="0"/>
    <n v="4"/>
  </r>
  <r>
    <s v="P0063"/>
    <x v="0"/>
    <x v="5"/>
    <x v="0"/>
    <x v="1"/>
    <n v="2"/>
  </r>
  <r>
    <s v="P0064"/>
    <x v="3"/>
    <x v="1"/>
    <x v="1"/>
    <x v="0"/>
    <n v="2"/>
  </r>
  <r>
    <s v="P0065"/>
    <x v="2"/>
    <x v="0"/>
    <x v="0"/>
    <x v="1"/>
    <n v="1"/>
  </r>
  <r>
    <s v="P0066"/>
    <x v="1"/>
    <x v="9"/>
    <x v="2"/>
    <x v="0"/>
    <n v="3"/>
  </r>
  <r>
    <s v="P0067"/>
    <x v="0"/>
    <x v="4"/>
    <x v="2"/>
    <x v="0"/>
    <n v="4"/>
  </r>
  <r>
    <s v="P0068"/>
    <x v="2"/>
    <x v="3"/>
    <x v="2"/>
    <x v="0"/>
    <n v="2"/>
  </r>
  <r>
    <s v="P0069"/>
    <x v="4"/>
    <x v="0"/>
    <x v="2"/>
    <x v="0"/>
    <n v="4"/>
  </r>
  <r>
    <s v="P0070"/>
    <x v="1"/>
    <x v="3"/>
    <x v="0"/>
    <x v="1"/>
    <n v="1"/>
  </r>
  <r>
    <s v="P0071"/>
    <x v="3"/>
    <x v="2"/>
    <x v="2"/>
    <x v="1"/>
    <n v="2"/>
  </r>
  <r>
    <s v="P0072"/>
    <x v="1"/>
    <x v="7"/>
    <x v="0"/>
    <x v="1"/>
    <n v="1"/>
  </r>
  <r>
    <s v="P0073"/>
    <x v="4"/>
    <x v="9"/>
    <x v="1"/>
    <x v="1"/>
    <n v="4"/>
  </r>
  <r>
    <s v="P0074"/>
    <x v="0"/>
    <x v="8"/>
    <x v="2"/>
    <x v="0"/>
    <n v="1"/>
  </r>
  <r>
    <s v="P0075"/>
    <x v="0"/>
    <x v="9"/>
    <x v="3"/>
    <x v="1"/>
    <n v="4"/>
  </r>
  <r>
    <s v="P0076"/>
    <x v="0"/>
    <x v="6"/>
    <x v="2"/>
    <x v="1"/>
    <n v="1"/>
  </r>
  <r>
    <s v="P0077"/>
    <x v="3"/>
    <x v="1"/>
    <x v="2"/>
    <x v="0"/>
    <n v="4"/>
  </r>
  <r>
    <s v="P0078"/>
    <x v="2"/>
    <x v="6"/>
    <x v="0"/>
    <x v="0"/>
    <n v="3"/>
  </r>
  <r>
    <s v="P0079"/>
    <x v="2"/>
    <x v="6"/>
    <x v="2"/>
    <x v="0"/>
    <n v="1"/>
  </r>
  <r>
    <s v="P0080"/>
    <x v="1"/>
    <x v="2"/>
    <x v="3"/>
    <x v="0"/>
    <n v="1"/>
  </r>
  <r>
    <s v="P0081"/>
    <x v="3"/>
    <x v="0"/>
    <x v="0"/>
    <x v="1"/>
    <n v="3"/>
  </r>
  <r>
    <s v="P0082"/>
    <x v="0"/>
    <x v="8"/>
    <x v="0"/>
    <x v="1"/>
    <n v="3"/>
  </r>
  <r>
    <s v="P0083"/>
    <x v="0"/>
    <x v="8"/>
    <x v="1"/>
    <x v="0"/>
    <n v="1"/>
  </r>
  <r>
    <s v="P0084"/>
    <x v="4"/>
    <x v="6"/>
    <x v="1"/>
    <x v="0"/>
    <n v="3"/>
  </r>
  <r>
    <s v="P0085"/>
    <x v="4"/>
    <x v="3"/>
    <x v="2"/>
    <x v="0"/>
    <n v="2"/>
  </r>
  <r>
    <s v="P0086"/>
    <x v="0"/>
    <x v="2"/>
    <x v="1"/>
    <x v="1"/>
    <n v="4"/>
  </r>
  <r>
    <s v="P0087"/>
    <x v="0"/>
    <x v="6"/>
    <x v="1"/>
    <x v="1"/>
    <n v="4"/>
  </r>
  <r>
    <s v="P0088"/>
    <x v="3"/>
    <x v="7"/>
    <x v="1"/>
    <x v="0"/>
    <n v="4"/>
  </r>
  <r>
    <s v="P0089"/>
    <x v="2"/>
    <x v="1"/>
    <x v="0"/>
    <x v="0"/>
    <n v="2"/>
  </r>
  <r>
    <s v="P0090"/>
    <x v="4"/>
    <x v="0"/>
    <x v="0"/>
    <x v="1"/>
    <n v="3"/>
  </r>
  <r>
    <s v="P0091"/>
    <x v="2"/>
    <x v="4"/>
    <x v="0"/>
    <x v="0"/>
    <n v="3"/>
  </r>
  <r>
    <s v="P0092"/>
    <x v="3"/>
    <x v="7"/>
    <x v="1"/>
    <x v="0"/>
    <n v="1"/>
  </r>
  <r>
    <s v="P0093"/>
    <x v="0"/>
    <x v="3"/>
    <x v="0"/>
    <x v="1"/>
    <n v="3"/>
  </r>
  <r>
    <s v="P0094"/>
    <x v="2"/>
    <x v="9"/>
    <x v="1"/>
    <x v="0"/>
    <n v="1"/>
  </r>
  <r>
    <s v="P0095"/>
    <x v="0"/>
    <x v="9"/>
    <x v="0"/>
    <x v="1"/>
    <n v="2"/>
  </r>
  <r>
    <s v="P0096"/>
    <x v="0"/>
    <x v="7"/>
    <x v="0"/>
    <x v="0"/>
    <n v="4"/>
  </r>
  <r>
    <s v="P0097"/>
    <x v="1"/>
    <x v="6"/>
    <x v="3"/>
    <x v="0"/>
    <n v="4"/>
  </r>
  <r>
    <s v="P0098"/>
    <x v="2"/>
    <x v="4"/>
    <x v="2"/>
    <x v="1"/>
    <n v="4"/>
  </r>
  <r>
    <s v="P0099"/>
    <x v="2"/>
    <x v="5"/>
    <x v="1"/>
    <x v="1"/>
    <n v="3"/>
  </r>
  <r>
    <s v="P0100"/>
    <x v="0"/>
    <x v="5"/>
    <x v="3"/>
    <x v="0"/>
    <n v="1"/>
  </r>
  <r>
    <s v="P0101"/>
    <x v="3"/>
    <x v="3"/>
    <x v="0"/>
    <x v="1"/>
    <n v="1"/>
  </r>
  <r>
    <s v="P0102"/>
    <x v="1"/>
    <x v="6"/>
    <x v="1"/>
    <x v="0"/>
    <n v="2"/>
  </r>
  <r>
    <s v="P0103"/>
    <x v="0"/>
    <x v="8"/>
    <x v="0"/>
    <x v="0"/>
    <n v="3"/>
  </r>
  <r>
    <s v="P0104"/>
    <x v="4"/>
    <x v="8"/>
    <x v="2"/>
    <x v="1"/>
    <n v="2"/>
  </r>
  <r>
    <s v="P0105"/>
    <x v="4"/>
    <x v="0"/>
    <x v="3"/>
    <x v="0"/>
    <n v="1"/>
  </r>
  <r>
    <s v="P0106"/>
    <x v="1"/>
    <x v="4"/>
    <x v="2"/>
    <x v="0"/>
    <n v="1"/>
  </r>
  <r>
    <s v="P0107"/>
    <x v="3"/>
    <x v="4"/>
    <x v="3"/>
    <x v="1"/>
    <n v="4"/>
  </r>
  <r>
    <s v="P0108"/>
    <x v="0"/>
    <x v="9"/>
    <x v="0"/>
    <x v="1"/>
    <n v="3"/>
  </r>
  <r>
    <s v="P0109"/>
    <x v="2"/>
    <x v="2"/>
    <x v="2"/>
    <x v="0"/>
    <n v="1"/>
  </r>
  <r>
    <s v="P0110"/>
    <x v="1"/>
    <x v="3"/>
    <x v="2"/>
    <x v="1"/>
    <n v="4"/>
  </r>
  <r>
    <s v="P0111"/>
    <x v="3"/>
    <x v="5"/>
    <x v="0"/>
    <x v="1"/>
    <n v="3"/>
  </r>
  <r>
    <s v="P0112"/>
    <x v="2"/>
    <x v="3"/>
    <x v="2"/>
    <x v="1"/>
    <n v="2"/>
  </r>
  <r>
    <s v="P0113"/>
    <x v="4"/>
    <x v="8"/>
    <x v="1"/>
    <x v="1"/>
    <n v="3"/>
  </r>
  <r>
    <s v="P0114"/>
    <x v="4"/>
    <x v="8"/>
    <x v="3"/>
    <x v="0"/>
    <n v="3"/>
  </r>
  <r>
    <s v="P0115"/>
    <x v="2"/>
    <x v="7"/>
    <x v="3"/>
    <x v="0"/>
    <n v="1"/>
  </r>
  <r>
    <s v="P0116"/>
    <x v="1"/>
    <x v="0"/>
    <x v="3"/>
    <x v="0"/>
    <n v="1"/>
  </r>
  <r>
    <s v="P0117"/>
    <x v="4"/>
    <x v="4"/>
    <x v="1"/>
    <x v="1"/>
    <n v="3"/>
  </r>
  <r>
    <s v="P0118"/>
    <x v="0"/>
    <x v="1"/>
    <x v="3"/>
    <x v="1"/>
    <n v="1"/>
  </r>
  <r>
    <s v="P0119"/>
    <x v="2"/>
    <x v="3"/>
    <x v="0"/>
    <x v="1"/>
    <n v="1"/>
  </r>
  <r>
    <s v="P0120"/>
    <x v="2"/>
    <x v="8"/>
    <x v="2"/>
    <x v="1"/>
    <n v="1"/>
  </r>
  <r>
    <s v="P0121"/>
    <x v="4"/>
    <x v="2"/>
    <x v="1"/>
    <x v="1"/>
    <n v="4"/>
  </r>
  <r>
    <s v="P0122"/>
    <x v="1"/>
    <x v="9"/>
    <x v="3"/>
    <x v="1"/>
    <n v="4"/>
  </r>
  <r>
    <s v="P0123"/>
    <x v="0"/>
    <x v="5"/>
    <x v="0"/>
    <x v="1"/>
    <n v="3"/>
  </r>
  <r>
    <s v="P0124"/>
    <x v="1"/>
    <x v="0"/>
    <x v="2"/>
    <x v="0"/>
    <n v="1"/>
  </r>
  <r>
    <s v="P0125"/>
    <x v="3"/>
    <x v="2"/>
    <x v="2"/>
    <x v="0"/>
    <n v="4"/>
  </r>
  <r>
    <s v="P0126"/>
    <x v="3"/>
    <x v="0"/>
    <x v="1"/>
    <x v="1"/>
    <n v="3"/>
  </r>
  <r>
    <s v="P0127"/>
    <x v="4"/>
    <x v="7"/>
    <x v="1"/>
    <x v="1"/>
    <n v="1"/>
  </r>
  <r>
    <s v="P0128"/>
    <x v="4"/>
    <x v="1"/>
    <x v="1"/>
    <x v="1"/>
    <n v="2"/>
  </r>
  <r>
    <s v="P0129"/>
    <x v="4"/>
    <x v="8"/>
    <x v="0"/>
    <x v="0"/>
    <n v="1"/>
  </r>
  <r>
    <s v="P0130"/>
    <x v="3"/>
    <x v="9"/>
    <x v="0"/>
    <x v="0"/>
    <n v="1"/>
  </r>
  <r>
    <s v="P0131"/>
    <x v="1"/>
    <x v="2"/>
    <x v="1"/>
    <x v="1"/>
    <n v="4"/>
  </r>
  <r>
    <s v="P0132"/>
    <x v="1"/>
    <x v="0"/>
    <x v="3"/>
    <x v="1"/>
    <n v="3"/>
  </r>
  <r>
    <s v="P0133"/>
    <x v="4"/>
    <x v="4"/>
    <x v="2"/>
    <x v="0"/>
    <n v="3"/>
  </r>
  <r>
    <s v="P0134"/>
    <x v="0"/>
    <x v="7"/>
    <x v="2"/>
    <x v="0"/>
    <n v="4"/>
  </r>
  <r>
    <s v="P0135"/>
    <x v="1"/>
    <x v="4"/>
    <x v="0"/>
    <x v="0"/>
    <n v="1"/>
  </r>
  <r>
    <s v="P0136"/>
    <x v="3"/>
    <x v="9"/>
    <x v="2"/>
    <x v="0"/>
    <n v="2"/>
  </r>
  <r>
    <s v="P0137"/>
    <x v="2"/>
    <x v="2"/>
    <x v="3"/>
    <x v="1"/>
    <n v="1"/>
  </r>
  <r>
    <s v="P0138"/>
    <x v="2"/>
    <x v="7"/>
    <x v="2"/>
    <x v="0"/>
    <n v="1"/>
  </r>
  <r>
    <s v="P0139"/>
    <x v="2"/>
    <x v="2"/>
    <x v="0"/>
    <x v="0"/>
    <n v="2"/>
  </r>
  <r>
    <s v="P0140"/>
    <x v="0"/>
    <x v="8"/>
    <x v="0"/>
    <x v="1"/>
    <n v="4"/>
  </r>
  <r>
    <s v="P0141"/>
    <x v="4"/>
    <x v="6"/>
    <x v="3"/>
    <x v="0"/>
    <n v="3"/>
  </r>
  <r>
    <s v="P0142"/>
    <x v="3"/>
    <x v="7"/>
    <x v="3"/>
    <x v="0"/>
    <n v="4"/>
  </r>
  <r>
    <s v="P0143"/>
    <x v="0"/>
    <x v="4"/>
    <x v="2"/>
    <x v="0"/>
    <n v="4"/>
  </r>
  <r>
    <s v="P0144"/>
    <x v="3"/>
    <x v="9"/>
    <x v="2"/>
    <x v="1"/>
    <n v="1"/>
  </r>
  <r>
    <s v="P0145"/>
    <x v="3"/>
    <x v="1"/>
    <x v="0"/>
    <x v="0"/>
    <n v="3"/>
  </r>
  <r>
    <s v="P0146"/>
    <x v="4"/>
    <x v="8"/>
    <x v="3"/>
    <x v="1"/>
    <n v="3"/>
  </r>
  <r>
    <s v="P0147"/>
    <x v="2"/>
    <x v="6"/>
    <x v="3"/>
    <x v="1"/>
    <n v="4"/>
  </r>
  <r>
    <s v="P0148"/>
    <x v="4"/>
    <x v="1"/>
    <x v="3"/>
    <x v="0"/>
    <n v="2"/>
  </r>
  <r>
    <s v="P0149"/>
    <x v="0"/>
    <x v="5"/>
    <x v="2"/>
    <x v="0"/>
    <n v="4"/>
  </r>
  <r>
    <s v="P0150"/>
    <x v="0"/>
    <x v="8"/>
    <x v="3"/>
    <x v="0"/>
    <n v="2"/>
  </r>
  <r>
    <s v="P0151"/>
    <x v="0"/>
    <x v="9"/>
    <x v="0"/>
    <x v="0"/>
    <n v="3"/>
  </r>
  <r>
    <s v="P0152"/>
    <x v="4"/>
    <x v="0"/>
    <x v="0"/>
    <x v="1"/>
    <n v="4"/>
  </r>
  <r>
    <s v="P0153"/>
    <x v="3"/>
    <x v="7"/>
    <x v="2"/>
    <x v="0"/>
    <n v="1"/>
  </r>
  <r>
    <s v="P0154"/>
    <x v="3"/>
    <x v="2"/>
    <x v="1"/>
    <x v="0"/>
    <n v="4"/>
  </r>
  <r>
    <s v="P0155"/>
    <x v="1"/>
    <x v="9"/>
    <x v="2"/>
    <x v="0"/>
    <n v="3"/>
  </r>
  <r>
    <s v="P0156"/>
    <x v="0"/>
    <x v="7"/>
    <x v="1"/>
    <x v="1"/>
    <n v="1"/>
  </r>
  <r>
    <s v="P0157"/>
    <x v="3"/>
    <x v="1"/>
    <x v="3"/>
    <x v="0"/>
    <n v="1"/>
  </r>
  <r>
    <s v="P0158"/>
    <x v="1"/>
    <x v="2"/>
    <x v="2"/>
    <x v="0"/>
    <n v="2"/>
  </r>
  <r>
    <s v="P0159"/>
    <x v="3"/>
    <x v="3"/>
    <x v="0"/>
    <x v="1"/>
    <n v="1"/>
  </r>
  <r>
    <s v="P0160"/>
    <x v="0"/>
    <x v="4"/>
    <x v="3"/>
    <x v="1"/>
    <n v="1"/>
  </r>
  <r>
    <s v="P0161"/>
    <x v="2"/>
    <x v="5"/>
    <x v="0"/>
    <x v="0"/>
    <n v="4"/>
  </r>
  <r>
    <s v="P0162"/>
    <x v="0"/>
    <x v="8"/>
    <x v="3"/>
    <x v="0"/>
    <n v="3"/>
  </r>
  <r>
    <s v="P0163"/>
    <x v="4"/>
    <x v="9"/>
    <x v="2"/>
    <x v="0"/>
    <n v="2"/>
  </r>
  <r>
    <s v="P0164"/>
    <x v="3"/>
    <x v="5"/>
    <x v="1"/>
    <x v="0"/>
    <n v="4"/>
  </r>
  <r>
    <s v="P0165"/>
    <x v="3"/>
    <x v="0"/>
    <x v="3"/>
    <x v="0"/>
    <n v="1"/>
  </r>
  <r>
    <s v="P0166"/>
    <x v="4"/>
    <x v="7"/>
    <x v="1"/>
    <x v="1"/>
    <n v="1"/>
  </r>
  <r>
    <s v="P0167"/>
    <x v="4"/>
    <x v="7"/>
    <x v="3"/>
    <x v="1"/>
    <n v="2"/>
  </r>
  <r>
    <s v="P0168"/>
    <x v="2"/>
    <x v="9"/>
    <x v="0"/>
    <x v="0"/>
    <n v="3"/>
  </r>
  <r>
    <s v="P0169"/>
    <x v="3"/>
    <x v="6"/>
    <x v="0"/>
    <x v="0"/>
    <n v="2"/>
  </r>
  <r>
    <s v="P0170"/>
    <x v="3"/>
    <x v="6"/>
    <x v="3"/>
    <x v="1"/>
    <n v="4"/>
  </r>
  <r>
    <s v="P0171"/>
    <x v="2"/>
    <x v="3"/>
    <x v="1"/>
    <x v="0"/>
    <n v="2"/>
  </r>
  <r>
    <s v="P0172"/>
    <x v="1"/>
    <x v="4"/>
    <x v="2"/>
    <x v="0"/>
    <n v="1"/>
  </r>
  <r>
    <s v="P0173"/>
    <x v="2"/>
    <x v="2"/>
    <x v="2"/>
    <x v="0"/>
    <n v="4"/>
  </r>
  <r>
    <s v="P0174"/>
    <x v="0"/>
    <x v="0"/>
    <x v="0"/>
    <x v="0"/>
    <n v="1"/>
  </r>
  <r>
    <s v="P0175"/>
    <x v="3"/>
    <x v="5"/>
    <x v="2"/>
    <x v="0"/>
    <n v="3"/>
  </r>
  <r>
    <s v="P0176"/>
    <x v="4"/>
    <x v="6"/>
    <x v="0"/>
    <x v="1"/>
    <n v="1"/>
  </r>
  <r>
    <s v="P0177"/>
    <x v="0"/>
    <x v="3"/>
    <x v="2"/>
    <x v="0"/>
    <n v="1"/>
  </r>
  <r>
    <s v="P0178"/>
    <x v="3"/>
    <x v="3"/>
    <x v="3"/>
    <x v="0"/>
    <n v="2"/>
  </r>
  <r>
    <s v="P0179"/>
    <x v="2"/>
    <x v="9"/>
    <x v="0"/>
    <x v="0"/>
    <n v="1"/>
  </r>
  <r>
    <s v="P0180"/>
    <x v="0"/>
    <x v="0"/>
    <x v="0"/>
    <x v="1"/>
    <n v="4"/>
  </r>
  <r>
    <s v="P0181"/>
    <x v="3"/>
    <x v="1"/>
    <x v="3"/>
    <x v="1"/>
    <n v="4"/>
  </r>
  <r>
    <s v="P0182"/>
    <x v="1"/>
    <x v="2"/>
    <x v="0"/>
    <x v="1"/>
    <n v="3"/>
  </r>
  <r>
    <s v="P0183"/>
    <x v="1"/>
    <x v="4"/>
    <x v="2"/>
    <x v="1"/>
    <n v="4"/>
  </r>
  <r>
    <s v="P0184"/>
    <x v="4"/>
    <x v="8"/>
    <x v="2"/>
    <x v="0"/>
    <n v="2"/>
  </r>
  <r>
    <s v="P0185"/>
    <x v="3"/>
    <x v="9"/>
    <x v="0"/>
    <x v="1"/>
    <n v="3"/>
  </r>
  <r>
    <s v="P0186"/>
    <x v="1"/>
    <x v="2"/>
    <x v="2"/>
    <x v="0"/>
    <n v="4"/>
  </r>
  <r>
    <s v="P0187"/>
    <x v="2"/>
    <x v="8"/>
    <x v="1"/>
    <x v="0"/>
    <n v="2"/>
  </r>
  <r>
    <s v="P0188"/>
    <x v="3"/>
    <x v="8"/>
    <x v="0"/>
    <x v="1"/>
    <n v="4"/>
  </r>
  <r>
    <s v="P0189"/>
    <x v="2"/>
    <x v="0"/>
    <x v="3"/>
    <x v="1"/>
    <n v="4"/>
  </r>
  <r>
    <s v="P0190"/>
    <x v="2"/>
    <x v="0"/>
    <x v="1"/>
    <x v="1"/>
    <n v="1"/>
  </r>
  <r>
    <s v="P0191"/>
    <x v="1"/>
    <x v="5"/>
    <x v="0"/>
    <x v="1"/>
    <n v="4"/>
  </r>
  <r>
    <s v="P0192"/>
    <x v="3"/>
    <x v="3"/>
    <x v="3"/>
    <x v="1"/>
    <n v="4"/>
  </r>
  <r>
    <s v="P0193"/>
    <x v="0"/>
    <x v="2"/>
    <x v="2"/>
    <x v="0"/>
    <n v="2"/>
  </r>
  <r>
    <s v="P0194"/>
    <x v="1"/>
    <x v="9"/>
    <x v="3"/>
    <x v="1"/>
    <n v="2"/>
  </r>
  <r>
    <s v="P0195"/>
    <x v="1"/>
    <x v="7"/>
    <x v="1"/>
    <x v="1"/>
    <n v="1"/>
  </r>
  <r>
    <s v="P0196"/>
    <x v="3"/>
    <x v="9"/>
    <x v="2"/>
    <x v="1"/>
    <n v="4"/>
  </r>
  <r>
    <s v="P0197"/>
    <x v="3"/>
    <x v="5"/>
    <x v="0"/>
    <x v="0"/>
    <n v="1"/>
  </r>
  <r>
    <s v="P0198"/>
    <x v="2"/>
    <x v="4"/>
    <x v="2"/>
    <x v="1"/>
    <n v="4"/>
  </r>
  <r>
    <s v="P0199"/>
    <x v="3"/>
    <x v="3"/>
    <x v="0"/>
    <x v="0"/>
    <n v="3"/>
  </r>
  <r>
    <s v="P0200"/>
    <x v="2"/>
    <x v="7"/>
    <x v="0"/>
    <x v="1"/>
    <n v="3"/>
  </r>
  <r>
    <s v="P0201"/>
    <x v="1"/>
    <x v="6"/>
    <x v="3"/>
    <x v="1"/>
    <n v="1"/>
  </r>
  <r>
    <s v="P0202"/>
    <x v="4"/>
    <x v="4"/>
    <x v="3"/>
    <x v="0"/>
    <n v="1"/>
  </r>
  <r>
    <s v="P0203"/>
    <x v="0"/>
    <x v="0"/>
    <x v="3"/>
    <x v="1"/>
    <n v="1"/>
  </r>
  <r>
    <s v="P0204"/>
    <x v="1"/>
    <x v="8"/>
    <x v="1"/>
    <x v="0"/>
    <n v="2"/>
  </r>
  <r>
    <s v="P0205"/>
    <x v="3"/>
    <x v="6"/>
    <x v="1"/>
    <x v="0"/>
    <n v="2"/>
  </r>
  <r>
    <s v="P0206"/>
    <x v="0"/>
    <x v="9"/>
    <x v="3"/>
    <x v="0"/>
    <n v="2"/>
  </r>
  <r>
    <s v="P0207"/>
    <x v="4"/>
    <x v="9"/>
    <x v="1"/>
    <x v="1"/>
    <n v="1"/>
  </r>
  <r>
    <s v="P0208"/>
    <x v="4"/>
    <x v="0"/>
    <x v="2"/>
    <x v="1"/>
    <n v="4"/>
  </r>
  <r>
    <s v="P0209"/>
    <x v="2"/>
    <x v="5"/>
    <x v="2"/>
    <x v="1"/>
    <n v="3"/>
  </r>
  <r>
    <s v="P0210"/>
    <x v="0"/>
    <x v="2"/>
    <x v="1"/>
    <x v="0"/>
    <n v="1"/>
  </r>
  <r>
    <s v="P0211"/>
    <x v="2"/>
    <x v="6"/>
    <x v="1"/>
    <x v="1"/>
    <n v="2"/>
  </r>
  <r>
    <s v="P0212"/>
    <x v="1"/>
    <x v="6"/>
    <x v="2"/>
    <x v="0"/>
    <n v="2"/>
  </r>
  <r>
    <s v="P0213"/>
    <x v="0"/>
    <x v="1"/>
    <x v="0"/>
    <x v="1"/>
    <n v="1"/>
  </r>
  <r>
    <s v="P0214"/>
    <x v="1"/>
    <x v="4"/>
    <x v="2"/>
    <x v="0"/>
    <n v="1"/>
  </r>
  <r>
    <s v="P0215"/>
    <x v="2"/>
    <x v="3"/>
    <x v="2"/>
    <x v="0"/>
    <n v="2"/>
  </r>
  <r>
    <s v="P0216"/>
    <x v="0"/>
    <x v="4"/>
    <x v="1"/>
    <x v="0"/>
    <n v="4"/>
  </r>
  <r>
    <s v="P0217"/>
    <x v="2"/>
    <x v="2"/>
    <x v="2"/>
    <x v="1"/>
    <n v="2"/>
  </r>
  <r>
    <s v="P0218"/>
    <x v="0"/>
    <x v="9"/>
    <x v="1"/>
    <x v="0"/>
    <n v="2"/>
  </r>
  <r>
    <s v="P0219"/>
    <x v="2"/>
    <x v="9"/>
    <x v="1"/>
    <x v="0"/>
    <n v="1"/>
  </r>
  <r>
    <s v="P0220"/>
    <x v="4"/>
    <x v="9"/>
    <x v="3"/>
    <x v="0"/>
    <n v="4"/>
  </r>
  <r>
    <s v="P0221"/>
    <x v="2"/>
    <x v="1"/>
    <x v="2"/>
    <x v="0"/>
    <n v="2"/>
  </r>
  <r>
    <s v="P0222"/>
    <x v="4"/>
    <x v="9"/>
    <x v="0"/>
    <x v="0"/>
    <n v="2"/>
  </r>
  <r>
    <s v="P0223"/>
    <x v="2"/>
    <x v="2"/>
    <x v="3"/>
    <x v="0"/>
    <n v="3"/>
  </r>
  <r>
    <s v="P0224"/>
    <x v="0"/>
    <x v="0"/>
    <x v="1"/>
    <x v="1"/>
    <n v="1"/>
  </r>
  <r>
    <s v="P0225"/>
    <x v="0"/>
    <x v="3"/>
    <x v="1"/>
    <x v="1"/>
    <n v="3"/>
  </r>
  <r>
    <s v="P0226"/>
    <x v="0"/>
    <x v="2"/>
    <x v="0"/>
    <x v="0"/>
    <n v="3"/>
  </r>
  <r>
    <s v="P0227"/>
    <x v="3"/>
    <x v="3"/>
    <x v="1"/>
    <x v="1"/>
    <n v="2"/>
  </r>
  <r>
    <s v="P0228"/>
    <x v="1"/>
    <x v="2"/>
    <x v="2"/>
    <x v="1"/>
    <n v="1"/>
  </r>
  <r>
    <s v="P0229"/>
    <x v="0"/>
    <x v="9"/>
    <x v="3"/>
    <x v="0"/>
    <n v="4"/>
  </r>
  <r>
    <s v="P0230"/>
    <x v="4"/>
    <x v="0"/>
    <x v="1"/>
    <x v="0"/>
    <n v="2"/>
  </r>
  <r>
    <s v="P0231"/>
    <x v="0"/>
    <x v="6"/>
    <x v="1"/>
    <x v="0"/>
    <n v="4"/>
  </r>
  <r>
    <s v="P0232"/>
    <x v="3"/>
    <x v="4"/>
    <x v="0"/>
    <x v="1"/>
    <n v="4"/>
  </r>
  <r>
    <s v="P0233"/>
    <x v="4"/>
    <x v="8"/>
    <x v="2"/>
    <x v="0"/>
    <n v="1"/>
  </r>
  <r>
    <s v="P0234"/>
    <x v="3"/>
    <x v="0"/>
    <x v="1"/>
    <x v="1"/>
    <n v="3"/>
  </r>
  <r>
    <s v="P0235"/>
    <x v="4"/>
    <x v="6"/>
    <x v="0"/>
    <x v="0"/>
    <n v="1"/>
  </r>
  <r>
    <s v="P0236"/>
    <x v="2"/>
    <x v="5"/>
    <x v="1"/>
    <x v="1"/>
    <n v="4"/>
  </r>
  <r>
    <s v="P0237"/>
    <x v="1"/>
    <x v="2"/>
    <x v="0"/>
    <x v="0"/>
    <n v="2"/>
  </r>
  <r>
    <s v="P0238"/>
    <x v="1"/>
    <x v="5"/>
    <x v="0"/>
    <x v="0"/>
    <n v="4"/>
  </r>
  <r>
    <s v="P0239"/>
    <x v="3"/>
    <x v="6"/>
    <x v="2"/>
    <x v="1"/>
    <n v="2"/>
  </r>
  <r>
    <s v="P0240"/>
    <x v="1"/>
    <x v="0"/>
    <x v="1"/>
    <x v="1"/>
    <n v="2"/>
  </r>
  <r>
    <s v="P0241"/>
    <x v="3"/>
    <x v="2"/>
    <x v="2"/>
    <x v="1"/>
    <n v="1"/>
  </r>
  <r>
    <s v="P0242"/>
    <x v="3"/>
    <x v="8"/>
    <x v="0"/>
    <x v="1"/>
    <n v="4"/>
  </r>
  <r>
    <s v="P0243"/>
    <x v="3"/>
    <x v="9"/>
    <x v="3"/>
    <x v="1"/>
    <n v="3"/>
  </r>
  <r>
    <s v="P0244"/>
    <x v="1"/>
    <x v="2"/>
    <x v="1"/>
    <x v="1"/>
    <n v="4"/>
  </r>
  <r>
    <s v="P0245"/>
    <x v="3"/>
    <x v="2"/>
    <x v="3"/>
    <x v="0"/>
    <n v="4"/>
  </r>
  <r>
    <s v="P0246"/>
    <x v="1"/>
    <x v="0"/>
    <x v="1"/>
    <x v="1"/>
    <n v="3"/>
  </r>
  <r>
    <s v="P0247"/>
    <x v="3"/>
    <x v="0"/>
    <x v="2"/>
    <x v="0"/>
    <n v="1"/>
  </r>
  <r>
    <s v="P0248"/>
    <x v="0"/>
    <x v="6"/>
    <x v="2"/>
    <x v="0"/>
    <n v="4"/>
  </r>
  <r>
    <s v="P0249"/>
    <x v="3"/>
    <x v="7"/>
    <x v="2"/>
    <x v="1"/>
    <n v="4"/>
  </r>
  <r>
    <s v="P0250"/>
    <x v="4"/>
    <x v="2"/>
    <x v="2"/>
    <x v="0"/>
    <n v="2"/>
  </r>
  <r>
    <s v="P0251"/>
    <x v="3"/>
    <x v="4"/>
    <x v="2"/>
    <x v="1"/>
    <n v="4"/>
  </r>
  <r>
    <s v="P0252"/>
    <x v="2"/>
    <x v="2"/>
    <x v="3"/>
    <x v="1"/>
    <n v="3"/>
  </r>
  <r>
    <s v="P0253"/>
    <x v="3"/>
    <x v="6"/>
    <x v="2"/>
    <x v="0"/>
    <n v="2"/>
  </r>
  <r>
    <s v="P0254"/>
    <x v="4"/>
    <x v="3"/>
    <x v="0"/>
    <x v="0"/>
    <n v="1"/>
  </r>
  <r>
    <s v="P0255"/>
    <x v="4"/>
    <x v="5"/>
    <x v="0"/>
    <x v="1"/>
    <n v="2"/>
  </r>
  <r>
    <s v="P0256"/>
    <x v="1"/>
    <x v="9"/>
    <x v="3"/>
    <x v="1"/>
    <n v="3"/>
  </r>
  <r>
    <s v="P0257"/>
    <x v="0"/>
    <x v="7"/>
    <x v="1"/>
    <x v="0"/>
    <n v="3"/>
  </r>
  <r>
    <s v="P0258"/>
    <x v="3"/>
    <x v="8"/>
    <x v="0"/>
    <x v="0"/>
    <n v="2"/>
  </r>
  <r>
    <s v="P0259"/>
    <x v="1"/>
    <x v="8"/>
    <x v="1"/>
    <x v="0"/>
    <n v="1"/>
  </r>
  <r>
    <s v="P0260"/>
    <x v="0"/>
    <x v="8"/>
    <x v="3"/>
    <x v="0"/>
    <n v="2"/>
  </r>
  <r>
    <s v="P0261"/>
    <x v="3"/>
    <x v="0"/>
    <x v="1"/>
    <x v="1"/>
    <n v="1"/>
  </r>
  <r>
    <s v="P0262"/>
    <x v="2"/>
    <x v="8"/>
    <x v="1"/>
    <x v="1"/>
    <n v="2"/>
  </r>
  <r>
    <s v="P0263"/>
    <x v="3"/>
    <x v="9"/>
    <x v="1"/>
    <x v="1"/>
    <n v="3"/>
  </r>
  <r>
    <s v="P0264"/>
    <x v="4"/>
    <x v="5"/>
    <x v="1"/>
    <x v="1"/>
    <n v="4"/>
  </r>
  <r>
    <s v="P0265"/>
    <x v="4"/>
    <x v="8"/>
    <x v="3"/>
    <x v="0"/>
    <n v="4"/>
  </r>
  <r>
    <s v="P0266"/>
    <x v="2"/>
    <x v="2"/>
    <x v="0"/>
    <x v="0"/>
    <n v="1"/>
  </r>
  <r>
    <s v="P0267"/>
    <x v="1"/>
    <x v="2"/>
    <x v="2"/>
    <x v="1"/>
    <n v="1"/>
  </r>
  <r>
    <s v="P0268"/>
    <x v="0"/>
    <x v="0"/>
    <x v="1"/>
    <x v="1"/>
    <n v="1"/>
  </r>
  <r>
    <s v="P0269"/>
    <x v="3"/>
    <x v="9"/>
    <x v="0"/>
    <x v="1"/>
    <n v="3"/>
  </r>
  <r>
    <s v="P0270"/>
    <x v="4"/>
    <x v="5"/>
    <x v="0"/>
    <x v="1"/>
    <n v="2"/>
  </r>
  <r>
    <s v="P0271"/>
    <x v="1"/>
    <x v="7"/>
    <x v="3"/>
    <x v="1"/>
    <n v="3"/>
  </r>
  <r>
    <s v="P0272"/>
    <x v="2"/>
    <x v="6"/>
    <x v="0"/>
    <x v="1"/>
    <n v="4"/>
  </r>
  <r>
    <s v="P0273"/>
    <x v="4"/>
    <x v="5"/>
    <x v="3"/>
    <x v="1"/>
    <n v="1"/>
  </r>
  <r>
    <s v="P0274"/>
    <x v="2"/>
    <x v="6"/>
    <x v="1"/>
    <x v="1"/>
    <n v="2"/>
  </r>
  <r>
    <s v="P0275"/>
    <x v="3"/>
    <x v="3"/>
    <x v="1"/>
    <x v="1"/>
    <n v="4"/>
  </r>
  <r>
    <s v="P0276"/>
    <x v="0"/>
    <x v="6"/>
    <x v="2"/>
    <x v="0"/>
    <n v="4"/>
  </r>
  <r>
    <s v="P0277"/>
    <x v="4"/>
    <x v="4"/>
    <x v="2"/>
    <x v="1"/>
    <n v="4"/>
  </r>
  <r>
    <s v="P0278"/>
    <x v="4"/>
    <x v="2"/>
    <x v="2"/>
    <x v="0"/>
    <n v="3"/>
  </r>
  <r>
    <s v="P0279"/>
    <x v="3"/>
    <x v="9"/>
    <x v="0"/>
    <x v="0"/>
    <n v="1"/>
  </r>
  <r>
    <s v="P0280"/>
    <x v="1"/>
    <x v="1"/>
    <x v="1"/>
    <x v="1"/>
    <n v="4"/>
  </r>
  <r>
    <s v="P0281"/>
    <x v="0"/>
    <x v="0"/>
    <x v="3"/>
    <x v="1"/>
    <n v="1"/>
  </r>
  <r>
    <s v="P0282"/>
    <x v="4"/>
    <x v="4"/>
    <x v="2"/>
    <x v="0"/>
    <n v="3"/>
  </r>
  <r>
    <s v="P0283"/>
    <x v="0"/>
    <x v="6"/>
    <x v="3"/>
    <x v="0"/>
    <n v="4"/>
  </r>
  <r>
    <s v="P0284"/>
    <x v="4"/>
    <x v="8"/>
    <x v="3"/>
    <x v="1"/>
    <n v="3"/>
  </r>
  <r>
    <s v="P0285"/>
    <x v="0"/>
    <x v="9"/>
    <x v="2"/>
    <x v="0"/>
    <n v="3"/>
  </r>
  <r>
    <s v="P0286"/>
    <x v="2"/>
    <x v="4"/>
    <x v="1"/>
    <x v="1"/>
    <n v="1"/>
  </r>
  <r>
    <s v="P0287"/>
    <x v="4"/>
    <x v="0"/>
    <x v="2"/>
    <x v="1"/>
    <n v="4"/>
  </r>
  <r>
    <s v="P0288"/>
    <x v="0"/>
    <x v="2"/>
    <x v="3"/>
    <x v="1"/>
    <n v="3"/>
  </r>
  <r>
    <s v="P0289"/>
    <x v="1"/>
    <x v="9"/>
    <x v="2"/>
    <x v="0"/>
    <n v="4"/>
  </r>
  <r>
    <s v="P0290"/>
    <x v="2"/>
    <x v="0"/>
    <x v="3"/>
    <x v="0"/>
    <n v="1"/>
  </r>
  <r>
    <s v="P0291"/>
    <x v="2"/>
    <x v="3"/>
    <x v="3"/>
    <x v="1"/>
    <n v="3"/>
  </r>
  <r>
    <s v="P0292"/>
    <x v="1"/>
    <x v="3"/>
    <x v="2"/>
    <x v="0"/>
    <n v="1"/>
  </r>
  <r>
    <s v="P0293"/>
    <x v="0"/>
    <x v="0"/>
    <x v="0"/>
    <x v="0"/>
    <n v="4"/>
  </r>
  <r>
    <s v="P0294"/>
    <x v="3"/>
    <x v="4"/>
    <x v="2"/>
    <x v="0"/>
    <n v="4"/>
  </r>
  <r>
    <s v="P0295"/>
    <x v="1"/>
    <x v="9"/>
    <x v="0"/>
    <x v="0"/>
    <n v="1"/>
  </r>
  <r>
    <s v="P0296"/>
    <x v="0"/>
    <x v="4"/>
    <x v="3"/>
    <x v="0"/>
    <n v="2"/>
  </r>
  <r>
    <s v="P0297"/>
    <x v="1"/>
    <x v="7"/>
    <x v="3"/>
    <x v="0"/>
    <n v="3"/>
  </r>
  <r>
    <s v="P0298"/>
    <x v="1"/>
    <x v="6"/>
    <x v="0"/>
    <x v="0"/>
    <n v="4"/>
  </r>
  <r>
    <s v="P0299"/>
    <x v="4"/>
    <x v="7"/>
    <x v="3"/>
    <x v="1"/>
    <n v="4"/>
  </r>
  <r>
    <s v="P0300"/>
    <x v="0"/>
    <x v="3"/>
    <x v="0"/>
    <x v="0"/>
    <n v="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
  <r>
    <x v="0"/>
    <x v="0"/>
    <x v="0"/>
    <x v="0"/>
    <n v="20934"/>
    <x v="0"/>
    <n v="56.123324396782841"/>
  </r>
  <r>
    <x v="1"/>
    <x v="1"/>
    <x v="1"/>
    <x v="1"/>
    <n v="43197"/>
    <x v="0"/>
    <n v="237.34615384615384"/>
  </r>
  <r>
    <x v="2"/>
    <x v="2"/>
    <x v="2"/>
    <x v="2"/>
    <n v="46844"/>
    <x v="1"/>
    <n v="110.22117647058823"/>
  </r>
  <r>
    <x v="3"/>
    <x v="1"/>
    <x v="3"/>
    <x v="3"/>
    <n v="41332"/>
    <x v="1"/>
    <n v="120.85380116959064"/>
  </r>
  <r>
    <x v="4"/>
    <x v="1"/>
    <x v="4"/>
    <x v="4"/>
    <n v="39157"/>
    <x v="1"/>
    <n v="103.86472148541114"/>
  </r>
  <r>
    <x v="5"/>
    <x v="3"/>
    <x v="0"/>
    <x v="5"/>
    <n v="16593"/>
    <x v="1"/>
    <n v="94.278409090909093"/>
  </r>
  <r>
    <x v="6"/>
    <x v="2"/>
    <x v="1"/>
    <x v="6"/>
    <n v="45042"/>
    <x v="1"/>
    <n v="290.59354838709675"/>
  </r>
  <r>
    <x v="7"/>
    <x v="2"/>
    <x v="3"/>
    <x v="7"/>
    <n v="22320"/>
    <x v="2"/>
    <n v="158.29787234042553"/>
  </r>
  <r>
    <x v="8"/>
    <x v="2"/>
    <x v="1"/>
    <x v="8"/>
    <n v="32376"/>
    <x v="0"/>
    <n v="96.357142857142861"/>
  </r>
  <r>
    <x v="9"/>
    <x v="1"/>
    <x v="5"/>
    <x v="9"/>
    <n v="48513"/>
    <x v="0"/>
    <n v="113.6135831381733"/>
  </r>
  <r>
    <x v="10"/>
    <x v="0"/>
    <x v="0"/>
    <x v="10"/>
    <n v="19199"/>
    <x v="0"/>
    <n v="43.436651583710407"/>
  </r>
  <r>
    <x v="11"/>
    <x v="2"/>
    <x v="3"/>
    <x v="11"/>
    <n v="20876"/>
    <x v="0"/>
    <n v="208.76"/>
  </r>
  <r>
    <x v="12"/>
    <x v="1"/>
    <x v="6"/>
    <x v="12"/>
    <n v="13245"/>
    <x v="0"/>
    <n v="169.80769230769232"/>
  </r>
  <r>
    <x v="13"/>
    <x v="3"/>
    <x v="7"/>
    <x v="13"/>
    <n v="12214"/>
    <x v="0"/>
    <n v="35.402898550724636"/>
  </r>
  <r>
    <x v="14"/>
    <x v="0"/>
    <x v="7"/>
    <x v="14"/>
    <n v="5726"/>
    <x v="0"/>
    <n v="16.549132947976879"/>
  </r>
  <r>
    <x v="15"/>
    <x v="3"/>
    <x v="3"/>
    <x v="15"/>
    <n v="16362"/>
    <x v="0"/>
    <n v="62.21292775665399"/>
  </r>
  <r>
    <x v="16"/>
    <x v="0"/>
    <x v="1"/>
    <x v="16"/>
    <n v="23297"/>
    <x v="2"/>
    <n v="73.724683544303801"/>
  </r>
  <r>
    <x v="17"/>
    <x v="1"/>
    <x v="0"/>
    <x v="17"/>
    <n v="35448"/>
    <x v="0"/>
    <n v="77.736842105263165"/>
  </r>
  <r>
    <x v="18"/>
    <x v="4"/>
    <x v="7"/>
    <x v="18"/>
    <n v="31172"/>
    <x v="2"/>
    <n v="101.86928104575163"/>
  </r>
  <r>
    <x v="19"/>
    <x v="0"/>
    <x v="0"/>
    <x v="19"/>
    <n v="47874"/>
    <x v="1"/>
    <n v="136.39316239316238"/>
  </r>
  <r>
    <x v="20"/>
    <x v="3"/>
    <x v="7"/>
    <x v="20"/>
    <n v="12657"/>
    <x v="0"/>
    <n v="84.38"/>
  </r>
  <r>
    <x v="21"/>
    <x v="1"/>
    <x v="5"/>
    <x v="21"/>
    <n v="23850"/>
    <x v="1"/>
    <n v="52.533039647577091"/>
  </r>
  <r>
    <x v="22"/>
    <x v="0"/>
    <x v="1"/>
    <x v="22"/>
    <n v="30425"/>
    <x v="1"/>
    <n v="77.025316455696199"/>
  </r>
  <r>
    <x v="23"/>
    <x v="4"/>
    <x v="5"/>
    <x v="23"/>
    <n v="31685"/>
    <x v="1"/>
    <n v="199.27672955974842"/>
  </r>
  <r>
    <x v="24"/>
    <x v="4"/>
    <x v="7"/>
    <x v="24"/>
    <n v="29578"/>
    <x v="2"/>
    <n v="63.066098081023455"/>
  </r>
  <r>
    <x v="25"/>
    <x v="2"/>
    <x v="6"/>
    <x v="25"/>
    <n v="33831"/>
    <x v="1"/>
    <n v="146.45454545454547"/>
  </r>
  <r>
    <x v="26"/>
    <x v="2"/>
    <x v="6"/>
    <x v="26"/>
    <n v="12906"/>
    <x v="1"/>
    <n v="35.651933701657455"/>
  </r>
  <r>
    <x v="27"/>
    <x v="3"/>
    <x v="5"/>
    <x v="27"/>
    <n v="12287"/>
    <x v="1"/>
    <n v="245.74"/>
  </r>
  <r>
    <x v="28"/>
    <x v="0"/>
    <x v="6"/>
    <x v="28"/>
    <n v="38660"/>
    <x v="0"/>
    <n v="105.05434782608695"/>
  </r>
  <r>
    <x v="29"/>
    <x v="0"/>
    <x v="7"/>
    <x v="29"/>
    <n v="15222"/>
    <x v="0"/>
    <n v="31.256673511293634"/>
  </r>
  <r>
    <x v="30"/>
    <x v="2"/>
    <x v="3"/>
    <x v="30"/>
    <n v="42443"/>
    <x v="2"/>
    <n v="408.10576923076923"/>
  </r>
  <r>
    <x v="31"/>
    <x v="0"/>
    <x v="5"/>
    <x v="31"/>
    <n v="39701"/>
    <x v="2"/>
    <n v="94.526190476190479"/>
  </r>
  <r>
    <x v="32"/>
    <x v="0"/>
    <x v="8"/>
    <x v="32"/>
    <n v="22764"/>
    <x v="0"/>
    <n v="48.126849894291752"/>
  </r>
  <r>
    <x v="33"/>
    <x v="4"/>
    <x v="1"/>
    <x v="33"/>
    <n v="49641"/>
    <x v="2"/>
    <n v="110.80580357142857"/>
  </r>
  <r>
    <x v="34"/>
    <x v="2"/>
    <x v="6"/>
    <x v="34"/>
    <n v="22674"/>
    <x v="0"/>
    <n v="114.51515151515152"/>
  </r>
  <r>
    <x v="35"/>
    <x v="1"/>
    <x v="6"/>
    <x v="35"/>
    <n v="23024"/>
    <x v="1"/>
    <n v="47.966666666666669"/>
  </r>
  <r>
    <x v="36"/>
    <x v="2"/>
    <x v="4"/>
    <x v="36"/>
    <n v="28874"/>
    <x v="1"/>
    <n v="80.653631284916202"/>
  </r>
  <r>
    <x v="37"/>
    <x v="1"/>
    <x v="2"/>
    <x v="37"/>
    <n v="48642"/>
    <x v="2"/>
    <n v="261.51612903225805"/>
  </r>
  <r>
    <x v="38"/>
    <x v="4"/>
    <x v="5"/>
    <x v="38"/>
    <n v="37284"/>
    <x v="0"/>
    <n v="148.5418326693227"/>
  </r>
  <r>
    <x v="39"/>
    <x v="3"/>
    <x v="9"/>
    <x v="39"/>
    <n v="22602"/>
    <x v="0"/>
    <n v="46.602061855670101"/>
  </r>
  <r>
    <x v="40"/>
    <x v="0"/>
    <x v="6"/>
    <x v="26"/>
    <n v="42784"/>
    <x v="2"/>
    <n v="118.18784530386741"/>
  </r>
  <r>
    <x v="41"/>
    <x v="4"/>
    <x v="1"/>
    <x v="40"/>
    <n v="28265"/>
    <x v="0"/>
    <n v="170.27108433734941"/>
  </r>
  <r>
    <x v="42"/>
    <x v="0"/>
    <x v="8"/>
    <x v="41"/>
    <n v="30931"/>
    <x v="1"/>
    <n v="152.3694581280788"/>
  </r>
  <r>
    <x v="43"/>
    <x v="3"/>
    <x v="6"/>
    <x v="42"/>
    <n v="33841"/>
    <x v="2"/>
    <n v="71.394514767932492"/>
  </r>
  <r>
    <x v="44"/>
    <x v="3"/>
    <x v="8"/>
    <x v="43"/>
    <n v="34192"/>
    <x v="2"/>
    <n v="100.56470588235294"/>
  </r>
  <r>
    <x v="45"/>
    <x v="4"/>
    <x v="7"/>
    <x v="44"/>
    <n v="47520"/>
    <x v="0"/>
    <n v="424.28571428571428"/>
  </r>
  <r>
    <x v="46"/>
    <x v="3"/>
    <x v="7"/>
    <x v="45"/>
    <n v="20585"/>
    <x v="2"/>
    <n v="70.255972696245735"/>
  </r>
  <r>
    <x v="47"/>
    <x v="1"/>
    <x v="2"/>
    <x v="46"/>
    <n v="30559"/>
    <x v="0"/>
    <n v="412.95945945945948"/>
  </r>
  <r>
    <x v="48"/>
    <x v="3"/>
    <x v="3"/>
    <x v="47"/>
    <n v="45059"/>
    <x v="0"/>
    <n v="324.16546762589928"/>
  </r>
  <r>
    <x v="49"/>
    <x v="0"/>
    <x v="9"/>
    <x v="48"/>
    <n v="38742"/>
    <x v="0"/>
    <n v="312.43548387096774"/>
  </r>
  <r>
    <x v="50"/>
    <x v="0"/>
    <x v="4"/>
    <x v="49"/>
    <n v="9133"/>
    <x v="0"/>
    <n v="26.626822157434404"/>
  </r>
  <r>
    <x v="51"/>
    <x v="0"/>
    <x v="2"/>
    <x v="50"/>
    <n v="19663"/>
    <x v="0"/>
    <n v="45.202298850574714"/>
  </r>
  <r>
    <x v="52"/>
    <x v="0"/>
    <x v="0"/>
    <x v="51"/>
    <n v="26754"/>
    <x v="2"/>
    <n v="60.804545454545455"/>
  </r>
  <r>
    <x v="53"/>
    <x v="1"/>
    <x v="4"/>
    <x v="52"/>
    <n v="8972"/>
    <x v="1"/>
    <n v="34.640926640926644"/>
  </r>
  <r>
    <x v="54"/>
    <x v="2"/>
    <x v="5"/>
    <x v="53"/>
    <n v="10295"/>
    <x v="1"/>
    <n v="22.044967880085654"/>
  </r>
  <r>
    <x v="55"/>
    <x v="4"/>
    <x v="1"/>
    <x v="54"/>
    <n v="46873"/>
    <x v="2"/>
    <n v="118.36616161616162"/>
  </r>
  <r>
    <x v="56"/>
    <x v="0"/>
    <x v="0"/>
    <x v="55"/>
    <n v="34125"/>
    <x v="2"/>
    <n v="517.0454545454545"/>
  </r>
  <r>
    <x v="57"/>
    <x v="3"/>
    <x v="0"/>
    <x v="56"/>
    <n v="45996"/>
    <x v="1"/>
    <n v="259.86440677966101"/>
  </r>
  <r>
    <x v="58"/>
    <x v="0"/>
    <x v="2"/>
    <x v="57"/>
    <n v="14903"/>
    <x v="1"/>
    <n v="31.308823529411764"/>
  </r>
  <r>
    <x v="59"/>
    <x v="3"/>
    <x v="3"/>
    <x v="58"/>
    <n v="8020"/>
    <x v="1"/>
    <n v="16.300813008130081"/>
  </r>
  <r>
    <x v="60"/>
    <x v="3"/>
    <x v="2"/>
    <x v="59"/>
    <n v="46755"/>
    <x v="1"/>
    <n v="113.20823244552058"/>
  </r>
  <r>
    <x v="61"/>
    <x v="0"/>
    <x v="5"/>
    <x v="60"/>
    <n v="25420"/>
    <x v="1"/>
    <n v="84.733333333333334"/>
  </r>
  <r>
    <x v="62"/>
    <x v="1"/>
    <x v="6"/>
    <x v="61"/>
    <n v="26452"/>
    <x v="0"/>
    <n v="116.01754385964912"/>
  </r>
  <r>
    <x v="63"/>
    <x v="3"/>
    <x v="6"/>
    <x v="25"/>
    <n v="43001"/>
    <x v="2"/>
    <n v="186.15151515151516"/>
  </r>
  <r>
    <x v="64"/>
    <x v="3"/>
    <x v="3"/>
    <x v="62"/>
    <n v="14516"/>
    <x v="0"/>
    <n v="72.21890547263682"/>
  </r>
  <r>
    <x v="65"/>
    <x v="0"/>
    <x v="5"/>
    <x v="46"/>
    <n v="7396"/>
    <x v="1"/>
    <n v="99.945945945945951"/>
  </r>
  <r>
    <x v="66"/>
    <x v="3"/>
    <x v="3"/>
    <x v="63"/>
    <n v="23546"/>
    <x v="1"/>
    <n v="102.82096069868996"/>
  </r>
  <r>
    <x v="67"/>
    <x v="3"/>
    <x v="8"/>
    <x v="64"/>
    <n v="24129"/>
    <x v="1"/>
    <n v="97.688259109311744"/>
  </r>
  <r>
    <x v="68"/>
    <x v="0"/>
    <x v="6"/>
    <x v="65"/>
    <n v="6591"/>
    <x v="0"/>
    <n v="16.770992366412212"/>
  </r>
  <r>
    <x v="69"/>
    <x v="0"/>
    <x v="0"/>
    <x v="66"/>
    <n v="16303"/>
    <x v="0"/>
    <n v="77.63333333333334"/>
  </r>
  <r>
    <x v="70"/>
    <x v="4"/>
    <x v="9"/>
    <x v="67"/>
    <n v="35561"/>
    <x v="1"/>
    <n v="157.34955752212389"/>
  </r>
  <r>
    <x v="71"/>
    <x v="1"/>
    <x v="1"/>
    <x v="68"/>
    <n v="11183"/>
    <x v="0"/>
    <n v="33.482035928143709"/>
  </r>
  <r>
    <x v="72"/>
    <x v="1"/>
    <x v="5"/>
    <x v="44"/>
    <n v="31572"/>
    <x v="0"/>
    <n v="281.89285714285717"/>
  </r>
  <r>
    <x v="73"/>
    <x v="3"/>
    <x v="4"/>
    <x v="69"/>
    <n v="39080"/>
    <x v="1"/>
    <n v="196.3819095477387"/>
  </r>
  <r>
    <x v="74"/>
    <x v="1"/>
    <x v="3"/>
    <x v="41"/>
    <n v="25695"/>
    <x v="0"/>
    <n v="126.57635467980296"/>
  </r>
  <r>
    <x v="75"/>
    <x v="3"/>
    <x v="1"/>
    <x v="70"/>
    <n v="12314"/>
    <x v="2"/>
    <n v="60.068292682926831"/>
  </r>
  <r>
    <x v="76"/>
    <x v="4"/>
    <x v="4"/>
    <x v="71"/>
    <n v="24623"/>
    <x v="2"/>
    <n v="58.766109785202865"/>
  </r>
  <r>
    <x v="77"/>
    <x v="0"/>
    <x v="1"/>
    <x v="72"/>
    <n v="7139"/>
    <x v="2"/>
    <n v="72.84693877551021"/>
  </r>
  <r>
    <x v="78"/>
    <x v="0"/>
    <x v="9"/>
    <x v="73"/>
    <n v="36290"/>
    <x v="2"/>
    <n v="94.015544041450781"/>
  </r>
  <r>
    <x v="79"/>
    <x v="0"/>
    <x v="4"/>
    <x v="74"/>
    <n v="23088"/>
    <x v="1"/>
    <n v="173.59398496240601"/>
  </r>
  <r>
    <x v="80"/>
    <x v="1"/>
    <x v="2"/>
    <x v="75"/>
    <n v="44692"/>
    <x v="1"/>
    <n v="109.00487804878048"/>
  </r>
  <r>
    <x v="81"/>
    <x v="4"/>
    <x v="7"/>
    <x v="67"/>
    <n v="38130"/>
    <x v="1"/>
    <n v="168.71681415929203"/>
  </r>
  <r>
    <x v="82"/>
    <x v="1"/>
    <x v="2"/>
    <x v="76"/>
    <n v="37088"/>
    <x v="2"/>
    <n v="188.26395939086294"/>
  </r>
  <r>
    <x v="83"/>
    <x v="1"/>
    <x v="6"/>
    <x v="77"/>
    <n v="31292"/>
    <x v="2"/>
    <n v="187.37724550898204"/>
  </r>
  <r>
    <x v="84"/>
    <x v="4"/>
    <x v="7"/>
    <x v="78"/>
    <n v="25670"/>
    <x v="0"/>
    <n v="65.652173913043484"/>
  </r>
  <r>
    <x v="85"/>
    <x v="4"/>
    <x v="2"/>
    <x v="44"/>
    <n v="8738"/>
    <x v="0"/>
    <n v="78.017857142857139"/>
  </r>
  <r>
    <x v="86"/>
    <x v="4"/>
    <x v="7"/>
    <x v="79"/>
    <n v="7469"/>
    <x v="2"/>
    <n v="31.382352941176471"/>
  </r>
  <r>
    <x v="87"/>
    <x v="4"/>
    <x v="7"/>
    <x v="80"/>
    <n v="27534"/>
    <x v="2"/>
    <n v="67.320293398533011"/>
  </r>
  <r>
    <x v="88"/>
    <x v="0"/>
    <x v="0"/>
    <x v="72"/>
    <n v="14017"/>
    <x v="2"/>
    <n v="143.03061224489795"/>
  </r>
  <r>
    <x v="89"/>
    <x v="2"/>
    <x v="3"/>
    <x v="81"/>
    <n v="7808"/>
    <x v="2"/>
    <n v="20.76595744680851"/>
  </r>
  <r>
    <x v="90"/>
    <x v="2"/>
    <x v="3"/>
    <x v="18"/>
    <n v="17713"/>
    <x v="0"/>
    <n v="57.885620915032682"/>
  </r>
  <r>
    <x v="91"/>
    <x v="4"/>
    <x v="0"/>
    <x v="82"/>
    <n v="45329"/>
    <x v="2"/>
    <n v="166.04029304029305"/>
  </r>
  <r>
    <x v="92"/>
    <x v="2"/>
    <x v="1"/>
    <x v="83"/>
    <n v="7719"/>
    <x v="0"/>
    <n v="40.626315789473686"/>
  </r>
  <r>
    <x v="93"/>
    <x v="2"/>
    <x v="8"/>
    <x v="84"/>
    <n v="27890"/>
    <x v="2"/>
    <n v="105.64393939393939"/>
  </r>
  <r>
    <x v="94"/>
    <x v="4"/>
    <x v="1"/>
    <x v="85"/>
    <n v="16700"/>
    <x v="2"/>
    <n v="34.504132231404959"/>
  </r>
  <r>
    <x v="95"/>
    <x v="2"/>
    <x v="4"/>
    <x v="86"/>
    <n v="41509"/>
    <x v="2"/>
    <n v="96.983644859813083"/>
  </r>
  <r>
    <x v="96"/>
    <x v="1"/>
    <x v="4"/>
    <x v="87"/>
    <n v="47534"/>
    <x v="0"/>
    <n v="97.206543967280169"/>
  </r>
  <r>
    <x v="97"/>
    <x v="3"/>
    <x v="7"/>
    <x v="88"/>
    <n v="41766"/>
    <x v="0"/>
    <n v="160.63846153846154"/>
  </r>
  <r>
    <x v="98"/>
    <x v="3"/>
    <x v="2"/>
    <x v="89"/>
    <n v="31705"/>
    <x v="1"/>
    <n v="86.389645776566752"/>
  </r>
  <r>
    <x v="99"/>
    <x v="4"/>
    <x v="2"/>
    <x v="90"/>
    <n v="23787"/>
    <x v="2"/>
    <n v="293.66666666666669"/>
  </r>
  <r>
    <x v="100"/>
    <x v="0"/>
    <x v="3"/>
    <x v="91"/>
    <n v="31588"/>
    <x v="1"/>
    <n v="152.59903381642513"/>
  </r>
  <r>
    <x v="101"/>
    <x v="4"/>
    <x v="5"/>
    <x v="68"/>
    <n v="31123"/>
    <x v="1"/>
    <n v="93.182634730538922"/>
  </r>
  <r>
    <x v="102"/>
    <x v="0"/>
    <x v="1"/>
    <x v="92"/>
    <n v="38062"/>
    <x v="0"/>
    <n v="107.51977401129943"/>
  </r>
  <r>
    <x v="103"/>
    <x v="3"/>
    <x v="6"/>
    <x v="93"/>
    <n v="15177"/>
    <x v="0"/>
    <n v="31.751046025104603"/>
  </r>
  <r>
    <x v="104"/>
    <x v="4"/>
    <x v="9"/>
    <x v="94"/>
    <n v="26727"/>
    <x v="1"/>
    <n v="79.782089552238801"/>
  </r>
  <r>
    <x v="105"/>
    <x v="1"/>
    <x v="2"/>
    <x v="95"/>
    <n v="35220"/>
    <x v="2"/>
    <n v="182.48704663212436"/>
  </r>
  <r>
    <x v="106"/>
    <x v="2"/>
    <x v="9"/>
    <x v="32"/>
    <n v="14882"/>
    <x v="0"/>
    <n v="31.463002114164905"/>
  </r>
  <r>
    <x v="107"/>
    <x v="0"/>
    <x v="7"/>
    <x v="96"/>
    <n v="6136"/>
    <x v="2"/>
    <n v="90.235294117647058"/>
  </r>
  <r>
    <x v="108"/>
    <x v="2"/>
    <x v="9"/>
    <x v="97"/>
    <n v="39832"/>
    <x v="2"/>
    <n v="594.50746268656712"/>
  </r>
  <r>
    <x v="109"/>
    <x v="2"/>
    <x v="6"/>
    <x v="18"/>
    <n v="36966"/>
    <x v="1"/>
    <n v="120.80392156862744"/>
  </r>
  <r>
    <x v="110"/>
    <x v="4"/>
    <x v="0"/>
    <x v="98"/>
    <n v="12009"/>
    <x v="1"/>
    <n v="94.559055118110237"/>
  </r>
  <r>
    <x v="111"/>
    <x v="2"/>
    <x v="6"/>
    <x v="31"/>
    <n v="17987"/>
    <x v="1"/>
    <n v="42.826190476190476"/>
  </r>
  <r>
    <x v="112"/>
    <x v="1"/>
    <x v="9"/>
    <x v="99"/>
    <n v="42311"/>
    <x v="1"/>
    <n v="188.88839285714286"/>
  </r>
  <r>
    <x v="113"/>
    <x v="2"/>
    <x v="6"/>
    <x v="100"/>
    <n v="36575"/>
    <x v="0"/>
    <n v="150.51440329218107"/>
  </r>
  <r>
    <x v="114"/>
    <x v="4"/>
    <x v="8"/>
    <x v="101"/>
    <n v="6007"/>
    <x v="0"/>
    <n v="37.080246913580247"/>
  </r>
  <r>
    <x v="115"/>
    <x v="1"/>
    <x v="7"/>
    <x v="102"/>
    <n v="10445"/>
    <x v="1"/>
    <n v="64.079754601226995"/>
  </r>
  <r>
    <x v="116"/>
    <x v="3"/>
    <x v="1"/>
    <x v="103"/>
    <n v="15706"/>
    <x v="0"/>
    <n v="57.955719557195572"/>
  </r>
  <r>
    <x v="117"/>
    <x v="2"/>
    <x v="0"/>
    <x v="104"/>
    <n v="49486"/>
    <x v="1"/>
    <n v="230.16744186046512"/>
  </r>
  <r>
    <x v="118"/>
    <x v="4"/>
    <x v="2"/>
    <x v="85"/>
    <n v="34257"/>
    <x v="2"/>
    <n v="70.778925619834709"/>
  </r>
  <r>
    <x v="119"/>
    <x v="3"/>
    <x v="4"/>
    <x v="28"/>
    <n v="26736"/>
    <x v="2"/>
    <n v="72.652173913043484"/>
  </r>
  <r>
    <x v="120"/>
    <x v="3"/>
    <x v="1"/>
    <x v="105"/>
    <n v="47207"/>
    <x v="2"/>
    <n v="260.81215469613261"/>
  </r>
  <r>
    <x v="121"/>
    <x v="0"/>
    <x v="4"/>
    <x v="106"/>
    <n v="18281"/>
    <x v="1"/>
    <n v="42.122119815668199"/>
  </r>
  <r>
    <x v="122"/>
    <x v="1"/>
    <x v="7"/>
    <x v="107"/>
    <n v="6435"/>
    <x v="2"/>
    <n v="20.559105431309906"/>
  </r>
  <r>
    <x v="123"/>
    <x v="2"/>
    <x v="0"/>
    <x v="108"/>
    <n v="38339"/>
    <x v="0"/>
    <n v="82.984848484848484"/>
  </r>
  <r>
    <x v="124"/>
    <x v="4"/>
    <x v="3"/>
    <x v="30"/>
    <n v="40150"/>
    <x v="2"/>
    <n v="386.05769230769232"/>
  </r>
  <r>
    <x v="125"/>
    <x v="0"/>
    <x v="2"/>
    <x v="109"/>
    <n v="30821"/>
    <x v="2"/>
    <n v="75.541666666666671"/>
  </r>
  <r>
    <x v="126"/>
    <x v="1"/>
    <x v="8"/>
    <x v="110"/>
    <n v="31660"/>
    <x v="2"/>
    <n v="175.88888888888889"/>
  </r>
  <r>
    <x v="127"/>
    <x v="0"/>
    <x v="3"/>
    <x v="111"/>
    <n v="10084"/>
    <x v="0"/>
    <n v="29.922848664688427"/>
  </r>
  <r>
    <x v="128"/>
    <x v="1"/>
    <x v="7"/>
    <x v="112"/>
    <n v="21661"/>
    <x v="1"/>
    <n v="68.765079365079359"/>
  </r>
  <r>
    <x v="129"/>
    <x v="1"/>
    <x v="1"/>
    <x v="113"/>
    <n v="18507"/>
    <x v="0"/>
    <n v="44.59518072289157"/>
  </r>
  <r>
    <x v="130"/>
    <x v="2"/>
    <x v="8"/>
    <x v="114"/>
    <n v="12059"/>
    <x v="1"/>
    <n v="57.15165876777251"/>
  </r>
  <r>
    <x v="131"/>
    <x v="1"/>
    <x v="6"/>
    <x v="115"/>
    <n v="23271"/>
    <x v="1"/>
    <n v="54.244755244755247"/>
  </r>
  <r>
    <x v="132"/>
    <x v="0"/>
    <x v="9"/>
    <x v="116"/>
    <n v="12491"/>
    <x v="2"/>
    <n v="91.845588235294116"/>
  </r>
  <r>
    <x v="133"/>
    <x v="1"/>
    <x v="8"/>
    <x v="30"/>
    <n v="19859"/>
    <x v="1"/>
    <n v="190.95192307692307"/>
  </r>
  <r>
    <x v="134"/>
    <x v="2"/>
    <x v="7"/>
    <x v="111"/>
    <n v="13073"/>
    <x v="0"/>
    <n v="38.79228486646884"/>
  </r>
  <r>
    <x v="135"/>
    <x v="2"/>
    <x v="5"/>
    <x v="117"/>
    <n v="14077"/>
    <x v="0"/>
    <n v="62.013215859030836"/>
  </r>
  <r>
    <x v="136"/>
    <x v="0"/>
    <x v="9"/>
    <x v="51"/>
    <n v="25953"/>
    <x v="1"/>
    <n v="58.984090909090909"/>
  </r>
  <r>
    <x v="137"/>
    <x v="3"/>
    <x v="4"/>
    <x v="118"/>
    <n v="16383"/>
    <x v="2"/>
    <n v="41.163316582914575"/>
  </r>
  <r>
    <x v="138"/>
    <x v="3"/>
    <x v="2"/>
    <x v="119"/>
    <n v="7353"/>
    <x v="2"/>
    <n v="129"/>
  </r>
  <r>
    <x v="139"/>
    <x v="1"/>
    <x v="4"/>
    <x v="120"/>
    <n v="28821"/>
    <x v="0"/>
    <n v="77.894594594594594"/>
  </r>
  <r>
    <x v="140"/>
    <x v="4"/>
    <x v="8"/>
    <x v="26"/>
    <n v="42567"/>
    <x v="2"/>
    <n v="117.58839779005525"/>
  </r>
  <r>
    <x v="141"/>
    <x v="1"/>
    <x v="4"/>
    <x v="121"/>
    <n v="29860"/>
    <x v="1"/>
    <n v="100.87837837837837"/>
  </r>
  <r>
    <x v="142"/>
    <x v="0"/>
    <x v="7"/>
    <x v="122"/>
    <n v="26195"/>
    <x v="1"/>
    <n v="70.416666666666671"/>
  </r>
  <r>
    <x v="143"/>
    <x v="0"/>
    <x v="6"/>
    <x v="58"/>
    <n v="16939"/>
    <x v="0"/>
    <n v="34.428861788617887"/>
  </r>
  <r>
    <x v="144"/>
    <x v="0"/>
    <x v="1"/>
    <x v="123"/>
    <n v="30338"/>
    <x v="1"/>
    <n v="99.796052631578945"/>
  </r>
  <r>
    <x v="145"/>
    <x v="0"/>
    <x v="2"/>
    <x v="4"/>
    <n v="26730"/>
    <x v="0"/>
    <n v="70.901856763925736"/>
  </r>
  <r>
    <x v="146"/>
    <x v="0"/>
    <x v="4"/>
    <x v="124"/>
    <n v="26427"/>
    <x v="1"/>
    <n v="256.57281553398059"/>
  </r>
  <r>
    <x v="147"/>
    <x v="2"/>
    <x v="4"/>
    <x v="125"/>
    <n v="40196"/>
    <x v="0"/>
    <n v="134.88590604026845"/>
  </r>
  <r>
    <x v="148"/>
    <x v="3"/>
    <x v="8"/>
    <x v="126"/>
    <n v="32083"/>
    <x v="2"/>
    <n v="111.39930555555556"/>
  </r>
  <r>
    <x v="149"/>
    <x v="0"/>
    <x v="1"/>
    <x v="127"/>
    <n v="26510"/>
    <x v="1"/>
    <n v="95.359712230215834"/>
  </r>
  <r>
    <x v="150"/>
    <x v="4"/>
    <x v="3"/>
    <x v="128"/>
    <n v="49064"/>
    <x v="1"/>
    <n v="422.9655172413793"/>
  </r>
  <r>
    <x v="151"/>
    <x v="4"/>
    <x v="4"/>
    <x v="11"/>
    <n v="12813"/>
    <x v="0"/>
    <n v="128.13"/>
  </r>
  <r>
    <x v="152"/>
    <x v="4"/>
    <x v="7"/>
    <x v="129"/>
    <n v="36598"/>
    <x v="0"/>
    <n v="250.67123287671234"/>
  </r>
  <r>
    <x v="153"/>
    <x v="4"/>
    <x v="5"/>
    <x v="7"/>
    <n v="32570"/>
    <x v="1"/>
    <n v="230.99290780141843"/>
  </r>
  <r>
    <x v="154"/>
    <x v="2"/>
    <x v="2"/>
    <x v="107"/>
    <n v="32082"/>
    <x v="0"/>
    <n v="102.49840255591054"/>
  </r>
  <r>
    <x v="155"/>
    <x v="4"/>
    <x v="4"/>
    <x v="53"/>
    <n v="34241"/>
    <x v="1"/>
    <n v="73.321199143468945"/>
  </r>
  <r>
    <x v="156"/>
    <x v="0"/>
    <x v="7"/>
    <x v="43"/>
    <n v="35678"/>
    <x v="2"/>
    <n v="104.93529411764706"/>
  </r>
  <r>
    <x v="157"/>
    <x v="1"/>
    <x v="7"/>
    <x v="130"/>
    <n v="49569"/>
    <x v="0"/>
    <n v="341.85517241379313"/>
  </r>
  <r>
    <x v="158"/>
    <x v="4"/>
    <x v="2"/>
    <x v="131"/>
    <n v="16745"/>
    <x v="1"/>
    <n v="122.22627737226277"/>
  </r>
  <r>
    <x v="159"/>
    <x v="2"/>
    <x v="3"/>
    <x v="98"/>
    <n v="31029"/>
    <x v="2"/>
    <n v="244.3228346456693"/>
  </r>
  <r>
    <x v="160"/>
    <x v="2"/>
    <x v="7"/>
    <x v="111"/>
    <n v="18025"/>
    <x v="2"/>
    <n v="53.486646884273"/>
  </r>
  <r>
    <x v="161"/>
    <x v="4"/>
    <x v="5"/>
    <x v="132"/>
    <n v="41124"/>
    <x v="1"/>
    <n v="243.33727810650888"/>
  </r>
  <r>
    <x v="162"/>
    <x v="1"/>
    <x v="7"/>
    <x v="19"/>
    <n v="19288"/>
    <x v="0"/>
    <n v="54.951566951566953"/>
  </r>
  <r>
    <x v="163"/>
    <x v="4"/>
    <x v="7"/>
    <x v="133"/>
    <n v="28650"/>
    <x v="1"/>
    <n v="63.808463251670382"/>
  </r>
  <r>
    <x v="164"/>
    <x v="2"/>
    <x v="7"/>
    <x v="134"/>
    <n v="11540"/>
    <x v="2"/>
    <n v="53.925233644859816"/>
  </r>
  <r>
    <x v="165"/>
    <x v="3"/>
    <x v="6"/>
    <x v="25"/>
    <n v="37232"/>
    <x v="1"/>
    <n v="161.17748917748918"/>
  </r>
  <r>
    <x v="166"/>
    <x v="0"/>
    <x v="6"/>
    <x v="135"/>
    <n v="21422"/>
    <x v="0"/>
    <n v="47.923937360178968"/>
  </r>
  <r>
    <x v="167"/>
    <x v="2"/>
    <x v="3"/>
    <x v="136"/>
    <n v="8342"/>
    <x v="2"/>
    <n v="30.669117647058822"/>
  </r>
  <r>
    <x v="168"/>
    <x v="4"/>
    <x v="4"/>
    <x v="137"/>
    <n v="46846"/>
    <x v="1"/>
    <n v="130.12777777777777"/>
  </r>
  <r>
    <x v="169"/>
    <x v="0"/>
    <x v="7"/>
    <x v="138"/>
    <n v="40612"/>
    <x v="0"/>
    <n v="84.432432432432435"/>
  </r>
  <r>
    <x v="170"/>
    <x v="4"/>
    <x v="1"/>
    <x v="139"/>
    <n v="15396"/>
    <x v="2"/>
    <n v="274.92857142857144"/>
  </r>
  <r>
    <x v="171"/>
    <x v="4"/>
    <x v="4"/>
    <x v="140"/>
    <n v="22482"/>
    <x v="0"/>
    <n v="59.319261213720317"/>
  </r>
  <r>
    <x v="172"/>
    <x v="3"/>
    <x v="3"/>
    <x v="141"/>
    <n v="28411"/>
    <x v="2"/>
    <n v="91.060897435897431"/>
  </r>
  <r>
    <x v="173"/>
    <x v="0"/>
    <x v="0"/>
    <x v="66"/>
    <n v="18261"/>
    <x v="1"/>
    <n v="86.957142857142856"/>
  </r>
  <r>
    <x v="174"/>
    <x v="0"/>
    <x v="4"/>
    <x v="142"/>
    <n v="8093"/>
    <x v="0"/>
    <n v="40.465000000000003"/>
  </r>
  <r>
    <x v="175"/>
    <x v="3"/>
    <x v="4"/>
    <x v="143"/>
    <n v="16722"/>
    <x v="2"/>
    <n v="124.79104477611941"/>
  </r>
  <r>
    <x v="176"/>
    <x v="2"/>
    <x v="9"/>
    <x v="144"/>
    <n v="27042"/>
    <x v="0"/>
    <n v="137.96938775510205"/>
  </r>
  <r>
    <x v="177"/>
    <x v="4"/>
    <x v="8"/>
    <x v="145"/>
    <n v="49413"/>
    <x v="0"/>
    <n v="306.91304347826087"/>
  </r>
  <r>
    <x v="178"/>
    <x v="1"/>
    <x v="9"/>
    <x v="146"/>
    <n v="33087"/>
    <x v="1"/>
    <n v="76.946511627906972"/>
  </r>
  <r>
    <x v="179"/>
    <x v="4"/>
    <x v="5"/>
    <x v="147"/>
    <n v="37347"/>
    <x v="0"/>
    <n v="82.626106194690266"/>
  </r>
  <r>
    <x v="180"/>
    <x v="4"/>
    <x v="6"/>
    <x v="148"/>
    <n v="38756"/>
    <x v="2"/>
    <n v="455.95294117647057"/>
  </r>
  <r>
    <x v="181"/>
    <x v="2"/>
    <x v="6"/>
    <x v="68"/>
    <n v="44214"/>
    <x v="2"/>
    <n v="132.37724550898204"/>
  </r>
  <r>
    <x v="182"/>
    <x v="4"/>
    <x v="8"/>
    <x v="149"/>
    <n v="21335"/>
    <x v="2"/>
    <n v="90.021097046413502"/>
  </r>
  <r>
    <x v="183"/>
    <x v="3"/>
    <x v="2"/>
    <x v="150"/>
    <n v="33602"/>
    <x v="2"/>
    <n v="256.50381679389312"/>
  </r>
  <r>
    <x v="184"/>
    <x v="3"/>
    <x v="2"/>
    <x v="151"/>
    <n v="39450"/>
    <x v="1"/>
    <n v="773.52941176470586"/>
  </r>
  <r>
    <x v="185"/>
    <x v="0"/>
    <x v="3"/>
    <x v="106"/>
    <n v="37196"/>
    <x v="0"/>
    <n v="85.705069124423957"/>
  </r>
  <r>
    <x v="186"/>
    <x v="1"/>
    <x v="8"/>
    <x v="152"/>
    <n v="10626"/>
    <x v="1"/>
    <n v="30.1875"/>
  </r>
  <r>
    <x v="187"/>
    <x v="4"/>
    <x v="4"/>
    <x v="153"/>
    <n v="12424"/>
    <x v="0"/>
    <n v="50.50406504065041"/>
  </r>
  <r>
    <x v="188"/>
    <x v="4"/>
    <x v="2"/>
    <x v="154"/>
    <n v="17857"/>
    <x v="0"/>
    <n v="39.419426048565121"/>
  </r>
  <r>
    <x v="189"/>
    <x v="2"/>
    <x v="7"/>
    <x v="155"/>
    <n v="49923"/>
    <x v="0"/>
    <n v="832.05"/>
  </r>
  <r>
    <x v="190"/>
    <x v="3"/>
    <x v="1"/>
    <x v="156"/>
    <n v="24982"/>
    <x v="1"/>
    <n v="88.275618374558306"/>
  </r>
  <r>
    <x v="191"/>
    <x v="1"/>
    <x v="4"/>
    <x v="50"/>
    <n v="16425"/>
    <x v="0"/>
    <n v="37.758620689655174"/>
  </r>
  <r>
    <x v="192"/>
    <x v="0"/>
    <x v="5"/>
    <x v="157"/>
    <n v="6980"/>
    <x v="1"/>
    <n v="28.606557377049182"/>
  </r>
  <r>
    <x v="193"/>
    <x v="3"/>
    <x v="7"/>
    <x v="158"/>
    <n v="31431"/>
    <x v="2"/>
    <n v="187.08928571428572"/>
  </r>
  <r>
    <x v="194"/>
    <x v="0"/>
    <x v="7"/>
    <x v="159"/>
    <n v="24440"/>
    <x v="2"/>
    <n v="54.921348314606739"/>
  </r>
  <r>
    <x v="195"/>
    <x v="2"/>
    <x v="8"/>
    <x v="160"/>
    <n v="46752"/>
    <x v="0"/>
    <n v="677.56521739130437"/>
  </r>
  <r>
    <x v="196"/>
    <x v="2"/>
    <x v="3"/>
    <x v="161"/>
    <n v="22175"/>
    <x v="1"/>
    <n v="71.532258064516128"/>
  </r>
  <r>
    <x v="197"/>
    <x v="4"/>
    <x v="5"/>
    <x v="3"/>
    <n v="31385"/>
    <x v="2"/>
    <n v="91.76900584795321"/>
  </r>
  <r>
    <x v="198"/>
    <x v="1"/>
    <x v="2"/>
    <x v="162"/>
    <n v="43158"/>
    <x v="1"/>
    <n v="91.630573248407643"/>
  </r>
  <r>
    <x v="199"/>
    <x v="0"/>
    <x v="8"/>
    <x v="163"/>
    <n v="28019"/>
    <x v="1"/>
    <n v="91.865573770491807"/>
  </r>
  <r>
    <x v="200"/>
    <x v="3"/>
    <x v="2"/>
    <x v="103"/>
    <n v="23639"/>
    <x v="0"/>
    <n v="87.228782287822881"/>
  </r>
  <r>
    <x v="201"/>
    <x v="2"/>
    <x v="8"/>
    <x v="10"/>
    <n v="24994"/>
    <x v="2"/>
    <n v="56.547511312217196"/>
  </r>
  <r>
    <x v="202"/>
    <x v="4"/>
    <x v="8"/>
    <x v="164"/>
    <n v="39375"/>
    <x v="0"/>
    <n v="143.18181818181819"/>
  </r>
  <r>
    <x v="203"/>
    <x v="4"/>
    <x v="8"/>
    <x v="165"/>
    <n v="26563"/>
    <x v="0"/>
    <n v="260.42156862745099"/>
  </r>
  <r>
    <x v="204"/>
    <x v="0"/>
    <x v="3"/>
    <x v="166"/>
    <n v="44341"/>
    <x v="2"/>
    <n v="92.958071278825997"/>
  </r>
  <r>
    <x v="205"/>
    <x v="2"/>
    <x v="8"/>
    <x v="167"/>
    <n v="10776"/>
    <x v="2"/>
    <n v="26.673267326732674"/>
  </r>
  <r>
    <x v="206"/>
    <x v="1"/>
    <x v="0"/>
    <x v="78"/>
    <n v="41444"/>
    <x v="1"/>
    <n v="105.99488491048594"/>
  </r>
  <r>
    <x v="207"/>
    <x v="2"/>
    <x v="1"/>
    <x v="59"/>
    <n v="8380"/>
    <x v="2"/>
    <n v="20.290556900726394"/>
  </r>
  <r>
    <x v="208"/>
    <x v="0"/>
    <x v="2"/>
    <x v="168"/>
    <n v="13711"/>
    <x v="1"/>
    <n v="41.674772036474167"/>
  </r>
  <r>
    <x v="209"/>
    <x v="0"/>
    <x v="4"/>
    <x v="169"/>
    <n v="13782"/>
    <x v="1"/>
    <n v="106.01538461538462"/>
  </r>
  <r>
    <x v="210"/>
    <x v="2"/>
    <x v="9"/>
    <x v="38"/>
    <n v="22434"/>
    <x v="1"/>
    <n v="89.378486055776889"/>
  </r>
  <r>
    <x v="211"/>
    <x v="0"/>
    <x v="5"/>
    <x v="91"/>
    <n v="25017"/>
    <x v="2"/>
    <n v="120.85507246376811"/>
  </r>
  <r>
    <x v="212"/>
    <x v="2"/>
    <x v="6"/>
    <x v="132"/>
    <n v="35707"/>
    <x v="0"/>
    <n v="211.28402366863907"/>
  </r>
  <r>
    <x v="213"/>
    <x v="3"/>
    <x v="3"/>
    <x v="170"/>
    <n v="44110"/>
    <x v="1"/>
    <n v="408.42592592592592"/>
  </r>
  <r>
    <x v="214"/>
    <x v="2"/>
    <x v="4"/>
    <x v="84"/>
    <n v="22343"/>
    <x v="0"/>
    <n v="84.632575757575751"/>
  </r>
  <r>
    <x v="215"/>
    <x v="2"/>
    <x v="7"/>
    <x v="56"/>
    <n v="43827"/>
    <x v="0"/>
    <n v="247.61016949152543"/>
  </r>
  <r>
    <x v="216"/>
    <x v="0"/>
    <x v="0"/>
    <x v="82"/>
    <n v="46652"/>
    <x v="2"/>
    <n v="170.88644688644689"/>
  </r>
  <r>
    <x v="217"/>
    <x v="0"/>
    <x v="6"/>
    <x v="171"/>
    <n v="10655"/>
    <x v="0"/>
    <n v="41.298449612403104"/>
  </r>
  <r>
    <x v="218"/>
    <x v="4"/>
    <x v="9"/>
    <x v="71"/>
    <n v="49859"/>
    <x v="0"/>
    <n v="118.99522673031026"/>
  </r>
  <r>
    <x v="219"/>
    <x v="4"/>
    <x v="4"/>
    <x v="172"/>
    <n v="20251"/>
    <x v="2"/>
    <n v="123.48170731707317"/>
  </r>
  <r>
    <x v="220"/>
    <x v="3"/>
    <x v="6"/>
    <x v="171"/>
    <n v="5526"/>
    <x v="1"/>
    <n v="21.418604651162791"/>
  </r>
  <r>
    <x v="221"/>
    <x v="4"/>
    <x v="4"/>
    <x v="173"/>
    <n v="8224"/>
    <x v="0"/>
    <n v="130.53968253968253"/>
  </r>
  <r>
    <x v="222"/>
    <x v="2"/>
    <x v="0"/>
    <x v="174"/>
    <n v="16536"/>
    <x v="2"/>
    <n v="285.10344827586209"/>
  </r>
  <r>
    <x v="223"/>
    <x v="0"/>
    <x v="9"/>
    <x v="175"/>
    <n v="33541"/>
    <x v="0"/>
    <n v="376.86516853932585"/>
  </r>
  <r>
    <x v="224"/>
    <x v="4"/>
    <x v="7"/>
    <x v="176"/>
    <n v="18547"/>
    <x v="0"/>
    <n v="37.168336673346694"/>
  </r>
  <r>
    <x v="225"/>
    <x v="4"/>
    <x v="8"/>
    <x v="177"/>
    <n v="39531"/>
    <x v="1"/>
    <n v="138.22027972027973"/>
  </r>
  <r>
    <x v="226"/>
    <x v="3"/>
    <x v="2"/>
    <x v="178"/>
    <n v="13712"/>
    <x v="0"/>
    <n v="41.551515151515154"/>
  </r>
  <r>
    <x v="227"/>
    <x v="3"/>
    <x v="7"/>
    <x v="109"/>
    <n v="43565"/>
    <x v="2"/>
    <n v="106.77696078431373"/>
  </r>
  <r>
    <x v="228"/>
    <x v="2"/>
    <x v="8"/>
    <x v="179"/>
    <n v="14208"/>
    <x v="0"/>
    <n v="56.832000000000001"/>
  </r>
  <r>
    <x v="229"/>
    <x v="0"/>
    <x v="3"/>
    <x v="180"/>
    <n v="10109"/>
    <x v="1"/>
    <n v="34.267796610169491"/>
  </r>
  <r>
    <x v="230"/>
    <x v="3"/>
    <x v="1"/>
    <x v="181"/>
    <n v="40201"/>
    <x v="1"/>
    <n v="122.93883792048929"/>
  </r>
  <r>
    <x v="231"/>
    <x v="4"/>
    <x v="5"/>
    <x v="182"/>
    <n v="21967"/>
    <x v="2"/>
    <n v="77.348591549295776"/>
  </r>
  <r>
    <x v="232"/>
    <x v="0"/>
    <x v="5"/>
    <x v="183"/>
    <n v="34759"/>
    <x v="1"/>
    <n v="655.83018867924534"/>
  </r>
  <r>
    <x v="233"/>
    <x v="0"/>
    <x v="2"/>
    <x v="41"/>
    <n v="25172"/>
    <x v="0"/>
    <n v="124"/>
  </r>
  <r>
    <x v="234"/>
    <x v="4"/>
    <x v="9"/>
    <x v="184"/>
    <n v="41935"/>
    <x v="1"/>
    <n v="85.407331975560083"/>
  </r>
  <r>
    <x v="235"/>
    <x v="3"/>
    <x v="0"/>
    <x v="12"/>
    <n v="31589"/>
    <x v="2"/>
    <n v="404.9871794871795"/>
  </r>
  <r>
    <x v="236"/>
    <x v="4"/>
    <x v="9"/>
    <x v="185"/>
    <n v="35015"/>
    <x v="1"/>
    <n v="221.6139240506329"/>
  </r>
  <r>
    <x v="237"/>
    <x v="0"/>
    <x v="0"/>
    <x v="186"/>
    <n v="34009"/>
    <x v="1"/>
    <n v="231.35374149659864"/>
  </r>
  <r>
    <x v="238"/>
    <x v="1"/>
    <x v="9"/>
    <x v="84"/>
    <n v="22773"/>
    <x v="1"/>
    <n v="86.26136363636364"/>
  </r>
  <r>
    <x v="239"/>
    <x v="1"/>
    <x v="1"/>
    <x v="3"/>
    <n v="46125"/>
    <x v="2"/>
    <n v="134.86842105263159"/>
  </r>
  <r>
    <x v="240"/>
    <x v="2"/>
    <x v="3"/>
    <x v="48"/>
    <n v="31143"/>
    <x v="1"/>
    <n v="251.15322580645162"/>
  </r>
  <r>
    <x v="241"/>
    <x v="4"/>
    <x v="3"/>
    <x v="187"/>
    <n v="11154"/>
    <x v="1"/>
    <n v="29.744"/>
  </r>
  <r>
    <x v="242"/>
    <x v="4"/>
    <x v="8"/>
    <x v="188"/>
    <n v="26804"/>
    <x v="0"/>
    <n v="137.45641025641027"/>
  </r>
  <r>
    <x v="243"/>
    <x v="2"/>
    <x v="6"/>
    <x v="56"/>
    <n v="46688"/>
    <x v="2"/>
    <n v="263.77401129943502"/>
  </r>
  <r>
    <x v="244"/>
    <x v="2"/>
    <x v="3"/>
    <x v="189"/>
    <n v="25581"/>
    <x v="1"/>
    <n v="65.592307692307699"/>
  </r>
  <r>
    <x v="245"/>
    <x v="2"/>
    <x v="3"/>
    <x v="190"/>
    <n v="35087"/>
    <x v="2"/>
    <n v="385.57142857142856"/>
  </r>
  <r>
    <x v="246"/>
    <x v="0"/>
    <x v="7"/>
    <x v="191"/>
    <n v="37981"/>
    <x v="1"/>
    <n v="93.780246913580243"/>
  </r>
  <r>
    <x v="247"/>
    <x v="4"/>
    <x v="7"/>
    <x v="192"/>
    <n v="8762"/>
    <x v="1"/>
    <n v="97.355555555555554"/>
  </r>
  <r>
    <x v="248"/>
    <x v="0"/>
    <x v="8"/>
    <x v="162"/>
    <n v="14768"/>
    <x v="1"/>
    <n v="31.354564755838641"/>
  </r>
  <r>
    <x v="249"/>
    <x v="2"/>
    <x v="6"/>
    <x v="193"/>
    <n v="48408"/>
    <x v="0"/>
    <n v="583.22891566265059"/>
  </r>
  <r>
    <x v="250"/>
    <x v="4"/>
    <x v="2"/>
    <x v="55"/>
    <n v="44499"/>
    <x v="0"/>
    <n v="674.22727272727275"/>
  </r>
  <r>
    <x v="251"/>
    <x v="0"/>
    <x v="7"/>
    <x v="134"/>
    <n v="43559"/>
    <x v="0"/>
    <n v="203.54672897196261"/>
  </r>
  <r>
    <x v="252"/>
    <x v="0"/>
    <x v="2"/>
    <x v="194"/>
    <n v="13783"/>
    <x v="2"/>
    <n v="68.232673267326732"/>
  </r>
  <r>
    <x v="253"/>
    <x v="2"/>
    <x v="4"/>
    <x v="9"/>
    <n v="34781"/>
    <x v="2"/>
    <n v="81.454332552693202"/>
  </r>
  <r>
    <x v="254"/>
    <x v="4"/>
    <x v="7"/>
    <x v="195"/>
    <n v="35811"/>
    <x v="0"/>
    <n v="286.488"/>
  </r>
  <r>
    <x v="255"/>
    <x v="2"/>
    <x v="1"/>
    <x v="116"/>
    <n v="40488"/>
    <x v="2"/>
    <n v="297.70588235294116"/>
  </r>
  <r>
    <x v="256"/>
    <x v="4"/>
    <x v="6"/>
    <x v="40"/>
    <n v="13905"/>
    <x v="1"/>
    <n v="83.765060240963862"/>
  </r>
  <r>
    <x v="257"/>
    <x v="1"/>
    <x v="8"/>
    <x v="196"/>
    <n v="14127"/>
    <x v="1"/>
    <n v="34.372262773722625"/>
  </r>
  <r>
    <x v="258"/>
    <x v="3"/>
    <x v="4"/>
    <x v="78"/>
    <n v="27431"/>
    <x v="1"/>
    <n v="70.156010230179035"/>
  </r>
  <r>
    <x v="259"/>
    <x v="3"/>
    <x v="6"/>
    <x v="197"/>
    <n v="11368"/>
    <x v="0"/>
    <n v="149.57894736842104"/>
  </r>
  <r>
    <x v="260"/>
    <x v="3"/>
    <x v="1"/>
    <x v="26"/>
    <n v="32424"/>
    <x v="2"/>
    <n v="89.569060773480658"/>
  </r>
  <r>
    <x v="261"/>
    <x v="2"/>
    <x v="6"/>
    <x v="8"/>
    <n v="23333"/>
    <x v="0"/>
    <n v="69.44345238095238"/>
  </r>
  <r>
    <x v="262"/>
    <x v="1"/>
    <x v="1"/>
    <x v="198"/>
    <n v="28116"/>
    <x v="2"/>
    <n v="153.63934426229508"/>
  </r>
  <r>
    <x v="263"/>
    <x v="4"/>
    <x v="1"/>
    <x v="199"/>
    <n v="48201"/>
    <x v="1"/>
    <n v="179.8544776119403"/>
  </r>
  <r>
    <x v="264"/>
    <x v="0"/>
    <x v="2"/>
    <x v="200"/>
    <n v="20525"/>
    <x v="0"/>
    <n v="94.585253456221196"/>
  </r>
  <r>
    <x v="265"/>
    <x v="4"/>
    <x v="9"/>
    <x v="186"/>
    <n v="28398"/>
    <x v="2"/>
    <n v="193.18367346938774"/>
  </r>
  <r>
    <x v="266"/>
    <x v="0"/>
    <x v="4"/>
    <x v="201"/>
    <n v="37857"/>
    <x v="2"/>
    <n v="119.42271293375394"/>
  </r>
  <r>
    <x v="267"/>
    <x v="4"/>
    <x v="6"/>
    <x v="177"/>
    <n v="15361"/>
    <x v="1"/>
    <n v="53.709790209790206"/>
  </r>
  <r>
    <x v="268"/>
    <x v="1"/>
    <x v="0"/>
    <x v="36"/>
    <n v="21369"/>
    <x v="0"/>
    <n v="59.68994413407821"/>
  </r>
  <r>
    <x v="269"/>
    <x v="0"/>
    <x v="4"/>
    <x v="202"/>
    <n v="8041"/>
    <x v="0"/>
    <n v="18.151241534988714"/>
  </r>
  <r>
    <x v="270"/>
    <x v="2"/>
    <x v="9"/>
    <x v="203"/>
    <n v="5105"/>
    <x v="0"/>
    <n v="22.995495495495497"/>
  </r>
  <r>
    <x v="271"/>
    <x v="4"/>
    <x v="4"/>
    <x v="204"/>
    <n v="14078"/>
    <x v="1"/>
    <n v="31.284444444444443"/>
  </r>
  <r>
    <x v="272"/>
    <x v="4"/>
    <x v="3"/>
    <x v="205"/>
    <n v="30003"/>
    <x v="0"/>
    <n v="65.366013071895424"/>
  </r>
  <r>
    <x v="273"/>
    <x v="0"/>
    <x v="0"/>
    <x v="206"/>
    <n v="11090"/>
    <x v="1"/>
    <n v="46.401673640167367"/>
  </r>
  <r>
    <x v="274"/>
    <x v="2"/>
    <x v="9"/>
    <x v="207"/>
    <n v="43850"/>
    <x v="1"/>
    <n v="256.43274853801171"/>
  </r>
  <r>
    <x v="275"/>
    <x v="2"/>
    <x v="2"/>
    <x v="208"/>
    <n v="6925"/>
    <x v="1"/>
    <n v="72.89473684210526"/>
  </r>
  <r>
    <x v="276"/>
    <x v="1"/>
    <x v="6"/>
    <x v="209"/>
    <n v="23440"/>
    <x v="2"/>
    <n v="207.43362831858408"/>
  </r>
  <r>
    <x v="277"/>
    <x v="2"/>
    <x v="5"/>
    <x v="210"/>
    <n v="44685"/>
    <x v="0"/>
    <n v="249.6368715083799"/>
  </r>
  <r>
    <x v="278"/>
    <x v="2"/>
    <x v="9"/>
    <x v="211"/>
    <n v="31015"/>
    <x v="0"/>
    <n v="86.392757660167135"/>
  </r>
  <r>
    <x v="279"/>
    <x v="2"/>
    <x v="8"/>
    <x v="212"/>
    <n v="38320"/>
    <x v="1"/>
    <n v="93.009708737864074"/>
  </r>
  <r>
    <x v="280"/>
    <x v="3"/>
    <x v="6"/>
    <x v="213"/>
    <n v="30291"/>
    <x v="1"/>
    <n v="125.1694214876033"/>
  </r>
  <r>
    <x v="281"/>
    <x v="1"/>
    <x v="9"/>
    <x v="214"/>
    <n v="41679"/>
    <x v="0"/>
    <n v="117.07584269662921"/>
  </r>
  <r>
    <x v="282"/>
    <x v="4"/>
    <x v="3"/>
    <x v="215"/>
    <n v="31289"/>
    <x v="1"/>
    <n v="136.03913043478261"/>
  </r>
  <r>
    <x v="283"/>
    <x v="0"/>
    <x v="5"/>
    <x v="216"/>
    <n v="8389"/>
    <x v="0"/>
    <n v="24.60117302052786"/>
  </r>
  <r>
    <x v="284"/>
    <x v="4"/>
    <x v="3"/>
    <x v="31"/>
    <n v="30683"/>
    <x v="2"/>
    <n v="73.054761904761904"/>
  </r>
  <r>
    <x v="285"/>
    <x v="1"/>
    <x v="5"/>
    <x v="217"/>
    <n v="18629"/>
    <x v="1"/>
    <n v="56.280966767371602"/>
  </r>
  <r>
    <x v="286"/>
    <x v="0"/>
    <x v="8"/>
    <x v="12"/>
    <n v="29826"/>
    <x v="0"/>
    <n v="382.38461538461536"/>
  </r>
  <r>
    <x v="287"/>
    <x v="1"/>
    <x v="6"/>
    <x v="34"/>
    <n v="40198"/>
    <x v="1"/>
    <n v="203.02020202020202"/>
  </r>
  <r>
    <x v="288"/>
    <x v="2"/>
    <x v="2"/>
    <x v="16"/>
    <n v="31630"/>
    <x v="0"/>
    <n v="100.09493670886076"/>
  </r>
  <r>
    <x v="289"/>
    <x v="0"/>
    <x v="3"/>
    <x v="13"/>
    <n v="38226"/>
    <x v="0"/>
    <n v="110.8"/>
  </r>
  <r>
    <x v="290"/>
    <x v="2"/>
    <x v="3"/>
    <x v="155"/>
    <n v="37975"/>
    <x v="1"/>
    <n v="632.91666666666663"/>
  </r>
  <r>
    <x v="291"/>
    <x v="4"/>
    <x v="1"/>
    <x v="218"/>
    <n v="5899"/>
    <x v="2"/>
    <n v="27.694835680751172"/>
  </r>
  <r>
    <x v="292"/>
    <x v="4"/>
    <x v="5"/>
    <x v="101"/>
    <n v="16653"/>
    <x v="0"/>
    <n v="102.79629629629629"/>
  </r>
  <r>
    <x v="293"/>
    <x v="0"/>
    <x v="7"/>
    <x v="219"/>
    <n v="32961"/>
    <x v="0"/>
    <n v="139.66525423728814"/>
  </r>
  <r>
    <x v="294"/>
    <x v="0"/>
    <x v="6"/>
    <x v="220"/>
    <n v="21405"/>
    <x v="0"/>
    <n v="62.223837209302324"/>
  </r>
  <r>
    <x v="295"/>
    <x v="1"/>
    <x v="5"/>
    <x v="221"/>
    <n v="13601"/>
    <x v="2"/>
    <n v="48.402135231316727"/>
  </r>
  <r>
    <x v="296"/>
    <x v="1"/>
    <x v="1"/>
    <x v="222"/>
    <n v="38662"/>
    <x v="2"/>
    <n v="140.07971014492753"/>
  </r>
  <r>
    <x v="297"/>
    <x v="2"/>
    <x v="4"/>
    <x v="211"/>
    <n v="38282"/>
    <x v="1"/>
    <n v="106.63509749303621"/>
  </r>
  <r>
    <x v="298"/>
    <x v="0"/>
    <x v="5"/>
    <x v="186"/>
    <n v="26288"/>
    <x v="2"/>
    <n v="178.82993197278913"/>
  </r>
  <r>
    <x v="299"/>
    <x v="4"/>
    <x v="2"/>
    <x v="30"/>
    <n v="34545"/>
    <x v="1"/>
    <n v="332.16346153846155"/>
  </r>
  <r>
    <x v="300"/>
    <x v="1"/>
    <x v="6"/>
    <x v="223"/>
    <n v="41877"/>
    <x v="1"/>
    <n v="261.73124999999999"/>
  </r>
  <r>
    <x v="301"/>
    <x v="1"/>
    <x v="1"/>
    <x v="62"/>
    <n v="20313"/>
    <x v="2"/>
    <n v="101.05970149253731"/>
  </r>
  <r>
    <x v="302"/>
    <x v="4"/>
    <x v="4"/>
    <x v="180"/>
    <n v="20349"/>
    <x v="1"/>
    <n v="68.979661016949152"/>
  </r>
  <r>
    <x v="303"/>
    <x v="1"/>
    <x v="0"/>
    <x v="224"/>
    <n v="12179"/>
    <x v="2"/>
    <n v="26.767032967032968"/>
  </r>
  <r>
    <x v="304"/>
    <x v="2"/>
    <x v="1"/>
    <x v="225"/>
    <n v="15326"/>
    <x v="1"/>
    <n v="129.88135593220338"/>
  </r>
  <r>
    <x v="305"/>
    <x v="0"/>
    <x v="0"/>
    <x v="226"/>
    <n v="49555"/>
    <x v="2"/>
    <n v="137.27146814404432"/>
  </r>
  <r>
    <x v="306"/>
    <x v="4"/>
    <x v="6"/>
    <x v="227"/>
    <n v="6560"/>
    <x v="2"/>
    <n v="19.408284023668639"/>
  </r>
  <r>
    <x v="307"/>
    <x v="0"/>
    <x v="3"/>
    <x v="228"/>
    <n v="18612"/>
    <x v="1"/>
    <n v="62.247491638795985"/>
  </r>
  <r>
    <x v="308"/>
    <x v="1"/>
    <x v="1"/>
    <x v="148"/>
    <n v="22650"/>
    <x v="0"/>
    <n v="266.47058823529414"/>
  </r>
  <r>
    <x v="309"/>
    <x v="1"/>
    <x v="8"/>
    <x v="126"/>
    <n v="31745"/>
    <x v="1"/>
    <n v="110.22569444444444"/>
  </r>
  <r>
    <x v="310"/>
    <x v="4"/>
    <x v="0"/>
    <x v="76"/>
    <n v="36890"/>
    <x v="2"/>
    <n v="187.25888324873097"/>
  </r>
  <r>
    <x v="311"/>
    <x v="2"/>
    <x v="2"/>
    <x v="222"/>
    <n v="25022"/>
    <x v="0"/>
    <n v="90.659420289855078"/>
  </r>
  <r>
    <x v="312"/>
    <x v="3"/>
    <x v="8"/>
    <x v="45"/>
    <n v="9780"/>
    <x v="1"/>
    <n v="33.378839590443683"/>
  </r>
  <r>
    <x v="313"/>
    <x v="4"/>
    <x v="9"/>
    <x v="73"/>
    <n v="23311"/>
    <x v="1"/>
    <n v="60.391191709844563"/>
  </r>
  <r>
    <x v="314"/>
    <x v="3"/>
    <x v="9"/>
    <x v="229"/>
    <n v="33380"/>
    <x v="1"/>
    <n v="67.434343434343432"/>
  </r>
  <r>
    <x v="315"/>
    <x v="3"/>
    <x v="4"/>
    <x v="230"/>
    <n v="49662"/>
    <x v="0"/>
    <n v="119.95652173913044"/>
  </r>
  <r>
    <x v="316"/>
    <x v="2"/>
    <x v="3"/>
    <x v="179"/>
    <n v="7356"/>
    <x v="2"/>
    <n v="29.423999999999999"/>
  </r>
  <r>
    <x v="317"/>
    <x v="3"/>
    <x v="6"/>
    <x v="41"/>
    <n v="9790"/>
    <x v="1"/>
    <n v="48.226600985221673"/>
  </r>
  <r>
    <x v="318"/>
    <x v="3"/>
    <x v="1"/>
    <x v="176"/>
    <n v="31911"/>
    <x v="1"/>
    <n v="63.949899799599201"/>
  </r>
  <r>
    <x v="319"/>
    <x v="2"/>
    <x v="7"/>
    <x v="231"/>
    <n v="29363"/>
    <x v="1"/>
    <n v="240.68032786885246"/>
  </r>
  <r>
    <x v="320"/>
    <x v="3"/>
    <x v="2"/>
    <x v="179"/>
    <n v="25049"/>
    <x v="1"/>
    <n v="100.196"/>
  </r>
  <r>
    <x v="321"/>
    <x v="3"/>
    <x v="0"/>
    <x v="13"/>
    <n v="15181"/>
    <x v="1"/>
    <n v="44.002898550724638"/>
  </r>
  <r>
    <x v="322"/>
    <x v="3"/>
    <x v="6"/>
    <x v="55"/>
    <n v="44825"/>
    <x v="2"/>
    <n v="679.16666666666663"/>
  </r>
  <r>
    <x v="323"/>
    <x v="4"/>
    <x v="8"/>
    <x v="232"/>
    <n v="21082"/>
    <x v="2"/>
    <n v="118.43820224719101"/>
  </r>
  <r>
    <x v="324"/>
    <x v="4"/>
    <x v="9"/>
    <x v="233"/>
    <n v="5661"/>
    <x v="1"/>
    <n v="21.281954887218046"/>
  </r>
  <r>
    <x v="325"/>
    <x v="4"/>
    <x v="2"/>
    <x v="234"/>
    <n v="42412"/>
    <x v="0"/>
    <n v="385.56363636363636"/>
  </r>
  <r>
    <x v="326"/>
    <x v="2"/>
    <x v="7"/>
    <x v="57"/>
    <n v="7920"/>
    <x v="2"/>
    <n v="16.638655462184875"/>
  </r>
  <r>
    <x v="327"/>
    <x v="1"/>
    <x v="1"/>
    <x v="235"/>
    <n v="30658"/>
    <x v="0"/>
    <n v="200.37908496732027"/>
  </r>
  <r>
    <x v="328"/>
    <x v="3"/>
    <x v="4"/>
    <x v="190"/>
    <n v="19025"/>
    <x v="2"/>
    <n v="209.06593406593407"/>
  </r>
  <r>
    <x v="329"/>
    <x v="3"/>
    <x v="7"/>
    <x v="46"/>
    <n v="13946"/>
    <x v="1"/>
    <n v="188.45945945945945"/>
  </r>
  <r>
    <x v="330"/>
    <x v="2"/>
    <x v="2"/>
    <x v="236"/>
    <n v="33706"/>
    <x v="2"/>
    <n v="383.02272727272725"/>
  </r>
  <r>
    <x v="331"/>
    <x v="3"/>
    <x v="7"/>
    <x v="43"/>
    <n v="44004"/>
    <x v="1"/>
    <n v="129.42352941176472"/>
  </r>
  <r>
    <x v="332"/>
    <x v="4"/>
    <x v="2"/>
    <x v="110"/>
    <n v="21309"/>
    <x v="2"/>
    <n v="118.38333333333334"/>
  </r>
  <r>
    <x v="333"/>
    <x v="1"/>
    <x v="2"/>
    <x v="127"/>
    <n v="38120"/>
    <x v="1"/>
    <n v="137.12230215827338"/>
  </r>
  <r>
    <x v="334"/>
    <x v="0"/>
    <x v="5"/>
    <x v="237"/>
    <n v="35027"/>
    <x v="1"/>
    <n v="223.10191082802547"/>
  </r>
  <r>
    <x v="335"/>
    <x v="3"/>
    <x v="0"/>
    <x v="238"/>
    <n v="12005"/>
    <x v="1"/>
    <n v="54.321266968325794"/>
  </r>
  <r>
    <x v="336"/>
    <x v="4"/>
    <x v="9"/>
    <x v="85"/>
    <n v="5956"/>
    <x v="1"/>
    <n v="12.305785123966942"/>
  </r>
  <r>
    <x v="337"/>
    <x v="0"/>
    <x v="5"/>
    <x v="239"/>
    <n v="39839"/>
    <x v="0"/>
    <n v="263.83443708609269"/>
  </r>
  <r>
    <x v="338"/>
    <x v="1"/>
    <x v="1"/>
    <x v="240"/>
    <n v="13595"/>
    <x v="1"/>
    <n v="33.734491315136474"/>
  </r>
  <r>
    <x v="339"/>
    <x v="0"/>
    <x v="5"/>
    <x v="241"/>
    <n v="17803"/>
    <x v="0"/>
    <n v="291.85245901639342"/>
  </r>
  <r>
    <x v="340"/>
    <x v="4"/>
    <x v="3"/>
    <x v="242"/>
    <n v="30963"/>
    <x v="0"/>
    <n v="95.56481481481481"/>
  </r>
  <r>
    <x v="341"/>
    <x v="0"/>
    <x v="3"/>
    <x v="20"/>
    <n v="41221"/>
    <x v="1"/>
    <n v="274.80666666666667"/>
  </r>
  <r>
    <x v="342"/>
    <x v="2"/>
    <x v="9"/>
    <x v="243"/>
    <n v="44443"/>
    <x v="0"/>
    <n v="477.88172043010752"/>
  </r>
  <r>
    <x v="343"/>
    <x v="0"/>
    <x v="7"/>
    <x v="58"/>
    <n v="38723"/>
    <x v="2"/>
    <n v="78.705284552845526"/>
  </r>
  <r>
    <x v="344"/>
    <x v="3"/>
    <x v="0"/>
    <x v="92"/>
    <n v="44063"/>
    <x v="1"/>
    <n v="124.47175141242938"/>
  </r>
  <r>
    <x v="345"/>
    <x v="3"/>
    <x v="9"/>
    <x v="244"/>
    <n v="20282"/>
    <x v="0"/>
    <n v="41.056680161943319"/>
  </r>
  <r>
    <x v="346"/>
    <x v="2"/>
    <x v="2"/>
    <x v="55"/>
    <n v="9703"/>
    <x v="1"/>
    <n v="147.0151515151515"/>
  </r>
  <r>
    <x v="347"/>
    <x v="4"/>
    <x v="8"/>
    <x v="140"/>
    <n v="11563"/>
    <x v="1"/>
    <n v="30.509234828496041"/>
  </r>
  <r>
    <x v="348"/>
    <x v="3"/>
    <x v="0"/>
    <x v="245"/>
    <n v="30849"/>
    <x v="1"/>
    <n v="291.02830188679246"/>
  </r>
  <r>
    <x v="349"/>
    <x v="1"/>
    <x v="0"/>
    <x v="137"/>
    <n v="36860"/>
    <x v="0"/>
    <n v="102.38888888888889"/>
  </r>
  <r>
    <x v="350"/>
    <x v="3"/>
    <x v="2"/>
    <x v="152"/>
    <n v="36585"/>
    <x v="2"/>
    <n v="103.93465909090909"/>
  </r>
  <r>
    <x v="351"/>
    <x v="3"/>
    <x v="2"/>
    <x v="241"/>
    <n v="27015"/>
    <x v="2"/>
    <n v="442.86885245901641"/>
  </r>
  <r>
    <x v="352"/>
    <x v="4"/>
    <x v="4"/>
    <x v="89"/>
    <n v="17003"/>
    <x v="0"/>
    <n v="46.329700272479563"/>
  </r>
  <r>
    <x v="353"/>
    <x v="0"/>
    <x v="9"/>
    <x v="246"/>
    <n v="48585"/>
    <x v="1"/>
    <n v="376.62790697674421"/>
  </r>
  <r>
    <x v="354"/>
    <x v="3"/>
    <x v="2"/>
    <x v="247"/>
    <n v="31958"/>
    <x v="0"/>
    <n v="120.59622641509434"/>
  </r>
  <r>
    <x v="355"/>
    <x v="2"/>
    <x v="3"/>
    <x v="248"/>
    <n v="31017"/>
    <x v="0"/>
    <n v="79.94072164948453"/>
  </r>
  <r>
    <x v="356"/>
    <x v="0"/>
    <x v="1"/>
    <x v="107"/>
    <n v="16171"/>
    <x v="0"/>
    <n v="51.664536741214057"/>
  </r>
  <r>
    <x v="357"/>
    <x v="1"/>
    <x v="8"/>
    <x v="34"/>
    <n v="17201"/>
    <x v="1"/>
    <n v="86.87373737373737"/>
  </r>
  <r>
    <x v="358"/>
    <x v="4"/>
    <x v="9"/>
    <x v="169"/>
    <n v="34426"/>
    <x v="0"/>
    <n v="264.81538461538463"/>
  </r>
  <r>
    <x v="359"/>
    <x v="1"/>
    <x v="6"/>
    <x v="84"/>
    <n v="22778"/>
    <x v="1"/>
    <n v="86.280303030303031"/>
  </r>
  <r>
    <x v="360"/>
    <x v="0"/>
    <x v="3"/>
    <x v="249"/>
    <n v="47229"/>
    <x v="0"/>
    <n v="111.65248226950355"/>
  </r>
  <r>
    <x v="361"/>
    <x v="0"/>
    <x v="7"/>
    <x v="64"/>
    <n v="26116"/>
    <x v="2"/>
    <n v="105.7327935222672"/>
  </r>
  <r>
    <x v="362"/>
    <x v="0"/>
    <x v="2"/>
    <x v="250"/>
    <n v="38297"/>
    <x v="0"/>
    <n v="153.80321285140562"/>
  </r>
  <r>
    <x v="363"/>
    <x v="1"/>
    <x v="6"/>
    <x v="46"/>
    <n v="24342"/>
    <x v="0"/>
    <n v="328.94594594594594"/>
  </r>
  <r>
    <x v="364"/>
    <x v="0"/>
    <x v="2"/>
    <x v="251"/>
    <n v="32490"/>
    <x v="2"/>
    <n v="235.43478260869566"/>
  </r>
  <r>
    <x v="365"/>
    <x v="1"/>
    <x v="0"/>
    <x v="201"/>
    <n v="24975"/>
    <x v="1"/>
    <n v="78.785488958990541"/>
  </r>
  <r>
    <x v="366"/>
    <x v="0"/>
    <x v="3"/>
    <x v="252"/>
    <n v="31723"/>
    <x v="1"/>
    <n v="165.22395833333334"/>
  </r>
  <r>
    <x v="367"/>
    <x v="2"/>
    <x v="0"/>
    <x v="170"/>
    <n v="28279"/>
    <x v="0"/>
    <n v="261.84259259259261"/>
  </r>
  <r>
    <x v="368"/>
    <x v="0"/>
    <x v="4"/>
    <x v="205"/>
    <n v="17765"/>
    <x v="2"/>
    <n v="38.703703703703702"/>
  </r>
  <r>
    <x v="369"/>
    <x v="1"/>
    <x v="0"/>
    <x v="230"/>
    <n v="16561"/>
    <x v="1"/>
    <n v="40.0024154589372"/>
  </r>
  <r>
    <x v="370"/>
    <x v="3"/>
    <x v="4"/>
    <x v="253"/>
    <n v="46899"/>
    <x v="0"/>
    <n v="625.32000000000005"/>
  </r>
  <r>
    <x v="371"/>
    <x v="0"/>
    <x v="4"/>
    <x v="254"/>
    <n v="5525"/>
    <x v="2"/>
    <n v="57.552083333333336"/>
  </r>
  <r>
    <x v="372"/>
    <x v="3"/>
    <x v="6"/>
    <x v="111"/>
    <n v="27861"/>
    <x v="1"/>
    <n v="82.673590504451042"/>
  </r>
  <r>
    <x v="373"/>
    <x v="2"/>
    <x v="2"/>
    <x v="112"/>
    <n v="38142"/>
    <x v="1"/>
    <n v="121.08571428571429"/>
  </r>
  <r>
    <x v="374"/>
    <x v="4"/>
    <x v="7"/>
    <x v="255"/>
    <n v="31916"/>
    <x v="2"/>
    <n v="491.01538461538462"/>
  </r>
  <r>
    <x v="375"/>
    <x v="2"/>
    <x v="0"/>
    <x v="256"/>
    <n v="49965"/>
    <x v="2"/>
    <n v="201.47177419354838"/>
  </r>
  <r>
    <x v="376"/>
    <x v="0"/>
    <x v="3"/>
    <x v="204"/>
    <n v="9648"/>
    <x v="2"/>
    <n v="21.44"/>
  </r>
  <r>
    <x v="377"/>
    <x v="3"/>
    <x v="4"/>
    <x v="17"/>
    <n v="40133"/>
    <x v="2"/>
    <n v="88.010964912280699"/>
  </r>
  <r>
    <x v="378"/>
    <x v="3"/>
    <x v="2"/>
    <x v="217"/>
    <n v="35523"/>
    <x v="0"/>
    <n v="107.3202416918429"/>
  </r>
  <r>
    <x v="379"/>
    <x v="1"/>
    <x v="8"/>
    <x v="257"/>
    <n v="34052"/>
    <x v="2"/>
    <n v="252.23703703703703"/>
  </r>
  <r>
    <x v="380"/>
    <x v="3"/>
    <x v="9"/>
    <x v="228"/>
    <n v="39414"/>
    <x v="1"/>
    <n v="131.81939799331104"/>
  </r>
  <r>
    <x v="381"/>
    <x v="1"/>
    <x v="6"/>
    <x v="51"/>
    <n v="37781"/>
    <x v="1"/>
    <n v="85.865909090909085"/>
  </r>
  <r>
    <x v="382"/>
    <x v="4"/>
    <x v="7"/>
    <x v="258"/>
    <n v="9599"/>
    <x v="0"/>
    <n v="30.09090909090909"/>
  </r>
  <r>
    <x v="383"/>
    <x v="0"/>
    <x v="5"/>
    <x v="259"/>
    <n v="40046"/>
    <x v="1"/>
    <n v="104.28645833333333"/>
  </r>
  <r>
    <x v="384"/>
    <x v="1"/>
    <x v="6"/>
    <x v="40"/>
    <n v="40923"/>
    <x v="1"/>
    <n v="246.52409638554218"/>
  </r>
  <r>
    <x v="385"/>
    <x v="4"/>
    <x v="8"/>
    <x v="139"/>
    <n v="46089"/>
    <x v="2"/>
    <n v="823.01785714285711"/>
  </r>
  <r>
    <x v="386"/>
    <x v="3"/>
    <x v="9"/>
    <x v="37"/>
    <n v="8814"/>
    <x v="1"/>
    <n v="47.387096774193552"/>
  </r>
  <r>
    <x v="387"/>
    <x v="3"/>
    <x v="8"/>
    <x v="31"/>
    <n v="40984"/>
    <x v="0"/>
    <n v="97.580952380952382"/>
  </r>
  <r>
    <x v="388"/>
    <x v="4"/>
    <x v="0"/>
    <x v="260"/>
    <n v="31616"/>
    <x v="2"/>
    <n v="140.51555555555555"/>
  </r>
  <r>
    <x v="389"/>
    <x v="3"/>
    <x v="4"/>
    <x v="4"/>
    <n v="7113"/>
    <x v="2"/>
    <n v="18.867374005305038"/>
  </r>
  <r>
    <x v="390"/>
    <x v="4"/>
    <x v="7"/>
    <x v="261"/>
    <n v="48006"/>
    <x v="0"/>
    <n v="131.88461538461539"/>
  </r>
  <r>
    <x v="391"/>
    <x v="1"/>
    <x v="1"/>
    <x v="84"/>
    <n v="18760"/>
    <x v="2"/>
    <n v="71.060606060606062"/>
  </r>
  <r>
    <x v="392"/>
    <x v="1"/>
    <x v="4"/>
    <x v="150"/>
    <n v="26927"/>
    <x v="2"/>
    <n v="205.54961832061068"/>
  </r>
  <r>
    <x v="393"/>
    <x v="4"/>
    <x v="1"/>
    <x v="136"/>
    <n v="25939"/>
    <x v="0"/>
    <n v="95.36397058823529"/>
  </r>
  <r>
    <x v="394"/>
    <x v="1"/>
    <x v="9"/>
    <x v="262"/>
    <n v="37419"/>
    <x v="2"/>
    <n v="88.881235154394304"/>
  </r>
  <r>
    <x v="395"/>
    <x v="1"/>
    <x v="2"/>
    <x v="263"/>
    <n v="17588"/>
    <x v="0"/>
    <n v="37.262711864406782"/>
  </r>
  <r>
    <x v="396"/>
    <x v="1"/>
    <x v="5"/>
    <x v="264"/>
    <n v="41142"/>
    <x v="0"/>
    <n v="91.22394678492239"/>
  </r>
  <r>
    <x v="397"/>
    <x v="2"/>
    <x v="3"/>
    <x v="58"/>
    <n v="44198"/>
    <x v="1"/>
    <n v="89.833333333333329"/>
  </r>
  <r>
    <x v="398"/>
    <x v="0"/>
    <x v="4"/>
    <x v="265"/>
    <n v="49738"/>
    <x v="1"/>
    <n v="327.2236842105263"/>
  </r>
  <r>
    <x v="399"/>
    <x v="3"/>
    <x v="7"/>
    <x v="266"/>
    <n v="38397"/>
    <x v="2"/>
    <n v="119.24534161490683"/>
  </r>
  <r>
    <x v="400"/>
    <x v="2"/>
    <x v="8"/>
    <x v="173"/>
    <n v="21653"/>
    <x v="2"/>
    <n v="343.69841269841271"/>
  </r>
  <r>
    <x v="401"/>
    <x v="1"/>
    <x v="7"/>
    <x v="267"/>
    <n v="15831"/>
    <x v="0"/>
    <n v="76.11057692307692"/>
  </r>
  <r>
    <x v="402"/>
    <x v="4"/>
    <x v="9"/>
    <x v="62"/>
    <n v="10724"/>
    <x v="2"/>
    <n v="53.353233830845774"/>
  </r>
  <r>
    <x v="403"/>
    <x v="1"/>
    <x v="1"/>
    <x v="237"/>
    <n v="16083"/>
    <x v="0"/>
    <n v="102.43949044585987"/>
  </r>
  <r>
    <x v="404"/>
    <x v="0"/>
    <x v="8"/>
    <x v="149"/>
    <n v="24816"/>
    <x v="0"/>
    <n v="104.70886075949367"/>
  </r>
  <r>
    <x v="405"/>
    <x v="1"/>
    <x v="3"/>
    <x v="268"/>
    <n v="47240"/>
    <x v="2"/>
    <n v="134.97142857142856"/>
  </r>
  <r>
    <x v="406"/>
    <x v="4"/>
    <x v="3"/>
    <x v="186"/>
    <n v="11276"/>
    <x v="0"/>
    <n v="76.707482993197274"/>
  </r>
  <r>
    <x v="407"/>
    <x v="0"/>
    <x v="4"/>
    <x v="110"/>
    <n v="43663"/>
    <x v="1"/>
    <n v="242.57222222222222"/>
  </r>
  <r>
    <x v="408"/>
    <x v="1"/>
    <x v="9"/>
    <x v="3"/>
    <n v="18994"/>
    <x v="2"/>
    <n v="55.538011695906434"/>
  </r>
  <r>
    <x v="409"/>
    <x v="0"/>
    <x v="2"/>
    <x v="269"/>
    <n v="28499"/>
    <x v="1"/>
    <n v="129.54090909090908"/>
  </r>
  <r>
    <x v="410"/>
    <x v="3"/>
    <x v="9"/>
    <x v="32"/>
    <n v="28040"/>
    <x v="2"/>
    <n v="59.281183932346721"/>
  </r>
  <r>
    <x v="411"/>
    <x v="3"/>
    <x v="1"/>
    <x v="270"/>
    <n v="48320"/>
    <x v="0"/>
    <n v="208.27586206896552"/>
  </r>
  <r>
    <x v="412"/>
    <x v="1"/>
    <x v="7"/>
    <x v="59"/>
    <n v="21959"/>
    <x v="2"/>
    <n v="53.16949152542373"/>
  </r>
  <r>
    <x v="413"/>
    <x v="0"/>
    <x v="3"/>
    <x v="236"/>
    <n v="11099"/>
    <x v="1"/>
    <n v="126.125"/>
  </r>
  <r>
    <x v="414"/>
    <x v="4"/>
    <x v="7"/>
    <x v="271"/>
    <n v="47267"/>
    <x v="0"/>
    <n v="738.546875"/>
  </r>
  <r>
    <x v="415"/>
    <x v="1"/>
    <x v="7"/>
    <x v="2"/>
    <n v="24576"/>
    <x v="2"/>
    <n v="57.825882352941179"/>
  </r>
  <r>
    <x v="416"/>
    <x v="3"/>
    <x v="7"/>
    <x v="183"/>
    <n v="40946"/>
    <x v="2"/>
    <n v="772.56603773584902"/>
  </r>
  <r>
    <x v="417"/>
    <x v="3"/>
    <x v="3"/>
    <x v="118"/>
    <n v="11116"/>
    <x v="2"/>
    <n v="27.929648241206031"/>
  </r>
  <r>
    <x v="418"/>
    <x v="1"/>
    <x v="6"/>
    <x v="272"/>
    <n v="20563"/>
    <x v="1"/>
    <n v="44.897379912663759"/>
  </r>
  <r>
    <x v="419"/>
    <x v="0"/>
    <x v="0"/>
    <x v="273"/>
    <n v="31788"/>
    <x v="1"/>
    <n v="71.27354260089686"/>
  </r>
  <r>
    <x v="420"/>
    <x v="3"/>
    <x v="1"/>
    <x v="52"/>
    <n v="31928"/>
    <x v="2"/>
    <n v="123.27413127413128"/>
  </r>
  <r>
    <x v="421"/>
    <x v="0"/>
    <x v="6"/>
    <x v="66"/>
    <n v="41336"/>
    <x v="0"/>
    <n v="196.83809523809524"/>
  </r>
  <r>
    <x v="422"/>
    <x v="3"/>
    <x v="1"/>
    <x v="255"/>
    <n v="14847"/>
    <x v="0"/>
    <n v="228.41538461538462"/>
  </r>
  <r>
    <x v="423"/>
    <x v="3"/>
    <x v="8"/>
    <x v="274"/>
    <n v="31155"/>
    <x v="1"/>
    <n v="65.589473684210532"/>
  </r>
  <r>
    <x v="424"/>
    <x v="2"/>
    <x v="9"/>
    <x v="237"/>
    <n v="19135"/>
    <x v="0"/>
    <n v="121.87898089171975"/>
  </r>
  <r>
    <x v="425"/>
    <x v="3"/>
    <x v="9"/>
    <x v="275"/>
    <n v="22774"/>
    <x v="1"/>
    <n v="52.839907192575403"/>
  </r>
  <r>
    <x v="426"/>
    <x v="4"/>
    <x v="5"/>
    <x v="176"/>
    <n v="6742"/>
    <x v="2"/>
    <n v="13.511022044088177"/>
  </r>
  <r>
    <x v="427"/>
    <x v="1"/>
    <x v="9"/>
    <x v="137"/>
    <n v="23309"/>
    <x v="1"/>
    <n v="64.74722222222222"/>
  </r>
  <r>
    <x v="428"/>
    <x v="1"/>
    <x v="3"/>
    <x v="222"/>
    <n v="5619"/>
    <x v="1"/>
    <n v="20.358695652173914"/>
  </r>
  <r>
    <x v="429"/>
    <x v="0"/>
    <x v="2"/>
    <x v="276"/>
    <n v="22658"/>
    <x v="2"/>
    <n v="103.46118721461187"/>
  </r>
  <r>
    <x v="430"/>
    <x v="3"/>
    <x v="4"/>
    <x v="193"/>
    <n v="39707"/>
    <x v="0"/>
    <n v="478.39759036144579"/>
  </r>
  <r>
    <x v="431"/>
    <x v="4"/>
    <x v="5"/>
    <x v="277"/>
    <n v="25337"/>
    <x v="1"/>
    <n v="54.723542116630668"/>
  </r>
  <r>
    <x v="432"/>
    <x v="0"/>
    <x v="4"/>
    <x v="60"/>
    <n v="21001"/>
    <x v="1"/>
    <n v="70.00333333333333"/>
  </r>
  <r>
    <x v="433"/>
    <x v="2"/>
    <x v="1"/>
    <x v="121"/>
    <n v="5968"/>
    <x v="2"/>
    <n v="20.162162162162161"/>
  </r>
  <r>
    <x v="434"/>
    <x v="0"/>
    <x v="4"/>
    <x v="278"/>
    <n v="30892"/>
    <x v="0"/>
    <n v="97.144654088050316"/>
  </r>
  <r>
    <x v="435"/>
    <x v="0"/>
    <x v="4"/>
    <x v="83"/>
    <n v="30619"/>
    <x v="1"/>
    <n v="161.15263157894736"/>
  </r>
  <r>
    <x v="436"/>
    <x v="3"/>
    <x v="5"/>
    <x v="279"/>
    <n v="5281"/>
    <x v="2"/>
    <n v="16.349845201238391"/>
  </r>
  <r>
    <x v="437"/>
    <x v="2"/>
    <x v="8"/>
    <x v="280"/>
    <n v="32420"/>
    <x v="1"/>
    <n v="69.72043010752688"/>
  </r>
  <r>
    <x v="438"/>
    <x v="0"/>
    <x v="7"/>
    <x v="130"/>
    <n v="20360"/>
    <x v="2"/>
    <n v="140.41379310344828"/>
  </r>
  <r>
    <x v="439"/>
    <x v="4"/>
    <x v="9"/>
    <x v="222"/>
    <n v="44030"/>
    <x v="0"/>
    <n v="159.52898550724638"/>
  </r>
  <r>
    <x v="440"/>
    <x v="4"/>
    <x v="9"/>
    <x v="86"/>
    <n v="6058"/>
    <x v="0"/>
    <n v="14.154205607476635"/>
  </r>
  <r>
    <x v="441"/>
    <x v="1"/>
    <x v="3"/>
    <x v="236"/>
    <n v="25677"/>
    <x v="0"/>
    <n v="291.78409090909093"/>
  </r>
  <r>
    <x v="442"/>
    <x v="2"/>
    <x v="5"/>
    <x v="19"/>
    <n v="15724"/>
    <x v="0"/>
    <n v="44.7977207977208"/>
  </r>
  <r>
    <x v="443"/>
    <x v="2"/>
    <x v="3"/>
    <x v="12"/>
    <n v="33404"/>
    <x v="1"/>
    <n v="428.25641025641028"/>
  </r>
  <r>
    <x v="444"/>
    <x v="1"/>
    <x v="2"/>
    <x v="229"/>
    <n v="42946"/>
    <x v="1"/>
    <n v="86.759595959595956"/>
  </r>
  <r>
    <x v="445"/>
    <x v="0"/>
    <x v="2"/>
    <x v="89"/>
    <n v="44748"/>
    <x v="0"/>
    <n v="121.9291553133515"/>
  </r>
  <r>
    <x v="446"/>
    <x v="2"/>
    <x v="3"/>
    <x v="281"/>
    <n v="34856"/>
    <x v="0"/>
    <n v="118.5578231292517"/>
  </r>
  <r>
    <x v="447"/>
    <x v="4"/>
    <x v="5"/>
    <x v="282"/>
    <n v="14200"/>
    <x v="0"/>
    <n v="49.824561403508774"/>
  </r>
  <r>
    <x v="448"/>
    <x v="4"/>
    <x v="3"/>
    <x v="283"/>
    <n v="38997"/>
    <x v="1"/>
    <n v="166.65384615384616"/>
  </r>
  <r>
    <x v="449"/>
    <x v="3"/>
    <x v="9"/>
    <x v="284"/>
    <n v="30611"/>
    <x v="0"/>
    <n v="95.361370716510905"/>
  </r>
  <r>
    <x v="450"/>
    <x v="2"/>
    <x v="6"/>
    <x v="87"/>
    <n v="46235"/>
    <x v="0"/>
    <n v="94.550102249488759"/>
  </r>
  <r>
    <x v="451"/>
    <x v="0"/>
    <x v="0"/>
    <x v="282"/>
    <n v="40057"/>
    <x v="0"/>
    <n v="140.55087719298245"/>
  </r>
  <r>
    <x v="452"/>
    <x v="1"/>
    <x v="4"/>
    <x v="126"/>
    <n v="6239"/>
    <x v="2"/>
    <n v="21.663194444444443"/>
  </r>
  <r>
    <x v="453"/>
    <x v="1"/>
    <x v="0"/>
    <x v="285"/>
    <n v="43138"/>
    <x v="0"/>
    <n v="101.26291079812206"/>
  </r>
  <r>
    <x v="454"/>
    <x v="0"/>
    <x v="5"/>
    <x v="112"/>
    <n v="5125"/>
    <x v="2"/>
    <n v="16.269841269841269"/>
  </r>
  <r>
    <x v="455"/>
    <x v="3"/>
    <x v="0"/>
    <x v="277"/>
    <n v="28857"/>
    <x v="2"/>
    <n v="62.326133909287257"/>
  </r>
  <r>
    <x v="456"/>
    <x v="1"/>
    <x v="2"/>
    <x v="272"/>
    <n v="20398"/>
    <x v="0"/>
    <n v="44.537117903930131"/>
  </r>
  <r>
    <x v="457"/>
    <x v="2"/>
    <x v="1"/>
    <x v="109"/>
    <n v="11638"/>
    <x v="2"/>
    <n v="28.524509803921568"/>
  </r>
  <r>
    <x v="458"/>
    <x v="3"/>
    <x v="4"/>
    <x v="286"/>
    <n v="11570"/>
    <x v="0"/>
    <n v="29.74293059125964"/>
  </r>
  <r>
    <x v="459"/>
    <x v="2"/>
    <x v="7"/>
    <x v="287"/>
    <n v="8249"/>
    <x v="1"/>
    <n v="18.833333333333332"/>
  </r>
  <r>
    <x v="460"/>
    <x v="4"/>
    <x v="5"/>
    <x v="288"/>
    <n v="14110"/>
    <x v="1"/>
    <n v="123.7719298245614"/>
  </r>
  <r>
    <x v="461"/>
    <x v="3"/>
    <x v="4"/>
    <x v="67"/>
    <n v="45363"/>
    <x v="1"/>
    <n v="200.72123893805309"/>
  </r>
  <r>
    <x v="462"/>
    <x v="1"/>
    <x v="0"/>
    <x v="289"/>
    <n v="18605"/>
    <x v="1"/>
    <n v="357.78846153846155"/>
  </r>
  <r>
    <x v="463"/>
    <x v="3"/>
    <x v="2"/>
    <x v="93"/>
    <n v="17115"/>
    <x v="2"/>
    <n v="35.805439330543933"/>
  </r>
  <r>
    <x v="464"/>
    <x v="3"/>
    <x v="8"/>
    <x v="290"/>
    <n v="44062"/>
    <x v="0"/>
    <n v="230.6910994764398"/>
  </r>
  <r>
    <x v="465"/>
    <x v="3"/>
    <x v="6"/>
    <x v="2"/>
    <n v="27911"/>
    <x v="0"/>
    <n v="65.672941176470587"/>
  </r>
  <r>
    <x v="466"/>
    <x v="3"/>
    <x v="7"/>
    <x v="91"/>
    <n v="43525"/>
    <x v="0"/>
    <n v="210.26570048309179"/>
  </r>
  <r>
    <x v="467"/>
    <x v="2"/>
    <x v="6"/>
    <x v="0"/>
    <n v="37556"/>
    <x v="1"/>
    <n v="100.68632707774799"/>
  </r>
  <r>
    <x v="468"/>
    <x v="4"/>
    <x v="4"/>
    <x v="188"/>
    <n v="17595"/>
    <x v="1"/>
    <n v="90.230769230769226"/>
  </r>
  <r>
    <x v="469"/>
    <x v="0"/>
    <x v="2"/>
    <x v="229"/>
    <n v="6969"/>
    <x v="0"/>
    <n v="14.078787878787878"/>
  </r>
  <r>
    <x v="470"/>
    <x v="3"/>
    <x v="2"/>
    <x v="3"/>
    <n v="48753"/>
    <x v="1"/>
    <n v="142.55263157894737"/>
  </r>
  <r>
    <x v="471"/>
    <x v="1"/>
    <x v="0"/>
    <x v="194"/>
    <n v="22275"/>
    <x v="0"/>
    <n v="110.27227722772277"/>
  </r>
  <r>
    <x v="472"/>
    <x v="3"/>
    <x v="9"/>
    <x v="138"/>
    <n v="9470"/>
    <x v="0"/>
    <n v="19.688149688149689"/>
  </r>
  <r>
    <x v="473"/>
    <x v="1"/>
    <x v="0"/>
    <x v="213"/>
    <n v="15225"/>
    <x v="0"/>
    <n v="62.913223140495866"/>
  </r>
  <r>
    <x v="474"/>
    <x v="2"/>
    <x v="9"/>
    <x v="291"/>
    <n v="47324"/>
    <x v="0"/>
    <n v="97.374485596707814"/>
  </r>
  <r>
    <x v="475"/>
    <x v="1"/>
    <x v="9"/>
    <x v="231"/>
    <n v="46974"/>
    <x v="0"/>
    <n v="385.03278688524591"/>
  </r>
  <r>
    <x v="476"/>
    <x v="0"/>
    <x v="7"/>
    <x v="33"/>
    <n v="47759"/>
    <x v="0"/>
    <n v="106.60491071428571"/>
  </r>
  <r>
    <x v="477"/>
    <x v="4"/>
    <x v="0"/>
    <x v="92"/>
    <n v="28196"/>
    <x v="0"/>
    <n v="79.649717514124291"/>
  </r>
  <r>
    <x v="478"/>
    <x v="1"/>
    <x v="8"/>
    <x v="285"/>
    <n v="45287"/>
    <x v="1"/>
    <n v="106.3075117370892"/>
  </r>
  <r>
    <x v="479"/>
    <x v="1"/>
    <x v="3"/>
    <x v="65"/>
    <n v="18669"/>
    <x v="0"/>
    <n v="47.503816793893129"/>
  </r>
  <r>
    <x v="480"/>
    <x v="4"/>
    <x v="3"/>
    <x v="292"/>
    <n v="42380"/>
    <x v="0"/>
    <n v="224.23280423280423"/>
  </r>
  <r>
    <x v="481"/>
    <x v="0"/>
    <x v="0"/>
    <x v="219"/>
    <n v="43006"/>
    <x v="1"/>
    <n v="182.22881355932202"/>
  </r>
  <r>
    <x v="482"/>
    <x v="3"/>
    <x v="0"/>
    <x v="3"/>
    <n v="20577"/>
    <x v="1"/>
    <n v="60.166666666666664"/>
  </r>
  <r>
    <x v="483"/>
    <x v="1"/>
    <x v="6"/>
    <x v="234"/>
    <n v="27473"/>
    <x v="1"/>
    <n v="249.75454545454545"/>
  </r>
  <r>
    <x v="484"/>
    <x v="4"/>
    <x v="7"/>
    <x v="57"/>
    <n v="33625"/>
    <x v="0"/>
    <n v="70.640756302521012"/>
  </r>
  <r>
    <x v="485"/>
    <x v="2"/>
    <x v="0"/>
    <x v="115"/>
    <n v="20504"/>
    <x v="2"/>
    <n v="47.794871794871796"/>
  </r>
  <r>
    <x v="486"/>
    <x v="4"/>
    <x v="6"/>
    <x v="64"/>
    <n v="29089"/>
    <x v="2"/>
    <n v="117.76923076923077"/>
  </r>
  <r>
    <x v="487"/>
    <x v="2"/>
    <x v="9"/>
    <x v="220"/>
    <n v="41487"/>
    <x v="1"/>
    <n v="120.60174418604652"/>
  </r>
  <r>
    <x v="488"/>
    <x v="0"/>
    <x v="2"/>
    <x v="87"/>
    <n v="5302"/>
    <x v="2"/>
    <n v="10.842535787321063"/>
  </r>
  <r>
    <x v="489"/>
    <x v="3"/>
    <x v="2"/>
    <x v="28"/>
    <n v="36463"/>
    <x v="1"/>
    <n v="99.084239130434781"/>
  </r>
  <r>
    <x v="490"/>
    <x v="4"/>
    <x v="9"/>
    <x v="19"/>
    <n v="49912"/>
    <x v="0"/>
    <n v="142.1994301994302"/>
  </r>
  <r>
    <x v="491"/>
    <x v="1"/>
    <x v="5"/>
    <x v="65"/>
    <n v="34259"/>
    <x v="2"/>
    <n v="87.17302798982189"/>
  </r>
  <r>
    <x v="492"/>
    <x v="0"/>
    <x v="6"/>
    <x v="155"/>
    <n v="47823"/>
    <x v="0"/>
    <n v="797.05"/>
  </r>
  <r>
    <x v="493"/>
    <x v="4"/>
    <x v="6"/>
    <x v="293"/>
    <n v="42208"/>
    <x v="2"/>
    <n v="380.25225225225228"/>
  </r>
  <r>
    <x v="494"/>
    <x v="1"/>
    <x v="9"/>
    <x v="294"/>
    <n v="35659"/>
    <x v="0"/>
    <n v="93.34816753926701"/>
  </r>
  <r>
    <x v="495"/>
    <x v="4"/>
    <x v="8"/>
    <x v="164"/>
    <n v="40840"/>
    <x v="2"/>
    <n v="148.5090909090909"/>
  </r>
  <r>
    <x v="496"/>
    <x v="2"/>
    <x v="1"/>
    <x v="194"/>
    <n v="36890"/>
    <x v="0"/>
    <n v="182.62376237623764"/>
  </r>
  <r>
    <x v="497"/>
    <x v="4"/>
    <x v="4"/>
    <x v="256"/>
    <n v="18598"/>
    <x v="0"/>
    <n v="74.991935483870961"/>
  </r>
  <r>
    <x v="498"/>
    <x v="4"/>
    <x v="9"/>
    <x v="295"/>
    <n v="24508"/>
    <x v="2"/>
    <n v="242.65346534653466"/>
  </r>
  <r>
    <x v="499"/>
    <x v="4"/>
    <x v="0"/>
    <x v="296"/>
    <n v="47287"/>
    <x v="0"/>
    <n v="153.0323624595469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E705261-6CF3-4CB0-847A-7B0AA86EC647}" name="PivotTable6"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F17:G23" firstHeaderRow="1" firstDataRow="1" firstDataCol="1"/>
  <pivotFields count="1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2"/>
        <item x="4"/>
        <item x="3"/>
        <item x="0"/>
        <item t="default"/>
      </items>
    </pivotField>
    <pivotField axis="axisRow" showAll="0" measureFilter="1">
      <items count="11">
        <item x="9"/>
        <item x="8"/>
        <item x="0"/>
        <item x="2"/>
        <item x="1"/>
        <item x="5"/>
        <item x="6"/>
        <item x="3"/>
        <item x="7"/>
        <item x="4"/>
        <item t="default"/>
      </items>
    </pivotField>
    <pivotField showAll="0">
      <items count="298">
        <item x="27"/>
        <item x="151"/>
        <item x="289"/>
        <item x="183"/>
        <item x="139"/>
        <item x="119"/>
        <item x="174"/>
        <item x="155"/>
        <item x="241"/>
        <item x="173"/>
        <item x="271"/>
        <item x="255"/>
        <item x="55"/>
        <item x="97"/>
        <item x="96"/>
        <item x="160"/>
        <item x="46"/>
        <item x="253"/>
        <item x="197"/>
        <item x="12"/>
        <item x="90"/>
        <item x="193"/>
        <item x="148"/>
        <item x="236"/>
        <item x="175"/>
        <item x="192"/>
        <item x="190"/>
        <item x="243"/>
        <item x="208"/>
        <item x="254"/>
        <item x="72"/>
        <item x="11"/>
        <item x="295"/>
        <item x="165"/>
        <item x="124"/>
        <item x="30"/>
        <item x="245"/>
        <item x="170"/>
        <item x="234"/>
        <item x="293"/>
        <item x="44"/>
        <item x="209"/>
        <item x="288"/>
        <item x="128"/>
        <item x="225"/>
        <item x="231"/>
        <item x="48"/>
        <item x="195"/>
        <item x="98"/>
        <item x="246"/>
        <item x="169"/>
        <item x="150"/>
        <item x="74"/>
        <item x="143"/>
        <item x="257"/>
        <item x="116"/>
        <item x="131"/>
        <item x="251"/>
        <item x="47"/>
        <item x="7"/>
        <item x="130"/>
        <item x="129"/>
        <item x="186"/>
        <item x="20"/>
        <item x="239"/>
        <item x="265"/>
        <item x="235"/>
        <item x="6"/>
        <item x="237"/>
        <item x="185"/>
        <item x="23"/>
        <item x="223"/>
        <item x="145"/>
        <item x="101"/>
        <item x="102"/>
        <item x="172"/>
        <item x="40"/>
        <item x="77"/>
        <item x="158"/>
        <item x="132"/>
        <item x="207"/>
        <item x="5"/>
        <item x="56"/>
        <item x="232"/>
        <item x="210"/>
        <item x="110"/>
        <item x="105"/>
        <item x="1"/>
        <item x="198"/>
        <item x="37"/>
        <item x="292"/>
        <item x="83"/>
        <item x="290"/>
        <item x="252"/>
        <item x="95"/>
        <item x="188"/>
        <item x="144"/>
        <item x="76"/>
        <item x="34"/>
        <item x="69"/>
        <item x="142"/>
        <item x="62"/>
        <item x="194"/>
        <item x="41"/>
        <item x="70"/>
        <item x="91"/>
        <item x="267"/>
        <item x="66"/>
        <item x="114"/>
        <item x="218"/>
        <item x="134"/>
        <item x="104"/>
        <item x="200"/>
        <item x="276"/>
        <item x="269"/>
        <item x="238"/>
        <item x="203"/>
        <item x="99"/>
        <item x="260"/>
        <item x="67"/>
        <item x="117"/>
        <item x="61"/>
        <item x="63"/>
        <item x="215"/>
        <item x="25"/>
        <item x="270"/>
        <item x="283"/>
        <item x="219"/>
        <item x="149"/>
        <item x="79"/>
        <item x="206"/>
        <item x="213"/>
        <item x="100"/>
        <item x="157"/>
        <item x="153"/>
        <item x="64"/>
        <item x="256"/>
        <item x="250"/>
        <item x="179"/>
        <item x="38"/>
        <item x="171"/>
        <item x="52"/>
        <item x="88"/>
        <item x="15"/>
        <item x="84"/>
        <item x="247"/>
        <item x="233"/>
        <item x="199"/>
        <item x="103"/>
        <item x="136"/>
        <item x="82"/>
        <item x="164"/>
        <item x="222"/>
        <item x="127"/>
        <item x="221"/>
        <item x="156"/>
        <item x="182"/>
        <item x="282"/>
        <item x="177"/>
        <item x="126"/>
        <item x="45"/>
        <item x="281"/>
        <item x="180"/>
        <item x="121"/>
        <item x="125"/>
        <item x="228"/>
        <item x="60"/>
        <item x="123"/>
        <item x="163"/>
        <item x="18"/>
        <item x="296"/>
        <item x="161"/>
        <item x="141"/>
        <item x="107"/>
        <item x="112"/>
        <item x="16"/>
        <item x="201"/>
        <item x="278"/>
        <item x="258"/>
        <item x="284"/>
        <item x="266"/>
        <item x="279"/>
        <item x="242"/>
        <item x="181"/>
        <item x="168"/>
        <item x="178"/>
        <item x="217"/>
        <item x="68"/>
        <item x="94"/>
        <item x="8"/>
        <item x="111"/>
        <item x="227"/>
        <item x="43"/>
        <item x="216"/>
        <item x="3"/>
        <item x="49"/>
        <item x="220"/>
        <item x="13"/>
        <item x="14"/>
        <item x="268"/>
        <item x="19"/>
        <item x="152"/>
        <item x="92"/>
        <item x="214"/>
        <item x="36"/>
        <item x="211"/>
        <item x="137"/>
        <item x="226"/>
        <item x="26"/>
        <item x="261"/>
        <item x="89"/>
        <item x="28"/>
        <item x="120"/>
        <item x="122"/>
        <item x="0"/>
        <item x="187"/>
        <item x="81"/>
        <item x="4"/>
        <item x="140"/>
        <item x="294"/>
        <item x="259"/>
        <item x="73"/>
        <item x="248"/>
        <item x="286"/>
        <item x="189"/>
        <item x="78"/>
        <item x="65"/>
        <item x="22"/>
        <item x="54"/>
        <item x="118"/>
        <item x="240"/>
        <item x="167"/>
        <item x="191"/>
        <item x="109"/>
        <item x="80"/>
        <item x="75"/>
        <item x="196"/>
        <item x="212"/>
        <item x="59"/>
        <item x="230"/>
        <item x="113"/>
        <item x="71"/>
        <item x="31"/>
        <item x="262"/>
        <item x="249"/>
        <item x="2"/>
        <item x="285"/>
        <item x="9"/>
        <item x="86"/>
        <item x="115"/>
        <item x="146"/>
        <item x="275"/>
        <item x="106"/>
        <item x="50"/>
        <item x="287"/>
        <item x="51"/>
        <item x="10"/>
        <item x="202"/>
        <item x="159"/>
        <item x="273"/>
        <item x="135"/>
        <item x="33"/>
        <item x="133"/>
        <item x="204"/>
        <item x="264"/>
        <item x="147"/>
        <item x="154"/>
        <item x="21"/>
        <item x="224"/>
        <item x="17"/>
        <item x="272"/>
        <item x="205"/>
        <item x="108"/>
        <item x="277"/>
        <item x="280"/>
        <item x="53"/>
        <item x="24"/>
        <item x="162"/>
        <item x="263"/>
        <item x="32"/>
        <item x="42"/>
        <item x="274"/>
        <item x="57"/>
        <item x="166"/>
        <item x="93"/>
        <item x="35"/>
        <item x="138"/>
        <item x="85"/>
        <item x="39"/>
        <item x="291"/>
        <item x="29"/>
        <item x="87"/>
        <item x="184"/>
        <item x="58"/>
        <item x="244"/>
        <item x="229"/>
        <item x="176"/>
        <item t="default"/>
      </items>
    </pivotField>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6">
    <i>
      <x/>
    </i>
    <i>
      <x v="3"/>
    </i>
    <i>
      <x v="6"/>
    </i>
    <i>
      <x v="7"/>
    </i>
    <i>
      <x v="8"/>
    </i>
    <i t="grand">
      <x/>
    </i>
  </rowItems>
  <colItems count="1">
    <i/>
  </colItems>
  <dataFields count="1">
    <dataField name="Sum of Sales_Revenue" fld="4"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27584F4-F5B5-4211-9010-78D0489FD944}" name="PivotTable1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D31:G37" firstHeaderRow="1" firstDataRow="2" firstDataCol="1"/>
  <pivotFields count="6">
    <pivotField showAll="0"/>
    <pivotField showAll="0">
      <items count="6">
        <item x="4"/>
        <item x="2"/>
        <item x="3"/>
        <item x="1"/>
        <item x="0"/>
        <item t="default"/>
      </items>
    </pivotField>
    <pivotField showAll="0">
      <items count="11">
        <item x="6"/>
        <item x="7"/>
        <item x="0"/>
        <item x="4"/>
        <item x="2"/>
        <item x="3"/>
        <item x="1"/>
        <item x="9"/>
        <item x="8"/>
        <item x="5"/>
        <item t="default"/>
      </items>
    </pivotField>
    <pivotField axis="axisRow" showAll="0">
      <items count="5">
        <item x="0"/>
        <item x="3"/>
        <item x="2"/>
        <item x="1"/>
        <item t="default"/>
      </items>
    </pivotField>
    <pivotField axis="axisCol" showAll="0">
      <items count="3">
        <item x="1"/>
        <item x="0"/>
        <item t="default"/>
      </items>
    </pivotField>
    <pivotField dataField="1" showAll="0"/>
  </pivotFields>
  <rowFields count="1">
    <field x="3"/>
  </rowFields>
  <rowItems count="5">
    <i>
      <x/>
    </i>
    <i>
      <x v="1"/>
    </i>
    <i>
      <x v="2"/>
    </i>
    <i>
      <x v="3"/>
    </i>
    <i t="grand">
      <x/>
    </i>
  </rowItems>
  <colFields count="1">
    <field x="4"/>
  </colFields>
  <colItems count="3">
    <i>
      <x/>
    </i>
    <i>
      <x v="1"/>
    </i>
    <i t="grand">
      <x/>
    </i>
  </colItems>
  <dataFields count="1">
    <dataField name="Sum of Quantity_Prescribed" fld="5" baseField="0" baseItem="0"/>
  </dataFields>
  <chartFormats count="6">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 chart="4" format="4" series="1">
      <pivotArea type="data" outline="0" fieldPosition="0">
        <references count="2">
          <reference field="4294967294" count="1" selected="0">
            <x v="0"/>
          </reference>
          <reference field="4" count="1" selected="0">
            <x v="0"/>
          </reference>
        </references>
      </pivotArea>
    </chartFormat>
    <chartFormat chart="4" format="5" series="1">
      <pivotArea type="data" outline="0" fieldPosition="0">
        <references count="2">
          <reference field="4294967294" count="1" selected="0">
            <x v="0"/>
          </reference>
          <reference field="4" count="1" selected="0">
            <x v="1"/>
          </reference>
        </references>
      </pivotArea>
    </chartFormat>
    <chartFormat chart="6" format="8" series="1">
      <pivotArea type="data" outline="0" fieldPosition="0">
        <references count="2">
          <reference field="4294967294" count="1" selected="0">
            <x v="0"/>
          </reference>
          <reference field="4" count="1" selected="0">
            <x v="0"/>
          </reference>
        </references>
      </pivotArea>
    </chartFormat>
    <chartFormat chart="6" format="9"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396A7A9-2D75-4FF0-877A-B3BDE7954A2F}"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D3:O10" firstHeaderRow="1" firstDataRow="2" firstDataCol="1"/>
  <pivotFields count="6">
    <pivotField showAll="0"/>
    <pivotField axis="axisRow" showAll="0">
      <items count="6">
        <item x="4"/>
        <item x="2"/>
        <item x="3"/>
        <item x="1"/>
        <item x="0"/>
        <item t="default"/>
      </items>
    </pivotField>
    <pivotField axis="axisCol" multipleItemSelectionAllowed="1" showAll="0">
      <items count="11">
        <item x="6"/>
        <item x="7"/>
        <item x="0"/>
        <item x="4"/>
        <item x="2"/>
        <item x="3"/>
        <item x="1"/>
        <item x="9"/>
        <item x="8"/>
        <item x="5"/>
        <item t="default"/>
      </items>
    </pivotField>
    <pivotField showAll="0">
      <items count="5">
        <item x="0"/>
        <item x="3"/>
        <item x="2"/>
        <item x="1"/>
        <item t="default"/>
      </items>
    </pivotField>
    <pivotField showAll="0">
      <items count="3">
        <item x="1"/>
        <item x="0"/>
        <item t="default"/>
      </items>
    </pivotField>
    <pivotField dataField="1" showAll="0"/>
  </pivotFields>
  <rowFields count="1">
    <field x="1"/>
  </rowFields>
  <rowItems count="6">
    <i>
      <x/>
    </i>
    <i>
      <x v="1"/>
    </i>
    <i>
      <x v="2"/>
    </i>
    <i>
      <x v="3"/>
    </i>
    <i>
      <x v="4"/>
    </i>
    <i t="grand">
      <x/>
    </i>
  </rowItems>
  <colFields count="1">
    <field x="2"/>
  </colFields>
  <colItems count="11">
    <i>
      <x/>
    </i>
    <i>
      <x v="1"/>
    </i>
    <i>
      <x v="2"/>
    </i>
    <i>
      <x v="3"/>
    </i>
    <i>
      <x v="4"/>
    </i>
    <i>
      <x v="5"/>
    </i>
    <i>
      <x v="6"/>
    </i>
    <i>
      <x v="7"/>
    </i>
    <i>
      <x v="8"/>
    </i>
    <i>
      <x v="9"/>
    </i>
    <i t="grand">
      <x/>
    </i>
  </colItems>
  <dataFields count="1">
    <dataField name="Sum of Quantity_Prescribed" fld="5" baseField="0" baseItem="0"/>
  </dataFields>
  <chartFormats count="30">
    <chartFormat chart="5" format="0" series="1">
      <pivotArea type="data" outline="0" fieldPosition="0">
        <references count="1">
          <reference field="4294967294" count="1" selected="0">
            <x v="0"/>
          </reference>
        </references>
      </pivotArea>
    </chartFormat>
    <chartFormat chart="5" format="1" series="1">
      <pivotArea type="data" outline="0" fieldPosition="0">
        <references count="2">
          <reference field="4294967294" count="1" selected="0">
            <x v="0"/>
          </reference>
          <reference field="2" count="1" selected="0">
            <x v="1"/>
          </reference>
        </references>
      </pivotArea>
    </chartFormat>
    <chartFormat chart="5" format="2" series="1">
      <pivotArea type="data" outline="0" fieldPosition="0">
        <references count="2">
          <reference field="4294967294" count="1" selected="0">
            <x v="0"/>
          </reference>
          <reference field="2" count="1" selected="0">
            <x v="2"/>
          </reference>
        </references>
      </pivotArea>
    </chartFormat>
    <chartFormat chart="5" format="3" series="1">
      <pivotArea type="data" outline="0" fieldPosition="0">
        <references count="2">
          <reference field="4294967294" count="1" selected="0">
            <x v="0"/>
          </reference>
          <reference field="2" count="1" selected="0">
            <x v="3"/>
          </reference>
        </references>
      </pivotArea>
    </chartFormat>
    <chartFormat chart="5" format="4" series="1">
      <pivotArea type="data" outline="0" fieldPosition="0">
        <references count="2">
          <reference field="4294967294" count="1" selected="0">
            <x v="0"/>
          </reference>
          <reference field="2" count="1" selected="0">
            <x v="4"/>
          </reference>
        </references>
      </pivotArea>
    </chartFormat>
    <chartFormat chart="5" format="5" series="1">
      <pivotArea type="data" outline="0" fieldPosition="0">
        <references count="2">
          <reference field="4294967294" count="1" selected="0">
            <x v="0"/>
          </reference>
          <reference field="2" count="1" selected="0">
            <x v="5"/>
          </reference>
        </references>
      </pivotArea>
    </chartFormat>
    <chartFormat chart="5" format="6" series="1">
      <pivotArea type="data" outline="0" fieldPosition="0">
        <references count="2">
          <reference field="4294967294" count="1" selected="0">
            <x v="0"/>
          </reference>
          <reference field="2" count="1" selected="0">
            <x v="6"/>
          </reference>
        </references>
      </pivotArea>
    </chartFormat>
    <chartFormat chart="5" format="7" series="1">
      <pivotArea type="data" outline="0" fieldPosition="0">
        <references count="2">
          <reference field="4294967294" count="1" selected="0">
            <x v="0"/>
          </reference>
          <reference field="2" count="1" selected="0">
            <x v="7"/>
          </reference>
        </references>
      </pivotArea>
    </chartFormat>
    <chartFormat chart="5" format="8" series="1">
      <pivotArea type="data" outline="0" fieldPosition="0">
        <references count="2">
          <reference field="4294967294" count="1" selected="0">
            <x v="0"/>
          </reference>
          <reference field="2" count="1" selected="0">
            <x v="8"/>
          </reference>
        </references>
      </pivotArea>
    </chartFormat>
    <chartFormat chart="5" format="9" series="1">
      <pivotArea type="data" outline="0" fieldPosition="0">
        <references count="2">
          <reference field="4294967294" count="1" selected="0">
            <x v="0"/>
          </reference>
          <reference field="2" count="1" selected="0">
            <x v="9"/>
          </reference>
        </references>
      </pivotArea>
    </chartFormat>
    <chartFormat chart="7" format="0" series="1">
      <pivotArea type="data" outline="0" fieldPosition="0">
        <references count="2">
          <reference field="4294967294" count="1" selected="0">
            <x v="0"/>
          </reference>
          <reference field="2" count="1" selected="0">
            <x v="0"/>
          </reference>
        </references>
      </pivotArea>
    </chartFormat>
    <chartFormat chart="7" format="1" series="1">
      <pivotArea type="data" outline="0" fieldPosition="0">
        <references count="2">
          <reference field="4294967294" count="1" selected="0">
            <x v="0"/>
          </reference>
          <reference field="2" count="1" selected="0">
            <x v="1"/>
          </reference>
        </references>
      </pivotArea>
    </chartFormat>
    <chartFormat chart="7" format="2" series="1">
      <pivotArea type="data" outline="0" fieldPosition="0">
        <references count="2">
          <reference field="4294967294" count="1" selected="0">
            <x v="0"/>
          </reference>
          <reference field="2" count="1" selected="0">
            <x v="2"/>
          </reference>
        </references>
      </pivotArea>
    </chartFormat>
    <chartFormat chart="7" format="3" series="1">
      <pivotArea type="data" outline="0" fieldPosition="0">
        <references count="2">
          <reference field="4294967294" count="1" selected="0">
            <x v="0"/>
          </reference>
          <reference field="2" count="1" selected="0">
            <x v="3"/>
          </reference>
        </references>
      </pivotArea>
    </chartFormat>
    <chartFormat chart="7" format="4" series="1">
      <pivotArea type="data" outline="0" fieldPosition="0">
        <references count="2">
          <reference field="4294967294" count="1" selected="0">
            <x v="0"/>
          </reference>
          <reference field="2" count="1" selected="0">
            <x v="4"/>
          </reference>
        </references>
      </pivotArea>
    </chartFormat>
    <chartFormat chart="7" format="5" series="1">
      <pivotArea type="data" outline="0" fieldPosition="0">
        <references count="2">
          <reference field="4294967294" count="1" selected="0">
            <x v="0"/>
          </reference>
          <reference field="2" count="1" selected="0">
            <x v="5"/>
          </reference>
        </references>
      </pivotArea>
    </chartFormat>
    <chartFormat chart="7" format="6" series="1">
      <pivotArea type="data" outline="0" fieldPosition="0">
        <references count="2">
          <reference field="4294967294" count="1" selected="0">
            <x v="0"/>
          </reference>
          <reference field="2" count="1" selected="0">
            <x v="6"/>
          </reference>
        </references>
      </pivotArea>
    </chartFormat>
    <chartFormat chart="7" format="7" series="1">
      <pivotArea type="data" outline="0" fieldPosition="0">
        <references count="2">
          <reference field="4294967294" count="1" selected="0">
            <x v="0"/>
          </reference>
          <reference field="2" count="1" selected="0">
            <x v="7"/>
          </reference>
        </references>
      </pivotArea>
    </chartFormat>
    <chartFormat chart="7" format="8" series="1">
      <pivotArea type="data" outline="0" fieldPosition="0">
        <references count="2">
          <reference field="4294967294" count="1" selected="0">
            <x v="0"/>
          </reference>
          <reference field="2" count="1" selected="0">
            <x v="8"/>
          </reference>
        </references>
      </pivotArea>
    </chartFormat>
    <chartFormat chart="7" format="9" series="1">
      <pivotArea type="data" outline="0" fieldPosition="0">
        <references count="2">
          <reference field="4294967294" count="1" selected="0">
            <x v="0"/>
          </reference>
          <reference field="2" count="1" selected="0">
            <x v="9"/>
          </reference>
        </references>
      </pivotArea>
    </chartFormat>
    <chartFormat chart="9" format="15" series="1">
      <pivotArea type="data" outline="0" fieldPosition="0">
        <references count="2">
          <reference field="4294967294" count="1" selected="0">
            <x v="0"/>
          </reference>
          <reference field="2" count="1" selected="0">
            <x v="0"/>
          </reference>
        </references>
      </pivotArea>
    </chartFormat>
    <chartFormat chart="9" format="16" series="1">
      <pivotArea type="data" outline="0" fieldPosition="0">
        <references count="2">
          <reference field="4294967294" count="1" selected="0">
            <x v="0"/>
          </reference>
          <reference field="2" count="1" selected="0">
            <x v="2"/>
          </reference>
        </references>
      </pivotArea>
    </chartFormat>
    <chartFormat chart="9" format="17" series="1">
      <pivotArea type="data" outline="0" fieldPosition="0">
        <references count="2">
          <reference field="4294967294" count="1" selected="0">
            <x v="0"/>
          </reference>
          <reference field="2" count="1" selected="0">
            <x v="3"/>
          </reference>
        </references>
      </pivotArea>
    </chartFormat>
    <chartFormat chart="9" format="18" series="1">
      <pivotArea type="data" outline="0" fieldPosition="0">
        <references count="2">
          <reference field="4294967294" count="1" selected="0">
            <x v="0"/>
          </reference>
          <reference field="2" count="1" selected="0">
            <x v="4"/>
          </reference>
        </references>
      </pivotArea>
    </chartFormat>
    <chartFormat chart="9" format="19" series="1">
      <pivotArea type="data" outline="0" fieldPosition="0">
        <references count="2">
          <reference field="4294967294" count="1" selected="0">
            <x v="0"/>
          </reference>
          <reference field="2" count="1" selected="0">
            <x v="7"/>
          </reference>
        </references>
      </pivotArea>
    </chartFormat>
    <chartFormat chart="9" format="20" series="1">
      <pivotArea type="data" outline="0" fieldPosition="0">
        <references count="2">
          <reference field="4294967294" count="1" selected="0">
            <x v="0"/>
          </reference>
          <reference field="2" count="1" selected="0">
            <x v="1"/>
          </reference>
        </references>
      </pivotArea>
    </chartFormat>
    <chartFormat chart="9" format="21" series="1">
      <pivotArea type="data" outline="0" fieldPosition="0">
        <references count="2">
          <reference field="4294967294" count="1" selected="0">
            <x v="0"/>
          </reference>
          <reference field="2" count="1" selected="0">
            <x v="5"/>
          </reference>
        </references>
      </pivotArea>
    </chartFormat>
    <chartFormat chart="9" format="22" series="1">
      <pivotArea type="data" outline="0" fieldPosition="0">
        <references count="2">
          <reference field="4294967294" count="1" selected="0">
            <x v="0"/>
          </reference>
          <reference field="2" count="1" selected="0">
            <x v="6"/>
          </reference>
        </references>
      </pivotArea>
    </chartFormat>
    <chartFormat chart="9" format="23" series="1">
      <pivotArea type="data" outline="0" fieldPosition="0">
        <references count="2">
          <reference field="4294967294" count="1" selected="0">
            <x v="0"/>
          </reference>
          <reference field="2" count="1" selected="0">
            <x v="8"/>
          </reference>
        </references>
      </pivotArea>
    </chartFormat>
    <chartFormat chart="9" format="24" series="1">
      <pivotArea type="data" outline="0" fieldPosition="0">
        <references count="2">
          <reference field="4294967294" count="1" selected="0">
            <x v="0"/>
          </reference>
          <reference field="2"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6B02836-9405-4D91-8A45-844800301311}" name="PivotTable1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AGE">
  <location ref="A5:D11" firstHeaderRow="1" firstDataRow="2" firstDataCol="1"/>
  <pivotFields count="6">
    <pivotField showAll="0"/>
    <pivotField showAll="0">
      <items count="6">
        <item x="4"/>
        <item x="2"/>
        <item x="3"/>
        <item x="1"/>
        <item x="0"/>
        <item t="default"/>
      </items>
    </pivotField>
    <pivotField showAll="0">
      <items count="11">
        <item x="6"/>
        <item x="7"/>
        <item x="0"/>
        <item x="4"/>
        <item x="2"/>
        <item x="3"/>
        <item x="1"/>
        <item x="9"/>
        <item x="8"/>
        <item x="5"/>
        <item t="default"/>
      </items>
    </pivotField>
    <pivotField axis="axisRow" showAll="0">
      <items count="5">
        <item x="0"/>
        <item x="3"/>
        <item x="2"/>
        <item x="1"/>
        <item t="default"/>
      </items>
    </pivotField>
    <pivotField axis="axisCol" showAll="0">
      <items count="3">
        <item x="1"/>
        <item x="0"/>
        <item t="default"/>
      </items>
    </pivotField>
    <pivotField dataField="1" showAll="0"/>
  </pivotFields>
  <rowFields count="1">
    <field x="3"/>
  </rowFields>
  <rowItems count="5">
    <i>
      <x/>
    </i>
    <i>
      <x v="1"/>
    </i>
    <i>
      <x v="2"/>
    </i>
    <i>
      <x v="3"/>
    </i>
    <i t="grand">
      <x/>
    </i>
  </rowItems>
  <colFields count="1">
    <field x="4"/>
  </colFields>
  <colItems count="3">
    <i>
      <x/>
    </i>
    <i>
      <x v="1"/>
    </i>
    <i t="grand">
      <x/>
    </i>
  </colItems>
  <dataFields count="1">
    <dataField name="Sum of Quantity_Prescribed" fld="5" baseField="0" baseItem="0"/>
  </dataFields>
  <chartFormats count="2">
    <chartFormat chart="1" format="0" series="1">
      <pivotArea type="data" outline="0" fieldPosition="0">
        <references count="2">
          <reference field="4294967294" count="1" selected="0">
            <x v="0"/>
          </reference>
          <reference field="4" count="1" selected="0">
            <x v="0"/>
          </reference>
        </references>
      </pivotArea>
    </chartFormat>
    <chartFormat chart="1" format="1" series="1">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28310CF-9C01-4B69-B260-2F9379B7C1FC}"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2:G15" firstHeaderRow="1" firstDataRow="1" firstDataCol="1"/>
  <pivotFields count="10">
    <pivotField axis="axisRow"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2"/>
        <item x="4"/>
        <item x="3"/>
        <item x="0"/>
        <item t="default"/>
      </items>
    </pivotField>
    <pivotField showAll="0">
      <items count="11">
        <item x="9"/>
        <item x="8"/>
        <item x="0"/>
        <item x="2"/>
        <item x="1"/>
        <item x="5"/>
        <item x="6"/>
        <item x="3"/>
        <item x="7"/>
        <item x="4"/>
        <item t="default"/>
      </items>
    </pivotField>
    <pivotField showAll="0"/>
    <pivotField dataField="1" showAll="0"/>
    <pivotField showAll="0">
      <items count="4">
        <item x="0"/>
        <item x="2"/>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Sales_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3EB180F-C544-4CEC-B802-485F9AA1625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1" firstHeaderRow="1" firstDataRow="1" firstDataCol="1"/>
  <pivotFields count="7">
    <pivotField showAll="0"/>
    <pivotField axis="axisRow" showAll="0">
      <items count="7">
        <item x="1"/>
        <item x="2"/>
        <item x="4"/>
        <item x="3"/>
        <item x="0"/>
        <item x="5"/>
        <item t="default"/>
      </items>
    </pivotField>
    <pivotField axis="axisRow" showAll="0">
      <items count="12">
        <item x="9"/>
        <item x="8"/>
        <item x="0"/>
        <item x="2"/>
        <item x="1"/>
        <item x="5"/>
        <item x="6"/>
        <item x="3"/>
        <item x="7"/>
        <item x="4"/>
        <item x="10"/>
        <item t="default"/>
      </items>
    </pivotField>
    <pivotField showAll="0"/>
    <pivotField showAll="0"/>
    <pivotField showAll="0"/>
    <pivotField showAll="0"/>
  </pivotFields>
  <rowFields count="2">
    <field x="1"/>
    <field x="2"/>
  </rowFields>
  <rowItems count="58">
    <i>
      <x/>
    </i>
    <i r="1">
      <x/>
    </i>
    <i r="1">
      <x v="1"/>
    </i>
    <i r="1">
      <x v="2"/>
    </i>
    <i r="1">
      <x v="3"/>
    </i>
    <i r="1">
      <x v="4"/>
    </i>
    <i r="1">
      <x v="5"/>
    </i>
    <i r="1">
      <x v="6"/>
    </i>
    <i r="1">
      <x v="7"/>
    </i>
    <i r="1">
      <x v="8"/>
    </i>
    <i r="1">
      <x v="9"/>
    </i>
    <i>
      <x v="1"/>
    </i>
    <i r="1">
      <x/>
    </i>
    <i r="1">
      <x v="1"/>
    </i>
    <i r="1">
      <x v="2"/>
    </i>
    <i r="1">
      <x v="3"/>
    </i>
    <i r="1">
      <x v="4"/>
    </i>
    <i r="1">
      <x v="5"/>
    </i>
    <i r="1">
      <x v="6"/>
    </i>
    <i r="1">
      <x v="7"/>
    </i>
    <i r="1">
      <x v="8"/>
    </i>
    <i r="1">
      <x v="9"/>
    </i>
    <i>
      <x v="2"/>
    </i>
    <i r="1">
      <x/>
    </i>
    <i r="1">
      <x v="1"/>
    </i>
    <i r="1">
      <x v="2"/>
    </i>
    <i r="1">
      <x v="3"/>
    </i>
    <i r="1">
      <x v="4"/>
    </i>
    <i r="1">
      <x v="5"/>
    </i>
    <i r="1">
      <x v="6"/>
    </i>
    <i r="1">
      <x v="7"/>
    </i>
    <i r="1">
      <x v="8"/>
    </i>
    <i r="1">
      <x v="9"/>
    </i>
    <i>
      <x v="3"/>
    </i>
    <i r="1">
      <x/>
    </i>
    <i r="1">
      <x v="1"/>
    </i>
    <i r="1">
      <x v="2"/>
    </i>
    <i r="1">
      <x v="3"/>
    </i>
    <i r="1">
      <x v="4"/>
    </i>
    <i r="1">
      <x v="5"/>
    </i>
    <i r="1">
      <x v="6"/>
    </i>
    <i r="1">
      <x v="7"/>
    </i>
    <i r="1">
      <x v="8"/>
    </i>
    <i r="1">
      <x v="9"/>
    </i>
    <i>
      <x v="4"/>
    </i>
    <i r="1">
      <x/>
    </i>
    <i r="1">
      <x v="1"/>
    </i>
    <i r="1">
      <x v="2"/>
    </i>
    <i r="1">
      <x v="3"/>
    </i>
    <i r="1">
      <x v="4"/>
    </i>
    <i r="1">
      <x v="5"/>
    </i>
    <i r="1">
      <x v="6"/>
    </i>
    <i r="1">
      <x v="7"/>
    </i>
    <i r="1">
      <x v="8"/>
    </i>
    <i r="1">
      <x v="9"/>
    </i>
    <i>
      <x v="5"/>
    </i>
    <i r="1">
      <x v="1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32A7961-7DE5-46FD-AB24-81B77568F9C4}" name="PivotTable1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3:L9" firstHeaderRow="1" firstDataRow="1" firstDataCol="1"/>
  <pivotFields count="1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axis="axisRow" showAll="0">
      <items count="6">
        <item x="1"/>
        <item x="2"/>
        <item x="4"/>
        <item x="3"/>
        <item x="0"/>
        <item t="default"/>
      </items>
    </pivotField>
    <pivotField showAll="0">
      <items count="11">
        <item x="9"/>
        <item x="8"/>
        <item x="0"/>
        <item x="2"/>
        <item x="1"/>
        <item x="5"/>
        <item x="6"/>
        <item x="3"/>
        <item x="7"/>
        <item x="4"/>
        <item t="default"/>
      </items>
    </pivotField>
    <pivotField showAll="0"/>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1"/>
  </rowFields>
  <rowItems count="6">
    <i>
      <x/>
    </i>
    <i>
      <x v="1"/>
    </i>
    <i>
      <x v="2"/>
    </i>
    <i>
      <x v="3"/>
    </i>
    <i>
      <x v="4"/>
    </i>
    <i t="grand">
      <x/>
    </i>
  </rowItems>
  <colItems count="1">
    <i/>
  </colItems>
  <dataFields count="1">
    <dataField name="Sum of Sales_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FD3B913-8869-492C-9E5D-171B997DA441}" name="PivotTable7"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F27:G31" firstHeaderRow="1" firstDataRow="1" firstDataCol="1"/>
  <pivotFields count="1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2"/>
        <item x="4"/>
        <item x="3"/>
        <item x="0"/>
        <item t="default"/>
      </items>
    </pivotField>
    <pivotField showAll="0">
      <items count="11">
        <item x="9"/>
        <item x="8"/>
        <item x="0"/>
        <item x="2"/>
        <item x="1"/>
        <item x="5"/>
        <item x="6"/>
        <item x="3"/>
        <item x="7"/>
        <item x="4"/>
        <item t="default"/>
      </items>
    </pivotField>
    <pivotField showAll="0"/>
    <pivotField dataField="1" showAll="0"/>
    <pivotField axis="axisRow" showAll="0">
      <items count="4">
        <item x="0"/>
        <item x="2"/>
        <item x="1"/>
        <item t="default"/>
      </items>
    </pivotField>
    <pivotField showAll="0"/>
    <pivotField showAll="0" defaultSubtotal="0"/>
    <pivotField showAll="0" defaultSubtotal="0"/>
    <pivotField showAll="0" defaultSubtotal="0">
      <items count="4">
        <item x="0"/>
        <item x="1"/>
        <item x="2"/>
        <item x="3"/>
      </items>
    </pivotField>
  </pivotFields>
  <rowFields count="1">
    <field x="5"/>
  </rowFields>
  <rowItems count="4">
    <i>
      <x/>
    </i>
    <i>
      <x v="1"/>
    </i>
    <i>
      <x v="2"/>
    </i>
    <i t="grand">
      <x/>
    </i>
  </rowItems>
  <colItems count="1">
    <i/>
  </colItems>
  <dataFields count="1">
    <dataField name="Sum of Sales_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5AC0C19-E26F-490C-8711-787525FED90B}" name="PivotTable3"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rowHeaderCaption="MONTH">
  <location ref="A7:B20" firstHeaderRow="1" firstDataRow="1" firstDataCol="1"/>
  <pivotFields count="10">
    <pivotField axis="axisRow"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2"/>
        <item x="4"/>
        <item x="3"/>
        <item x="0"/>
        <item t="default"/>
      </items>
    </pivotField>
    <pivotField showAll="0">
      <items count="11">
        <item x="9"/>
        <item x="8"/>
        <item x="0"/>
        <item x="2"/>
        <item x="1"/>
        <item x="5"/>
        <item x="6"/>
        <item x="3"/>
        <item x="7"/>
        <item x="4"/>
        <item t="default"/>
      </items>
    </pivotField>
    <pivotField showAll="0"/>
    <pivotField dataField="1" showAll="0"/>
    <pivotField showAll="0">
      <items count="4">
        <item x="0"/>
        <item x="2"/>
        <item x="1"/>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sd="0"/>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2">
    <field x="7"/>
    <field x="0"/>
  </rowFields>
  <rowItems count="13">
    <i>
      <x v="1"/>
    </i>
    <i>
      <x v="2"/>
    </i>
    <i>
      <x v="3"/>
    </i>
    <i>
      <x v="4"/>
    </i>
    <i>
      <x v="5"/>
    </i>
    <i>
      <x v="6"/>
    </i>
    <i>
      <x v="7"/>
    </i>
    <i>
      <x v="8"/>
    </i>
    <i>
      <x v="9"/>
    </i>
    <i>
      <x v="10"/>
    </i>
    <i>
      <x v="11"/>
    </i>
    <i>
      <x v="12"/>
    </i>
    <i t="grand">
      <x/>
    </i>
  </rowItems>
  <colItems count="1">
    <i/>
  </colItems>
  <dataFields count="1">
    <dataField name="Sum of Sales_Revenue" fld="4" baseField="0" baseItem="0"/>
  </dataFields>
  <chartFormats count="2">
    <chartFormat chart="2" format="0"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9FEFC755-BEAA-4800-AAFA-010835863CD9}" name="PivotTable5"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5:B11" firstHeaderRow="1" firstDataRow="1" firstDataCol="1"/>
  <pivotFields count="1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2"/>
        <item x="4"/>
        <item x="3"/>
        <item x="0"/>
        <item t="default"/>
      </items>
    </pivotField>
    <pivotField axis="axisRow" showAll="0" measureFilter="1">
      <items count="11">
        <item x="9"/>
        <item x="8"/>
        <item x="0"/>
        <item x="2"/>
        <item x="1"/>
        <item x="5"/>
        <item x="6"/>
        <item x="3"/>
        <item x="7"/>
        <item x="4"/>
        <item t="default"/>
      </items>
    </pivotField>
    <pivotField showAll="0">
      <items count="298">
        <item x="27"/>
        <item x="151"/>
        <item x="289"/>
        <item x="183"/>
        <item x="139"/>
        <item x="119"/>
        <item x="174"/>
        <item x="155"/>
        <item x="241"/>
        <item x="173"/>
        <item x="271"/>
        <item x="255"/>
        <item x="55"/>
        <item x="97"/>
        <item x="96"/>
        <item x="160"/>
        <item x="46"/>
        <item x="253"/>
        <item x="197"/>
        <item x="12"/>
        <item x="90"/>
        <item x="193"/>
        <item x="148"/>
        <item x="236"/>
        <item x="175"/>
        <item x="192"/>
        <item x="190"/>
        <item x="243"/>
        <item x="208"/>
        <item x="254"/>
        <item x="72"/>
        <item x="11"/>
        <item x="295"/>
        <item x="165"/>
        <item x="124"/>
        <item x="30"/>
        <item x="245"/>
        <item x="170"/>
        <item x="234"/>
        <item x="293"/>
        <item x="44"/>
        <item x="209"/>
        <item x="288"/>
        <item x="128"/>
        <item x="225"/>
        <item x="231"/>
        <item x="48"/>
        <item x="195"/>
        <item x="98"/>
        <item x="246"/>
        <item x="169"/>
        <item x="150"/>
        <item x="74"/>
        <item x="143"/>
        <item x="257"/>
        <item x="116"/>
        <item x="131"/>
        <item x="251"/>
        <item x="47"/>
        <item x="7"/>
        <item x="130"/>
        <item x="129"/>
        <item x="186"/>
        <item x="20"/>
        <item x="239"/>
        <item x="265"/>
        <item x="235"/>
        <item x="6"/>
        <item x="237"/>
        <item x="185"/>
        <item x="23"/>
        <item x="223"/>
        <item x="145"/>
        <item x="101"/>
        <item x="102"/>
        <item x="172"/>
        <item x="40"/>
        <item x="77"/>
        <item x="158"/>
        <item x="132"/>
        <item x="207"/>
        <item x="5"/>
        <item x="56"/>
        <item x="232"/>
        <item x="210"/>
        <item x="110"/>
        <item x="105"/>
        <item x="1"/>
        <item x="198"/>
        <item x="37"/>
        <item x="292"/>
        <item x="83"/>
        <item x="290"/>
        <item x="252"/>
        <item x="95"/>
        <item x="188"/>
        <item x="144"/>
        <item x="76"/>
        <item x="34"/>
        <item x="69"/>
        <item x="142"/>
        <item x="62"/>
        <item x="194"/>
        <item x="41"/>
        <item x="70"/>
        <item x="91"/>
        <item x="267"/>
        <item x="66"/>
        <item x="114"/>
        <item x="218"/>
        <item x="134"/>
        <item x="104"/>
        <item x="200"/>
        <item x="276"/>
        <item x="269"/>
        <item x="238"/>
        <item x="203"/>
        <item x="99"/>
        <item x="260"/>
        <item x="67"/>
        <item x="117"/>
        <item x="61"/>
        <item x="63"/>
        <item x="215"/>
        <item x="25"/>
        <item x="270"/>
        <item x="283"/>
        <item x="219"/>
        <item x="149"/>
        <item x="79"/>
        <item x="206"/>
        <item x="213"/>
        <item x="100"/>
        <item x="157"/>
        <item x="153"/>
        <item x="64"/>
        <item x="256"/>
        <item x="250"/>
        <item x="179"/>
        <item x="38"/>
        <item x="171"/>
        <item x="52"/>
        <item x="88"/>
        <item x="15"/>
        <item x="84"/>
        <item x="247"/>
        <item x="233"/>
        <item x="199"/>
        <item x="103"/>
        <item x="136"/>
        <item x="82"/>
        <item x="164"/>
        <item x="222"/>
        <item x="127"/>
        <item x="221"/>
        <item x="156"/>
        <item x="182"/>
        <item x="282"/>
        <item x="177"/>
        <item x="126"/>
        <item x="45"/>
        <item x="281"/>
        <item x="180"/>
        <item x="121"/>
        <item x="125"/>
        <item x="228"/>
        <item x="60"/>
        <item x="123"/>
        <item x="163"/>
        <item x="18"/>
        <item x="296"/>
        <item x="161"/>
        <item x="141"/>
        <item x="107"/>
        <item x="112"/>
        <item x="16"/>
        <item x="201"/>
        <item x="278"/>
        <item x="258"/>
        <item x="284"/>
        <item x="266"/>
        <item x="279"/>
        <item x="242"/>
        <item x="181"/>
        <item x="168"/>
        <item x="178"/>
        <item x="217"/>
        <item x="68"/>
        <item x="94"/>
        <item x="8"/>
        <item x="111"/>
        <item x="227"/>
        <item x="43"/>
        <item x="216"/>
        <item x="3"/>
        <item x="49"/>
        <item x="220"/>
        <item x="13"/>
        <item x="14"/>
        <item x="268"/>
        <item x="19"/>
        <item x="152"/>
        <item x="92"/>
        <item x="214"/>
        <item x="36"/>
        <item x="211"/>
        <item x="137"/>
        <item x="226"/>
        <item x="26"/>
        <item x="261"/>
        <item x="89"/>
        <item x="28"/>
        <item x="120"/>
        <item x="122"/>
        <item x="0"/>
        <item x="187"/>
        <item x="81"/>
        <item x="4"/>
        <item x="140"/>
        <item x="294"/>
        <item x="259"/>
        <item x="73"/>
        <item x="248"/>
        <item x="286"/>
        <item x="189"/>
        <item x="78"/>
        <item x="65"/>
        <item x="22"/>
        <item x="54"/>
        <item x="118"/>
        <item x="240"/>
        <item x="167"/>
        <item x="191"/>
        <item x="109"/>
        <item x="80"/>
        <item x="75"/>
        <item x="196"/>
        <item x="212"/>
        <item x="59"/>
        <item x="230"/>
        <item x="113"/>
        <item x="71"/>
        <item x="31"/>
        <item x="262"/>
        <item x="249"/>
        <item x="2"/>
        <item x="285"/>
        <item x="9"/>
        <item x="86"/>
        <item x="115"/>
        <item x="146"/>
        <item x="275"/>
        <item x="106"/>
        <item x="50"/>
        <item x="287"/>
        <item x="51"/>
        <item x="10"/>
        <item x="202"/>
        <item x="159"/>
        <item x="273"/>
        <item x="135"/>
        <item x="33"/>
        <item x="133"/>
        <item x="204"/>
        <item x="264"/>
        <item x="147"/>
        <item x="154"/>
        <item x="21"/>
        <item x="224"/>
        <item x="17"/>
        <item x="272"/>
        <item x="205"/>
        <item x="108"/>
        <item x="277"/>
        <item x="280"/>
        <item x="53"/>
        <item x="24"/>
        <item x="162"/>
        <item x="263"/>
        <item x="32"/>
        <item x="42"/>
        <item x="274"/>
        <item x="57"/>
        <item x="166"/>
        <item x="93"/>
        <item x="35"/>
        <item x="138"/>
        <item x="85"/>
        <item x="39"/>
        <item x="291"/>
        <item x="29"/>
        <item x="87"/>
        <item x="184"/>
        <item x="58"/>
        <item x="244"/>
        <item x="229"/>
        <item x="176"/>
        <item t="default"/>
      </items>
    </pivotField>
    <pivotField dataField="1" showAll="0"/>
    <pivotField showAll="0"/>
    <pivotField showAll="0"/>
    <pivotField showAll="0" defaultSubtotal="0"/>
    <pivotField showAll="0" defaultSubtotal="0"/>
    <pivotField showAll="0" defaultSubtotal="0">
      <items count="4">
        <item x="0"/>
        <item x="1"/>
        <item x="2"/>
        <item x="3"/>
      </items>
    </pivotField>
  </pivotFields>
  <rowFields count="1">
    <field x="2"/>
  </rowFields>
  <rowItems count="6">
    <i>
      <x/>
    </i>
    <i>
      <x v="3"/>
    </i>
    <i>
      <x v="6"/>
    </i>
    <i>
      <x v="7"/>
    </i>
    <i>
      <x v="8"/>
    </i>
    <i t="grand">
      <x/>
    </i>
  </rowItems>
  <colItems count="1">
    <i/>
  </colItems>
  <dataFields count="1">
    <dataField name="Sum of Sales_Revenue" fld="4" baseField="0" baseItem="0"/>
  </dataFields>
  <chartFormats count="2">
    <chartFormat chart="3"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8B1BD1E4-F9D8-44A7-8EA0-379E30866126}" name="PivotTable8"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5:B9" firstHeaderRow="1" firstDataRow="1" firstDataCol="1"/>
  <pivotFields count="10">
    <pivotField numFmtId="14" showAll="0">
      <items count="5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t="default"/>
      </items>
    </pivotField>
    <pivotField showAll="0">
      <items count="6">
        <item x="1"/>
        <item x="2"/>
        <item x="4"/>
        <item x="3"/>
        <item x="0"/>
        <item t="default"/>
      </items>
    </pivotField>
    <pivotField showAll="0">
      <items count="11">
        <item x="9"/>
        <item x="8"/>
        <item x="0"/>
        <item x="2"/>
        <item x="1"/>
        <item x="5"/>
        <item x="6"/>
        <item x="3"/>
        <item x="7"/>
        <item x="4"/>
        <item t="default"/>
      </items>
    </pivotField>
    <pivotField showAll="0"/>
    <pivotField dataField="1" showAll="0"/>
    <pivotField axis="axisRow" showAll="0">
      <items count="4">
        <item x="0"/>
        <item x="2"/>
        <item x="1"/>
        <item t="default"/>
      </items>
    </pivotField>
    <pivotField showAll="0"/>
    <pivotField showAll="0" defaultSubtotal="0"/>
    <pivotField showAll="0" defaultSubtotal="0"/>
    <pivotField showAll="0" defaultSubtotal="0">
      <items count="4">
        <item x="0"/>
        <item x="1"/>
        <item x="2"/>
        <item x="3"/>
      </items>
    </pivotField>
  </pivotFields>
  <rowFields count="1">
    <field x="5"/>
  </rowFields>
  <rowItems count="4">
    <i>
      <x/>
    </i>
    <i>
      <x v="1"/>
    </i>
    <i>
      <x v="2"/>
    </i>
    <i t="grand">
      <x/>
    </i>
  </rowItems>
  <colItems count="1">
    <i/>
  </colItems>
  <dataFields count="1">
    <dataField name="Sum of Sales_Revenue"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401A572-EC89-460F-BA43-50C1F8F574BA}"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69" firstHeaderRow="1" firstDataRow="1" firstDataCol="1"/>
  <pivotFields count="6">
    <pivotField showAll="0"/>
    <pivotField axis="axisRow" showAll="0">
      <items count="6">
        <item x="4"/>
        <item x="2"/>
        <item x="3"/>
        <item x="1"/>
        <item x="0"/>
        <item t="default"/>
      </items>
    </pivotField>
    <pivotField showAll="0">
      <items count="11">
        <item x="6"/>
        <item x="7"/>
        <item x="0"/>
        <item x="4"/>
        <item x="2"/>
        <item x="3"/>
        <item x="1"/>
        <item x="9"/>
        <item x="8"/>
        <item x="5"/>
        <item t="default"/>
      </items>
    </pivotField>
    <pivotField axis="axisRow" showAll="0">
      <items count="5">
        <item x="0"/>
        <item x="3"/>
        <item x="2"/>
        <item x="1"/>
        <item t="default"/>
      </items>
    </pivotField>
    <pivotField axis="axisRow" showAll="0">
      <items count="3">
        <item x="1"/>
        <item x="0"/>
        <item t="default"/>
      </items>
    </pivotField>
    <pivotField showAll="0"/>
  </pivotFields>
  <rowFields count="3">
    <field x="1"/>
    <field x="3"/>
    <field x="4"/>
  </rowFields>
  <rowItems count="66">
    <i>
      <x/>
    </i>
    <i r="1">
      <x/>
    </i>
    <i r="2">
      <x/>
    </i>
    <i r="2">
      <x v="1"/>
    </i>
    <i r="1">
      <x v="1"/>
    </i>
    <i r="2">
      <x/>
    </i>
    <i r="2">
      <x v="1"/>
    </i>
    <i r="1">
      <x v="2"/>
    </i>
    <i r="2">
      <x/>
    </i>
    <i r="2">
      <x v="1"/>
    </i>
    <i r="1">
      <x v="3"/>
    </i>
    <i r="2">
      <x/>
    </i>
    <i r="2">
      <x v="1"/>
    </i>
    <i>
      <x v="1"/>
    </i>
    <i r="1">
      <x/>
    </i>
    <i r="2">
      <x/>
    </i>
    <i r="2">
      <x v="1"/>
    </i>
    <i r="1">
      <x v="1"/>
    </i>
    <i r="2">
      <x/>
    </i>
    <i r="2">
      <x v="1"/>
    </i>
    <i r="1">
      <x v="2"/>
    </i>
    <i r="2">
      <x/>
    </i>
    <i r="2">
      <x v="1"/>
    </i>
    <i r="1">
      <x v="3"/>
    </i>
    <i r="2">
      <x/>
    </i>
    <i r="2">
      <x v="1"/>
    </i>
    <i>
      <x v="2"/>
    </i>
    <i r="1">
      <x/>
    </i>
    <i r="2">
      <x/>
    </i>
    <i r="2">
      <x v="1"/>
    </i>
    <i r="1">
      <x v="1"/>
    </i>
    <i r="2">
      <x/>
    </i>
    <i r="2">
      <x v="1"/>
    </i>
    <i r="1">
      <x v="2"/>
    </i>
    <i r="2">
      <x/>
    </i>
    <i r="2">
      <x v="1"/>
    </i>
    <i r="1">
      <x v="3"/>
    </i>
    <i r="2">
      <x/>
    </i>
    <i r="2">
      <x v="1"/>
    </i>
    <i>
      <x v="3"/>
    </i>
    <i r="1">
      <x/>
    </i>
    <i r="2">
      <x/>
    </i>
    <i r="2">
      <x v="1"/>
    </i>
    <i r="1">
      <x v="1"/>
    </i>
    <i r="2">
      <x/>
    </i>
    <i r="2">
      <x v="1"/>
    </i>
    <i r="1">
      <x v="2"/>
    </i>
    <i r="2">
      <x/>
    </i>
    <i r="2">
      <x v="1"/>
    </i>
    <i r="1">
      <x v="3"/>
    </i>
    <i r="2">
      <x/>
    </i>
    <i r="2">
      <x v="1"/>
    </i>
    <i>
      <x v="4"/>
    </i>
    <i r="1">
      <x/>
    </i>
    <i r="2">
      <x/>
    </i>
    <i r="2">
      <x v="1"/>
    </i>
    <i r="1">
      <x v="1"/>
    </i>
    <i r="2">
      <x/>
    </i>
    <i r="2">
      <x v="1"/>
    </i>
    <i r="1">
      <x v="2"/>
    </i>
    <i r="2">
      <x/>
    </i>
    <i r="2">
      <x v="1"/>
    </i>
    <i r="1">
      <x v="3"/>
    </i>
    <i r="2">
      <x/>
    </i>
    <i r="2">
      <x v="1"/>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D00C08E-CD73-4B55-BA07-9D8DEAAEBF51}" sourceName="Region">
  <pivotTables>
    <pivotTable tabId="5" name="PivotTable3"/>
    <pivotTable tabId="3" name="PivotTable15"/>
    <pivotTable tabId="3" name="PivotTable3"/>
    <pivotTable tabId="3" name="PivotTable6"/>
    <pivotTable tabId="3" name="PivotTable7"/>
    <pivotTable tabId="7" name="PivotTable8"/>
    <pivotTable tabId="6" name="PivotTable5"/>
  </pivotTables>
  <data>
    <tabular pivotCacheId="1293961395">
      <items count="5">
        <i x="1" s="1"/>
        <i x="2" s="1"/>
        <i x="4"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ug_Prescribed" xr10:uid="{461F19AF-E16E-4CEE-AAF2-1FB1B3A81A41}" sourceName="Drug_Prescribed">
  <pivotTables>
    <pivotTable tabId="4" name="PivotTable11"/>
    <pivotTable tabId="4" name="PivotTable10"/>
    <pivotTable tabId="4" name="PivotTable2"/>
    <pivotTable tabId="11" name="PivotTable12"/>
  </pivotTables>
  <data>
    <tabular pivotCacheId="1731925657">
      <items count="10">
        <i x="6" s="1"/>
        <i x="7" s="1"/>
        <i x="0" s="1"/>
        <i x="4" s="1"/>
        <i x="2" s="1"/>
        <i x="3" s="1"/>
        <i x="1" s="1"/>
        <i x="9" s="1"/>
        <i x="8"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rug_Name" xr10:uid="{367F788D-6648-4E8B-A0E9-F22650AAD1C1}" sourceName="Drug_Name">
  <pivotTables>
    <pivotTable tabId="5" name="PivotTable3"/>
  </pivotTables>
  <data>
    <tabular pivotCacheId="1293961395">
      <items count="10">
        <i x="9" s="1"/>
        <i x="8" s="1"/>
        <i x="0" s="1"/>
        <i x="2" s="1"/>
        <i x="1" s="1"/>
        <i x="5" s="1"/>
        <i x="6" s="1"/>
        <i x="3" s="1"/>
        <i x="7"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81C0DDE4-9A01-4E28-AED9-31975A449D13}" cache="Slicer_Region" caption="Region" rowHeight="540000"/>
  <slicer name="Drug_Prescribed" xr10:uid="{5C067F4D-6151-4D2A-A037-4373ED74E20F}" cache="Slicer_Drug_Prescribed" caption="Drug_Prescribed" rowHeight="288000"/>
  <slicer name="Drug_Name" xr10:uid="{BBB88798-D5F3-4CBA-8E77-6112D1CD0DDF}" cache="Slicer_Drug_Name" caption="Drug_Nam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D3050D1-3D53-45B6-983A-6590B86A5E9D}" name="Table1" displayName="Table1" ref="A1:H501" totalsRowShown="0" headerRowDxfId="18">
  <autoFilter ref="A1:H501" xr:uid="{6D3050D1-3D53-45B6-983A-6590B86A5E9D}"/>
  <tableColumns count="8">
    <tableColumn id="1" xr3:uid="{63E130DA-0EC9-4679-B2F8-DCD3310C37D7}" name="Date" dataDxfId="17"/>
    <tableColumn id="2" xr3:uid="{FEBE15F8-15D1-4238-B0F4-18C479BDD427}" name="Region" dataDxfId="16"/>
    <tableColumn id="3" xr3:uid="{8EF83EA9-9D77-4436-89E6-55E75572B9E7}" name="Drug_Name" dataDxfId="15"/>
    <tableColumn id="4" xr3:uid="{8E754E1B-7152-42DC-BED2-C54565CF578D}" name="Units_Sold" dataDxfId="14"/>
    <tableColumn id="5" xr3:uid="{FE414CC9-1567-4E11-B24D-D95F32DA0D10}" name="Sales_Revenue" dataDxfId="13"/>
    <tableColumn id="6" xr3:uid="{24C5A4DE-CDBD-40AA-9CB2-19C65089CC34}" name="Sales_Channel" dataDxfId="12"/>
    <tableColumn id="7" xr3:uid="{4927ED98-701A-48E1-BC15-604BE0E03E47}" name="Revenue per unit" dataDxfId="11">
      <calculatedColumnFormula>E2/D2</calculatedColumnFormula>
    </tableColumn>
    <tableColumn id="8" xr3:uid="{AAF8D7EC-04CF-472D-AFB0-83134BADDCF2}" name="Country" dataDxfId="1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C1EFC419-AE12-4605-8798-043890207C87}" name="Table6" displayName="Table6" ref="A1:F301" totalsRowShown="0" headerRowDxfId="9" headerRowBorderDxfId="8" tableBorderDxfId="7" totalsRowBorderDxfId="6">
  <autoFilter ref="A1:F301" xr:uid="{C1EFC419-AE12-4605-8798-043890207C87}"/>
  <tableColumns count="6">
    <tableColumn id="1" xr3:uid="{2CFA118A-A15B-46F9-8DB6-440BC641556A}" name="Prescription_ID" dataDxfId="5"/>
    <tableColumn id="2" xr3:uid="{78EEB496-230F-47AE-A3FB-D497A2E30F11}" name="Doctor_Specialization" dataDxfId="4"/>
    <tableColumn id="3" xr3:uid="{3DE0943E-69B9-43C2-9BD1-90A87E6926DF}" name="Drug_Prescribed" dataDxfId="3"/>
    <tableColumn id="4" xr3:uid="{B4F91B14-4B3C-4021-BD92-73279AF5EBC4}" name="Patient_Age_Group" dataDxfId="2"/>
    <tableColumn id="5" xr3:uid="{0A4FA548-31DC-47D8-A1DD-73F064D6236C}" name="Patient_Gender" dataDxfId="1"/>
    <tableColumn id="6" xr3:uid="{C5A6A899-1A2C-4BA4-84E9-B244FEA7AD29}" name="Quantity_Prescribed" dataDxfId="0"/>
  </tableColumns>
  <tableStyleInfo name="TableStyleLight1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667446A8-5993-4447-9403-CFF1A681C7EF}" sourceName="Date">
  <pivotTables>
    <pivotTable tabId="5" name="PivotTable3"/>
    <pivotTable tabId="3" name="PivotTable15"/>
    <pivotTable tabId="3" name="PivotTable3"/>
    <pivotTable tabId="3" name="PivotTable6"/>
    <pivotTable tabId="3" name="PivotTable7"/>
    <pivotTable tabId="7" name="PivotTable8"/>
    <pivotTable tabId="6" name="PivotTable5"/>
  </pivotTables>
  <state minimalRefreshVersion="6" lastRefreshVersion="6" pivotCacheId="1293961395" filterType="unknown">
    <bounds startDate="2024-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B52FDC8C-5116-437E-B5A1-508F0161B5B2}" cache="NativeTimeline_Date" caption="Date" level="2" selectionLevel="2" scrollPosition="202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8.xm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openxmlformats.org/officeDocument/2006/relationships/drawing" Target="../drawings/drawing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12.xml"/></Relationships>
</file>

<file path=xl/worksheets/_rels/sheet9.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2"/>
  <sheetViews>
    <sheetView topLeftCell="A2" zoomScale="64" zoomScaleNormal="80" workbookViewId="0">
      <selection activeCell="L9" sqref="L9"/>
    </sheetView>
  </sheetViews>
  <sheetFormatPr defaultRowHeight="14.5" x14ac:dyDescent="0.35"/>
  <cols>
    <col min="1" max="1" width="12.26953125" style="7" bestFit="1" customWidth="1"/>
    <col min="2" max="2" width="13.90625" style="8" bestFit="1" customWidth="1"/>
    <col min="3" max="3" width="18" style="8" bestFit="1" customWidth="1"/>
    <col min="4" max="4" width="17.1796875" style="8" bestFit="1" customWidth="1"/>
    <col min="5" max="5" width="20.81640625" style="8" bestFit="1" customWidth="1"/>
    <col min="6" max="6" width="20.26953125" style="8" bestFit="1" customWidth="1"/>
    <col min="7" max="7" width="22.6328125" style="8" bestFit="1" customWidth="1"/>
    <col min="8" max="8" width="8.7265625" style="20"/>
    <col min="10" max="10" width="15.6328125" bestFit="1" customWidth="1"/>
    <col min="12" max="12" width="13.36328125" bestFit="1" customWidth="1"/>
    <col min="13" max="13" width="16.90625" bestFit="1" customWidth="1"/>
    <col min="14" max="14" width="20.6328125" bestFit="1" customWidth="1"/>
  </cols>
  <sheetData>
    <row r="1" spans="1:8" x14ac:dyDescent="0.35">
      <c r="A1" s="6" t="s">
        <v>0</v>
      </c>
      <c r="B1" s="1" t="s">
        <v>1</v>
      </c>
      <c r="C1" s="1" t="s">
        <v>2</v>
      </c>
      <c r="D1" s="1" t="s">
        <v>3</v>
      </c>
      <c r="E1" s="1" t="s">
        <v>4</v>
      </c>
      <c r="F1" s="1" t="s">
        <v>5</v>
      </c>
      <c r="G1" s="1" t="s">
        <v>341</v>
      </c>
      <c r="H1" s="18" t="s">
        <v>366</v>
      </c>
    </row>
    <row r="2" spans="1:8" x14ac:dyDescent="0.35">
      <c r="A2" s="7">
        <v>45292</v>
      </c>
      <c r="B2" s="8" t="s">
        <v>6</v>
      </c>
      <c r="C2" s="8" t="s">
        <v>7</v>
      </c>
      <c r="D2" s="8">
        <v>373</v>
      </c>
      <c r="E2" s="8">
        <v>20934</v>
      </c>
      <c r="F2" s="8" t="s">
        <v>8</v>
      </c>
      <c r="G2" s="8">
        <f>E2/D2</f>
        <v>56.123324396782841</v>
      </c>
      <c r="H2" s="19" t="s">
        <v>367</v>
      </c>
    </row>
    <row r="3" spans="1:8" x14ac:dyDescent="0.35">
      <c r="A3" s="7">
        <v>45293</v>
      </c>
      <c r="B3" s="8" t="s">
        <v>9</v>
      </c>
      <c r="C3" s="8" t="s">
        <v>10</v>
      </c>
      <c r="D3" s="8">
        <v>182</v>
      </c>
      <c r="E3" s="8">
        <v>43197</v>
      </c>
      <c r="F3" s="8" t="s">
        <v>8</v>
      </c>
      <c r="G3" s="8">
        <f t="shared" ref="G3:G66" si="0">E3/D3</f>
        <v>237.34615384615384</v>
      </c>
      <c r="H3" s="19" t="s">
        <v>367</v>
      </c>
    </row>
    <row r="4" spans="1:8" x14ac:dyDescent="0.35">
      <c r="A4" s="7">
        <v>45294</v>
      </c>
      <c r="B4" s="8" t="s">
        <v>11</v>
      </c>
      <c r="C4" s="8" t="s">
        <v>12</v>
      </c>
      <c r="D4" s="8">
        <v>425</v>
      </c>
      <c r="E4" s="8">
        <v>46844</v>
      </c>
      <c r="F4" s="8" t="s">
        <v>13</v>
      </c>
      <c r="G4" s="8">
        <f t="shared" si="0"/>
        <v>110.22117647058823</v>
      </c>
      <c r="H4" s="19" t="s">
        <v>367</v>
      </c>
    </row>
    <row r="5" spans="1:8" x14ac:dyDescent="0.35">
      <c r="A5" s="7">
        <v>45295</v>
      </c>
      <c r="B5" s="8" t="s">
        <v>9</v>
      </c>
      <c r="C5" s="8" t="s">
        <v>14</v>
      </c>
      <c r="D5" s="8">
        <v>342</v>
      </c>
      <c r="E5" s="8">
        <v>41332</v>
      </c>
      <c r="F5" s="8" t="s">
        <v>13</v>
      </c>
      <c r="G5" s="8">
        <f t="shared" si="0"/>
        <v>120.85380116959064</v>
      </c>
      <c r="H5" s="19" t="s">
        <v>367</v>
      </c>
    </row>
    <row r="6" spans="1:8" x14ac:dyDescent="0.35">
      <c r="A6" s="7">
        <v>45296</v>
      </c>
      <c r="B6" s="8" t="s">
        <v>9</v>
      </c>
      <c r="C6" s="8" t="s">
        <v>15</v>
      </c>
      <c r="D6" s="8">
        <v>377</v>
      </c>
      <c r="E6" s="8">
        <v>39157</v>
      </c>
      <c r="F6" s="8" t="s">
        <v>13</v>
      </c>
      <c r="G6" s="8">
        <f t="shared" si="0"/>
        <v>103.86472148541114</v>
      </c>
      <c r="H6" s="19" t="s">
        <v>367</v>
      </c>
    </row>
    <row r="7" spans="1:8" x14ac:dyDescent="0.35">
      <c r="A7" s="7">
        <v>45297</v>
      </c>
      <c r="B7" s="8" t="s">
        <v>16</v>
      </c>
      <c r="C7" s="8" t="s">
        <v>7</v>
      </c>
      <c r="D7" s="8">
        <v>176</v>
      </c>
      <c r="E7" s="8">
        <v>16593</v>
      </c>
      <c r="F7" s="8" t="s">
        <v>13</v>
      </c>
      <c r="G7" s="8">
        <f t="shared" si="0"/>
        <v>94.278409090909093</v>
      </c>
      <c r="H7" s="19" t="s">
        <v>367</v>
      </c>
    </row>
    <row r="8" spans="1:8" x14ac:dyDescent="0.35">
      <c r="A8" s="7">
        <v>45298</v>
      </c>
      <c r="B8" s="8" t="s">
        <v>11</v>
      </c>
      <c r="C8" s="8" t="s">
        <v>10</v>
      </c>
      <c r="D8" s="8">
        <v>155</v>
      </c>
      <c r="E8" s="8">
        <v>45042</v>
      </c>
      <c r="F8" s="8" t="s">
        <v>13</v>
      </c>
      <c r="G8" s="8">
        <f t="shared" si="0"/>
        <v>290.59354838709675</v>
      </c>
      <c r="H8" s="19" t="s">
        <v>367</v>
      </c>
    </row>
    <row r="9" spans="1:8" x14ac:dyDescent="0.35">
      <c r="A9" s="7">
        <v>45299</v>
      </c>
      <c r="B9" s="8" t="s">
        <v>11</v>
      </c>
      <c r="C9" s="8" t="s">
        <v>14</v>
      </c>
      <c r="D9" s="8">
        <v>141</v>
      </c>
      <c r="E9" s="8">
        <v>22320</v>
      </c>
      <c r="F9" s="8" t="s">
        <v>17</v>
      </c>
      <c r="G9" s="8">
        <f t="shared" si="0"/>
        <v>158.29787234042553</v>
      </c>
      <c r="H9" s="19" t="s">
        <v>367</v>
      </c>
    </row>
    <row r="10" spans="1:8" x14ac:dyDescent="0.35">
      <c r="A10" s="7">
        <v>45300</v>
      </c>
      <c r="B10" s="8" t="s">
        <v>11</v>
      </c>
      <c r="C10" s="8" t="s">
        <v>10</v>
      </c>
      <c r="D10" s="8">
        <v>336</v>
      </c>
      <c r="E10" s="8">
        <v>32376</v>
      </c>
      <c r="F10" s="8" t="s">
        <v>8</v>
      </c>
      <c r="G10" s="8">
        <f t="shared" si="0"/>
        <v>96.357142857142861</v>
      </c>
      <c r="H10" s="19" t="s">
        <v>367</v>
      </c>
    </row>
    <row r="11" spans="1:8" x14ac:dyDescent="0.35">
      <c r="A11" s="7">
        <v>45301</v>
      </c>
      <c r="B11" s="8" t="s">
        <v>9</v>
      </c>
      <c r="C11" s="8" t="s">
        <v>18</v>
      </c>
      <c r="D11" s="8">
        <v>427</v>
      </c>
      <c r="E11" s="8">
        <v>48513</v>
      </c>
      <c r="F11" s="8" t="s">
        <v>8</v>
      </c>
      <c r="G11" s="8">
        <f t="shared" si="0"/>
        <v>113.6135831381733</v>
      </c>
      <c r="H11" s="19" t="s">
        <v>367</v>
      </c>
    </row>
    <row r="12" spans="1:8" x14ac:dyDescent="0.35">
      <c r="A12" s="7">
        <v>45302</v>
      </c>
      <c r="B12" s="8" t="s">
        <v>6</v>
      </c>
      <c r="C12" s="8" t="s">
        <v>7</v>
      </c>
      <c r="D12" s="8">
        <v>442</v>
      </c>
      <c r="E12" s="8">
        <v>19199</v>
      </c>
      <c r="F12" s="8" t="s">
        <v>8</v>
      </c>
      <c r="G12" s="8">
        <f t="shared" si="0"/>
        <v>43.436651583710407</v>
      </c>
      <c r="H12" s="19" t="s">
        <v>367</v>
      </c>
    </row>
    <row r="13" spans="1:8" x14ac:dyDescent="0.35">
      <c r="A13" s="7">
        <v>45303</v>
      </c>
      <c r="B13" s="8" t="s">
        <v>11</v>
      </c>
      <c r="C13" s="8" t="s">
        <v>14</v>
      </c>
      <c r="D13" s="8">
        <v>100</v>
      </c>
      <c r="E13" s="8">
        <v>20876</v>
      </c>
      <c r="F13" s="8" t="s">
        <v>8</v>
      </c>
      <c r="G13" s="8">
        <f t="shared" si="0"/>
        <v>208.76</v>
      </c>
      <c r="H13" s="19" t="s">
        <v>367</v>
      </c>
    </row>
    <row r="14" spans="1:8" x14ac:dyDescent="0.35">
      <c r="A14" s="7">
        <v>45304</v>
      </c>
      <c r="B14" s="8" t="s">
        <v>9</v>
      </c>
      <c r="C14" s="8" t="s">
        <v>19</v>
      </c>
      <c r="D14" s="8">
        <v>78</v>
      </c>
      <c r="E14" s="8">
        <v>13245</v>
      </c>
      <c r="F14" s="8" t="s">
        <v>8</v>
      </c>
      <c r="G14" s="8">
        <f t="shared" si="0"/>
        <v>169.80769230769232</v>
      </c>
      <c r="H14" s="19" t="s">
        <v>367</v>
      </c>
    </row>
    <row r="15" spans="1:8" x14ac:dyDescent="0.35">
      <c r="A15" s="7">
        <v>45305</v>
      </c>
      <c r="B15" s="8" t="s">
        <v>16</v>
      </c>
      <c r="C15" s="8" t="s">
        <v>20</v>
      </c>
      <c r="D15" s="8">
        <v>345</v>
      </c>
      <c r="E15" s="8">
        <v>12214</v>
      </c>
      <c r="F15" s="8" t="s">
        <v>8</v>
      </c>
      <c r="G15" s="8">
        <f t="shared" si="0"/>
        <v>35.402898550724636</v>
      </c>
      <c r="H15" s="19" t="s">
        <v>367</v>
      </c>
    </row>
    <row r="16" spans="1:8" x14ac:dyDescent="0.35">
      <c r="A16" s="7">
        <v>45306</v>
      </c>
      <c r="B16" s="8" t="s">
        <v>6</v>
      </c>
      <c r="C16" s="8" t="s">
        <v>20</v>
      </c>
      <c r="D16" s="8">
        <v>346</v>
      </c>
      <c r="E16" s="8">
        <v>5726</v>
      </c>
      <c r="F16" s="8" t="s">
        <v>8</v>
      </c>
      <c r="G16" s="8">
        <f t="shared" si="0"/>
        <v>16.549132947976879</v>
      </c>
      <c r="H16" s="19" t="s">
        <v>367</v>
      </c>
    </row>
    <row r="17" spans="1:8" x14ac:dyDescent="0.35">
      <c r="A17" s="7">
        <v>45307</v>
      </c>
      <c r="B17" s="8" t="s">
        <v>16</v>
      </c>
      <c r="C17" s="8" t="s">
        <v>14</v>
      </c>
      <c r="D17" s="8">
        <v>263</v>
      </c>
      <c r="E17" s="8">
        <v>16362</v>
      </c>
      <c r="F17" s="8" t="s">
        <v>8</v>
      </c>
      <c r="G17" s="8">
        <f t="shared" si="0"/>
        <v>62.21292775665399</v>
      </c>
      <c r="H17" s="19" t="s">
        <v>367</v>
      </c>
    </row>
    <row r="18" spans="1:8" x14ac:dyDescent="0.35">
      <c r="A18" s="7">
        <v>45308</v>
      </c>
      <c r="B18" s="8" t="s">
        <v>6</v>
      </c>
      <c r="C18" s="8" t="s">
        <v>10</v>
      </c>
      <c r="D18" s="8">
        <v>316</v>
      </c>
      <c r="E18" s="8">
        <v>23297</v>
      </c>
      <c r="F18" s="8" t="s">
        <v>17</v>
      </c>
      <c r="G18" s="8">
        <f t="shared" si="0"/>
        <v>73.724683544303801</v>
      </c>
      <c r="H18" s="19" t="s">
        <v>367</v>
      </c>
    </row>
    <row r="19" spans="1:8" x14ac:dyDescent="0.35">
      <c r="A19" s="7">
        <v>45309</v>
      </c>
      <c r="B19" s="8" t="s">
        <v>9</v>
      </c>
      <c r="C19" s="8" t="s">
        <v>7</v>
      </c>
      <c r="D19" s="8">
        <v>456</v>
      </c>
      <c r="E19" s="8">
        <v>35448</v>
      </c>
      <c r="F19" s="8" t="s">
        <v>8</v>
      </c>
      <c r="G19" s="8">
        <f t="shared" si="0"/>
        <v>77.736842105263165</v>
      </c>
      <c r="H19" s="19" t="s">
        <v>367</v>
      </c>
    </row>
    <row r="20" spans="1:8" x14ac:dyDescent="0.35">
      <c r="A20" s="7">
        <v>45310</v>
      </c>
      <c r="B20" s="8" t="s">
        <v>21</v>
      </c>
      <c r="C20" s="8" t="s">
        <v>20</v>
      </c>
      <c r="D20" s="8">
        <v>306</v>
      </c>
      <c r="E20" s="8">
        <v>31172</v>
      </c>
      <c r="F20" s="8" t="s">
        <v>17</v>
      </c>
      <c r="G20" s="8">
        <f t="shared" si="0"/>
        <v>101.86928104575163</v>
      </c>
      <c r="H20" s="19" t="s">
        <v>367</v>
      </c>
    </row>
    <row r="21" spans="1:8" x14ac:dyDescent="0.35">
      <c r="A21" s="7">
        <v>45311</v>
      </c>
      <c r="B21" s="8" t="s">
        <v>6</v>
      </c>
      <c r="C21" s="8" t="s">
        <v>7</v>
      </c>
      <c r="D21" s="8">
        <v>351</v>
      </c>
      <c r="E21" s="8">
        <v>47874</v>
      </c>
      <c r="F21" s="8" t="s">
        <v>13</v>
      </c>
      <c r="G21" s="8">
        <f t="shared" si="0"/>
        <v>136.39316239316238</v>
      </c>
      <c r="H21" s="19" t="s">
        <v>367</v>
      </c>
    </row>
    <row r="22" spans="1:8" x14ac:dyDescent="0.35">
      <c r="A22" s="7">
        <v>45312</v>
      </c>
      <c r="B22" s="8" t="s">
        <v>16</v>
      </c>
      <c r="C22" s="8" t="s">
        <v>20</v>
      </c>
      <c r="D22" s="8">
        <v>150</v>
      </c>
      <c r="E22" s="8">
        <v>12657</v>
      </c>
      <c r="F22" s="8" t="s">
        <v>8</v>
      </c>
      <c r="G22" s="8">
        <f t="shared" si="0"/>
        <v>84.38</v>
      </c>
      <c r="H22" s="19" t="s">
        <v>367</v>
      </c>
    </row>
    <row r="23" spans="1:8" x14ac:dyDescent="0.35">
      <c r="A23" s="7">
        <v>45313</v>
      </c>
      <c r="B23" s="8" t="s">
        <v>9</v>
      </c>
      <c r="C23" s="8" t="s">
        <v>18</v>
      </c>
      <c r="D23" s="8">
        <v>454</v>
      </c>
      <c r="E23" s="8">
        <v>23850</v>
      </c>
      <c r="F23" s="8" t="s">
        <v>13</v>
      </c>
      <c r="G23" s="8">
        <f t="shared" si="0"/>
        <v>52.533039647577091</v>
      </c>
      <c r="H23" s="19" t="s">
        <v>367</v>
      </c>
    </row>
    <row r="24" spans="1:8" x14ac:dyDescent="0.35">
      <c r="A24" s="7">
        <v>45314</v>
      </c>
      <c r="B24" s="8" t="s">
        <v>6</v>
      </c>
      <c r="C24" s="8" t="s">
        <v>10</v>
      </c>
      <c r="D24" s="8">
        <v>395</v>
      </c>
      <c r="E24" s="8">
        <v>30425</v>
      </c>
      <c r="F24" s="8" t="s">
        <v>13</v>
      </c>
      <c r="G24" s="8">
        <f t="shared" si="0"/>
        <v>77.025316455696199</v>
      </c>
      <c r="H24" s="19" t="s">
        <v>367</v>
      </c>
    </row>
    <row r="25" spans="1:8" x14ac:dyDescent="0.35">
      <c r="A25" s="7">
        <v>45315</v>
      </c>
      <c r="B25" s="8" t="s">
        <v>21</v>
      </c>
      <c r="C25" s="8" t="s">
        <v>18</v>
      </c>
      <c r="D25" s="8">
        <v>159</v>
      </c>
      <c r="E25" s="8">
        <v>31685</v>
      </c>
      <c r="F25" s="8" t="s">
        <v>13</v>
      </c>
      <c r="G25" s="8">
        <f t="shared" si="0"/>
        <v>199.27672955974842</v>
      </c>
      <c r="H25" s="19" t="s">
        <v>367</v>
      </c>
    </row>
    <row r="26" spans="1:8" x14ac:dyDescent="0.35">
      <c r="A26" s="7">
        <v>45316</v>
      </c>
      <c r="B26" s="8" t="s">
        <v>21</v>
      </c>
      <c r="C26" s="8" t="s">
        <v>20</v>
      </c>
      <c r="D26" s="8">
        <v>469</v>
      </c>
      <c r="E26" s="8">
        <v>29578</v>
      </c>
      <c r="F26" s="8" t="s">
        <v>17</v>
      </c>
      <c r="G26" s="8">
        <f t="shared" si="0"/>
        <v>63.066098081023455</v>
      </c>
      <c r="H26" s="19" t="s">
        <v>367</v>
      </c>
    </row>
    <row r="27" spans="1:8" x14ac:dyDescent="0.35">
      <c r="A27" s="7">
        <v>45317</v>
      </c>
      <c r="B27" s="8" t="s">
        <v>11</v>
      </c>
      <c r="C27" s="8" t="s">
        <v>19</v>
      </c>
      <c r="D27" s="8">
        <v>231</v>
      </c>
      <c r="E27" s="8">
        <v>33831</v>
      </c>
      <c r="F27" s="8" t="s">
        <v>13</v>
      </c>
      <c r="G27" s="8">
        <f t="shared" si="0"/>
        <v>146.45454545454547</v>
      </c>
      <c r="H27" s="19" t="s">
        <v>367</v>
      </c>
    </row>
    <row r="28" spans="1:8" x14ac:dyDescent="0.35">
      <c r="A28" s="7">
        <v>45318</v>
      </c>
      <c r="B28" s="8" t="s">
        <v>11</v>
      </c>
      <c r="C28" s="8" t="s">
        <v>19</v>
      </c>
      <c r="D28" s="8">
        <v>362</v>
      </c>
      <c r="E28" s="8">
        <v>12906</v>
      </c>
      <c r="F28" s="8" t="s">
        <v>13</v>
      </c>
      <c r="G28" s="8">
        <f t="shared" si="0"/>
        <v>35.651933701657455</v>
      </c>
      <c r="H28" s="19" t="s">
        <v>367</v>
      </c>
    </row>
    <row r="29" spans="1:8" x14ac:dyDescent="0.35">
      <c r="A29" s="7">
        <v>45319</v>
      </c>
      <c r="B29" s="8" t="s">
        <v>16</v>
      </c>
      <c r="C29" s="8" t="s">
        <v>18</v>
      </c>
      <c r="D29" s="8">
        <v>50</v>
      </c>
      <c r="E29" s="8">
        <v>12287</v>
      </c>
      <c r="F29" s="8" t="s">
        <v>13</v>
      </c>
      <c r="G29" s="8">
        <f t="shared" si="0"/>
        <v>245.74</v>
      </c>
      <c r="H29" s="19" t="s">
        <v>367</v>
      </c>
    </row>
    <row r="30" spans="1:8" x14ac:dyDescent="0.35">
      <c r="A30" s="7">
        <v>45320</v>
      </c>
      <c r="B30" s="8" t="s">
        <v>6</v>
      </c>
      <c r="C30" s="8" t="s">
        <v>19</v>
      </c>
      <c r="D30" s="8">
        <v>368</v>
      </c>
      <c r="E30" s="8">
        <v>38660</v>
      </c>
      <c r="F30" s="8" t="s">
        <v>8</v>
      </c>
      <c r="G30" s="8">
        <f t="shared" si="0"/>
        <v>105.05434782608695</v>
      </c>
      <c r="H30" s="19" t="s">
        <v>367</v>
      </c>
    </row>
    <row r="31" spans="1:8" x14ac:dyDescent="0.35">
      <c r="A31" s="7">
        <v>45321</v>
      </c>
      <c r="B31" s="8" t="s">
        <v>6</v>
      </c>
      <c r="C31" s="8" t="s">
        <v>20</v>
      </c>
      <c r="D31" s="8">
        <v>487</v>
      </c>
      <c r="E31" s="8">
        <v>15222</v>
      </c>
      <c r="F31" s="8" t="s">
        <v>8</v>
      </c>
      <c r="G31" s="8">
        <f t="shared" si="0"/>
        <v>31.256673511293634</v>
      </c>
      <c r="H31" s="19" t="s">
        <v>367</v>
      </c>
    </row>
    <row r="32" spans="1:8" x14ac:dyDescent="0.35">
      <c r="A32" s="7">
        <v>45322</v>
      </c>
      <c r="B32" s="8" t="s">
        <v>11</v>
      </c>
      <c r="C32" s="8" t="s">
        <v>14</v>
      </c>
      <c r="D32" s="8">
        <v>104</v>
      </c>
      <c r="E32" s="8">
        <v>42443</v>
      </c>
      <c r="F32" s="8" t="s">
        <v>17</v>
      </c>
      <c r="G32" s="8">
        <f t="shared" si="0"/>
        <v>408.10576923076923</v>
      </c>
      <c r="H32" s="19" t="s">
        <v>367</v>
      </c>
    </row>
    <row r="33" spans="1:8" x14ac:dyDescent="0.35">
      <c r="A33" s="7">
        <v>45323</v>
      </c>
      <c r="B33" s="8" t="s">
        <v>6</v>
      </c>
      <c r="C33" s="8" t="s">
        <v>18</v>
      </c>
      <c r="D33" s="8">
        <v>420</v>
      </c>
      <c r="E33" s="8">
        <v>39701</v>
      </c>
      <c r="F33" s="8" t="s">
        <v>17</v>
      </c>
      <c r="G33" s="8">
        <f t="shared" si="0"/>
        <v>94.526190476190479</v>
      </c>
      <c r="H33" s="19" t="s">
        <v>367</v>
      </c>
    </row>
    <row r="34" spans="1:8" x14ac:dyDescent="0.35">
      <c r="A34" s="7">
        <v>45324</v>
      </c>
      <c r="B34" s="8" t="s">
        <v>6</v>
      </c>
      <c r="C34" s="8" t="s">
        <v>22</v>
      </c>
      <c r="D34" s="8">
        <v>473</v>
      </c>
      <c r="E34" s="8">
        <v>22764</v>
      </c>
      <c r="F34" s="8" t="s">
        <v>8</v>
      </c>
      <c r="G34" s="8">
        <f t="shared" si="0"/>
        <v>48.126849894291752</v>
      </c>
      <c r="H34" s="19" t="s">
        <v>367</v>
      </c>
    </row>
    <row r="35" spans="1:8" x14ac:dyDescent="0.35">
      <c r="A35" s="7">
        <v>45325</v>
      </c>
      <c r="B35" s="8" t="s">
        <v>21</v>
      </c>
      <c r="C35" s="8" t="s">
        <v>10</v>
      </c>
      <c r="D35" s="8">
        <v>448</v>
      </c>
      <c r="E35" s="8">
        <v>49641</v>
      </c>
      <c r="F35" s="8" t="s">
        <v>17</v>
      </c>
      <c r="G35" s="8">
        <f t="shared" si="0"/>
        <v>110.80580357142857</v>
      </c>
      <c r="H35" s="19" t="s">
        <v>367</v>
      </c>
    </row>
    <row r="36" spans="1:8" x14ac:dyDescent="0.35">
      <c r="A36" s="7">
        <v>45326</v>
      </c>
      <c r="B36" s="8" t="s">
        <v>11</v>
      </c>
      <c r="C36" s="8" t="s">
        <v>19</v>
      </c>
      <c r="D36" s="8">
        <v>198</v>
      </c>
      <c r="E36" s="8">
        <v>22674</v>
      </c>
      <c r="F36" s="8" t="s">
        <v>8</v>
      </c>
      <c r="G36" s="8">
        <f t="shared" si="0"/>
        <v>114.51515151515152</v>
      </c>
      <c r="H36" s="19" t="s">
        <v>367</v>
      </c>
    </row>
    <row r="37" spans="1:8" x14ac:dyDescent="0.35">
      <c r="A37" s="7">
        <v>45327</v>
      </c>
      <c r="B37" s="8" t="s">
        <v>9</v>
      </c>
      <c r="C37" s="8" t="s">
        <v>19</v>
      </c>
      <c r="D37" s="8">
        <v>480</v>
      </c>
      <c r="E37" s="8">
        <v>23024</v>
      </c>
      <c r="F37" s="8" t="s">
        <v>13</v>
      </c>
      <c r="G37" s="8">
        <f t="shared" si="0"/>
        <v>47.966666666666669</v>
      </c>
      <c r="H37" s="19" t="s">
        <v>367</v>
      </c>
    </row>
    <row r="38" spans="1:8" x14ac:dyDescent="0.35">
      <c r="A38" s="7">
        <v>45328</v>
      </c>
      <c r="B38" s="8" t="s">
        <v>11</v>
      </c>
      <c r="C38" s="8" t="s">
        <v>15</v>
      </c>
      <c r="D38" s="8">
        <v>358</v>
      </c>
      <c r="E38" s="8">
        <v>28874</v>
      </c>
      <c r="F38" s="8" t="s">
        <v>13</v>
      </c>
      <c r="G38" s="8">
        <f t="shared" si="0"/>
        <v>80.653631284916202</v>
      </c>
      <c r="H38" s="19" t="s">
        <v>367</v>
      </c>
    </row>
    <row r="39" spans="1:8" x14ac:dyDescent="0.35">
      <c r="A39" s="7">
        <v>45329</v>
      </c>
      <c r="B39" s="8" t="s">
        <v>9</v>
      </c>
      <c r="C39" s="8" t="s">
        <v>12</v>
      </c>
      <c r="D39" s="8">
        <v>186</v>
      </c>
      <c r="E39" s="8">
        <v>48642</v>
      </c>
      <c r="F39" s="8" t="s">
        <v>17</v>
      </c>
      <c r="G39" s="8">
        <f t="shared" si="0"/>
        <v>261.51612903225805</v>
      </c>
      <c r="H39" s="19" t="s">
        <v>367</v>
      </c>
    </row>
    <row r="40" spans="1:8" x14ac:dyDescent="0.35">
      <c r="A40" s="7">
        <v>45330</v>
      </c>
      <c r="B40" s="8" t="s">
        <v>21</v>
      </c>
      <c r="C40" s="8" t="s">
        <v>18</v>
      </c>
      <c r="D40" s="8">
        <v>251</v>
      </c>
      <c r="E40" s="8">
        <v>37284</v>
      </c>
      <c r="F40" s="8" t="s">
        <v>8</v>
      </c>
      <c r="G40" s="8">
        <f t="shared" si="0"/>
        <v>148.5418326693227</v>
      </c>
      <c r="H40" s="19" t="s">
        <v>367</v>
      </c>
    </row>
    <row r="41" spans="1:8" x14ac:dyDescent="0.35">
      <c r="A41" s="7">
        <v>45331</v>
      </c>
      <c r="B41" s="8" t="s">
        <v>16</v>
      </c>
      <c r="C41" s="8" t="s">
        <v>23</v>
      </c>
      <c r="D41" s="8">
        <v>485</v>
      </c>
      <c r="E41" s="8">
        <v>22602</v>
      </c>
      <c r="F41" s="8" t="s">
        <v>8</v>
      </c>
      <c r="G41" s="8">
        <f t="shared" si="0"/>
        <v>46.602061855670101</v>
      </c>
      <c r="H41" s="19" t="s">
        <v>367</v>
      </c>
    </row>
    <row r="42" spans="1:8" x14ac:dyDescent="0.35">
      <c r="A42" s="7">
        <v>45332</v>
      </c>
      <c r="B42" s="8" t="s">
        <v>6</v>
      </c>
      <c r="C42" s="8" t="s">
        <v>19</v>
      </c>
      <c r="D42" s="8">
        <v>362</v>
      </c>
      <c r="E42" s="8">
        <v>42784</v>
      </c>
      <c r="F42" s="8" t="s">
        <v>17</v>
      </c>
      <c r="G42" s="8">
        <f t="shared" si="0"/>
        <v>118.18784530386741</v>
      </c>
      <c r="H42" s="19" t="s">
        <v>367</v>
      </c>
    </row>
    <row r="43" spans="1:8" x14ac:dyDescent="0.35">
      <c r="A43" s="7">
        <v>45333</v>
      </c>
      <c r="B43" s="8" t="s">
        <v>21</v>
      </c>
      <c r="C43" s="8" t="s">
        <v>10</v>
      </c>
      <c r="D43" s="8">
        <v>166</v>
      </c>
      <c r="E43" s="8">
        <v>28265</v>
      </c>
      <c r="F43" s="8" t="s">
        <v>8</v>
      </c>
      <c r="G43" s="8">
        <f t="shared" si="0"/>
        <v>170.27108433734941</v>
      </c>
      <c r="H43" s="19" t="s">
        <v>367</v>
      </c>
    </row>
    <row r="44" spans="1:8" x14ac:dyDescent="0.35">
      <c r="A44" s="7">
        <v>45334</v>
      </c>
      <c r="B44" s="8" t="s">
        <v>6</v>
      </c>
      <c r="C44" s="8" t="s">
        <v>22</v>
      </c>
      <c r="D44" s="8">
        <v>203</v>
      </c>
      <c r="E44" s="8">
        <v>30931</v>
      </c>
      <c r="F44" s="8" t="s">
        <v>13</v>
      </c>
      <c r="G44" s="8">
        <f t="shared" si="0"/>
        <v>152.3694581280788</v>
      </c>
      <c r="H44" s="19" t="s">
        <v>367</v>
      </c>
    </row>
    <row r="45" spans="1:8" x14ac:dyDescent="0.35">
      <c r="A45" s="7">
        <v>45335</v>
      </c>
      <c r="B45" s="8" t="s">
        <v>16</v>
      </c>
      <c r="C45" s="8" t="s">
        <v>19</v>
      </c>
      <c r="D45" s="8">
        <v>474</v>
      </c>
      <c r="E45" s="8">
        <v>33841</v>
      </c>
      <c r="F45" s="8" t="s">
        <v>17</v>
      </c>
      <c r="G45" s="8">
        <f t="shared" si="0"/>
        <v>71.394514767932492</v>
      </c>
      <c r="H45" s="19" t="s">
        <v>367</v>
      </c>
    </row>
    <row r="46" spans="1:8" x14ac:dyDescent="0.35">
      <c r="A46" s="7">
        <v>45336</v>
      </c>
      <c r="B46" s="8" t="s">
        <v>16</v>
      </c>
      <c r="C46" s="8" t="s">
        <v>22</v>
      </c>
      <c r="D46" s="8">
        <v>340</v>
      </c>
      <c r="E46" s="8">
        <v>34192</v>
      </c>
      <c r="F46" s="8" t="s">
        <v>17</v>
      </c>
      <c r="G46" s="8">
        <f t="shared" si="0"/>
        <v>100.56470588235294</v>
      </c>
      <c r="H46" s="19" t="s">
        <v>367</v>
      </c>
    </row>
    <row r="47" spans="1:8" x14ac:dyDescent="0.35">
      <c r="A47" s="7">
        <v>45337</v>
      </c>
      <c r="B47" s="8" t="s">
        <v>21</v>
      </c>
      <c r="C47" s="8" t="s">
        <v>20</v>
      </c>
      <c r="D47" s="8">
        <v>112</v>
      </c>
      <c r="E47" s="8">
        <v>47520</v>
      </c>
      <c r="F47" s="8" t="s">
        <v>8</v>
      </c>
      <c r="G47" s="8">
        <f t="shared" si="0"/>
        <v>424.28571428571428</v>
      </c>
      <c r="H47" s="19" t="s">
        <v>367</v>
      </c>
    </row>
    <row r="48" spans="1:8" x14ac:dyDescent="0.35">
      <c r="A48" s="7">
        <v>45338</v>
      </c>
      <c r="B48" s="8" t="s">
        <v>16</v>
      </c>
      <c r="C48" s="8" t="s">
        <v>20</v>
      </c>
      <c r="D48" s="8">
        <v>293</v>
      </c>
      <c r="E48" s="8">
        <v>20585</v>
      </c>
      <c r="F48" s="8" t="s">
        <v>17</v>
      </c>
      <c r="G48" s="8">
        <f t="shared" si="0"/>
        <v>70.255972696245735</v>
      </c>
      <c r="H48" s="19" t="s">
        <v>367</v>
      </c>
    </row>
    <row r="49" spans="1:8" x14ac:dyDescent="0.35">
      <c r="A49" s="7">
        <v>45339</v>
      </c>
      <c r="B49" s="8" t="s">
        <v>9</v>
      </c>
      <c r="C49" s="8" t="s">
        <v>12</v>
      </c>
      <c r="D49" s="8">
        <v>74</v>
      </c>
      <c r="E49" s="8">
        <v>30559</v>
      </c>
      <c r="F49" s="8" t="s">
        <v>8</v>
      </c>
      <c r="G49" s="8">
        <f t="shared" si="0"/>
        <v>412.95945945945948</v>
      </c>
      <c r="H49" s="19" t="s">
        <v>367</v>
      </c>
    </row>
    <row r="50" spans="1:8" x14ac:dyDescent="0.35">
      <c r="A50" s="7">
        <v>45340</v>
      </c>
      <c r="B50" s="8" t="s">
        <v>16</v>
      </c>
      <c r="C50" s="8" t="s">
        <v>14</v>
      </c>
      <c r="D50" s="8">
        <v>139</v>
      </c>
      <c r="E50" s="8">
        <v>45059</v>
      </c>
      <c r="F50" s="8" t="s">
        <v>8</v>
      </c>
      <c r="G50" s="8">
        <f t="shared" si="0"/>
        <v>324.16546762589928</v>
      </c>
      <c r="H50" s="19" t="s">
        <v>367</v>
      </c>
    </row>
    <row r="51" spans="1:8" x14ac:dyDescent="0.35">
      <c r="A51" s="7">
        <v>45341</v>
      </c>
      <c r="B51" s="8" t="s">
        <v>6</v>
      </c>
      <c r="C51" s="8" t="s">
        <v>23</v>
      </c>
      <c r="D51" s="8">
        <v>124</v>
      </c>
      <c r="E51" s="8">
        <v>38742</v>
      </c>
      <c r="F51" s="8" t="s">
        <v>8</v>
      </c>
      <c r="G51" s="8">
        <f t="shared" si="0"/>
        <v>312.43548387096774</v>
      </c>
      <c r="H51" s="19" t="s">
        <v>367</v>
      </c>
    </row>
    <row r="52" spans="1:8" x14ac:dyDescent="0.35">
      <c r="A52" s="7">
        <v>45342</v>
      </c>
      <c r="B52" s="8" t="s">
        <v>6</v>
      </c>
      <c r="C52" s="8" t="s">
        <v>15</v>
      </c>
      <c r="D52" s="8">
        <v>343</v>
      </c>
      <c r="E52" s="8">
        <v>9133</v>
      </c>
      <c r="F52" s="8" t="s">
        <v>8</v>
      </c>
      <c r="G52" s="8">
        <f t="shared" si="0"/>
        <v>26.626822157434404</v>
      </c>
      <c r="H52" s="19" t="s">
        <v>367</v>
      </c>
    </row>
    <row r="53" spans="1:8" x14ac:dyDescent="0.35">
      <c r="A53" s="7">
        <v>45343</v>
      </c>
      <c r="B53" s="8" t="s">
        <v>6</v>
      </c>
      <c r="C53" s="8" t="s">
        <v>12</v>
      </c>
      <c r="D53" s="8">
        <v>435</v>
      </c>
      <c r="E53" s="8">
        <v>19663</v>
      </c>
      <c r="F53" s="8" t="s">
        <v>8</v>
      </c>
      <c r="G53" s="8">
        <f t="shared" si="0"/>
        <v>45.202298850574714</v>
      </c>
      <c r="H53" s="19" t="s">
        <v>367</v>
      </c>
    </row>
    <row r="54" spans="1:8" x14ac:dyDescent="0.35">
      <c r="A54" s="7">
        <v>45344</v>
      </c>
      <c r="B54" s="8" t="s">
        <v>6</v>
      </c>
      <c r="C54" s="8" t="s">
        <v>7</v>
      </c>
      <c r="D54" s="8">
        <v>440</v>
      </c>
      <c r="E54" s="8">
        <v>26754</v>
      </c>
      <c r="F54" s="8" t="s">
        <v>17</v>
      </c>
      <c r="G54" s="8">
        <f t="shared" si="0"/>
        <v>60.804545454545455</v>
      </c>
      <c r="H54" s="19" t="s">
        <v>367</v>
      </c>
    </row>
    <row r="55" spans="1:8" x14ac:dyDescent="0.35">
      <c r="A55" s="7">
        <v>45345</v>
      </c>
      <c r="B55" s="8" t="s">
        <v>9</v>
      </c>
      <c r="C55" s="8" t="s">
        <v>15</v>
      </c>
      <c r="D55" s="8">
        <v>259</v>
      </c>
      <c r="E55" s="8">
        <v>8972</v>
      </c>
      <c r="F55" s="8" t="s">
        <v>13</v>
      </c>
      <c r="G55" s="8">
        <f t="shared" si="0"/>
        <v>34.640926640926644</v>
      </c>
      <c r="H55" s="19" t="s">
        <v>367</v>
      </c>
    </row>
    <row r="56" spans="1:8" x14ac:dyDescent="0.35">
      <c r="A56" s="7">
        <v>45346</v>
      </c>
      <c r="B56" s="8" t="s">
        <v>11</v>
      </c>
      <c r="C56" s="8" t="s">
        <v>18</v>
      </c>
      <c r="D56" s="8">
        <v>467</v>
      </c>
      <c r="E56" s="8">
        <v>10295</v>
      </c>
      <c r="F56" s="8" t="s">
        <v>13</v>
      </c>
      <c r="G56" s="8">
        <f t="shared" si="0"/>
        <v>22.044967880085654</v>
      </c>
      <c r="H56" s="19" t="s">
        <v>367</v>
      </c>
    </row>
    <row r="57" spans="1:8" x14ac:dyDescent="0.35">
      <c r="A57" s="7">
        <v>45347</v>
      </c>
      <c r="B57" s="8" t="s">
        <v>21</v>
      </c>
      <c r="C57" s="8" t="s">
        <v>10</v>
      </c>
      <c r="D57" s="8">
        <v>396</v>
      </c>
      <c r="E57" s="8">
        <v>46873</v>
      </c>
      <c r="F57" s="8" t="s">
        <v>17</v>
      </c>
      <c r="G57" s="8">
        <f t="shared" si="0"/>
        <v>118.36616161616162</v>
      </c>
      <c r="H57" s="19" t="s">
        <v>367</v>
      </c>
    </row>
    <row r="58" spans="1:8" x14ac:dyDescent="0.35">
      <c r="A58" s="7">
        <v>45348</v>
      </c>
      <c r="B58" s="8" t="s">
        <v>6</v>
      </c>
      <c r="C58" s="8" t="s">
        <v>7</v>
      </c>
      <c r="D58" s="8">
        <v>66</v>
      </c>
      <c r="E58" s="8">
        <v>34125</v>
      </c>
      <c r="F58" s="8" t="s">
        <v>17</v>
      </c>
      <c r="G58" s="8">
        <f t="shared" si="0"/>
        <v>517.0454545454545</v>
      </c>
      <c r="H58" s="19" t="s">
        <v>367</v>
      </c>
    </row>
    <row r="59" spans="1:8" x14ac:dyDescent="0.35">
      <c r="A59" s="7">
        <v>45349</v>
      </c>
      <c r="B59" s="8" t="s">
        <v>16</v>
      </c>
      <c r="C59" s="8" t="s">
        <v>7</v>
      </c>
      <c r="D59" s="8">
        <v>177</v>
      </c>
      <c r="E59" s="8">
        <v>45996</v>
      </c>
      <c r="F59" s="8" t="s">
        <v>13</v>
      </c>
      <c r="G59" s="8">
        <f t="shared" si="0"/>
        <v>259.86440677966101</v>
      </c>
      <c r="H59" s="19" t="s">
        <v>367</v>
      </c>
    </row>
    <row r="60" spans="1:8" x14ac:dyDescent="0.35">
      <c r="A60" s="7">
        <v>45350</v>
      </c>
      <c r="B60" s="8" t="s">
        <v>6</v>
      </c>
      <c r="C60" s="8" t="s">
        <v>12</v>
      </c>
      <c r="D60" s="8">
        <v>476</v>
      </c>
      <c r="E60" s="8">
        <v>14903</v>
      </c>
      <c r="F60" s="8" t="s">
        <v>13</v>
      </c>
      <c r="G60" s="8">
        <f t="shared" si="0"/>
        <v>31.308823529411764</v>
      </c>
      <c r="H60" s="19" t="s">
        <v>367</v>
      </c>
    </row>
    <row r="61" spans="1:8" x14ac:dyDescent="0.35">
      <c r="A61" s="7">
        <v>45351</v>
      </c>
      <c r="B61" s="8" t="s">
        <v>16</v>
      </c>
      <c r="C61" s="8" t="s">
        <v>14</v>
      </c>
      <c r="D61" s="8">
        <v>492</v>
      </c>
      <c r="E61" s="8">
        <v>8020</v>
      </c>
      <c r="F61" s="8" t="s">
        <v>13</v>
      </c>
      <c r="G61" s="8">
        <f t="shared" si="0"/>
        <v>16.300813008130081</v>
      </c>
      <c r="H61" s="19" t="s">
        <v>367</v>
      </c>
    </row>
    <row r="62" spans="1:8" x14ac:dyDescent="0.35">
      <c r="A62" s="7">
        <v>45352</v>
      </c>
      <c r="B62" s="8" t="s">
        <v>16</v>
      </c>
      <c r="C62" s="8" t="s">
        <v>12</v>
      </c>
      <c r="D62" s="8">
        <v>413</v>
      </c>
      <c r="E62" s="8">
        <v>46755</v>
      </c>
      <c r="F62" s="8" t="s">
        <v>13</v>
      </c>
      <c r="G62" s="8">
        <f t="shared" si="0"/>
        <v>113.20823244552058</v>
      </c>
      <c r="H62" s="19" t="s">
        <v>367</v>
      </c>
    </row>
    <row r="63" spans="1:8" x14ac:dyDescent="0.35">
      <c r="A63" s="7">
        <v>45353</v>
      </c>
      <c r="B63" s="8" t="s">
        <v>6</v>
      </c>
      <c r="C63" s="8" t="s">
        <v>18</v>
      </c>
      <c r="D63" s="8">
        <v>300</v>
      </c>
      <c r="E63" s="8">
        <v>25420</v>
      </c>
      <c r="F63" s="8" t="s">
        <v>13</v>
      </c>
      <c r="G63" s="8">
        <f t="shared" si="0"/>
        <v>84.733333333333334</v>
      </c>
      <c r="H63" s="19" t="s">
        <v>367</v>
      </c>
    </row>
    <row r="64" spans="1:8" x14ac:dyDescent="0.35">
      <c r="A64" s="7">
        <v>45354</v>
      </c>
      <c r="B64" s="8" t="s">
        <v>9</v>
      </c>
      <c r="C64" s="8" t="s">
        <v>19</v>
      </c>
      <c r="D64" s="8">
        <v>228</v>
      </c>
      <c r="E64" s="8">
        <v>26452</v>
      </c>
      <c r="F64" s="8" t="s">
        <v>8</v>
      </c>
      <c r="G64" s="8">
        <f t="shared" si="0"/>
        <v>116.01754385964912</v>
      </c>
      <c r="H64" s="19" t="s">
        <v>367</v>
      </c>
    </row>
    <row r="65" spans="1:8" x14ac:dyDescent="0.35">
      <c r="A65" s="7">
        <v>45355</v>
      </c>
      <c r="B65" s="8" t="s">
        <v>16</v>
      </c>
      <c r="C65" s="8" t="s">
        <v>19</v>
      </c>
      <c r="D65" s="8">
        <v>231</v>
      </c>
      <c r="E65" s="8">
        <v>43001</v>
      </c>
      <c r="F65" s="8" t="s">
        <v>17</v>
      </c>
      <c r="G65" s="8">
        <f t="shared" si="0"/>
        <v>186.15151515151516</v>
      </c>
      <c r="H65" s="19" t="s">
        <v>367</v>
      </c>
    </row>
    <row r="66" spans="1:8" x14ac:dyDescent="0.35">
      <c r="A66" s="7">
        <v>45356</v>
      </c>
      <c r="B66" s="8" t="s">
        <v>16</v>
      </c>
      <c r="C66" s="8" t="s">
        <v>14</v>
      </c>
      <c r="D66" s="8">
        <v>201</v>
      </c>
      <c r="E66" s="8">
        <v>14516</v>
      </c>
      <c r="F66" s="8" t="s">
        <v>8</v>
      </c>
      <c r="G66" s="8">
        <f t="shared" si="0"/>
        <v>72.21890547263682</v>
      </c>
      <c r="H66" s="19" t="s">
        <v>367</v>
      </c>
    </row>
    <row r="67" spans="1:8" x14ac:dyDescent="0.35">
      <c r="A67" s="7">
        <v>45357</v>
      </c>
      <c r="B67" s="8" t="s">
        <v>6</v>
      </c>
      <c r="C67" s="8" t="s">
        <v>18</v>
      </c>
      <c r="D67" s="8">
        <v>74</v>
      </c>
      <c r="E67" s="8">
        <v>7396</v>
      </c>
      <c r="F67" s="8" t="s">
        <v>13</v>
      </c>
      <c r="G67" s="8">
        <f t="shared" ref="G67:G130" si="1">E67/D67</f>
        <v>99.945945945945951</v>
      </c>
      <c r="H67" s="19" t="s">
        <v>367</v>
      </c>
    </row>
    <row r="68" spans="1:8" x14ac:dyDescent="0.35">
      <c r="A68" s="7">
        <v>45358</v>
      </c>
      <c r="B68" s="8" t="s">
        <v>16</v>
      </c>
      <c r="C68" s="8" t="s">
        <v>14</v>
      </c>
      <c r="D68" s="8">
        <v>229</v>
      </c>
      <c r="E68" s="8">
        <v>23546</v>
      </c>
      <c r="F68" s="8" t="s">
        <v>13</v>
      </c>
      <c r="G68" s="8">
        <f t="shared" si="1"/>
        <v>102.82096069868996</v>
      </c>
      <c r="H68" s="19" t="s">
        <v>367</v>
      </c>
    </row>
    <row r="69" spans="1:8" x14ac:dyDescent="0.35">
      <c r="A69" s="7">
        <v>45359</v>
      </c>
      <c r="B69" s="8" t="s">
        <v>16</v>
      </c>
      <c r="C69" s="8" t="s">
        <v>22</v>
      </c>
      <c r="D69" s="8">
        <v>247</v>
      </c>
      <c r="E69" s="8">
        <v>24129</v>
      </c>
      <c r="F69" s="8" t="s">
        <v>13</v>
      </c>
      <c r="G69" s="8">
        <f t="shared" si="1"/>
        <v>97.688259109311744</v>
      </c>
      <c r="H69" s="19" t="s">
        <v>367</v>
      </c>
    </row>
    <row r="70" spans="1:8" x14ac:dyDescent="0.35">
      <c r="A70" s="7">
        <v>45360</v>
      </c>
      <c r="B70" s="8" t="s">
        <v>6</v>
      </c>
      <c r="C70" s="8" t="s">
        <v>19</v>
      </c>
      <c r="D70" s="8">
        <v>393</v>
      </c>
      <c r="E70" s="8">
        <v>6591</v>
      </c>
      <c r="F70" s="8" t="s">
        <v>8</v>
      </c>
      <c r="G70" s="8">
        <f t="shared" si="1"/>
        <v>16.770992366412212</v>
      </c>
      <c r="H70" s="19" t="s">
        <v>367</v>
      </c>
    </row>
    <row r="71" spans="1:8" x14ac:dyDescent="0.35">
      <c r="A71" s="7">
        <v>45361</v>
      </c>
      <c r="B71" s="8" t="s">
        <v>6</v>
      </c>
      <c r="C71" s="8" t="s">
        <v>7</v>
      </c>
      <c r="D71" s="8">
        <v>210</v>
      </c>
      <c r="E71" s="8">
        <v>16303</v>
      </c>
      <c r="F71" s="8" t="s">
        <v>8</v>
      </c>
      <c r="G71" s="8">
        <f t="shared" si="1"/>
        <v>77.63333333333334</v>
      </c>
      <c r="H71" s="19" t="s">
        <v>367</v>
      </c>
    </row>
    <row r="72" spans="1:8" x14ac:dyDescent="0.35">
      <c r="A72" s="7">
        <v>45362</v>
      </c>
      <c r="B72" s="8" t="s">
        <v>21</v>
      </c>
      <c r="C72" s="8" t="s">
        <v>23</v>
      </c>
      <c r="D72" s="8">
        <v>226</v>
      </c>
      <c r="E72" s="8">
        <v>35561</v>
      </c>
      <c r="F72" s="8" t="s">
        <v>13</v>
      </c>
      <c r="G72" s="8">
        <f t="shared" si="1"/>
        <v>157.34955752212389</v>
      </c>
      <c r="H72" s="19" t="s">
        <v>367</v>
      </c>
    </row>
    <row r="73" spans="1:8" x14ac:dyDescent="0.35">
      <c r="A73" s="7">
        <v>45363</v>
      </c>
      <c r="B73" s="8" t="s">
        <v>9</v>
      </c>
      <c r="C73" s="8" t="s">
        <v>10</v>
      </c>
      <c r="D73" s="8">
        <v>334</v>
      </c>
      <c r="E73" s="8">
        <v>11183</v>
      </c>
      <c r="F73" s="8" t="s">
        <v>8</v>
      </c>
      <c r="G73" s="8">
        <f t="shared" si="1"/>
        <v>33.482035928143709</v>
      </c>
      <c r="H73" s="19" t="s">
        <v>367</v>
      </c>
    </row>
    <row r="74" spans="1:8" x14ac:dyDescent="0.35">
      <c r="A74" s="7">
        <v>45364</v>
      </c>
      <c r="B74" s="8" t="s">
        <v>9</v>
      </c>
      <c r="C74" s="8" t="s">
        <v>18</v>
      </c>
      <c r="D74" s="8">
        <v>112</v>
      </c>
      <c r="E74" s="8">
        <v>31572</v>
      </c>
      <c r="F74" s="8" t="s">
        <v>8</v>
      </c>
      <c r="G74" s="8">
        <f t="shared" si="1"/>
        <v>281.89285714285717</v>
      </c>
      <c r="H74" s="19" t="s">
        <v>367</v>
      </c>
    </row>
    <row r="75" spans="1:8" x14ac:dyDescent="0.35">
      <c r="A75" s="7">
        <v>45365</v>
      </c>
      <c r="B75" s="8" t="s">
        <v>16</v>
      </c>
      <c r="C75" s="8" t="s">
        <v>15</v>
      </c>
      <c r="D75" s="8">
        <v>199</v>
      </c>
      <c r="E75" s="8">
        <v>39080</v>
      </c>
      <c r="F75" s="8" t="s">
        <v>13</v>
      </c>
      <c r="G75" s="8">
        <f t="shared" si="1"/>
        <v>196.3819095477387</v>
      </c>
      <c r="H75" s="19" t="s">
        <v>367</v>
      </c>
    </row>
    <row r="76" spans="1:8" x14ac:dyDescent="0.35">
      <c r="A76" s="7">
        <v>45366</v>
      </c>
      <c r="B76" s="8" t="s">
        <v>9</v>
      </c>
      <c r="C76" s="8" t="s">
        <v>14</v>
      </c>
      <c r="D76" s="8">
        <v>203</v>
      </c>
      <c r="E76" s="8">
        <v>25695</v>
      </c>
      <c r="F76" s="8" t="s">
        <v>8</v>
      </c>
      <c r="G76" s="8">
        <f t="shared" si="1"/>
        <v>126.57635467980296</v>
      </c>
      <c r="H76" s="19" t="s">
        <v>367</v>
      </c>
    </row>
    <row r="77" spans="1:8" x14ac:dyDescent="0.35">
      <c r="A77" s="7">
        <v>45367</v>
      </c>
      <c r="B77" s="8" t="s">
        <v>16</v>
      </c>
      <c r="C77" s="8" t="s">
        <v>10</v>
      </c>
      <c r="D77" s="8">
        <v>205</v>
      </c>
      <c r="E77" s="8">
        <v>12314</v>
      </c>
      <c r="F77" s="8" t="s">
        <v>17</v>
      </c>
      <c r="G77" s="8">
        <f t="shared" si="1"/>
        <v>60.068292682926831</v>
      </c>
      <c r="H77" s="19" t="s">
        <v>367</v>
      </c>
    </row>
    <row r="78" spans="1:8" x14ac:dyDescent="0.35">
      <c r="A78" s="7">
        <v>45368</v>
      </c>
      <c r="B78" s="8" t="s">
        <v>21</v>
      </c>
      <c r="C78" s="8" t="s">
        <v>15</v>
      </c>
      <c r="D78" s="8">
        <v>419</v>
      </c>
      <c r="E78" s="8">
        <v>24623</v>
      </c>
      <c r="F78" s="8" t="s">
        <v>17</v>
      </c>
      <c r="G78" s="8">
        <f t="shared" si="1"/>
        <v>58.766109785202865</v>
      </c>
      <c r="H78" s="19" t="s">
        <v>367</v>
      </c>
    </row>
    <row r="79" spans="1:8" x14ac:dyDescent="0.35">
      <c r="A79" s="7">
        <v>45369</v>
      </c>
      <c r="B79" s="8" t="s">
        <v>6</v>
      </c>
      <c r="C79" s="8" t="s">
        <v>10</v>
      </c>
      <c r="D79" s="8">
        <v>98</v>
      </c>
      <c r="E79" s="8">
        <v>7139</v>
      </c>
      <c r="F79" s="8" t="s">
        <v>17</v>
      </c>
      <c r="G79" s="8">
        <f t="shared" si="1"/>
        <v>72.84693877551021</v>
      </c>
      <c r="H79" s="19" t="s">
        <v>367</v>
      </c>
    </row>
    <row r="80" spans="1:8" x14ac:dyDescent="0.35">
      <c r="A80" s="7">
        <v>45370</v>
      </c>
      <c r="B80" s="8" t="s">
        <v>6</v>
      </c>
      <c r="C80" s="8" t="s">
        <v>23</v>
      </c>
      <c r="D80" s="8">
        <v>386</v>
      </c>
      <c r="E80" s="8">
        <v>36290</v>
      </c>
      <c r="F80" s="8" t="s">
        <v>17</v>
      </c>
      <c r="G80" s="8">
        <f t="shared" si="1"/>
        <v>94.015544041450781</v>
      </c>
      <c r="H80" s="19" t="s">
        <v>367</v>
      </c>
    </row>
    <row r="81" spans="1:8" x14ac:dyDescent="0.35">
      <c r="A81" s="7">
        <v>45371</v>
      </c>
      <c r="B81" s="8" t="s">
        <v>6</v>
      </c>
      <c r="C81" s="8" t="s">
        <v>15</v>
      </c>
      <c r="D81" s="8">
        <v>133</v>
      </c>
      <c r="E81" s="8">
        <v>23088</v>
      </c>
      <c r="F81" s="8" t="s">
        <v>13</v>
      </c>
      <c r="G81" s="8">
        <f t="shared" si="1"/>
        <v>173.59398496240601</v>
      </c>
      <c r="H81" s="19" t="s">
        <v>367</v>
      </c>
    </row>
    <row r="82" spans="1:8" x14ac:dyDescent="0.35">
      <c r="A82" s="7">
        <v>45372</v>
      </c>
      <c r="B82" s="8" t="s">
        <v>9</v>
      </c>
      <c r="C82" s="8" t="s">
        <v>12</v>
      </c>
      <c r="D82" s="8">
        <v>410</v>
      </c>
      <c r="E82" s="8">
        <v>44692</v>
      </c>
      <c r="F82" s="8" t="s">
        <v>13</v>
      </c>
      <c r="G82" s="8">
        <f t="shared" si="1"/>
        <v>109.00487804878048</v>
      </c>
      <c r="H82" s="19" t="s">
        <v>367</v>
      </c>
    </row>
    <row r="83" spans="1:8" x14ac:dyDescent="0.35">
      <c r="A83" s="7">
        <v>45373</v>
      </c>
      <c r="B83" s="8" t="s">
        <v>21</v>
      </c>
      <c r="C83" s="8" t="s">
        <v>20</v>
      </c>
      <c r="D83" s="8">
        <v>226</v>
      </c>
      <c r="E83" s="8">
        <v>38130</v>
      </c>
      <c r="F83" s="8" t="s">
        <v>13</v>
      </c>
      <c r="G83" s="8">
        <f t="shared" si="1"/>
        <v>168.71681415929203</v>
      </c>
      <c r="H83" s="19" t="s">
        <v>367</v>
      </c>
    </row>
    <row r="84" spans="1:8" x14ac:dyDescent="0.35">
      <c r="A84" s="7">
        <v>45374</v>
      </c>
      <c r="B84" s="8" t="s">
        <v>9</v>
      </c>
      <c r="C84" s="8" t="s">
        <v>12</v>
      </c>
      <c r="D84" s="8">
        <v>197</v>
      </c>
      <c r="E84" s="8">
        <v>37088</v>
      </c>
      <c r="F84" s="8" t="s">
        <v>17</v>
      </c>
      <c r="G84" s="8">
        <f t="shared" si="1"/>
        <v>188.26395939086294</v>
      </c>
      <c r="H84" s="19" t="s">
        <v>367</v>
      </c>
    </row>
    <row r="85" spans="1:8" x14ac:dyDescent="0.35">
      <c r="A85" s="7">
        <v>45375</v>
      </c>
      <c r="B85" s="8" t="s">
        <v>9</v>
      </c>
      <c r="C85" s="8" t="s">
        <v>19</v>
      </c>
      <c r="D85" s="8">
        <v>167</v>
      </c>
      <c r="E85" s="8">
        <v>31292</v>
      </c>
      <c r="F85" s="8" t="s">
        <v>17</v>
      </c>
      <c r="G85" s="8">
        <f t="shared" si="1"/>
        <v>187.37724550898204</v>
      </c>
      <c r="H85" s="19" t="s">
        <v>367</v>
      </c>
    </row>
    <row r="86" spans="1:8" x14ac:dyDescent="0.35">
      <c r="A86" s="7">
        <v>45376</v>
      </c>
      <c r="B86" s="8" t="s">
        <v>21</v>
      </c>
      <c r="C86" s="8" t="s">
        <v>20</v>
      </c>
      <c r="D86" s="8">
        <v>391</v>
      </c>
      <c r="E86" s="8">
        <v>25670</v>
      </c>
      <c r="F86" s="8" t="s">
        <v>8</v>
      </c>
      <c r="G86" s="8">
        <f t="shared" si="1"/>
        <v>65.652173913043484</v>
      </c>
      <c r="H86" s="19" t="s">
        <v>367</v>
      </c>
    </row>
    <row r="87" spans="1:8" x14ac:dyDescent="0.35">
      <c r="A87" s="7">
        <v>45377</v>
      </c>
      <c r="B87" s="8" t="s">
        <v>21</v>
      </c>
      <c r="C87" s="8" t="s">
        <v>12</v>
      </c>
      <c r="D87" s="8">
        <v>112</v>
      </c>
      <c r="E87" s="8">
        <v>8738</v>
      </c>
      <c r="F87" s="8" t="s">
        <v>8</v>
      </c>
      <c r="G87" s="8">
        <f t="shared" si="1"/>
        <v>78.017857142857139</v>
      </c>
      <c r="H87" s="19" t="s">
        <v>367</v>
      </c>
    </row>
    <row r="88" spans="1:8" x14ac:dyDescent="0.35">
      <c r="A88" s="7">
        <v>45378</v>
      </c>
      <c r="B88" s="8" t="s">
        <v>21</v>
      </c>
      <c r="C88" s="8" t="s">
        <v>20</v>
      </c>
      <c r="D88" s="8">
        <v>238</v>
      </c>
      <c r="E88" s="8">
        <v>7469</v>
      </c>
      <c r="F88" s="8" t="s">
        <v>17</v>
      </c>
      <c r="G88" s="8">
        <f t="shared" si="1"/>
        <v>31.382352941176471</v>
      </c>
      <c r="H88" s="19" t="s">
        <v>367</v>
      </c>
    </row>
    <row r="89" spans="1:8" x14ac:dyDescent="0.35">
      <c r="A89" s="7">
        <v>45379</v>
      </c>
      <c r="B89" s="8" t="s">
        <v>21</v>
      </c>
      <c r="C89" s="8" t="s">
        <v>20</v>
      </c>
      <c r="D89" s="8">
        <v>409</v>
      </c>
      <c r="E89" s="8">
        <v>27534</v>
      </c>
      <c r="F89" s="8" t="s">
        <v>17</v>
      </c>
      <c r="G89" s="8">
        <f t="shared" si="1"/>
        <v>67.320293398533011</v>
      </c>
      <c r="H89" s="19" t="s">
        <v>367</v>
      </c>
    </row>
    <row r="90" spans="1:8" x14ac:dyDescent="0.35">
      <c r="A90" s="7">
        <v>45380</v>
      </c>
      <c r="B90" s="8" t="s">
        <v>6</v>
      </c>
      <c r="C90" s="8" t="s">
        <v>7</v>
      </c>
      <c r="D90" s="8">
        <v>98</v>
      </c>
      <c r="E90" s="8">
        <v>14017</v>
      </c>
      <c r="F90" s="8" t="s">
        <v>17</v>
      </c>
      <c r="G90" s="8">
        <f t="shared" si="1"/>
        <v>143.03061224489795</v>
      </c>
      <c r="H90" s="19" t="s">
        <v>367</v>
      </c>
    </row>
    <row r="91" spans="1:8" x14ac:dyDescent="0.35">
      <c r="A91" s="7">
        <v>45381</v>
      </c>
      <c r="B91" s="8" t="s">
        <v>11</v>
      </c>
      <c r="C91" s="8" t="s">
        <v>14</v>
      </c>
      <c r="D91" s="8">
        <v>376</v>
      </c>
      <c r="E91" s="8">
        <v>7808</v>
      </c>
      <c r="F91" s="8" t="s">
        <v>17</v>
      </c>
      <c r="G91" s="8">
        <f t="shared" si="1"/>
        <v>20.76595744680851</v>
      </c>
      <c r="H91" s="19" t="s">
        <v>367</v>
      </c>
    </row>
    <row r="92" spans="1:8" x14ac:dyDescent="0.35">
      <c r="A92" s="7">
        <v>45382</v>
      </c>
      <c r="B92" s="8" t="s">
        <v>11</v>
      </c>
      <c r="C92" s="8" t="s">
        <v>14</v>
      </c>
      <c r="D92" s="8">
        <v>306</v>
      </c>
      <c r="E92" s="8">
        <v>17713</v>
      </c>
      <c r="F92" s="8" t="s">
        <v>8</v>
      </c>
      <c r="G92" s="8">
        <f t="shared" si="1"/>
        <v>57.885620915032682</v>
      </c>
      <c r="H92" s="19" t="s">
        <v>367</v>
      </c>
    </row>
    <row r="93" spans="1:8" x14ac:dyDescent="0.35">
      <c r="A93" s="7">
        <v>45383</v>
      </c>
      <c r="B93" s="8" t="s">
        <v>21</v>
      </c>
      <c r="C93" s="8" t="s">
        <v>7</v>
      </c>
      <c r="D93" s="8">
        <v>273</v>
      </c>
      <c r="E93" s="8">
        <v>45329</v>
      </c>
      <c r="F93" s="8" t="s">
        <v>17</v>
      </c>
      <c r="G93" s="8">
        <f t="shared" si="1"/>
        <v>166.04029304029305</v>
      </c>
      <c r="H93" s="19" t="s">
        <v>367</v>
      </c>
    </row>
    <row r="94" spans="1:8" x14ac:dyDescent="0.35">
      <c r="A94" s="7">
        <v>45384</v>
      </c>
      <c r="B94" s="8" t="s">
        <v>11</v>
      </c>
      <c r="C94" s="8" t="s">
        <v>10</v>
      </c>
      <c r="D94" s="8">
        <v>190</v>
      </c>
      <c r="E94" s="8">
        <v>7719</v>
      </c>
      <c r="F94" s="8" t="s">
        <v>8</v>
      </c>
      <c r="G94" s="8">
        <f t="shared" si="1"/>
        <v>40.626315789473686</v>
      </c>
      <c r="H94" s="19" t="s">
        <v>367</v>
      </c>
    </row>
    <row r="95" spans="1:8" x14ac:dyDescent="0.35">
      <c r="A95" s="7">
        <v>45385</v>
      </c>
      <c r="B95" s="8" t="s">
        <v>11</v>
      </c>
      <c r="C95" s="8" t="s">
        <v>22</v>
      </c>
      <c r="D95" s="8">
        <v>264</v>
      </c>
      <c r="E95" s="8">
        <v>27890</v>
      </c>
      <c r="F95" s="8" t="s">
        <v>17</v>
      </c>
      <c r="G95" s="8">
        <f t="shared" si="1"/>
        <v>105.64393939393939</v>
      </c>
      <c r="H95" s="19" t="s">
        <v>367</v>
      </c>
    </row>
    <row r="96" spans="1:8" x14ac:dyDescent="0.35">
      <c r="A96" s="7">
        <v>45386</v>
      </c>
      <c r="B96" s="8" t="s">
        <v>21</v>
      </c>
      <c r="C96" s="8" t="s">
        <v>10</v>
      </c>
      <c r="D96" s="8">
        <v>484</v>
      </c>
      <c r="E96" s="8">
        <v>16700</v>
      </c>
      <c r="F96" s="8" t="s">
        <v>17</v>
      </c>
      <c r="G96" s="8">
        <f t="shared" si="1"/>
        <v>34.504132231404959</v>
      </c>
      <c r="H96" s="19" t="s">
        <v>367</v>
      </c>
    </row>
    <row r="97" spans="1:8" x14ac:dyDescent="0.35">
      <c r="A97" s="7">
        <v>45387</v>
      </c>
      <c r="B97" s="8" t="s">
        <v>11</v>
      </c>
      <c r="C97" s="8" t="s">
        <v>15</v>
      </c>
      <c r="D97" s="8">
        <v>428</v>
      </c>
      <c r="E97" s="8">
        <v>41509</v>
      </c>
      <c r="F97" s="8" t="s">
        <v>17</v>
      </c>
      <c r="G97" s="8">
        <f t="shared" si="1"/>
        <v>96.983644859813083</v>
      </c>
      <c r="H97" s="19" t="s">
        <v>367</v>
      </c>
    </row>
    <row r="98" spans="1:8" x14ac:dyDescent="0.35">
      <c r="A98" s="7">
        <v>45388</v>
      </c>
      <c r="B98" s="8" t="s">
        <v>9</v>
      </c>
      <c r="C98" s="8" t="s">
        <v>15</v>
      </c>
      <c r="D98" s="8">
        <v>489</v>
      </c>
      <c r="E98" s="8">
        <v>47534</v>
      </c>
      <c r="F98" s="8" t="s">
        <v>8</v>
      </c>
      <c r="G98" s="8">
        <f t="shared" si="1"/>
        <v>97.206543967280169</v>
      </c>
      <c r="H98" s="19" t="s">
        <v>367</v>
      </c>
    </row>
    <row r="99" spans="1:8" x14ac:dyDescent="0.35">
      <c r="A99" s="7">
        <v>45389</v>
      </c>
      <c r="B99" s="8" t="s">
        <v>16</v>
      </c>
      <c r="C99" s="8" t="s">
        <v>20</v>
      </c>
      <c r="D99" s="8">
        <v>260</v>
      </c>
      <c r="E99" s="8">
        <v>41766</v>
      </c>
      <c r="F99" s="8" t="s">
        <v>8</v>
      </c>
      <c r="G99" s="8">
        <f t="shared" si="1"/>
        <v>160.63846153846154</v>
      </c>
      <c r="H99" s="19" t="s">
        <v>367</v>
      </c>
    </row>
    <row r="100" spans="1:8" x14ac:dyDescent="0.35">
      <c r="A100" s="7">
        <v>45390</v>
      </c>
      <c r="B100" s="8" t="s">
        <v>16</v>
      </c>
      <c r="C100" s="8" t="s">
        <v>12</v>
      </c>
      <c r="D100" s="8">
        <v>367</v>
      </c>
      <c r="E100" s="8">
        <v>31705</v>
      </c>
      <c r="F100" s="8" t="s">
        <v>13</v>
      </c>
      <c r="G100" s="8">
        <f t="shared" si="1"/>
        <v>86.389645776566752</v>
      </c>
      <c r="H100" s="19" t="s">
        <v>367</v>
      </c>
    </row>
    <row r="101" spans="1:8" x14ac:dyDescent="0.35">
      <c r="A101" s="7">
        <v>45391</v>
      </c>
      <c r="B101" s="8" t="s">
        <v>21</v>
      </c>
      <c r="C101" s="8" t="s">
        <v>12</v>
      </c>
      <c r="D101" s="8">
        <v>81</v>
      </c>
      <c r="E101" s="8">
        <v>23787</v>
      </c>
      <c r="F101" s="8" t="s">
        <v>17</v>
      </c>
      <c r="G101" s="8">
        <f t="shared" si="1"/>
        <v>293.66666666666669</v>
      </c>
      <c r="H101" s="19" t="s">
        <v>367</v>
      </c>
    </row>
    <row r="102" spans="1:8" x14ac:dyDescent="0.35">
      <c r="A102" s="7">
        <v>45392</v>
      </c>
      <c r="B102" s="8" t="s">
        <v>6</v>
      </c>
      <c r="C102" s="8" t="s">
        <v>14</v>
      </c>
      <c r="D102" s="8">
        <v>207</v>
      </c>
      <c r="E102" s="8">
        <v>31588</v>
      </c>
      <c r="F102" s="8" t="s">
        <v>13</v>
      </c>
      <c r="G102" s="8">
        <f t="shared" si="1"/>
        <v>152.59903381642513</v>
      </c>
      <c r="H102" s="19" t="s">
        <v>367</v>
      </c>
    </row>
    <row r="103" spans="1:8" x14ac:dyDescent="0.35">
      <c r="A103" s="7">
        <v>45393</v>
      </c>
      <c r="B103" s="8" t="s">
        <v>21</v>
      </c>
      <c r="C103" s="8" t="s">
        <v>18</v>
      </c>
      <c r="D103" s="8">
        <v>334</v>
      </c>
      <c r="E103" s="8">
        <v>31123</v>
      </c>
      <c r="F103" s="8" t="s">
        <v>13</v>
      </c>
      <c r="G103" s="8">
        <f t="shared" si="1"/>
        <v>93.182634730538922</v>
      </c>
      <c r="H103" s="19" t="s">
        <v>367</v>
      </c>
    </row>
    <row r="104" spans="1:8" x14ac:dyDescent="0.35">
      <c r="A104" s="7">
        <v>45394</v>
      </c>
      <c r="B104" s="8" t="s">
        <v>6</v>
      </c>
      <c r="C104" s="8" t="s">
        <v>10</v>
      </c>
      <c r="D104" s="8">
        <v>354</v>
      </c>
      <c r="E104" s="8">
        <v>38062</v>
      </c>
      <c r="F104" s="8" t="s">
        <v>8</v>
      </c>
      <c r="G104" s="8">
        <f t="shared" si="1"/>
        <v>107.51977401129943</v>
      </c>
      <c r="H104" s="19" t="s">
        <v>367</v>
      </c>
    </row>
    <row r="105" spans="1:8" x14ac:dyDescent="0.35">
      <c r="A105" s="7">
        <v>45395</v>
      </c>
      <c r="B105" s="8" t="s">
        <v>16</v>
      </c>
      <c r="C105" s="8" t="s">
        <v>19</v>
      </c>
      <c r="D105" s="8">
        <v>478</v>
      </c>
      <c r="E105" s="8">
        <v>15177</v>
      </c>
      <c r="F105" s="8" t="s">
        <v>8</v>
      </c>
      <c r="G105" s="8">
        <f t="shared" si="1"/>
        <v>31.751046025104603</v>
      </c>
      <c r="H105" s="19" t="s">
        <v>367</v>
      </c>
    </row>
    <row r="106" spans="1:8" x14ac:dyDescent="0.35">
      <c r="A106" s="7">
        <v>45396</v>
      </c>
      <c r="B106" s="8" t="s">
        <v>21</v>
      </c>
      <c r="C106" s="8" t="s">
        <v>23</v>
      </c>
      <c r="D106" s="8">
        <v>335</v>
      </c>
      <c r="E106" s="8">
        <v>26727</v>
      </c>
      <c r="F106" s="8" t="s">
        <v>13</v>
      </c>
      <c r="G106" s="8">
        <f t="shared" si="1"/>
        <v>79.782089552238801</v>
      </c>
      <c r="H106" s="19" t="s">
        <v>367</v>
      </c>
    </row>
    <row r="107" spans="1:8" x14ac:dyDescent="0.35">
      <c r="A107" s="7">
        <v>45397</v>
      </c>
      <c r="B107" s="8" t="s">
        <v>9</v>
      </c>
      <c r="C107" s="8" t="s">
        <v>12</v>
      </c>
      <c r="D107" s="8">
        <v>193</v>
      </c>
      <c r="E107" s="8">
        <v>35220</v>
      </c>
      <c r="F107" s="8" t="s">
        <v>17</v>
      </c>
      <c r="G107" s="8">
        <f t="shared" si="1"/>
        <v>182.48704663212436</v>
      </c>
      <c r="H107" s="19" t="s">
        <v>367</v>
      </c>
    </row>
    <row r="108" spans="1:8" x14ac:dyDescent="0.35">
      <c r="A108" s="7">
        <v>45398</v>
      </c>
      <c r="B108" s="8" t="s">
        <v>11</v>
      </c>
      <c r="C108" s="8" t="s">
        <v>23</v>
      </c>
      <c r="D108" s="8">
        <v>473</v>
      </c>
      <c r="E108" s="8">
        <v>14882</v>
      </c>
      <c r="F108" s="8" t="s">
        <v>8</v>
      </c>
      <c r="G108" s="8">
        <f t="shared" si="1"/>
        <v>31.463002114164905</v>
      </c>
      <c r="H108" s="19" t="s">
        <v>367</v>
      </c>
    </row>
    <row r="109" spans="1:8" x14ac:dyDescent="0.35">
      <c r="A109" s="7">
        <v>45399</v>
      </c>
      <c r="B109" s="8" t="s">
        <v>6</v>
      </c>
      <c r="C109" s="8" t="s">
        <v>20</v>
      </c>
      <c r="D109" s="8">
        <v>68</v>
      </c>
      <c r="E109" s="8">
        <v>6136</v>
      </c>
      <c r="F109" s="8" t="s">
        <v>17</v>
      </c>
      <c r="G109" s="8">
        <f t="shared" si="1"/>
        <v>90.235294117647058</v>
      </c>
      <c r="H109" s="19" t="s">
        <v>367</v>
      </c>
    </row>
    <row r="110" spans="1:8" x14ac:dyDescent="0.35">
      <c r="A110" s="7">
        <v>45400</v>
      </c>
      <c r="B110" s="8" t="s">
        <v>11</v>
      </c>
      <c r="C110" s="8" t="s">
        <v>23</v>
      </c>
      <c r="D110" s="8">
        <v>67</v>
      </c>
      <c r="E110" s="8">
        <v>39832</v>
      </c>
      <c r="F110" s="8" t="s">
        <v>17</v>
      </c>
      <c r="G110" s="8">
        <f t="shared" si="1"/>
        <v>594.50746268656712</v>
      </c>
      <c r="H110" s="19" t="s">
        <v>367</v>
      </c>
    </row>
    <row r="111" spans="1:8" x14ac:dyDescent="0.35">
      <c r="A111" s="7">
        <v>45401</v>
      </c>
      <c r="B111" s="8" t="s">
        <v>11</v>
      </c>
      <c r="C111" s="8" t="s">
        <v>19</v>
      </c>
      <c r="D111" s="8">
        <v>306</v>
      </c>
      <c r="E111" s="8">
        <v>36966</v>
      </c>
      <c r="F111" s="8" t="s">
        <v>13</v>
      </c>
      <c r="G111" s="8">
        <f t="shared" si="1"/>
        <v>120.80392156862744</v>
      </c>
      <c r="H111" s="19" t="s">
        <v>367</v>
      </c>
    </row>
    <row r="112" spans="1:8" x14ac:dyDescent="0.35">
      <c r="A112" s="7">
        <v>45402</v>
      </c>
      <c r="B112" s="8" t="s">
        <v>21</v>
      </c>
      <c r="C112" s="8" t="s">
        <v>7</v>
      </c>
      <c r="D112" s="8">
        <v>127</v>
      </c>
      <c r="E112" s="8">
        <v>12009</v>
      </c>
      <c r="F112" s="8" t="s">
        <v>13</v>
      </c>
      <c r="G112" s="8">
        <f t="shared" si="1"/>
        <v>94.559055118110237</v>
      </c>
      <c r="H112" s="19" t="s">
        <v>367</v>
      </c>
    </row>
    <row r="113" spans="1:8" x14ac:dyDescent="0.35">
      <c r="A113" s="7">
        <v>45403</v>
      </c>
      <c r="B113" s="8" t="s">
        <v>11</v>
      </c>
      <c r="C113" s="8" t="s">
        <v>19</v>
      </c>
      <c r="D113" s="8">
        <v>420</v>
      </c>
      <c r="E113" s="8">
        <v>17987</v>
      </c>
      <c r="F113" s="8" t="s">
        <v>13</v>
      </c>
      <c r="G113" s="8">
        <f t="shared" si="1"/>
        <v>42.826190476190476</v>
      </c>
      <c r="H113" s="19" t="s">
        <v>367</v>
      </c>
    </row>
    <row r="114" spans="1:8" x14ac:dyDescent="0.35">
      <c r="A114" s="7">
        <v>45404</v>
      </c>
      <c r="B114" s="8" t="s">
        <v>9</v>
      </c>
      <c r="C114" s="8" t="s">
        <v>23</v>
      </c>
      <c r="D114" s="8">
        <v>224</v>
      </c>
      <c r="E114" s="8">
        <v>42311</v>
      </c>
      <c r="F114" s="8" t="s">
        <v>13</v>
      </c>
      <c r="G114" s="8">
        <f t="shared" si="1"/>
        <v>188.88839285714286</v>
      </c>
      <c r="H114" s="19" t="s">
        <v>367</v>
      </c>
    </row>
    <row r="115" spans="1:8" x14ac:dyDescent="0.35">
      <c r="A115" s="7">
        <v>45405</v>
      </c>
      <c r="B115" s="8" t="s">
        <v>11</v>
      </c>
      <c r="C115" s="8" t="s">
        <v>19</v>
      </c>
      <c r="D115" s="8">
        <v>243</v>
      </c>
      <c r="E115" s="8">
        <v>36575</v>
      </c>
      <c r="F115" s="8" t="s">
        <v>8</v>
      </c>
      <c r="G115" s="8">
        <f t="shared" si="1"/>
        <v>150.51440329218107</v>
      </c>
      <c r="H115" s="19" t="s">
        <v>367</v>
      </c>
    </row>
    <row r="116" spans="1:8" x14ac:dyDescent="0.35">
      <c r="A116" s="7">
        <v>45406</v>
      </c>
      <c r="B116" s="8" t="s">
        <v>21</v>
      </c>
      <c r="C116" s="8" t="s">
        <v>22</v>
      </c>
      <c r="D116" s="8">
        <v>162</v>
      </c>
      <c r="E116" s="8">
        <v>6007</v>
      </c>
      <c r="F116" s="8" t="s">
        <v>8</v>
      </c>
      <c r="G116" s="8">
        <f t="shared" si="1"/>
        <v>37.080246913580247</v>
      </c>
      <c r="H116" s="19" t="s">
        <v>367</v>
      </c>
    </row>
    <row r="117" spans="1:8" x14ac:dyDescent="0.35">
      <c r="A117" s="7">
        <v>45407</v>
      </c>
      <c r="B117" s="8" t="s">
        <v>9</v>
      </c>
      <c r="C117" s="8" t="s">
        <v>20</v>
      </c>
      <c r="D117" s="8">
        <v>163</v>
      </c>
      <c r="E117" s="8">
        <v>10445</v>
      </c>
      <c r="F117" s="8" t="s">
        <v>13</v>
      </c>
      <c r="G117" s="8">
        <f t="shared" si="1"/>
        <v>64.079754601226995</v>
      </c>
      <c r="H117" s="19" t="s">
        <v>367</v>
      </c>
    </row>
    <row r="118" spans="1:8" x14ac:dyDescent="0.35">
      <c r="A118" s="7">
        <v>45408</v>
      </c>
      <c r="B118" s="8" t="s">
        <v>16</v>
      </c>
      <c r="C118" s="8" t="s">
        <v>10</v>
      </c>
      <c r="D118" s="8">
        <v>271</v>
      </c>
      <c r="E118" s="8">
        <v>15706</v>
      </c>
      <c r="F118" s="8" t="s">
        <v>8</v>
      </c>
      <c r="G118" s="8">
        <f t="shared" si="1"/>
        <v>57.955719557195572</v>
      </c>
      <c r="H118" s="19" t="s">
        <v>367</v>
      </c>
    </row>
    <row r="119" spans="1:8" x14ac:dyDescent="0.35">
      <c r="A119" s="7">
        <v>45409</v>
      </c>
      <c r="B119" s="8" t="s">
        <v>11</v>
      </c>
      <c r="C119" s="8" t="s">
        <v>7</v>
      </c>
      <c r="D119" s="8">
        <v>215</v>
      </c>
      <c r="E119" s="8">
        <v>49486</v>
      </c>
      <c r="F119" s="8" t="s">
        <v>13</v>
      </c>
      <c r="G119" s="8">
        <f t="shared" si="1"/>
        <v>230.16744186046512</v>
      </c>
      <c r="H119" s="19" t="s">
        <v>367</v>
      </c>
    </row>
    <row r="120" spans="1:8" x14ac:dyDescent="0.35">
      <c r="A120" s="7">
        <v>45410</v>
      </c>
      <c r="B120" s="8" t="s">
        <v>21</v>
      </c>
      <c r="C120" s="8" t="s">
        <v>12</v>
      </c>
      <c r="D120" s="8">
        <v>484</v>
      </c>
      <c r="E120" s="8">
        <v>34257</v>
      </c>
      <c r="F120" s="8" t="s">
        <v>17</v>
      </c>
      <c r="G120" s="8">
        <f t="shared" si="1"/>
        <v>70.778925619834709</v>
      </c>
      <c r="H120" s="19" t="s">
        <v>367</v>
      </c>
    </row>
    <row r="121" spans="1:8" x14ac:dyDescent="0.35">
      <c r="A121" s="7">
        <v>45411</v>
      </c>
      <c r="B121" s="8" t="s">
        <v>16</v>
      </c>
      <c r="C121" s="8" t="s">
        <v>15</v>
      </c>
      <c r="D121" s="8">
        <v>368</v>
      </c>
      <c r="E121" s="8">
        <v>26736</v>
      </c>
      <c r="F121" s="8" t="s">
        <v>17</v>
      </c>
      <c r="G121" s="8">
        <f t="shared" si="1"/>
        <v>72.652173913043484</v>
      </c>
      <c r="H121" s="19" t="s">
        <v>367</v>
      </c>
    </row>
    <row r="122" spans="1:8" x14ac:dyDescent="0.35">
      <c r="A122" s="7">
        <v>45412</v>
      </c>
      <c r="B122" s="8" t="s">
        <v>16</v>
      </c>
      <c r="C122" s="8" t="s">
        <v>10</v>
      </c>
      <c r="D122" s="8">
        <v>181</v>
      </c>
      <c r="E122" s="8">
        <v>47207</v>
      </c>
      <c r="F122" s="8" t="s">
        <v>17</v>
      </c>
      <c r="G122" s="8">
        <f t="shared" si="1"/>
        <v>260.81215469613261</v>
      </c>
      <c r="H122" s="19" t="s">
        <v>367</v>
      </c>
    </row>
    <row r="123" spans="1:8" x14ac:dyDescent="0.35">
      <c r="A123" s="7">
        <v>45413</v>
      </c>
      <c r="B123" s="8" t="s">
        <v>6</v>
      </c>
      <c r="C123" s="8" t="s">
        <v>15</v>
      </c>
      <c r="D123" s="8">
        <v>434</v>
      </c>
      <c r="E123" s="8">
        <v>18281</v>
      </c>
      <c r="F123" s="8" t="s">
        <v>13</v>
      </c>
      <c r="G123" s="8">
        <f t="shared" si="1"/>
        <v>42.122119815668199</v>
      </c>
      <c r="H123" s="19" t="s">
        <v>367</v>
      </c>
    </row>
    <row r="124" spans="1:8" x14ac:dyDescent="0.35">
      <c r="A124" s="7">
        <v>45414</v>
      </c>
      <c r="B124" s="8" t="s">
        <v>9</v>
      </c>
      <c r="C124" s="8" t="s">
        <v>20</v>
      </c>
      <c r="D124" s="8">
        <v>313</v>
      </c>
      <c r="E124" s="8">
        <v>6435</v>
      </c>
      <c r="F124" s="8" t="s">
        <v>17</v>
      </c>
      <c r="G124" s="8">
        <f t="shared" si="1"/>
        <v>20.559105431309906</v>
      </c>
      <c r="H124" s="19" t="s">
        <v>367</v>
      </c>
    </row>
    <row r="125" spans="1:8" x14ac:dyDescent="0.35">
      <c r="A125" s="7">
        <v>45415</v>
      </c>
      <c r="B125" s="8" t="s">
        <v>11</v>
      </c>
      <c r="C125" s="8" t="s">
        <v>7</v>
      </c>
      <c r="D125" s="8">
        <v>462</v>
      </c>
      <c r="E125" s="8">
        <v>38339</v>
      </c>
      <c r="F125" s="8" t="s">
        <v>8</v>
      </c>
      <c r="G125" s="8">
        <f t="shared" si="1"/>
        <v>82.984848484848484</v>
      </c>
      <c r="H125" s="19" t="s">
        <v>367</v>
      </c>
    </row>
    <row r="126" spans="1:8" x14ac:dyDescent="0.35">
      <c r="A126" s="7">
        <v>45416</v>
      </c>
      <c r="B126" s="8" t="s">
        <v>21</v>
      </c>
      <c r="C126" s="8" t="s">
        <v>14</v>
      </c>
      <c r="D126" s="8">
        <v>104</v>
      </c>
      <c r="E126" s="8">
        <v>40150</v>
      </c>
      <c r="F126" s="8" t="s">
        <v>17</v>
      </c>
      <c r="G126" s="8">
        <f t="shared" si="1"/>
        <v>386.05769230769232</v>
      </c>
      <c r="H126" s="19" t="s">
        <v>367</v>
      </c>
    </row>
    <row r="127" spans="1:8" x14ac:dyDescent="0.35">
      <c r="A127" s="7">
        <v>45417</v>
      </c>
      <c r="B127" s="8" t="s">
        <v>6</v>
      </c>
      <c r="C127" s="8" t="s">
        <v>12</v>
      </c>
      <c r="D127" s="8">
        <v>408</v>
      </c>
      <c r="E127" s="8">
        <v>30821</v>
      </c>
      <c r="F127" s="8" t="s">
        <v>17</v>
      </c>
      <c r="G127" s="8">
        <f t="shared" si="1"/>
        <v>75.541666666666671</v>
      </c>
      <c r="H127" s="19" t="s">
        <v>367</v>
      </c>
    </row>
    <row r="128" spans="1:8" x14ac:dyDescent="0.35">
      <c r="A128" s="7">
        <v>45418</v>
      </c>
      <c r="B128" s="8" t="s">
        <v>9</v>
      </c>
      <c r="C128" s="8" t="s">
        <v>22</v>
      </c>
      <c r="D128" s="8">
        <v>180</v>
      </c>
      <c r="E128" s="8">
        <v>31660</v>
      </c>
      <c r="F128" s="8" t="s">
        <v>17</v>
      </c>
      <c r="G128" s="8">
        <f t="shared" si="1"/>
        <v>175.88888888888889</v>
      </c>
      <c r="H128" s="19" t="s">
        <v>367</v>
      </c>
    </row>
    <row r="129" spans="1:8" x14ac:dyDescent="0.35">
      <c r="A129" s="7">
        <v>45419</v>
      </c>
      <c r="B129" s="8" t="s">
        <v>6</v>
      </c>
      <c r="C129" s="8" t="s">
        <v>14</v>
      </c>
      <c r="D129" s="8">
        <v>337</v>
      </c>
      <c r="E129" s="8">
        <v>10084</v>
      </c>
      <c r="F129" s="8" t="s">
        <v>8</v>
      </c>
      <c r="G129" s="8">
        <f t="shared" si="1"/>
        <v>29.922848664688427</v>
      </c>
      <c r="H129" s="19" t="s">
        <v>367</v>
      </c>
    </row>
    <row r="130" spans="1:8" x14ac:dyDescent="0.35">
      <c r="A130" s="7">
        <v>45420</v>
      </c>
      <c r="B130" s="8" t="s">
        <v>9</v>
      </c>
      <c r="C130" s="8" t="s">
        <v>20</v>
      </c>
      <c r="D130" s="8">
        <v>315</v>
      </c>
      <c r="E130" s="8">
        <v>21661</v>
      </c>
      <c r="F130" s="8" t="s">
        <v>13</v>
      </c>
      <c r="G130" s="8">
        <f t="shared" si="1"/>
        <v>68.765079365079359</v>
      </c>
      <c r="H130" s="19" t="s">
        <v>367</v>
      </c>
    </row>
    <row r="131" spans="1:8" x14ac:dyDescent="0.35">
      <c r="A131" s="7">
        <v>45421</v>
      </c>
      <c r="B131" s="8" t="s">
        <v>9</v>
      </c>
      <c r="C131" s="8" t="s">
        <v>10</v>
      </c>
      <c r="D131" s="8">
        <v>415</v>
      </c>
      <c r="E131" s="8">
        <v>18507</v>
      </c>
      <c r="F131" s="8" t="s">
        <v>8</v>
      </c>
      <c r="G131" s="8">
        <f t="shared" ref="G131:G194" si="2">E131/D131</f>
        <v>44.59518072289157</v>
      </c>
      <c r="H131" s="19" t="s">
        <v>367</v>
      </c>
    </row>
    <row r="132" spans="1:8" x14ac:dyDescent="0.35">
      <c r="A132" s="7">
        <v>45422</v>
      </c>
      <c r="B132" s="8" t="s">
        <v>11</v>
      </c>
      <c r="C132" s="8" t="s">
        <v>22</v>
      </c>
      <c r="D132" s="8">
        <v>211</v>
      </c>
      <c r="E132" s="8">
        <v>12059</v>
      </c>
      <c r="F132" s="8" t="s">
        <v>13</v>
      </c>
      <c r="G132" s="8">
        <f t="shared" si="2"/>
        <v>57.15165876777251</v>
      </c>
      <c r="H132" s="19" t="s">
        <v>367</v>
      </c>
    </row>
    <row r="133" spans="1:8" x14ac:dyDescent="0.35">
      <c r="A133" s="7">
        <v>45423</v>
      </c>
      <c r="B133" s="8" t="s">
        <v>9</v>
      </c>
      <c r="C133" s="8" t="s">
        <v>19</v>
      </c>
      <c r="D133" s="8">
        <v>429</v>
      </c>
      <c r="E133" s="8">
        <v>23271</v>
      </c>
      <c r="F133" s="8" t="s">
        <v>13</v>
      </c>
      <c r="G133" s="8">
        <f t="shared" si="2"/>
        <v>54.244755244755247</v>
      </c>
      <c r="H133" s="19" t="s">
        <v>367</v>
      </c>
    </row>
    <row r="134" spans="1:8" x14ac:dyDescent="0.35">
      <c r="A134" s="7">
        <v>45424</v>
      </c>
      <c r="B134" s="8" t="s">
        <v>6</v>
      </c>
      <c r="C134" s="8" t="s">
        <v>23</v>
      </c>
      <c r="D134" s="8">
        <v>136</v>
      </c>
      <c r="E134" s="8">
        <v>12491</v>
      </c>
      <c r="F134" s="8" t="s">
        <v>17</v>
      </c>
      <c r="G134" s="8">
        <f t="shared" si="2"/>
        <v>91.845588235294116</v>
      </c>
      <c r="H134" s="19" t="s">
        <v>367</v>
      </c>
    </row>
    <row r="135" spans="1:8" x14ac:dyDescent="0.35">
      <c r="A135" s="7">
        <v>45425</v>
      </c>
      <c r="B135" s="8" t="s">
        <v>9</v>
      </c>
      <c r="C135" s="8" t="s">
        <v>22</v>
      </c>
      <c r="D135" s="8">
        <v>104</v>
      </c>
      <c r="E135" s="8">
        <v>19859</v>
      </c>
      <c r="F135" s="8" t="s">
        <v>13</v>
      </c>
      <c r="G135" s="8">
        <f t="shared" si="2"/>
        <v>190.95192307692307</v>
      </c>
      <c r="H135" s="19" t="s">
        <v>367</v>
      </c>
    </row>
    <row r="136" spans="1:8" x14ac:dyDescent="0.35">
      <c r="A136" s="7">
        <v>45426</v>
      </c>
      <c r="B136" s="8" t="s">
        <v>11</v>
      </c>
      <c r="C136" s="8" t="s">
        <v>20</v>
      </c>
      <c r="D136" s="8">
        <v>337</v>
      </c>
      <c r="E136" s="8">
        <v>13073</v>
      </c>
      <c r="F136" s="8" t="s">
        <v>8</v>
      </c>
      <c r="G136" s="8">
        <f t="shared" si="2"/>
        <v>38.79228486646884</v>
      </c>
      <c r="H136" s="19" t="s">
        <v>367</v>
      </c>
    </row>
    <row r="137" spans="1:8" x14ac:dyDescent="0.35">
      <c r="A137" s="7">
        <v>45427</v>
      </c>
      <c r="B137" s="8" t="s">
        <v>11</v>
      </c>
      <c r="C137" s="8" t="s">
        <v>18</v>
      </c>
      <c r="D137" s="8">
        <v>227</v>
      </c>
      <c r="E137" s="8">
        <v>14077</v>
      </c>
      <c r="F137" s="8" t="s">
        <v>8</v>
      </c>
      <c r="G137" s="8">
        <f t="shared" si="2"/>
        <v>62.013215859030836</v>
      </c>
      <c r="H137" s="19" t="s">
        <v>367</v>
      </c>
    </row>
    <row r="138" spans="1:8" x14ac:dyDescent="0.35">
      <c r="A138" s="7">
        <v>45428</v>
      </c>
      <c r="B138" s="8" t="s">
        <v>6</v>
      </c>
      <c r="C138" s="8" t="s">
        <v>23</v>
      </c>
      <c r="D138" s="8">
        <v>440</v>
      </c>
      <c r="E138" s="8">
        <v>25953</v>
      </c>
      <c r="F138" s="8" t="s">
        <v>13</v>
      </c>
      <c r="G138" s="8">
        <f t="shared" si="2"/>
        <v>58.984090909090909</v>
      </c>
      <c r="H138" s="19" t="s">
        <v>367</v>
      </c>
    </row>
    <row r="139" spans="1:8" x14ac:dyDescent="0.35">
      <c r="A139" s="7">
        <v>45429</v>
      </c>
      <c r="B139" s="8" t="s">
        <v>16</v>
      </c>
      <c r="C139" s="8" t="s">
        <v>15</v>
      </c>
      <c r="D139" s="8">
        <v>398</v>
      </c>
      <c r="E139" s="8">
        <v>16383</v>
      </c>
      <c r="F139" s="8" t="s">
        <v>17</v>
      </c>
      <c r="G139" s="8">
        <f t="shared" si="2"/>
        <v>41.163316582914575</v>
      </c>
      <c r="H139" s="19" t="s">
        <v>367</v>
      </c>
    </row>
    <row r="140" spans="1:8" x14ac:dyDescent="0.35">
      <c r="A140" s="7">
        <v>45430</v>
      </c>
      <c r="B140" s="8" t="s">
        <v>16</v>
      </c>
      <c r="C140" s="8" t="s">
        <v>12</v>
      </c>
      <c r="D140" s="8">
        <v>57</v>
      </c>
      <c r="E140" s="8">
        <v>7353</v>
      </c>
      <c r="F140" s="8" t="s">
        <v>17</v>
      </c>
      <c r="G140" s="8">
        <f t="shared" si="2"/>
        <v>129</v>
      </c>
      <c r="H140" s="19" t="s">
        <v>367</v>
      </c>
    </row>
    <row r="141" spans="1:8" x14ac:dyDescent="0.35">
      <c r="A141" s="7">
        <v>45431</v>
      </c>
      <c r="B141" s="8" t="s">
        <v>9</v>
      </c>
      <c r="C141" s="8" t="s">
        <v>15</v>
      </c>
      <c r="D141" s="8">
        <v>370</v>
      </c>
      <c r="E141" s="8">
        <v>28821</v>
      </c>
      <c r="F141" s="8" t="s">
        <v>8</v>
      </c>
      <c r="G141" s="8">
        <f t="shared" si="2"/>
        <v>77.894594594594594</v>
      </c>
      <c r="H141" s="19" t="s">
        <v>367</v>
      </c>
    </row>
    <row r="142" spans="1:8" x14ac:dyDescent="0.35">
      <c r="A142" s="7">
        <v>45432</v>
      </c>
      <c r="B142" s="8" t="s">
        <v>21</v>
      </c>
      <c r="C142" s="8" t="s">
        <v>22</v>
      </c>
      <c r="D142" s="8">
        <v>362</v>
      </c>
      <c r="E142" s="8">
        <v>42567</v>
      </c>
      <c r="F142" s="8" t="s">
        <v>17</v>
      </c>
      <c r="G142" s="8">
        <f t="shared" si="2"/>
        <v>117.58839779005525</v>
      </c>
      <c r="H142" s="19" t="s">
        <v>367</v>
      </c>
    </row>
    <row r="143" spans="1:8" x14ac:dyDescent="0.35">
      <c r="A143" s="7">
        <v>45433</v>
      </c>
      <c r="B143" s="8" t="s">
        <v>9</v>
      </c>
      <c r="C143" s="8" t="s">
        <v>15</v>
      </c>
      <c r="D143" s="8">
        <v>296</v>
      </c>
      <c r="E143" s="8">
        <v>29860</v>
      </c>
      <c r="F143" s="8" t="s">
        <v>13</v>
      </c>
      <c r="G143" s="8">
        <f t="shared" si="2"/>
        <v>100.87837837837837</v>
      </c>
      <c r="H143" s="19" t="s">
        <v>367</v>
      </c>
    </row>
    <row r="144" spans="1:8" x14ac:dyDescent="0.35">
      <c r="A144" s="7">
        <v>45434</v>
      </c>
      <c r="B144" s="8" t="s">
        <v>6</v>
      </c>
      <c r="C144" s="8" t="s">
        <v>20</v>
      </c>
      <c r="D144" s="8">
        <v>372</v>
      </c>
      <c r="E144" s="8">
        <v>26195</v>
      </c>
      <c r="F144" s="8" t="s">
        <v>13</v>
      </c>
      <c r="G144" s="8">
        <f t="shared" si="2"/>
        <v>70.416666666666671</v>
      </c>
      <c r="H144" s="19" t="s">
        <v>367</v>
      </c>
    </row>
    <row r="145" spans="1:8" x14ac:dyDescent="0.35">
      <c r="A145" s="7">
        <v>45435</v>
      </c>
      <c r="B145" s="8" t="s">
        <v>6</v>
      </c>
      <c r="C145" s="8" t="s">
        <v>19</v>
      </c>
      <c r="D145" s="8">
        <v>492</v>
      </c>
      <c r="E145" s="8">
        <v>16939</v>
      </c>
      <c r="F145" s="8" t="s">
        <v>8</v>
      </c>
      <c r="G145" s="8">
        <f t="shared" si="2"/>
        <v>34.428861788617887</v>
      </c>
      <c r="H145" s="19" t="s">
        <v>367</v>
      </c>
    </row>
    <row r="146" spans="1:8" x14ac:dyDescent="0.35">
      <c r="A146" s="7">
        <v>45436</v>
      </c>
      <c r="B146" s="8" t="s">
        <v>6</v>
      </c>
      <c r="C146" s="8" t="s">
        <v>10</v>
      </c>
      <c r="D146" s="8">
        <v>304</v>
      </c>
      <c r="E146" s="8">
        <v>30338</v>
      </c>
      <c r="F146" s="8" t="s">
        <v>13</v>
      </c>
      <c r="G146" s="8">
        <f t="shared" si="2"/>
        <v>99.796052631578945</v>
      </c>
      <c r="H146" s="19" t="s">
        <v>367</v>
      </c>
    </row>
    <row r="147" spans="1:8" x14ac:dyDescent="0.35">
      <c r="A147" s="7">
        <v>45437</v>
      </c>
      <c r="B147" s="8" t="s">
        <v>6</v>
      </c>
      <c r="C147" s="8" t="s">
        <v>12</v>
      </c>
      <c r="D147" s="8">
        <v>377</v>
      </c>
      <c r="E147" s="8">
        <v>26730</v>
      </c>
      <c r="F147" s="8" t="s">
        <v>8</v>
      </c>
      <c r="G147" s="8">
        <f t="shared" si="2"/>
        <v>70.901856763925736</v>
      </c>
      <c r="H147" s="19" t="s">
        <v>367</v>
      </c>
    </row>
    <row r="148" spans="1:8" x14ac:dyDescent="0.35">
      <c r="A148" s="7">
        <v>45438</v>
      </c>
      <c r="B148" s="8" t="s">
        <v>6</v>
      </c>
      <c r="C148" s="8" t="s">
        <v>15</v>
      </c>
      <c r="D148" s="8">
        <v>103</v>
      </c>
      <c r="E148" s="8">
        <v>26427</v>
      </c>
      <c r="F148" s="8" t="s">
        <v>13</v>
      </c>
      <c r="G148" s="8">
        <f t="shared" si="2"/>
        <v>256.57281553398059</v>
      </c>
      <c r="H148" s="19" t="s">
        <v>367</v>
      </c>
    </row>
    <row r="149" spans="1:8" x14ac:dyDescent="0.35">
      <c r="A149" s="7">
        <v>45439</v>
      </c>
      <c r="B149" s="8" t="s">
        <v>11</v>
      </c>
      <c r="C149" s="8" t="s">
        <v>15</v>
      </c>
      <c r="D149" s="8">
        <v>298</v>
      </c>
      <c r="E149" s="8">
        <v>40196</v>
      </c>
      <c r="F149" s="8" t="s">
        <v>8</v>
      </c>
      <c r="G149" s="8">
        <f t="shared" si="2"/>
        <v>134.88590604026845</v>
      </c>
      <c r="H149" s="19" t="s">
        <v>367</v>
      </c>
    </row>
    <row r="150" spans="1:8" x14ac:dyDescent="0.35">
      <c r="A150" s="7">
        <v>45440</v>
      </c>
      <c r="B150" s="8" t="s">
        <v>16</v>
      </c>
      <c r="C150" s="8" t="s">
        <v>22</v>
      </c>
      <c r="D150" s="8">
        <v>288</v>
      </c>
      <c r="E150" s="8">
        <v>32083</v>
      </c>
      <c r="F150" s="8" t="s">
        <v>17</v>
      </c>
      <c r="G150" s="8">
        <f t="shared" si="2"/>
        <v>111.39930555555556</v>
      </c>
      <c r="H150" s="19" t="s">
        <v>367</v>
      </c>
    </row>
    <row r="151" spans="1:8" x14ac:dyDescent="0.35">
      <c r="A151" s="7">
        <v>45441</v>
      </c>
      <c r="B151" s="8" t="s">
        <v>6</v>
      </c>
      <c r="C151" s="8" t="s">
        <v>10</v>
      </c>
      <c r="D151" s="8">
        <v>278</v>
      </c>
      <c r="E151" s="8">
        <v>26510</v>
      </c>
      <c r="F151" s="8" t="s">
        <v>13</v>
      </c>
      <c r="G151" s="8">
        <f t="shared" si="2"/>
        <v>95.359712230215834</v>
      </c>
      <c r="H151" s="19" t="s">
        <v>367</v>
      </c>
    </row>
    <row r="152" spans="1:8" x14ac:dyDescent="0.35">
      <c r="A152" s="7">
        <v>45442</v>
      </c>
      <c r="B152" s="8" t="s">
        <v>21</v>
      </c>
      <c r="C152" s="8" t="s">
        <v>14</v>
      </c>
      <c r="D152" s="8">
        <v>116</v>
      </c>
      <c r="E152" s="8">
        <v>49064</v>
      </c>
      <c r="F152" s="8" t="s">
        <v>13</v>
      </c>
      <c r="G152" s="8">
        <f t="shared" si="2"/>
        <v>422.9655172413793</v>
      </c>
      <c r="H152" s="19" t="s">
        <v>367</v>
      </c>
    </row>
    <row r="153" spans="1:8" x14ac:dyDescent="0.35">
      <c r="A153" s="7">
        <v>45443</v>
      </c>
      <c r="B153" s="8" t="s">
        <v>21</v>
      </c>
      <c r="C153" s="8" t="s">
        <v>15</v>
      </c>
      <c r="D153" s="8">
        <v>100</v>
      </c>
      <c r="E153" s="8">
        <v>12813</v>
      </c>
      <c r="F153" s="8" t="s">
        <v>8</v>
      </c>
      <c r="G153" s="8">
        <f t="shared" si="2"/>
        <v>128.13</v>
      </c>
      <c r="H153" s="19" t="s">
        <v>367</v>
      </c>
    </row>
    <row r="154" spans="1:8" x14ac:dyDescent="0.35">
      <c r="A154" s="7">
        <v>45444</v>
      </c>
      <c r="B154" s="8" t="s">
        <v>21</v>
      </c>
      <c r="C154" s="8" t="s">
        <v>20</v>
      </c>
      <c r="D154" s="8">
        <v>146</v>
      </c>
      <c r="E154" s="8">
        <v>36598</v>
      </c>
      <c r="F154" s="8" t="s">
        <v>8</v>
      </c>
      <c r="G154" s="8">
        <f t="shared" si="2"/>
        <v>250.67123287671234</v>
      </c>
      <c r="H154" s="19" t="s">
        <v>367</v>
      </c>
    </row>
    <row r="155" spans="1:8" x14ac:dyDescent="0.35">
      <c r="A155" s="7">
        <v>45445</v>
      </c>
      <c r="B155" s="8" t="s">
        <v>21</v>
      </c>
      <c r="C155" s="8" t="s">
        <v>18</v>
      </c>
      <c r="D155" s="8">
        <v>141</v>
      </c>
      <c r="E155" s="8">
        <v>32570</v>
      </c>
      <c r="F155" s="8" t="s">
        <v>13</v>
      </c>
      <c r="G155" s="8">
        <f t="shared" si="2"/>
        <v>230.99290780141843</v>
      </c>
      <c r="H155" s="19" t="s">
        <v>367</v>
      </c>
    </row>
    <row r="156" spans="1:8" x14ac:dyDescent="0.35">
      <c r="A156" s="7">
        <v>45446</v>
      </c>
      <c r="B156" s="8" t="s">
        <v>11</v>
      </c>
      <c r="C156" s="8" t="s">
        <v>12</v>
      </c>
      <c r="D156" s="8">
        <v>313</v>
      </c>
      <c r="E156" s="8">
        <v>32082</v>
      </c>
      <c r="F156" s="8" t="s">
        <v>8</v>
      </c>
      <c r="G156" s="8">
        <f t="shared" si="2"/>
        <v>102.49840255591054</v>
      </c>
      <c r="H156" s="19" t="s">
        <v>367</v>
      </c>
    </row>
    <row r="157" spans="1:8" x14ac:dyDescent="0.35">
      <c r="A157" s="7">
        <v>45447</v>
      </c>
      <c r="B157" s="8" t="s">
        <v>21</v>
      </c>
      <c r="C157" s="8" t="s">
        <v>15</v>
      </c>
      <c r="D157" s="8">
        <v>467</v>
      </c>
      <c r="E157" s="8">
        <v>34241</v>
      </c>
      <c r="F157" s="8" t="s">
        <v>13</v>
      </c>
      <c r="G157" s="8">
        <f t="shared" si="2"/>
        <v>73.321199143468945</v>
      </c>
      <c r="H157" s="19" t="s">
        <v>367</v>
      </c>
    </row>
    <row r="158" spans="1:8" x14ac:dyDescent="0.35">
      <c r="A158" s="7">
        <v>45448</v>
      </c>
      <c r="B158" s="8" t="s">
        <v>6</v>
      </c>
      <c r="C158" s="8" t="s">
        <v>20</v>
      </c>
      <c r="D158" s="8">
        <v>340</v>
      </c>
      <c r="E158" s="8">
        <v>35678</v>
      </c>
      <c r="F158" s="8" t="s">
        <v>17</v>
      </c>
      <c r="G158" s="8">
        <f t="shared" si="2"/>
        <v>104.93529411764706</v>
      </c>
      <c r="H158" s="19" t="s">
        <v>367</v>
      </c>
    </row>
    <row r="159" spans="1:8" x14ac:dyDescent="0.35">
      <c r="A159" s="7">
        <v>45449</v>
      </c>
      <c r="B159" s="8" t="s">
        <v>9</v>
      </c>
      <c r="C159" s="8" t="s">
        <v>20</v>
      </c>
      <c r="D159" s="8">
        <v>145</v>
      </c>
      <c r="E159" s="8">
        <v>49569</v>
      </c>
      <c r="F159" s="8" t="s">
        <v>8</v>
      </c>
      <c r="G159" s="8">
        <f t="shared" si="2"/>
        <v>341.85517241379313</v>
      </c>
      <c r="H159" s="19" t="s">
        <v>367</v>
      </c>
    </row>
    <row r="160" spans="1:8" x14ac:dyDescent="0.35">
      <c r="A160" s="7">
        <v>45450</v>
      </c>
      <c r="B160" s="8" t="s">
        <v>21</v>
      </c>
      <c r="C160" s="8" t="s">
        <v>12</v>
      </c>
      <c r="D160" s="8">
        <v>137</v>
      </c>
      <c r="E160" s="8">
        <v>16745</v>
      </c>
      <c r="F160" s="8" t="s">
        <v>13</v>
      </c>
      <c r="G160" s="8">
        <f t="shared" si="2"/>
        <v>122.22627737226277</v>
      </c>
      <c r="H160" s="19" t="s">
        <v>367</v>
      </c>
    </row>
    <row r="161" spans="1:8" x14ac:dyDescent="0.35">
      <c r="A161" s="7">
        <v>45451</v>
      </c>
      <c r="B161" s="8" t="s">
        <v>11</v>
      </c>
      <c r="C161" s="8" t="s">
        <v>14</v>
      </c>
      <c r="D161" s="8">
        <v>127</v>
      </c>
      <c r="E161" s="8">
        <v>31029</v>
      </c>
      <c r="F161" s="8" t="s">
        <v>17</v>
      </c>
      <c r="G161" s="8">
        <f t="shared" si="2"/>
        <v>244.3228346456693</v>
      </c>
      <c r="H161" s="19" t="s">
        <v>367</v>
      </c>
    </row>
    <row r="162" spans="1:8" x14ac:dyDescent="0.35">
      <c r="A162" s="7">
        <v>45452</v>
      </c>
      <c r="B162" s="8" t="s">
        <v>11</v>
      </c>
      <c r="C162" s="8" t="s">
        <v>20</v>
      </c>
      <c r="D162" s="8">
        <v>337</v>
      </c>
      <c r="E162" s="8">
        <v>18025</v>
      </c>
      <c r="F162" s="8" t="s">
        <v>17</v>
      </c>
      <c r="G162" s="8">
        <f t="shared" si="2"/>
        <v>53.486646884273</v>
      </c>
      <c r="H162" s="19" t="s">
        <v>367</v>
      </c>
    </row>
    <row r="163" spans="1:8" x14ac:dyDescent="0.35">
      <c r="A163" s="7">
        <v>45453</v>
      </c>
      <c r="B163" s="8" t="s">
        <v>21</v>
      </c>
      <c r="C163" s="8" t="s">
        <v>18</v>
      </c>
      <c r="D163" s="8">
        <v>169</v>
      </c>
      <c r="E163" s="8">
        <v>41124</v>
      </c>
      <c r="F163" s="8" t="s">
        <v>13</v>
      </c>
      <c r="G163" s="8">
        <f t="shared" si="2"/>
        <v>243.33727810650888</v>
      </c>
      <c r="H163" s="19" t="s">
        <v>367</v>
      </c>
    </row>
    <row r="164" spans="1:8" x14ac:dyDescent="0.35">
      <c r="A164" s="7">
        <v>45454</v>
      </c>
      <c r="B164" s="8" t="s">
        <v>9</v>
      </c>
      <c r="C164" s="8" t="s">
        <v>20</v>
      </c>
      <c r="D164" s="8">
        <v>351</v>
      </c>
      <c r="E164" s="8">
        <v>19288</v>
      </c>
      <c r="F164" s="8" t="s">
        <v>8</v>
      </c>
      <c r="G164" s="8">
        <f t="shared" si="2"/>
        <v>54.951566951566953</v>
      </c>
      <c r="H164" s="19" t="s">
        <v>367</v>
      </c>
    </row>
    <row r="165" spans="1:8" x14ac:dyDescent="0.35">
      <c r="A165" s="7">
        <v>45455</v>
      </c>
      <c r="B165" s="8" t="s">
        <v>21</v>
      </c>
      <c r="C165" s="8" t="s">
        <v>20</v>
      </c>
      <c r="D165" s="8">
        <v>449</v>
      </c>
      <c r="E165" s="8">
        <v>28650</v>
      </c>
      <c r="F165" s="8" t="s">
        <v>13</v>
      </c>
      <c r="G165" s="8">
        <f t="shared" si="2"/>
        <v>63.808463251670382</v>
      </c>
      <c r="H165" s="19" t="s">
        <v>367</v>
      </c>
    </row>
    <row r="166" spans="1:8" x14ac:dyDescent="0.35">
      <c r="A166" s="7">
        <v>45456</v>
      </c>
      <c r="B166" s="8" t="s">
        <v>11</v>
      </c>
      <c r="C166" s="8" t="s">
        <v>20</v>
      </c>
      <c r="D166" s="8">
        <v>214</v>
      </c>
      <c r="E166" s="8">
        <v>11540</v>
      </c>
      <c r="F166" s="8" t="s">
        <v>17</v>
      </c>
      <c r="G166" s="8">
        <f t="shared" si="2"/>
        <v>53.925233644859816</v>
      </c>
      <c r="H166" s="19" t="s">
        <v>367</v>
      </c>
    </row>
    <row r="167" spans="1:8" x14ac:dyDescent="0.35">
      <c r="A167" s="7">
        <v>45457</v>
      </c>
      <c r="B167" s="8" t="s">
        <v>16</v>
      </c>
      <c r="C167" s="8" t="s">
        <v>19</v>
      </c>
      <c r="D167" s="8">
        <v>231</v>
      </c>
      <c r="E167" s="8">
        <v>37232</v>
      </c>
      <c r="F167" s="8" t="s">
        <v>13</v>
      </c>
      <c r="G167" s="8">
        <f t="shared" si="2"/>
        <v>161.17748917748918</v>
      </c>
      <c r="H167" s="19" t="s">
        <v>367</v>
      </c>
    </row>
    <row r="168" spans="1:8" x14ac:dyDescent="0.35">
      <c r="A168" s="7">
        <v>45458</v>
      </c>
      <c r="B168" s="8" t="s">
        <v>6</v>
      </c>
      <c r="C168" s="8" t="s">
        <v>19</v>
      </c>
      <c r="D168" s="8">
        <v>447</v>
      </c>
      <c r="E168" s="8">
        <v>21422</v>
      </c>
      <c r="F168" s="8" t="s">
        <v>8</v>
      </c>
      <c r="G168" s="8">
        <f t="shared" si="2"/>
        <v>47.923937360178968</v>
      </c>
      <c r="H168" s="19" t="s">
        <v>367</v>
      </c>
    </row>
    <row r="169" spans="1:8" x14ac:dyDescent="0.35">
      <c r="A169" s="7">
        <v>45459</v>
      </c>
      <c r="B169" s="8" t="s">
        <v>11</v>
      </c>
      <c r="C169" s="8" t="s">
        <v>14</v>
      </c>
      <c r="D169" s="8">
        <v>272</v>
      </c>
      <c r="E169" s="8">
        <v>8342</v>
      </c>
      <c r="F169" s="8" t="s">
        <v>17</v>
      </c>
      <c r="G169" s="8">
        <f t="shared" si="2"/>
        <v>30.669117647058822</v>
      </c>
      <c r="H169" s="19" t="s">
        <v>367</v>
      </c>
    </row>
    <row r="170" spans="1:8" x14ac:dyDescent="0.35">
      <c r="A170" s="7">
        <v>45460</v>
      </c>
      <c r="B170" s="8" t="s">
        <v>21</v>
      </c>
      <c r="C170" s="8" t="s">
        <v>15</v>
      </c>
      <c r="D170" s="8">
        <v>360</v>
      </c>
      <c r="E170" s="8">
        <v>46846</v>
      </c>
      <c r="F170" s="8" t="s">
        <v>13</v>
      </c>
      <c r="G170" s="8">
        <f t="shared" si="2"/>
        <v>130.12777777777777</v>
      </c>
      <c r="H170" s="19" t="s">
        <v>367</v>
      </c>
    </row>
    <row r="171" spans="1:8" x14ac:dyDescent="0.35">
      <c r="A171" s="7">
        <v>45461</v>
      </c>
      <c r="B171" s="8" t="s">
        <v>6</v>
      </c>
      <c r="C171" s="8" t="s">
        <v>20</v>
      </c>
      <c r="D171" s="8">
        <v>481</v>
      </c>
      <c r="E171" s="8">
        <v>40612</v>
      </c>
      <c r="F171" s="8" t="s">
        <v>8</v>
      </c>
      <c r="G171" s="8">
        <f t="shared" si="2"/>
        <v>84.432432432432435</v>
      </c>
      <c r="H171" s="19" t="s">
        <v>367</v>
      </c>
    </row>
    <row r="172" spans="1:8" x14ac:dyDescent="0.35">
      <c r="A172" s="7">
        <v>45462</v>
      </c>
      <c r="B172" s="8" t="s">
        <v>21</v>
      </c>
      <c r="C172" s="8" t="s">
        <v>10</v>
      </c>
      <c r="D172" s="8">
        <v>56</v>
      </c>
      <c r="E172" s="8">
        <v>15396</v>
      </c>
      <c r="F172" s="8" t="s">
        <v>17</v>
      </c>
      <c r="G172" s="8">
        <f t="shared" si="2"/>
        <v>274.92857142857144</v>
      </c>
      <c r="H172" s="19" t="s">
        <v>367</v>
      </c>
    </row>
    <row r="173" spans="1:8" x14ac:dyDescent="0.35">
      <c r="A173" s="7">
        <v>45463</v>
      </c>
      <c r="B173" s="8" t="s">
        <v>21</v>
      </c>
      <c r="C173" s="8" t="s">
        <v>15</v>
      </c>
      <c r="D173" s="8">
        <v>379</v>
      </c>
      <c r="E173" s="8">
        <v>22482</v>
      </c>
      <c r="F173" s="8" t="s">
        <v>8</v>
      </c>
      <c r="G173" s="8">
        <f t="shared" si="2"/>
        <v>59.319261213720317</v>
      </c>
      <c r="H173" s="19" t="s">
        <v>367</v>
      </c>
    </row>
    <row r="174" spans="1:8" x14ac:dyDescent="0.35">
      <c r="A174" s="7">
        <v>45464</v>
      </c>
      <c r="B174" s="8" t="s">
        <v>16</v>
      </c>
      <c r="C174" s="8" t="s">
        <v>14</v>
      </c>
      <c r="D174" s="8">
        <v>312</v>
      </c>
      <c r="E174" s="8">
        <v>28411</v>
      </c>
      <c r="F174" s="8" t="s">
        <v>17</v>
      </c>
      <c r="G174" s="8">
        <f t="shared" si="2"/>
        <v>91.060897435897431</v>
      </c>
      <c r="H174" s="19" t="s">
        <v>367</v>
      </c>
    </row>
    <row r="175" spans="1:8" x14ac:dyDescent="0.35">
      <c r="A175" s="7">
        <v>45465</v>
      </c>
      <c r="B175" s="8" t="s">
        <v>6</v>
      </c>
      <c r="C175" s="8" t="s">
        <v>7</v>
      </c>
      <c r="D175" s="8">
        <v>210</v>
      </c>
      <c r="E175" s="8">
        <v>18261</v>
      </c>
      <c r="F175" s="8" t="s">
        <v>13</v>
      </c>
      <c r="G175" s="8">
        <f t="shared" si="2"/>
        <v>86.957142857142856</v>
      </c>
      <c r="H175" s="19" t="s">
        <v>367</v>
      </c>
    </row>
    <row r="176" spans="1:8" x14ac:dyDescent="0.35">
      <c r="A176" s="7">
        <v>45466</v>
      </c>
      <c r="B176" s="8" t="s">
        <v>6</v>
      </c>
      <c r="C176" s="8" t="s">
        <v>15</v>
      </c>
      <c r="D176" s="8">
        <v>200</v>
      </c>
      <c r="E176" s="8">
        <v>8093</v>
      </c>
      <c r="F176" s="8" t="s">
        <v>8</v>
      </c>
      <c r="G176" s="8">
        <f t="shared" si="2"/>
        <v>40.465000000000003</v>
      </c>
      <c r="H176" s="19" t="s">
        <v>367</v>
      </c>
    </row>
    <row r="177" spans="1:8" x14ac:dyDescent="0.35">
      <c r="A177" s="7">
        <v>45467</v>
      </c>
      <c r="B177" s="8" t="s">
        <v>16</v>
      </c>
      <c r="C177" s="8" t="s">
        <v>15</v>
      </c>
      <c r="D177" s="8">
        <v>134</v>
      </c>
      <c r="E177" s="8">
        <v>16722</v>
      </c>
      <c r="F177" s="8" t="s">
        <v>17</v>
      </c>
      <c r="G177" s="8">
        <f t="shared" si="2"/>
        <v>124.79104477611941</v>
      </c>
      <c r="H177" s="19" t="s">
        <v>367</v>
      </c>
    </row>
    <row r="178" spans="1:8" x14ac:dyDescent="0.35">
      <c r="A178" s="7">
        <v>45468</v>
      </c>
      <c r="B178" s="8" t="s">
        <v>11</v>
      </c>
      <c r="C178" s="8" t="s">
        <v>23</v>
      </c>
      <c r="D178" s="8">
        <v>196</v>
      </c>
      <c r="E178" s="8">
        <v>27042</v>
      </c>
      <c r="F178" s="8" t="s">
        <v>8</v>
      </c>
      <c r="G178" s="8">
        <f t="shared" si="2"/>
        <v>137.96938775510205</v>
      </c>
      <c r="H178" s="19" t="s">
        <v>367</v>
      </c>
    </row>
    <row r="179" spans="1:8" x14ac:dyDescent="0.35">
      <c r="A179" s="7">
        <v>45469</v>
      </c>
      <c r="B179" s="8" t="s">
        <v>21</v>
      </c>
      <c r="C179" s="8" t="s">
        <v>22</v>
      </c>
      <c r="D179" s="8">
        <v>161</v>
      </c>
      <c r="E179" s="8">
        <v>49413</v>
      </c>
      <c r="F179" s="8" t="s">
        <v>8</v>
      </c>
      <c r="G179" s="8">
        <f t="shared" si="2"/>
        <v>306.91304347826087</v>
      </c>
      <c r="H179" s="19" t="s">
        <v>367</v>
      </c>
    </row>
    <row r="180" spans="1:8" x14ac:dyDescent="0.35">
      <c r="A180" s="7">
        <v>45470</v>
      </c>
      <c r="B180" s="8" t="s">
        <v>9</v>
      </c>
      <c r="C180" s="8" t="s">
        <v>23</v>
      </c>
      <c r="D180" s="8">
        <v>430</v>
      </c>
      <c r="E180" s="8">
        <v>33087</v>
      </c>
      <c r="F180" s="8" t="s">
        <v>13</v>
      </c>
      <c r="G180" s="8">
        <f t="shared" si="2"/>
        <v>76.946511627906972</v>
      </c>
      <c r="H180" s="19" t="s">
        <v>367</v>
      </c>
    </row>
    <row r="181" spans="1:8" x14ac:dyDescent="0.35">
      <c r="A181" s="7">
        <v>45471</v>
      </c>
      <c r="B181" s="8" t="s">
        <v>21</v>
      </c>
      <c r="C181" s="8" t="s">
        <v>18</v>
      </c>
      <c r="D181" s="8">
        <v>452</v>
      </c>
      <c r="E181" s="8">
        <v>37347</v>
      </c>
      <c r="F181" s="8" t="s">
        <v>8</v>
      </c>
      <c r="G181" s="8">
        <f t="shared" si="2"/>
        <v>82.626106194690266</v>
      </c>
      <c r="H181" s="19" t="s">
        <v>367</v>
      </c>
    </row>
    <row r="182" spans="1:8" x14ac:dyDescent="0.35">
      <c r="A182" s="7">
        <v>45472</v>
      </c>
      <c r="B182" s="8" t="s">
        <v>21</v>
      </c>
      <c r="C182" s="8" t="s">
        <v>19</v>
      </c>
      <c r="D182" s="8">
        <v>85</v>
      </c>
      <c r="E182" s="8">
        <v>38756</v>
      </c>
      <c r="F182" s="8" t="s">
        <v>17</v>
      </c>
      <c r="G182" s="8">
        <f t="shared" si="2"/>
        <v>455.95294117647057</v>
      </c>
      <c r="H182" s="19" t="s">
        <v>367</v>
      </c>
    </row>
    <row r="183" spans="1:8" x14ac:dyDescent="0.35">
      <c r="A183" s="7">
        <v>45473</v>
      </c>
      <c r="B183" s="8" t="s">
        <v>11</v>
      </c>
      <c r="C183" s="8" t="s">
        <v>19</v>
      </c>
      <c r="D183" s="8">
        <v>334</v>
      </c>
      <c r="E183" s="8">
        <v>44214</v>
      </c>
      <c r="F183" s="8" t="s">
        <v>17</v>
      </c>
      <c r="G183" s="8">
        <f t="shared" si="2"/>
        <v>132.37724550898204</v>
      </c>
      <c r="H183" s="19" t="s">
        <v>367</v>
      </c>
    </row>
    <row r="184" spans="1:8" x14ac:dyDescent="0.35">
      <c r="A184" s="7">
        <v>45474</v>
      </c>
      <c r="B184" s="8" t="s">
        <v>21</v>
      </c>
      <c r="C184" s="8" t="s">
        <v>22</v>
      </c>
      <c r="D184" s="8">
        <v>237</v>
      </c>
      <c r="E184" s="8">
        <v>21335</v>
      </c>
      <c r="F184" s="8" t="s">
        <v>17</v>
      </c>
      <c r="G184" s="8">
        <f t="shared" si="2"/>
        <v>90.021097046413502</v>
      </c>
      <c r="H184" s="19" t="s">
        <v>367</v>
      </c>
    </row>
    <row r="185" spans="1:8" x14ac:dyDescent="0.35">
      <c r="A185" s="7">
        <v>45475</v>
      </c>
      <c r="B185" s="8" t="s">
        <v>16</v>
      </c>
      <c r="C185" s="8" t="s">
        <v>12</v>
      </c>
      <c r="D185" s="8">
        <v>131</v>
      </c>
      <c r="E185" s="8">
        <v>33602</v>
      </c>
      <c r="F185" s="8" t="s">
        <v>17</v>
      </c>
      <c r="G185" s="8">
        <f t="shared" si="2"/>
        <v>256.50381679389312</v>
      </c>
      <c r="H185" s="19" t="s">
        <v>367</v>
      </c>
    </row>
    <row r="186" spans="1:8" x14ac:dyDescent="0.35">
      <c r="A186" s="7">
        <v>45476</v>
      </c>
      <c r="B186" s="8" t="s">
        <v>16</v>
      </c>
      <c r="C186" s="8" t="s">
        <v>12</v>
      </c>
      <c r="D186" s="8">
        <v>51</v>
      </c>
      <c r="E186" s="8">
        <v>39450</v>
      </c>
      <c r="F186" s="8" t="s">
        <v>13</v>
      </c>
      <c r="G186" s="8">
        <f t="shared" si="2"/>
        <v>773.52941176470586</v>
      </c>
      <c r="H186" s="19" t="s">
        <v>367</v>
      </c>
    </row>
    <row r="187" spans="1:8" x14ac:dyDescent="0.35">
      <c r="A187" s="7">
        <v>45477</v>
      </c>
      <c r="B187" s="8" t="s">
        <v>6</v>
      </c>
      <c r="C187" s="8" t="s">
        <v>14</v>
      </c>
      <c r="D187" s="8">
        <v>434</v>
      </c>
      <c r="E187" s="8">
        <v>37196</v>
      </c>
      <c r="F187" s="8" t="s">
        <v>8</v>
      </c>
      <c r="G187" s="8">
        <f t="shared" si="2"/>
        <v>85.705069124423957</v>
      </c>
      <c r="H187" s="19" t="s">
        <v>367</v>
      </c>
    </row>
    <row r="188" spans="1:8" x14ac:dyDescent="0.35">
      <c r="A188" s="7">
        <v>45478</v>
      </c>
      <c r="B188" s="8" t="s">
        <v>9</v>
      </c>
      <c r="C188" s="8" t="s">
        <v>22</v>
      </c>
      <c r="D188" s="8">
        <v>352</v>
      </c>
      <c r="E188" s="8">
        <v>10626</v>
      </c>
      <c r="F188" s="8" t="s">
        <v>13</v>
      </c>
      <c r="G188" s="8">
        <f t="shared" si="2"/>
        <v>30.1875</v>
      </c>
      <c r="H188" s="19" t="s">
        <v>367</v>
      </c>
    </row>
    <row r="189" spans="1:8" x14ac:dyDescent="0.35">
      <c r="A189" s="7">
        <v>45479</v>
      </c>
      <c r="B189" s="8" t="s">
        <v>21</v>
      </c>
      <c r="C189" s="8" t="s">
        <v>15</v>
      </c>
      <c r="D189" s="8">
        <v>246</v>
      </c>
      <c r="E189" s="8">
        <v>12424</v>
      </c>
      <c r="F189" s="8" t="s">
        <v>8</v>
      </c>
      <c r="G189" s="8">
        <f t="shared" si="2"/>
        <v>50.50406504065041</v>
      </c>
      <c r="H189" s="19" t="s">
        <v>367</v>
      </c>
    </row>
    <row r="190" spans="1:8" x14ac:dyDescent="0.35">
      <c r="A190" s="7">
        <v>45480</v>
      </c>
      <c r="B190" s="8" t="s">
        <v>21</v>
      </c>
      <c r="C190" s="8" t="s">
        <v>12</v>
      </c>
      <c r="D190" s="8">
        <v>453</v>
      </c>
      <c r="E190" s="8">
        <v>17857</v>
      </c>
      <c r="F190" s="8" t="s">
        <v>8</v>
      </c>
      <c r="G190" s="8">
        <f t="shared" si="2"/>
        <v>39.419426048565121</v>
      </c>
      <c r="H190" s="19" t="s">
        <v>367</v>
      </c>
    </row>
    <row r="191" spans="1:8" x14ac:dyDescent="0.35">
      <c r="A191" s="7">
        <v>45481</v>
      </c>
      <c r="B191" s="8" t="s">
        <v>11</v>
      </c>
      <c r="C191" s="8" t="s">
        <v>20</v>
      </c>
      <c r="D191" s="8">
        <v>60</v>
      </c>
      <c r="E191" s="8">
        <v>49923</v>
      </c>
      <c r="F191" s="8" t="s">
        <v>8</v>
      </c>
      <c r="G191" s="8">
        <f t="shared" si="2"/>
        <v>832.05</v>
      </c>
      <c r="H191" s="19" t="s">
        <v>367</v>
      </c>
    </row>
    <row r="192" spans="1:8" x14ac:dyDescent="0.35">
      <c r="A192" s="7">
        <v>45482</v>
      </c>
      <c r="B192" s="8" t="s">
        <v>16</v>
      </c>
      <c r="C192" s="8" t="s">
        <v>10</v>
      </c>
      <c r="D192" s="8">
        <v>283</v>
      </c>
      <c r="E192" s="8">
        <v>24982</v>
      </c>
      <c r="F192" s="8" t="s">
        <v>13</v>
      </c>
      <c r="G192" s="8">
        <f t="shared" si="2"/>
        <v>88.275618374558306</v>
      </c>
      <c r="H192" s="19" t="s">
        <v>367</v>
      </c>
    </row>
    <row r="193" spans="1:8" x14ac:dyDescent="0.35">
      <c r="A193" s="7">
        <v>45483</v>
      </c>
      <c r="B193" s="8" t="s">
        <v>9</v>
      </c>
      <c r="C193" s="8" t="s">
        <v>15</v>
      </c>
      <c r="D193" s="8">
        <v>435</v>
      </c>
      <c r="E193" s="8">
        <v>16425</v>
      </c>
      <c r="F193" s="8" t="s">
        <v>8</v>
      </c>
      <c r="G193" s="8">
        <f t="shared" si="2"/>
        <v>37.758620689655174</v>
      </c>
      <c r="H193" s="19" t="s">
        <v>367</v>
      </c>
    </row>
    <row r="194" spans="1:8" x14ac:dyDescent="0.35">
      <c r="A194" s="7">
        <v>45484</v>
      </c>
      <c r="B194" s="8" t="s">
        <v>6</v>
      </c>
      <c r="C194" s="8" t="s">
        <v>18</v>
      </c>
      <c r="D194" s="8">
        <v>244</v>
      </c>
      <c r="E194" s="8">
        <v>6980</v>
      </c>
      <c r="F194" s="8" t="s">
        <v>13</v>
      </c>
      <c r="G194" s="8">
        <f t="shared" si="2"/>
        <v>28.606557377049182</v>
      </c>
      <c r="H194" s="19" t="s">
        <v>367</v>
      </c>
    </row>
    <row r="195" spans="1:8" x14ac:dyDescent="0.35">
      <c r="A195" s="7">
        <v>45485</v>
      </c>
      <c r="B195" s="8" t="s">
        <v>16</v>
      </c>
      <c r="C195" s="8" t="s">
        <v>20</v>
      </c>
      <c r="D195" s="8">
        <v>168</v>
      </c>
      <c r="E195" s="8">
        <v>31431</v>
      </c>
      <c r="F195" s="8" t="s">
        <v>17</v>
      </c>
      <c r="G195" s="8">
        <f t="shared" ref="G195:G258" si="3">E195/D195</f>
        <v>187.08928571428572</v>
      </c>
      <c r="H195" s="19" t="s">
        <v>367</v>
      </c>
    </row>
    <row r="196" spans="1:8" x14ac:dyDescent="0.35">
      <c r="A196" s="7">
        <v>45486</v>
      </c>
      <c r="B196" s="8" t="s">
        <v>6</v>
      </c>
      <c r="C196" s="8" t="s">
        <v>20</v>
      </c>
      <c r="D196" s="8">
        <v>445</v>
      </c>
      <c r="E196" s="8">
        <v>24440</v>
      </c>
      <c r="F196" s="8" t="s">
        <v>17</v>
      </c>
      <c r="G196" s="8">
        <f t="shared" si="3"/>
        <v>54.921348314606739</v>
      </c>
      <c r="H196" s="19" t="s">
        <v>367</v>
      </c>
    </row>
    <row r="197" spans="1:8" x14ac:dyDescent="0.35">
      <c r="A197" s="7">
        <v>45487</v>
      </c>
      <c r="B197" s="8" t="s">
        <v>11</v>
      </c>
      <c r="C197" s="8" t="s">
        <v>22</v>
      </c>
      <c r="D197" s="8">
        <v>69</v>
      </c>
      <c r="E197" s="8">
        <v>46752</v>
      </c>
      <c r="F197" s="8" t="s">
        <v>8</v>
      </c>
      <c r="G197" s="8">
        <f t="shared" si="3"/>
        <v>677.56521739130437</v>
      </c>
      <c r="H197" s="19" t="s">
        <v>367</v>
      </c>
    </row>
    <row r="198" spans="1:8" x14ac:dyDescent="0.35">
      <c r="A198" s="7">
        <v>45488</v>
      </c>
      <c r="B198" s="8" t="s">
        <v>11</v>
      </c>
      <c r="C198" s="8" t="s">
        <v>14</v>
      </c>
      <c r="D198" s="8">
        <v>310</v>
      </c>
      <c r="E198" s="8">
        <v>22175</v>
      </c>
      <c r="F198" s="8" t="s">
        <v>13</v>
      </c>
      <c r="G198" s="8">
        <f t="shared" si="3"/>
        <v>71.532258064516128</v>
      </c>
      <c r="H198" s="19" t="s">
        <v>367</v>
      </c>
    </row>
    <row r="199" spans="1:8" x14ac:dyDescent="0.35">
      <c r="A199" s="7">
        <v>45489</v>
      </c>
      <c r="B199" s="8" t="s">
        <v>21</v>
      </c>
      <c r="C199" s="8" t="s">
        <v>18</v>
      </c>
      <c r="D199" s="8">
        <v>342</v>
      </c>
      <c r="E199" s="8">
        <v>31385</v>
      </c>
      <c r="F199" s="8" t="s">
        <v>17</v>
      </c>
      <c r="G199" s="8">
        <f t="shared" si="3"/>
        <v>91.76900584795321</v>
      </c>
      <c r="H199" s="19" t="s">
        <v>367</v>
      </c>
    </row>
    <row r="200" spans="1:8" x14ac:dyDescent="0.35">
      <c r="A200" s="7">
        <v>45490</v>
      </c>
      <c r="B200" s="8" t="s">
        <v>9</v>
      </c>
      <c r="C200" s="8" t="s">
        <v>12</v>
      </c>
      <c r="D200" s="8">
        <v>471</v>
      </c>
      <c r="E200" s="8">
        <v>43158</v>
      </c>
      <c r="F200" s="8" t="s">
        <v>13</v>
      </c>
      <c r="G200" s="8">
        <f t="shared" si="3"/>
        <v>91.630573248407643</v>
      </c>
      <c r="H200" s="19" t="s">
        <v>367</v>
      </c>
    </row>
    <row r="201" spans="1:8" x14ac:dyDescent="0.35">
      <c r="A201" s="7">
        <v>45491</v>
      </c>
      <c r="B201" s="8" t="s">
        <v>6</v>
      </c>
      <c r="C201" s="8" t="s">
        <v>22</v>
      </c>
      <c r="D201" s="8">
        <v>305</v>
      </c>
      <c r="E201" s="8">
        <v>28019</v>
      </c>
      <c r="F201" s="8" t="s">
        <v>13</v>
      </c>
      <c r="G201" s="8">
        <f t="shared" si="3"/>
        <v>91.865573770491807</v>
      </c>
      <c r="H201" s="19" t="s">
        <v>367</v>
      </c>
    </row>
    <row r="202" spans="1:8" x14ac:dyDescent="0.35">
      <c r="A202" s="7">
        <v>45492</v>
      </c>
      <c r="B202" s="8" t="s">
        <v>16</v>
      </c>
      <c r="C202" s="8" t="s">
        <v>12</v>
      </c>
      <c r="D202" s="8">
        <v>271</v>
      </c>
      <c r="E202" s="8">
        <v>23639</v>
      </c>
      <c r="F202" s="8" t="s">
        <v>8</v>
      </c>
      <c r="G202" s="8">
        <f t="shared" si="3"/>
        <v>87.228782287822881</v>
      </c>
      <c r="H202" s="19" t="s">
        <v>367</v>
      </c>
    </row>
    <row r="203" spans="1:8" x14ac:dyDescent="0.35">
      <c r="A203" s="7">
        <v>45493</v>
      </c>
      <c r="B203" s="8" t="s">
        <v>11</v>
      </c>
      <c r="C203" s="8" t="s">
        <v>22</v>
      </c>
      <c r="D203" s="8">
        <v>442</v>
      </c>
      <c r="E203" s="8">
        <v>24994</v>
      </c>
      <c r="F203" s="8" t="s">
        <v>17</v>
      </c>
      <c r="G203" s="8">
        <f t="shared" si="3"/>
        <v>56.547511312217196</v>
      </c>
      <c r="H203" s="19" t="s">
        <v>367</v>
      </c>
    </row>
    <row r="204" spans="1:8" x14ac:dyDescent="0.35">
      <c r="A204" s="7">
        <v>45494</v>
      </c>
      <c r="B204" s="8" t="s">
        <v>21</v>
      </c>
      <c r="C204" s="8" t="s">
        <v>22</v>
      </c>
      <c r="D204" s="8">
        <v>275</v>
      </c>
      <c r="E204" s="8">
        <v>39375</v>
      </c>
      <c r="F204" s="8" t="s">
        <v>8</v>
      </c>
      <c r="G204" s="8">
        <f t="shared" si="3"/>
        <v>143.18181818181819</v>
      </c>
      <c r="H204" s="19" t="s">
        <v>367</v>
      </c>
    </row>
    <row r="205" spans="1:8" x14ac:dyDescent="0.35">
      <c r="A205" s="7">
        <v>45495</v>
      </c>
      <c r="B205" s="8" t="s">
        <v>21</v>
      </c>
      <c r="C205" s="8" t="s">
        <v>22</v>
      </c>
      <c r="D205" s="8">
        <v>102</v>
      </c>
      <c r="E205" s="8">
        <v>26563</v>
      </c>
      <c r="F205" s="8" t="s">
        <v>8</v>
      </c>
      <c r="G205" s="8">
        <f t="shared" si="3"/>
        <v>260.42156862745099</v>
      </c>
      <c r="H205" s="19" t="s">
        <v>367</v>
      </c>
    </row>
    <row r="206" spans="1:8" x14ac:dyDescent="0.35">
      <c r="A206" s="7">
        <v>45496</v>
      </c>
      <c r="B206" s="8" t="s">
        <v>6</v>
      </c>
      <c r="C206" s="8" t="s">
        <v>14</v>
      </c>
      <c r="D206" s="8">
        <v>477</v>
      </c>
      <c r="E206" s="8">
        <v>44341</v>
      </c>
      <c r="F206" s="8" t="s">
        <v>17</v>
      </c>
      <c r="G206" s="8">
        <f t="shared" si="3"/>
        <v>92.958071278825997</v>
      </c>
      <c r="H206" s="19" t="s">
        <v>367</v>
      </c>
    </row>
    <row r="207" spans="1:8" x14ac:dyDescent="0.35">
      <c r="A207" s="7">
        <v>45497</v>
      </c>
      <c r="B207" s="8" t="s">
        <v>11</v>
      </c>
      <c r="C207" s="8" t="s">
        <v>22</v>
      </c>
      <c r="D207" s="8">
        <v>404</v>
      </c>
      <c r="E207" s="8">
        <v>10776</v>
      </c>
      <c r="F207" s="8" t="s">
        <v>17</v>
      </c>
      <c r="G207" s="8">
        <f t="shared" si="3"/>
        <v>26.673267326732674</v>
      </c>
      <c r="H207" s="19" t="s">
        <v>367</v>
      </c>
    </row>
    <row r="208" spans="1:8" x14ac:dyDescent="0.35">
      <c r="A208" s="7">
        <v>45498</v>
      </c>
      <c r="B208" s="8" t="s">
        <v>9</v>
      </c>
      <c r="C208" s="8" t="s">
        <v>7</v>
      </c>
      <c r="D208" s="8">
        <v>391</v>
      </c>
      <c r="E208" s="8">
        <v>41444</v>
      </c>
      <c r="F208" s="8" t="s">
        <v>13</v>
      </c>
      <c r="G208" s="8">
        <f t="shared" si="3"/>
        <v>105.99488491048594</v>
      </c>
      <c r="H208" s="19" t="s">
        <v>367</v>
      </c>
    </row>
    <row r="209" spans="1:8" x14ac:dyDescent="0.35">
      <c r="A209" s="7">
        <v>45499</v>
      </c>
      <c r="B209" s="8" t="s">
        <v>11</v>
      </c>
      <c r="C209" s="8" t="s">
        <v>10</v>
      </c>
      <c r="D209" s="8">
        <v>413</v>
      </c>
      <c r="E209" s="8">
        <v>8380</v>
      </c>
      <c r="F209" s="8" t="s">
        <v>17</v>
      </c>
      <c r="G209" s="8">
        <f t="shared" si="3"/>
        <v>20.290556900726394</v>
      </c>
      <c r="H209" s="19" t="s">
        <v>367</v>
      </c>
    </row>
    <row r="210" spans="1:8" x14ac:dyDescent="0.35">
      <c r="A210" s="7">
        <v>45500</v>
      </c>
      <c r="B210" s="8" t="s">
        <v>6</v>
      </c>
      <c r="C210" s="8" t="s">
        <v>12</v>
      </c>
      <c r="D210" s="8">
        <v>329</v>
      </c>
      <c r="E210" s="8">
        <v>13711</v>
      </c>
      <c r="F210" s="8" t="s">
        <v>13</v>
      </c>
      <c r="G210" s="8">
        <f t="shared" si="3"/>
        <v>41.674772036474167</v>
      </c>
      <c r="H210" s="19" t="s">
        <v>367</v>
      </c>
    </row>
    <row r="211" spans="1:8" x14ac:dyDescent="0.35">
      <c r="A211" s="7">
        <v>45501</v>
      </c>
      <c r="B211" s="8" t="s">
        <v>6</v>
      </c>
      <c r="C211" s="8" t="s">
        <v>15</v>
      </c>
      <c r="D211" s="8">
        <v>130</v>
      </c>
      <c r="E211" s="8">
        <v>13782</v>
      </c>
      <c r="F211" s="8" t="s">
        <v>13</v>
      </c>
      <c r="G211" s="8">
        <f t="shared" si="3"/>
        <v>106.01538461538462</v>
      </c>
      <c r="H211" s="19" t="s">
        <v>367</v>
      </c>
    </row>
    <row r="212" spans="1:8" x14ac:dyDescent="0.35">
      <c r="A212" s="7">
        <v>45502</v>
      </c>
      <c r="B212" s="8" t="s">
        <v>11</v>
      </c>
      <c r="C212" s="8" t="s">
        <v>23</v>
      </c>
      <c r="D212" s="8">
        <v>251</v>
      </c>
      <c r="E212" s="8">
        <v>22434</v>
      </c>
      <c r="F212" s="8" t="s">
        <v>13</v>
      </c>
      <c r="G212" s="8">
        <f t="shared" si="3"/>
        <v>89.378486055776889</v>
      </c>
      <c r="H212" s="19" t="s">
        <v>367</v>
      </c>
    </row>
    <row r="213" spans="1:8" x14ac:dyDescent="0.35">
      <c r="A213" s="7">
        <v>45503</v>
      </c>
      <c r="B213" s="8" t="s">
        <v>6</v>
      </c>
      <c r="C213" s="8" t="s">
        <v>18</v>
      </c>
      <c r="D213" s="8">
        <v>207</v>
      </c>
      <c r="E213" s="8">
        <v>25017</v>
      </c>
      <c r="F213" s="8" t="s">
        <v>17</v>
      </c>
      <c r="G213" s="8">
        <f t="shared" si="3"/>
        <v>120.85507246376811</v>
      </c>
      <c r="H213" s="19" t="s">
        <v>367</v>
      </c>
    </row>
    <row r="214" spans="1:8" x14ac:dyDescent="0.35">
      <c r="A214" s="7">
        <v>45504</v>
      </c>
      <c r="B214" s="8" t="s">
        <v>11</v>
      </c>
      <c r="C214" s="8" t="s">
        <v>19</v>
      </c>
      <c r="D214" s="8">
        <v>169</v>
      </c>
      <c r="E214" s="8">
        <v>35707</v>
      </c>
      <c r="F214" s="8" t="s">
        <v>8</v>
      </c>
      <c r="G214" s="8">
        <f t="shared" si="3"/>
        <v>211.28402366863907</v>
      </c>
      <c r="H214" s="19" t="s">
        <v>367</v>
      </c>
    </row>
    <row r="215" spans="1:8" x14ac:dyDescent="0.35">
      <c r="A215" s="7">
        <v>45505</v>
      </c>
      <c r="B215" s="8" t="s">
        <v>16</v>
      </c>
      <c r="C215" s="8" t="s">
        <v>14</v>
      </c>
      <c r="D215" s="8">
        <v>108</v>
      </c>
      <c r="E215" s="8">
        <v>44110</v>
      </c>
      <c r="F215" s="8" t="s">
        <v>13</v>
      </c>
      <c r="G215" s="8">
        <f t="shared" si="3"/>
        <v>408.42592592592592</v>
      </c>
      <c r="H215" s="19" t="s">
        <v>367</v>
      </c>
    </row>
    <row r="216" spans="1:8" x14ac:dyDescent="0.35">
      <c r="A216" s="7">
        <v>45506</v>
      </c>
      <c r="B216" s="8" t="s">
        <v>11</v>
      </c>
      <c r="C216" s="8" t="s">
        <v>15</v>
      </c>
      <c r="D216" s="8">
        <v>264</v>
      </c>
      <c r="E216" s="8">
        <v>22343</v>
      </c>
      <c r="F216" s="8" t="s">
        <v>8</v>
      </c>
      <c r="G216" s="8">
        <f t="shared" si="3"/>
        <v>84.632575757575751</v>
      </c>
      <c r="H216" s="19" t="s">
        <v>367</v>
      </c>
    </row>
    <row r="217" spans="1:8" x14ac:dyDescent="0.35">
      <c r="A217" s="7">
        <v>45507</v>
      </c>
      <c r="B217" s="8" t="s">
        <v>11</v>
      </c>
      <c r="C217" s="8" t="s">
        <v>20</v>
      </c>
      <c r="D217" s="8">
        <v>177</v>
      </c>
      <c r="E217" s="8">
        <v>43827</v>
      </c>
      <c r="F217" s="8" t="s">
        <v>8</v>
      </c>
      <c r="G217" s="8">
        <f t="shared" si="3"/>
        <v>247.61016949152543</v>
      </c>
      <c r="H217" s="19" t="s">
        <v>367</v>
      </c>
    </row>
    <row r="218" spans="1:8" x14ac:dyDescent="0.35">
      <c r="A218" s="7">
        <v>45508</v>
      </c>
      <c r="B218" s="8" t="s">
        <v>6</v>
      </c>
      <c r="C218" s="8" t="s">
        <v>7</v>
      </c>
      <c r="D218" s="8">
        <v>273</v>
      </c>
      <c r="E218" s="8">
        <v>46652</v>
      </c>
      <c r="F218" s="8" t="s">
        <v>17</v>
      </c>
      <c r="G218" s="8">
        <f t="shared" si="3"/>
        <v>170.88644688644689</v>
      </c>
      <c r="H218" s="19" t="s">
        <v>367</v>
      </c>
    </row>
    <row r="219" spans="1:8" x14ac:dyDescent="0.35">
      <c r="A219" s="7">
        <v>45509</v>
      </c>
      <c r="B219" s="8" t="s">
        <v>6</v>
      </c>
      <c r="C219" s="8" t="s">
        <v>19</v>
      </c>
      <c r="D219" s="8">
        <v>258</v>
      </c>
      <c r="E219" s="8">
        <v>10655</v>
      </c>
      <c r="F219" s="8" t="s">
        <v>8</v>
      </c>
      <c r="G219" s="8">
        <f t="shared" si="3"/>
        <v>41.298449612403104</v>
      </c>
      <c r="H219" s="19" t="s">
        <v>367</v>
      </c>
    </row>
    <row r="220" spans="1:8" x14ac:dyDescent="0.35">
      <c r="A220" s="7">
        <v>45510</v>
      </c>
      <c r="B220" s="8" t="s">
        <v>21</v>
      </c>
      <c r="C220" s="8" t="s">
        <v>23</v>
      </c>
      <c r="D220" s="8">
        <v>419</v>
      </c>
      <c r="E220" s="8">
        <v>49859</v>
      </c>
      <c r="F220" s="8" t="s">
        <v>8</v>
      </c>
      <c r="G220" s="8">
        <f t="shared" si="3"/>
        <v>118.99522673031026</v>
      </c>
      <c r="H220" s="19" t="s">
        <v>367</v>
      </c>
    </row>
    <row r="221" spans="1:8" x14ac:dyDescent="0.35">
      <c r="A221" s="7">
        <v>45511</v>
      </c>
      <c r="B221" s="8" t="s">
        <v>21</v>
      </c>
      <c r="C221" s="8" t="s">
        <v>15</v>
      </c>
      <c r="D221" s="8">
        <v>164</v>
      </c>
      <c r="E221" s="8">
        <v>20251</v>
      </c>
      <c r="F221" s="8" t="s">
        <v>17</v>
      </c>
      <c r="G221" s="8">
        <f t="shared" si="3"/>
        <v>123.48170731707317</v>
      </c>
      <c r="H221" s="19" t="s">
        <v>367</v>
      </c>
    </row>
    <row r="222" spans="1:8" x14ac:dyDescent="0.35">
      <c r="A222" s="7">
        <v>45512</v>
      </c>
      <c r="B222" s="8" t="s">
        <v>16</v>
      </c>
      <c r="C222" s="8" t="s">
        <v>19</v>
      </c>
      <c r="D222" s="8">
        <v>258</v>
      </c>
      <c r="E222" s="8">
        <v>5526</v>
      </c>
      <c r="F222" s="8" t="s">
        <v>13</v>
      </c>
      <c r="G222" s="8">
        <f t="shared" si="3"/>
        <v>21.418604651162791</v>
      </c>
      <c r="H222" s="19" t="s">
        <v>367</v>
      </c>
    </row>
    <row r="223" spans="1:8" x14ac:dyDescent="0.35">
      <c r="A223" s="7">
        <v>45513</v>
      </c>
      <c r="B223" s="8" t="s">
        <v>21</v>
      </c>
      <c r="C223" s="8" t="s">
        <v>15</v>
      </c>
      <c r="D223" s="8">
        <v>63</v>
      </c>
      <c r="E223" s="8">
        <v>8224</v>
      </c>
      <c r="F223" s="8" t="s">
        <v>8</v>
      </c>
      <c r="G223" s="8">
        <f t="shared" si="3"/>
        <v>130.53968253968253</v>
      </c>
      <c r="H223" s="19" t="s">
        <v>367</v>
      </c>
    </row>
    <row r="224" spans="1:8" x14ac:dyDescent="0.35">
      <c r="A224" s="7">
        <v>45514</v>
      </c>
      <c r="B224" s="8" t="s">
        <v>11</v>
      </c>
      <c r="C224" s="8" t="s">
        <v>7</v>
      </c>
      <c r="D224" s="8">
        <v>58</v>
      </c>
      <c r="E224" s="8">
        <v>16536</v>
      </c>
      <c r="F224" s="8" t="s">
        <v>17</v>
      </c>
      <c r="G224" s="8">
        <f t="shared" si="3"/>
        <v>285.10344827586209</v>
      </c>
      <c r="H224" s="19" t="s">
        <v>367</v>
      </c>
    </row>
    <row r="225" spans="1:8" x14ac:dyDescent="0.35">
      <c r="A225" s="7">
        <v>45515</v>
      </c>
      <c r="B225" s="8" t="s">
        <v>6</v>
      </c>
      <c r="C225" s="8" t="s">
        <v>23</v>
      </c>
      <c r="D225" s="8">
        <v>89</v>
      </c>
      <c r="E225" s="8">
        <v>33541</v>
      </c>
      <c r="F225" s="8" t="s">
        <v>8</v>
      </c>
      <c r="G225" s="8">
        <f t="shared" si="3"/>
        <v>376.86516853932585</v>
      </c>
      <c r="H225" s="19" t="s">
        <v>367</v>
      </c>
    </row>
    <row r="226" spans="1:8" x14ac:dyDescent="0.35">
      <c r="A226" s="7">
        <v>45516</v>
      </c>
      <c r="B226" s="8" t="s">
        <v>21</v>
      </c>
      <c r="C226" s="8" t="s">
        <v>20</v>
      </c>
      <c r="D226" s="8">
        <v>499</v>
      </c>
      <c r="E226" s="8">
        <v>18547</v>
      </c>
      <c r="F226" s="8" t="s">
        <v>8</v>
      </c>
      <c r="G226" s="8">
        <f t="shared" si="3"/>
        <v>37.168336673346694</v>
      </c>
      <c r="H226" s="19" t="s">
        <v>367</v>
      </c>
    </row>
    <row r="227" spans="1:8" x14ac:dyDescent="0.35">
      <c r="A227" s="7">
        <v>45517</v>
      </c>
      <c r="B227" s="8" t="s">
        <v>21</v>
      </c>
      <c r="C227" s="8" t="s">
        <v>22</v>
      </c>
      <c r="D227" s="8">
        <v>286</v>
      </c>
      <c r="E227" s="8">
        <v>39531</v>
      </c>
      <c r="F227" s="8" t="s">
        <v>13</v>
      </c>
      <c r="G227" s="8">
        <f t="shared" si="3"/>
        <v>138.22027972027973</v>
      </c>
      <c r="H227" s="19" t="s">
        <v>367</v>
      </c>
    </row>
    <row r="228" spans="1:8" x14ac:dyDescent="0.35">
      <c r="A228" s="7">
        <v>45518</v>
      </c>
      <c r="B228" s="8" t="s">
        <v>16</v>
      </c>
      <c r="C228" s="8" t="s">
        <v>12</v>
      </c>
      <c r="D228" s="8">
        <v>330</v>
      </c>
      <c r="E228" s="8">
        <v>13712</v>
      </c>
      <c r="F228" s="8" t="s">
        <v>8</v>
      </c>
      <c r="G228" s="8">
        <f t="shared" si="3"/>
        <v>41.551515151515154</v>
      </c>
      <c r="H228" s="19" t="s">
        <v>367</v>
      </c>
    </row>
    <row r="229" spans="1:8" x14ac:dyDescent="0.35">
      <c r="A229" s="7">
        <v>45519</v>
      </c>
      <c r="B229" s="8" t="s">
        <v>16</v>
      </c>
      <c r="C229" s="8" t="s">
        <v>20</v>
      </c>
      <c r="D229" s="8">
        <v>408</v>
      </c>
      <c r="E229" s="8">
        <v>43565</v>
      </c>
      <c r="F229" s="8" t="s">
        <v>17</v>
      </c>
      <c r="G229" s="8">
        <f t="shared" si="3"/>
        <v>106.77696078431373</v>
      </c>
      <c r="H229" s="19" t="s">
        <v>367</v>
      </c>
    </row>
    <row r="230" spans="1:8" x14ac:dyDescent="0.35">
      <c r="A230" s="7">
        <v>45520</v>
      </c>
      <c r="B230" s="8" t="s">
        <v>11</v>
      </c>
      <c r="C230" s="8" t="s">
        <v>22</v>
      </c>
      <c r="D230" s="8">
        <v>250</v>
      </c>
      <c r="E230" s="8">
        <v>14208</v>
      </c>
      <c r="F230" s="8" t="s">
        <v>8</v>
      </c>
      <c r="G230" s="8">
        <f t="shared" si="3"/>
        <v>56.832000000000001</v>
      </c>
      <c r="H230" s="19" t="s">
        <v>367</v>
      </c>
    </row>
    <row r="231" spans="1:8" x14ac:dyDescent="0.35">
      <c r="A231" s="7">
        <v>45521</v>
      </c>
      <c r="B231" s="8" t="s">
        <v>6</v>
      </c>
      <c r="C231" s="8" t="s">
        <v>14</v>
      </c>
      <c r="D231" s="8">
        <v>295</v>
      </c>
      <c r="E231" s="8">
        <v>10109</v>
      </c>
      <c r="F231" s="8" t="s">
        <v>13</v>
      </c>
      <c r="G231" s="8">
        <f t="shared" si="3"/>
        <v>34.267796610169491</v>
      </c>
      <c r="H231" s="19" t="s">
        <v>367</v>
      </c>
    </row>
    <row r="232" spans="1:8" x14ac:dyDescent="0.35">
      <c r="A232" s="7">
        <v>45522</v>
      </c>
      <c r="B232" s="8" t="s">
        <v>16</v>
      </c>
      <c r="C232" s="8" t="s">
        <v>10</v>
      </c>
      <c r="D232" s="8">
        <v>327</v>
      </c>
      <c r="E232" s="8">
        <v>40201</v>
      </c>
      <c r="F232" s="8" t="s">
        <v>13</v>
      </c>
      <c r="G232" s="8">
        <f t="shared" si="3"/>
        <v>122.93883792048929</v>
      </c>
      <c r="H232" s="19" t="s">
        <v>367</v>
      </c>
    </row>
    <row r="233" spans="1:8" x14ac:dyDescent="0.35">
      <c r="A233" s="7">
        <v>45523</v>
      </c>
      <c r="B233" s="8" t="s">
        <v>21</v>
      </c>
      <c r="C233" s="8" t="s">
        <v>18</v>
      </c>
      <c r="D233" s="8">
        <v>284</v>
      </c>
      <c r="E233" s="8">
        <v>21967</v>
      </c>
      <c r="F233" s="8" t="s">
        <v>17</v>
      </c>
      <c r="G233" s="8">
        <f t="shared" si="3"/>
        <v>77.348591549295776</v>
      </c>
      <c r="H233" s="19" t="s">
        <v>367</v>
      </c>
    </row>
    <row r="234" spans="1:8" x14ac:dyDescent="0.35">
      <c r="A234" s="7">
        <v>45524</v>
      </c>
      <c r="B234" s="8" t="s">
        <v>6</v>
      </c>
      <c r="C234" s="8" t="s">
        <v>18</v>
      </c>
      <c r="D234" s="8">
        <v>53</v>
      </c>
      <c r="E234" s="8">
        <v>34759</v>
      </c>
      <c r="F234" s="8" t="s">
        <v>13</v>
      </c>
      <c r="G234" s="8">
        <f t="shared" si="3"/>
        <v>655.83018867924534</v>
      </c>
      <c r="H234" s="19" t="s">
        <v>367</v>
      </c>
    </row>
    <row r="235" spans="1:8" x14ac:dyDescent="0.35">
      <c r="A235" s="7">
        <v>45525</v>
      </c>
      <c r="B235" s="8" t="s">
        <v>6</v>
      </c>
      <c r="C235" s="8" t="s">
        <v>12</v>
      </c>
      <c r="D235" s="8">
        <v>203</v>
      </c>
      <c r="E235" s="8">
        <v>25172</v>
      </c>
      <c r="F235" s="8" t="s">
        <v>8</v>
      </c>
      <c r="G235" s="8">
        <f t="shared" si="3"/>
        <v>124</v>
      </c>
      <c r="H235" s="19" t="s">
        <v>367</v>
      </c>
    </row>
    <row r="236" spans="1:8" x14ac:dyDescent="0.35">
      <c r="A236" s="7">
        <v>45526</v>
      </c>
      <c r="B236" s="8" t="s">
        <v>21</v>
      </c>
      <c r="C236" s="8" t="s">
        <v>23</v>
      </c>
      <c r="D236" s="8">
        <v>491</v>
      </c>
      <c r="E236" s="8">
        <v>41935</v>
      </c>
      <c r="F236" s="8" t="s">
        <v>13</v>
      </c>
      <c r="G236" s="8">
        <f t="shared" si="3"/>
        <v>85.407331975560083</v>
      </c>
      <c r="H236" s="19" t="s">
        <v>367</v>
      </c>
    </row>
    <row r="237" spans="1:8" x14ac:dyDescent="0.35">
      <c r="A237" s="7">
        <v>45527</v>
      </c>
      <c r="B237" s="8" t="s">
        <v>16</v>
      </c>
      <c r="C237" s="8" t="s">
        <v>7</v>
      </c>
      <c r="D237" s="8">
        <v>78</v>
      </c>
      <c r="E237" s="8">
        <v>31589</v>
      </c>
      <c r="F237" s="8" t="s">
        <v>17</v>
      </c>
      <c r="G237" s="8">
        <f t="shared" si="3"/>
        <v>404.9871794871795</v>
      </c>
      <c r="H237" s="19" t="s">
        <v>367</v>
      </c>
    </row>
    <row r="238" spans="1:8" x14ac:dyDescent="0.35">
      <c r="A238" s="7">
        <v>45528</v>
      </c>
      <c r="B238" s="8" t="s">
        <v>21</v>
      </c>
      <c r="C238" s="8" t="s">
        <v>23</v>
      </c>
      <c r="D238" s="8">
        <v>158</v>
      </c>
      <c r="E238" s="8">
        <v>35015</v>
      </c>
      <c r="F238" s="8" t="s">
        <v>13</v>
      </c>
      <c r="G238" s="8">
        <f t="shared" si="3"/>
        <v>221.6139240506329</v>
      </c>
      <c r="H238" s="19" t="s">
        <v>367</v>
      </c>
    </row>
    <row r="239" spans="1:8" x14ac:dyDescent="0.35">
      <c r="A239" s="7">
        <v>45529</v>
      </c>
      <c r="B239" s="8" t="s">
        <v>6</v>
      </c>
      <c r="C239" s="8" t="s">
        <v>7</v>
      </c>
      <c r="D239" s="8">
        <v>147</v>
      </c>
      <c r="E239" s="8">
        <v>34009</v>
      </c>
      <c r="F239" s="8" t="s">
        <v>13</v>
      </c>
      <c r="G239" s="8">
        <f t="shared" si="3"/>
        <v>231.35374149659864</v>
      </c>
      <c r="H239" s="19" t="s">
        <v>367</v>
      </c>
    </row>
    <row r="240" spans="1:8" x14ac:dyDescent="0.35">
      <c r="A240" s="7">
        <v>45530</v>
      </c>
      <c r="B240" s="8" t="s">
        <v>9</v>
      </c>
      <c r="C240" s="8" t="s">
        <v>23</v>
      </c>
      <c r="D240" s="8">
        <v>264</v>
      </c>
      <c r="E240" s="8">
        <v>22773</v>
      </c>
      <c r="F240" s="8" t="s">
        <v>13</v>
      </c>
      <c r="G240" s="8">
        <f t="shared" si="3"/>
        <v>86.26136363636364</v>
      </c>
      <c r="H240" s="19" t="s">
        <v>367</v>
      </c>
    </row>
    <row r="241" spans="1:8" x14ac:dyDescent="0.35">
      <c r="A241" s="7">
        <v>45531</v>
      </c>
      <c r="B241" s="8" t="s">
        <v>9</v>
      </c>
      <c r="C241" s="8" t="s">
        <v>10</v>
      </c>
      <c r="D241" s="8">
        <v>342</v>
      </c>
      <c r="E241" s="8">
        <v>46125</v>
      </c>
      <c r="F241" s="8" t="s">
        <v>17</v>
      </c>
      <c r="G241" s="8">
        <f t="shared" si="3"/>
        <v>134.86842105263159</v>
      </c>
      <c r="H241" s="19" t="s">
        <v>367</v>
      </c>
    </row>
    <row r="242" spans="1:8" x14ac:dyDescent="0.35">
      <c r="A242" s="7">
        <v>45532</v>
      </c>
      <c r="B242" s="8" t="s">
        <v>11</v>
      </c>
      <c r="C242" s="8" t="s">
        <v>14</v>
      </c>
      <c r="D242" s="8">
        <v>124</v>
      </c>
      <c r="E242" s="8">
        <v>31143</v>
      </c>
      <c r="F242" s="8" t="s">
        <v>13</v>
      </c>
      <c r="G242" s="8">
        <f t="shared" si="3"/>
        <v>251.15322580645162</v>
      </c>
      <c r="H242" s="19" t="s">
        <v>367</v>
      </c>
    </row>
    <row r="243" spans="1:8" x14ac:dyDescent="0.35">
      <c r="A243" s="7">
        <v>45533</v>
      </c>
      <c r="B243" s="8" t="s">
        <v>21</v>
      </c>
      <c r="C243" s="8" t="s">
        <v>14</v>
      </c>
      <c r="D243" s="8">
        <v>375</v>
      </c>
      <c r="E243" s="8">
        <v>11154</v>
      </c>
      <c r="F243" s="8" t="s">
        <v>13</v>
      </c>
      <c r="G243" s="8">
        <f t="shared" si="3"/>
        <v>29.744</v>
      </c>
      <c r="H243" s="19" t="s">
        <v>367</v>
      </c>
    </row>
    <row r="244" spans="1:8" x14ac:dyDescent="0.35">
      <c r="A244" s="7">
        <v>45534</v>
      </c>
      <c r="B244" s="8" t="s">
        <v>21</v>
      </c>
      <c r="C244" s="8" t="s">
        <v>22</v>
      </c>
      <c r="D244" s="8">
        <v>195</v>
      </c>
      <c r="E244" s="8">
        <v>26804</v>
      </c>
      <c r="F244" s="8" t="s">
        <v>8</v>
      </c>
      <c r="G244" s="8">
        <f t="shared" si="3"/>
        <v>137.45641025641027</v>
      </c>
      <c r="H244" s="19" t="s">
        <v>367</v>
      </c>
    </row>
    <row r="245" spans="1:8" x14ac:dyDescent="0.35">
      <c r="A245" s="7">
        <v>45535</v>
      </c>
      <c r="B245" s="8" t="s">
        <v>11</v>
      </c>
      <c r="C245" s="8" t="s">
        <v>19</v>
      </c>
      <c r="D245" s="8">
        <v>177</v>
      </c>
      <c r="E245" s="8">
        <v>46688</v>
      </c>
      <c r="F245" s="8" t="s">
        <v>17</v>
      </c>
      <c r="G245" s="8">
        <f t="shared" si="3"/>
        <v>263.77401129943502</v>
      </c>
      <c r="H245" s="19" t="s">
        <v>367</v>
      </c>
    </row>
    <row r="246" spans="1:8" x14ac:dyDescent="0.35">
      <c r="A246" s="7">
        <v>45536</v>
      </c>
      <c r="B246" s="8" t="s">
        <v>11</v>
      </c>
      <c r="C246" s="8" t="s">
        <v>14</v>
      </c>
      <c r="D246" s="8">
        <v>390</v>
      </c>
      <c r="E246" s="8">
        <v>25581</v>
      </c>
      <c r="F246" s="8" t="s">
        <v>13</v>
      </c>
      <c r="G246" s="8">
        <f t="shared" si="3"/>
        <v>65.592307692307699</v>
      </c>
      <c r="H246" s="19" t="s">
        <v>367</v>
      </c>
    </row>
    <row r="247" spans="1:8" x14ac:dyDescent="0.35">
      <c r="A247" s="7">
        <v>45537</v>
      </c>
      <c r="B247" s="8" t="s">
        <v>11</v>
      </c>
      <c r="C247" s="8" t="s">
        <v>14</v>
      </c>
      <c r="D247" s="8">
        <v>91</v>
      </c>
      <c r="E247" s="8">
        <v>35087</v>
      </c>
      <c r="F247" s="8" t="s">
        <v>17</v>
      </c>
      <c r="G247" s="8">
        <f t="shared" si="3"/>
        <v>385.57142857142856</v>
      </c>
      <c r="H247" s="19" t="s">
        <v>367</v>
      </c>
    </row>
    <row r="248" spans="1:8" x14ac:dyDescent="0.35">
      <c r="A248" s="7">
        <v>45538</v>
      </c>
      <c r="B248" s="8" t="s">
        <v>6</v>
      </c>
      <c r="C248" s="8" t="s">
        <v>20</v>
      </c>
      <c r="D248" s="8">
        <v>405</v>
      </c>
      <c r="E248" s="8">
        <v>37981</v>
      </c>
      <c r="F248" s="8" t="s">
        <v>13</v>
      </c>
      <c r="G248" s="8">
        <f t="shared" si="3"/>
        <v>93.780246913580243</v>
      </c>
      <c r="H248" s="19" t="s">
        <v>367</v>
      </c>
    </row>
    <row r="249" spans="1:8" x14ac:dyDescent="0.35">
      <c r="A249" s="7">
        <v>45539</v>
      </c>
      <c r="B249" s="8" t="s">
        <v>21</v>
      </c>
      <c r="C249" s="8" t="s">
        <v>20</v>
      </c>
      <c r="D249" s="8">
        <v>90</v>
      </c>
      <c r="E249" s="8">
        <v>8762</v>
      </c>
      <c r="F249" s="8" t="s">
        <v>13</v>
      </c>
      <c r="G249" s="8">
        <f t="shared" si="3"/>
        <v>97.355555555555554</v>
      </c>
      <c r="H249" s="19" t="s">
        <v>367</v>
      </c>
    </row>
    <row r="250" spans="1:8" x14ac:dyDescent="0.35">
      <c r="A250" s="7">
        <v>45540</v>
      </c>
      <c r="B250" s="8" t="s">
        <v>6</v>
      </c>
      <c r="C250" s="8" t="s">
        <v>22</v>
      </c>
      <c r="D250" s="8">
        <v>471</v>
      </c>
      <c r="E250" s="8">
        <v>14768</v>
      </c>
      <c r="F250" s="8" t="s">
        <v>13</v>
      </c>
      <c r="G250" s="8">
        <f t="shared" si="3"/>
        <v>31.354564755838641</v>
      </c>
      <c r="H250" s="19" t="s">
        <v>367</v>
      </c>
    </row>
    <row r="251" spans="1:8" x14ac:dyDescent="0.35">
      <c r="A251" s="7">
        <v>45541</v>
      </c>
      <c r="B251" s="8" t="s">
        <v>11</v>
      </c>
      <c r="C251" s="8" t="s">
        <v>19</v>
      </c>
      <c r="D251" s="8">
        <v>83</v>
      </c>
      <c r="E251" s="8">
        <v>48408</v>
      </c>
      <c r="F251" s="8" t="s">
        <v>8</v>
      </c>
      <c r="G251" s="8">
        <f t="shared" si="3"/>
        <v>583.22891566265059</v>
      </c>
      <c r="H251" s="19" t="s">
        <v>367</v>
      </c>
    </row>
    <row r="252" spans="1:8" x14ac:dyDescent="0.35">
      <c r="A252" s="7">
        <v>45542</v>
      </c>
      <c r="B252" s="8" t="s">
        <v>21</v>
      </c>
      <c r="C252" s="8" t="s">
        <v>12</v>
      </c>
      <c r="D252" s="8">
        <v>66</v>
      </c>
      <c r="E252" s="8">
        <v>44499</v>
      </c>
      <c r="F252" s="8" t="s">
        <v>8</v>
      </c>
      <c r="G252" s="8">
        <f t="shared" si="3"/>
        <v>674.22727272727275</v>
      </c>
      <c r="H252" s="19" t="s">
        <v>367</v>
      </c>
    </row>
    <row r="253" spans="1:8" x14ac:dyDescent="0.35">
      <c r="A253" s="7">
        <v>45543</v>
      </c>
      <c r="B253" s="8" t="s">
        <v>6</v>
      </c>
      <c r="C253" s="8" t="s">
        <v>20</v>
      </c>
      <c r="D253" s="8">
        <v>214</v>
      </c>
      <c r="E253" s="8">
        <v>43559</v>
      </c>
      <c r="F253" s="8" t="s">
        <v>8</v>
      </c>
      <c r="G253" s="8">
        <f t="shared" si="3"/>
        <v>203.54672897196261</v>
      </c>
      <c r="H253" s="19" t="s">
        <v>367</v>
      </c>
    </row>
    <row r="254" spans="1:8" x14ac:dyDescent="0.35">
      <c r="A254" s="7">
        <v>45544</v>
      </c>
      <c r="B254" s="8" t="s">
        <v>6</v>
      </c>
      <c r="C254" s="8" t="s">
        <v>12</v>
      </c>
      <c r="D254" s="8">
        <v>202</v>
      </c>
      <c r="E254" s="8">
        <v>13783</v>
      </c>
      <c r="F254" s="8" t="s">
        <v>17</v>
      </c>
      <c r="G254" s="8">
        <f t="shared" si="3"/>
        <v>68.232673267326732</v>
      </c>
      <c r="H254" s="19" t="s">
        <v>367</v>
      </c>
    </row>
    <row r="255" spans="1:8" x14ac:dyDescent="0.35">
      <c r="A255" s="7">
        <v>45545</v>
      </c>
      <c r="B255" s="8" t="s">
        <v>11</v>
      </c>
      <c r="C255" s="8" t="s">
        <v>15</v>
      </c>
      <c r="D255" s="8">
        <v>427</v>
      </c>
      <c r="E255" s="8">
        <v>34781</v>
      </c>
      <c r="F255" s="8" t="s">
        <v>17</v>
      </c>
      <c r="G255" s="8">
        <f t="shared" si="3"/>
        <v>81.454332552693202</v>
      </c>
      <c r="H255" s="19" t="s">
        <v>367</v>
      </c>
    </row>
    <row r="256" spans="1:8" x14ac:dyDescent="0.35">
      <c r="A256" s="7">
        <v>45546</v>
      </c>
      <c r="B256" s="8" t="s">
        <v>21</v>
      </c>
      <c r="C256" s="8" t="s">
        <v>20</v>
      </c>
      <c r="D256" s="8">
        <v>125</v>
      </c>
      <c r="E256" s="8">
        <v>35811</v>
      </c>
      <c r="F256" s="8" t="s">
        <v>8</v>
      </c>
      <c r="G256" s="8">
        <f t="shared" si="3"/>
        <v>286.488</v>
      </c>
      <c r="H256" s="19" t="s">
        <v>367</v>
      </c>
    </row>
    <row r="257" spans="1:8" x14ac:dyDescent="0.35">
      <c r="A257" s="7">
        <v>45547</v>
      </c>
      <c r="B257" s="8" t="s">
        <v>11</v>
      </c>
      <c r="C257" s="8" t="s">
        <v>10</v>
      </c>
      <c r="D257" s="8">
        <v>136</v>
      </c>
      <c r="E257" s="8">
        <v>40488</v>
      </c>
      <c r="F257" s="8" t="s">
        <v>17</v>
      </c>
      <c r="G257" s="8">
        <f t="shared" si="3"/>
        <v>297.70588235294116</v>
      </c>
      <c r="H257" s="19" t="s">
        <v>367</v>
      </c>
    </row>
    <row r="258" spans="1:8" x14ac:dyDescent="0.35">
      <c r="A258" s="7">
        <v>45548</v>
      </c>
      <c r="B258" s="8" t="s">
        <v>21</v>
      </c>
      <c r="C258" s="8" t="s">
        <v>19</v>
      </c>
      <c r="D258" s="8">
        <v>166</v>
      </c>
      <c r="E258" s="8">
        <v>13905</v>
      </c>
      <c r="F258" s="8" t="s">
        <v>13</v>
      </c>
      <c r="G258" s="8">
        <f t="shared" si="3"/>
        <v>83.765060240963862</v>
      </c>
      <c r="H258" s="19" t="s">
        <v>367</v>
      </c>
    </row>
    <row r="259" spans="1:8" x14ac:dyDescent="0.35">
      <c r="A259" s="7">
        <v>45549</v>
      </c>
      <c r="B259" s="8" t="s">
        <v>9</v>
      </c>
      <c r="C259" s="8" t="s">
        <v>22</v>
      </c>
      <c r="D259" s="8">
        <v>411</v>
      </c>
      <c r="E259" s="8">
        <v>14127</v>
      </c>
      <c r="F259" s="8" t="s">
        <v>13</v>
      </c>
      <c r="G259" s="8">
        <f t="shared" ref="G259:G322" si="4">E259/D259</f>
        <v>34.372262773722625</v>
      </c>
      <c r="H259" s="19" t="s">
        <v>367</v>
      </c>
    </row>
    <row r="260" spans="1:8" x14ac:dyDescent="0.35">
      <c r="A260" s="7">
        <v>45550</v>
      </c>
      <c r="B260" s="8" t="s">
        <v>16</v>
      </c>
      <c r="C260" s="8" t="s">
        <v>15</v>
      </c>
      <c r="D260" s="8">
        <v>391</v>
      </c>
      <c r="E260" s="8">
        <v>27431</v>
      </c>
      <c r="F260" s="8" t="s">
        <v>13</v>
      </c>
      <c r="G260" s="8">
        <f t="shared" si="4"/>
        <v>70.156010230179035</v>
      </c>
      <c r="H260" s="19" t="s">
        <v>367</v>
      </c>
    </row>
    <row r="261" spans="1:8" x14ac:dyDescent="0.35">
      <c r="A261" s="7">
        <v>45551</v>
      </c>
      <c r="B261" s="8" t="s">
        <v>16</v>
      </c>
      <c r="C261" s="8" t="s">
        <v>19</v>
      </c>
      <c r="D261" s="8">
        <v>76</v>
      </c>
      <c r="E261" s="8">
        <v>11368</v>
      </c>
      <c r="F261" s="8" t="s">
        <v>8</v>
      </c>
      <c r="G261" s="8">
        <f t="shared" si="4"/>
        <v>149.57894736842104</v>
      </c>
      <c r="H261" s="19" t="s">
        <v>367</v>
      </c>
    </row>
    <row r="262" spans="1:8" x14ac:dyDescent="0.35">
      <c r="A262" s="7">
        <v>45552</v>
      </c>
      <c r="B262" s="8" t="s">
        <v>16</v>
      </c>
      <c r="C262" s="8" t="s">
        <v>10</v>
      </c>
      <c r="D262" s="8">
        <v>362</v>
      </c>
      <c r="E262" s="8">
        <v>32424</v>
      </c>
      <c r="F262" s="8" t="s">
        <v>17</v>
      </c>
      <c r="G262" s="8">
        <f t="shared" si="4"/>
        <v>89.569060773480658</v>
      </c>
      <c r="H262" s="19" t="s">
        <v>367</v>
      </c>
    </row>
    <row r="263" spans="1:8" x14ac:dyDescent="0.35">
      <c r="A263" s="7">
        <v>45553</v>
      </c>
      <c r="B263" s="8" t="s">
        <v>11</v>
      </c>
      <c r="C263" s="8" t="s">
        <v>19</v>
      </c>
      <c r="D263" s="8">
        <v>336</v>
      </c>
      <c r="E263" s="8">
        <v>23333</v>
      </c>
      <c r="F263" s="8" t="s">
        <v>8</v>
      </c>
      <c r="G263" s="8">
        <f t="shared" si="4"/>
        <v>69.44345238095238</v>
      </c>
      <c r="H263" s="19" t="s">
        <v>367</v>
      </c>
    </row>
    <row r="264" spans="1:8" x14ac:dyDescent="0.35">
      <c r="A264" s="7">
        <v>45554</v>
      </c>
      <c r="B264" s="8" t="s">
        <v>9</v>
      </c>
      <c r="C264" s="8" t="s">
        <v>10</v>
      </c>
      <c r="D264" s="8">
        <v>183</v>
      </c>
      <c r="E264" s="8">
        <v>28116</v>
      </c>
      <c r="F264" s="8" t="s">
        <v>17</v>
      </c>
      <c r="G264" s="8">
        <f t="shared" si="4"/>
        <v>153.63934426229508</v>
      </c>
      <c r="H264" s="19" t="s">
        <v>367</v>
      </c>
    </row>
    <row r="265" spans="1:8" x14ac:dyDescent="0.35">
      <c r="A265" s="7">
        <v>45555</v>
      </c>
      <c r="B265" s="8" t="s">
        <v>21</v>
      </c>
      <c r="C265" s="8" t="s">
        <v>10</v>
      </c>
      <c r="D265" s="8">
        <v>268</v>
      </c>
      <c r="E265" s="8">
        <v>48201</v>
      </c>
      <c r="F265" s="8" t="s">
        <v>13</v>
      </c>
      <c r="G265" s="8">
        <f t="shared" si="4"/>
        <v>179.8544776119403</v>
      </c>
      <c r="H265" s="19" t="s">
        <v>367</v>
      </c>
    </row>
    <row r="266" spans="1:8" x14ac:dyDescent="0.35">
      <c r="A266" s="7">
        <v>45556</v>
      </c>
      <c r="B266" s="8" t="s">
        <v>6</v>
      </c>
      <c r="C266" s="8" t="s">
        <v>12</v>
      </c>
      <c r="D266" s="8">
        <v>217</v>
      </c>
      <c r="E266" s="8">
        <v>20525</v>
      </c>
      <c r="F266" s="8" t="s">
        <v>8</v>
      </c>
      <c r="G266" s="8">
        <f t="shared" si="4"/>
        <v>94.585253456221196</v>
      </c>
      <c r="H266" s="19" t="s">
        <v>367</v>
      </c>
    </row>
    <row r="267" spans="1:8" x14ac:dyDescent="0.35">
      <c r="A267" s="7">
        <v>45557</v>
      </c>
      <c r="B267" s="8" t="s">
        <v>21</v>
      </c>
      <c r="C267" s="8" t="s">
        <v>23</v>
      </c>
      <c r="D267" s="8">
        <v>147</v>
      </c>
      <c r="E267" s="8">
        <v>28398</v>
      </c>
      <c r="F267" s="8" t="s">
        <v>17</v>
      </c>
      <c r="G267" s="8">
        <f t="shared" si="4"/>
        <v>193.18367346938774</v>
      </c>
      <c r="H267" s="19" t="s">
        <v>367</v>
      </c>
    </row>
    <row r="268" spans="1:8" x14ac:dyDescent="0.35">
      <c r="A268" s="7">
        <v>45558</v>
      </c>
      <c r="B268" s="8" t="s">
        <v>6</v>
      </c>
      <c r="C268" s="8" t="s">
        <v>15</v>
      </c>
      <c r="D268" s="8">
        <v>317</v>
      </c>
      <c r="E268" s="8">
        <v>37857</v>
      </c>
      <c r="F268" s="8" t="s">
        <v>17</v>
      </c>
      <c r="G268" s="8">
        <f t="shared" si="4"/>
        <v>119.42271293375394</v>
      </c>
      <c r="H268" s="19" t="s">
        <v>367</v>
      </c>
    </row>
    <row r="269" spans="1:8" x14ac:dyDescent="0.35">
      <c r="A269" s="7">
        <v>45559</v>
      </c>
      <c r="B269" s="8" t="s">
        <v>21</v>
      </c>
      <c r="C269" s="8" t="s">
        <v>19</v>
      </c>
      <c r="D269" s="8">
        <v>286</v>
      </c>
      <c r="E269" s="8">
        <v>15361</v>
      </c>
      <c r="F269" s="8" t="s">
        <v>13</v>
      </c>
      <c r="G269" s="8">
        <f t="shared" si="4"/>
        <v>53.709790209790206</v>
      </c>
      <c r="H269" s="19" t="s">
        <v>367</v>
      </c>
    </row>
    <row r="270" spans="1:8" x14ac:dyDescent="0.35">
      <c r="A270" s="7">
        <v>45560</v>
      </c>
      <c r="B270" s="8" t="s">
        <v>9</v>
      </c>
      <c r="C270" s="8" t="s">
        <v>7</v>
      </c>
      <c r="D270" s="8">
        <v>358</v>
      </c>
      <c r="E270" s="8">
        <v>21369</v>
      </c>
      <c r="F270" s="8" t="s">
        <v>8</v>
      </c>
      <c r="G270" s="8">
        <f t="shared" si="4"/>
        <v>59.68994413407821</v>
      </c>
      <c r="H270" s="19" t="s">
        <v>367</v>
      </c>
    </row>
    <row r="271" spans="1:8" x14ac:dyDescent="0.35">
      <c r="A271" s="7">
        <v>45561</v>
      </c>
      <c r="B271" s="8" t="s">
        <v>6</v>
      </c>
      <c r="C271" s="8" t="s">
        <v>15</v>
      </c>
      <c r="D271" s="8">
        <v>443</v>
      </c>
      <c r="E271" s="8">
        <v>8041</v>
      </c>
      <c r="F271" s="8" t="s">
        <v>8</v>
      </c>
      <c r="G271" s="8">
        <f t="shared" si="4"/>
        <v>18.151241534988714</v>
      </c>
      <c r="H271" s="19" t="s">
        <v>367</v>
      </c>
    </row>
    <row r="272" spans="1:8" x14ac:dyDescent="0.35">
      <c r="A272" s="7">
        <v>45562</v>
      </c>
      <c r="B272" s="8" t="s">
        <v>11</v>
      </c>
      <c r="C272" s="8" t="s">
        <v>23</v>
      </c>
      <c r="D272" s="8">
        <v>222</v>
      </c>
      <c r="E272" s="8">
        <v>5105</v>
      </c>
      <c r="F272" s="8" t="s">
        <v>8</v>
      </c>
      <c r="G272" s="8">
        <f t="shared" si="4"/>
        <v>22.995495495495497</v>
      </c>
      <c r="H272" s="19" t="s">
        <v>367</v>
      </c>
    </row>
    <row r="273" spans="1:8" x14ac:dyDescent="0.35">
      <c r="A273" s="7">
        <v>45563</v>
      </c>
      <c r="B273" s="8" t="s">
        <v>21</v>
      </c>
      <c r="C273" s="8" t="s">
        <v>15</v>
      </c>
      <c r="D273" s="8">
        <v>450</v>
      </c>
      <c r="E273" s="8">
        <v>14078</v>
      </c>
      <c r="F273" s="8" t="s">
        <v>13</v>
      </c>
      <c r="G273" s="8">
        <f t="shared" si="4"/>
        <v>31.284444444444443</v>
      </c>
      <c r="H273" s="19" t="s">
        <v>367</v>
      </c>
    </row>
    <row r="274" spans="1:8" x14ac:dyDescent="0.35">
      <c r="A274" s="7">
        <v>45564</v>
      </c>
      <c r="B274" s="8" t="s">
        <v>21</v>
      </c>
      <c r="C274" s="8" t="s">
        <v>14</v>
      </c>
      <c r="D274" s="8">
        <v>459</v>
      </c>
      <c r="E274" s="8">
        <v>30003</v>
      </c>
      <c r="F274" s="8" t="s">
        <v>8</v>
      </c>
      <c r="G274" s="8">
        <f t="shared" si="4"/>
        <v>65.366013071895424</v>
      </c>
      <c r="H274" s="19" t="s">
        <v>367</v>
      </c>
    </row>
    <row r="275" spans="1:8" x14ac:dyDescent="0.35">
      <c r="A275" s="7">
        <v>45565</v>
      </c>
      <c r="B275" s="8" t="s">
        <v>6</v>
      </c>
      <c r="C275" s="8" t="s">
        <v>7</v>
      </c>
      <c r="D275" s="8">
        <v>239</v>
      </c>
      <c r="E275" s="8">
        <v>11090</v>
      </c>
      <c r="F275" s="8" t="s">
        <v>13</v>
      </c>
      <c r="G275" s="8">
        <f t="shared" si="4"/>
        <v>46.401673640167367</v>
      </c>
      <c r="H275" s="19" t="s">
        <v>367</v>
      </c>
    </row>
    <row r="276" spans="1:8" x14ac:dyDescent="0.35">
      <c r="A276" s="7">
        <v>45566</v>
      </c>
      <c r="B276" s="8" t="s">
        <v>11</v>
      </c>
      <c r="C276" s="8" t="s">
        <v>23</v>
      </c>
      <c r="D276" s="8">
        <v>171</v>
      </c>
      <c r="E276" s="8">
        <v>43850</v>
      </c>
      <c r="F276" s="8" t="s">
        <v>13</v>
      </c>
      <c r="G276" s="8">
        <f t="shared" si="4"/>
        <v>256.43274853801171</v>
      </c>
      <c r="H276" s="19" t="s">
        <v>367</v>
      </c>
    </row>
    <row r="277" spans="1:8" x14ac:dyDescent="0.35">
      <c r="A277" s="7">
        <v>45567</v>
      </c>
      <c r="B277" s="8" t="s">
        <v>11</v>
      </c>
      <c r="C277" s="8" t="s">
        <v>12</v>
      </c>
      <c r="D277" s="8">
        <v>95</v>
      </c>
      <c r="E277" s="8">
        <v>6925</v>
      </c>
      <c r="F277" s="8" t="s">
        <v>13</v>
      </c>
      <c r="G277" s="8">
        <f t="shared" si="4"/>
        <v>72.89473684210526</v>
      </c>
      <c r="H277" s="19" t="s">
        <v>367</v>
      </c>
    </row>
    <row r="278" spans="1:8" x14ac:dyDescent="0.35">
      <c r="A278" s="7">
        <v>45568</v>
      </c>
      <c r="B278" s="8" t="s">
        <v>9</v>
      </c>
      <c r="C278" s="8" t="s">
        <v>19</v>
      </c>
      <c r="D278" s="8">
        <v>113</v>
      </c>
      <c r="E278" s="8">
        <v>23440</v>
      </c>
      <c r="F278" s="8" t="s">
        <v>17</v>
      </c>
      <c r="G278" s="8">
        <f t="shared" si="4"/>
        <v>207.43362831858408</v>
      </c>
      <c r="H278" s="19" t="s">
        <v>367</v>
      </c>
    </row>
    <row r="279" spans="1:8" x14ac:dyDescent="0.35">
      <c r="A279" s="7">
        <v>45569</v>
      </c>
      <c r="B279" s="8" t="s">
        <v>11</v>
      </c>
      <c r="C279" s="8" t="s">
        <v>18</v>
      </c>
      <c r="D279" s="8">
        <v>179</v>
      </c>
      <c r="E279" s="8">
        <v>44685</v>
      </c>
      <c r="F279" s="8" t="s">
        <v>8</v>
      </c>
      <c r="G279" s="8">
        <f t="shared" si="4"/>
        <v>249.6368715083799</v>
      </c>
      <c r="H279" s="19" t="s">
        <v>367</v>
      </c>
    </row>
    <row r="280" spans="1:8" x14ac:dyDescent="0.35">
      <c r="A280" s="7">
        <v>45570</v>
      </c>
      <c r="B280" s="8" t="s">
        <v>11</v>
      </c>
      <c r="C280" s="8" t="s">
        <v>23</v>
      </c>
      <c r="D280" s="8">
        <v>359</v>
      </c>
      <c r="E280" s="8">
        <v>31015</v>
      </c>
      <c r="F280" s="8" t="s">
        <v>8</v>
      </c>
      <c r="G280" s="8">
        <f t="shared" si="4"/>
        <v>86.392757660167135</v>
      </c>
      <c r="H280" s="19" t="s">
        <v>367</v>
      </c>
    </row>
    <row r="281" spans="1:8" x14ac:dyDescent="0.35">
      <c r="A281" s="7">
        <v>45571</v>
      </c>
      <c r="B281" s="8" t="s">
        <v>11</v>
      </c>
      <c r="C281" s="8" t="s">
        <v>22</v>
      </c>
      <c r="D281" s="8">
        <v>412</v>
      </c>
      <c r="E281" s="8">
        <v>38320</v>
      </c>
      <c r="F281" s="8" t="s">
        <v>13</v>
      </c>
      <c r="G281" s="8">
        <f t="shared" si="4"/>
        <v>93.009708737864074</v>
      </c>
      <c r="H281" s="19" t="s">
        <v>367</v>
      </c>
    </row>
    <row r="282" spans="1:8" x14ac:dyDescent="0.35">
      <c r="A282" s="7">
        <v>45572</v>
      </c>
      <c r="B282" s="8" t="s">
        <v>16</v>
      </c>
      <c r="C282" s="8" t="s">
        <v>19</v>
      </c>
      <c r="D282" s="8">
        <v>242</v>
      </c>
      <c r="E282" s="8">
        <v>30291</v>
      </c>
      <c r="F282" s="8" t="s">
        <v>13</v>
      </c>
      <c r="G282" s="8">
        <f t="shared" si="4"/>
        <v>125.1694214876033</v>
      </c>
      <c r="H282" s="19" t="s">
        <v>367</v>
      </c>
    </row>
    <row r="283" spans="1:8" x14ac:dyDescent="0.35">
      <c r="A283" s="7">
        <v>45573</v>
      </c>
      <c r="B283" s="8" t="s">
        <v>9</v>
      </c>
      <c r="C283" s="8" t="s">
        <v>23</v>
      </c>
      <c r="D283" s="8">
        <v>356</v>
      </c>
      <c r="E283" s="8">
        <v>41679</v>
      </c>
      <c r="F283" s="8" t="s">
        <v>8</v>
      </c>
      <c r="G283" s="8">
        <f t="shared" si="4"/>
        <v>117.07584269662921</v>
      </c>
      <c r="H283" s="19" t="s">
        <v>367</v>
      </c>
    </row>
    <row r="284" spans="1:8" x14ac:dyDescent="0.35">
      <c r="A284" s="7">
        <v>45574</v>
      </c>
      <c r="B284" s="8" t="s">
        <v>21</v>
      </c>
      <c r="C284" s="8" t="s">
        <v>14</v>
      </c>
      <c r="D284" s="8">
        <v>230</v>
      </c>
      <c r="E284" s="8">
        <v>31289</v>
      </c>
      <c r="F284" s="8" t="s">
        <v>13</v>
      </c>
      <c r="G284" s="8">
        <f t="shared" si="4"/>
        <v>136.03913043478261</v>
      </c>
      <c r="H284" s="19" t="s">
        <v>367</v>
      </c>
    </row>
    <row r="285" spans="1:8" x14ac:dyDescent="0.35">
      <c r="A285" s="7">
        <v>45575</v>
      </c>
      <c r="B285" s="8" t="s">
        <v>6</v>
      </c>
      <c r="C285" s="8" t="s">
        <v>18</v>
      </c>
      <c r="D285" s="8">
        <v>341</v>
      </c>
      <c r="E285" s="8">
        <v>8389</v>
      </c>
      <c r="F285" s="8" t="s">
        <v>8</v>
      </c>
      <c r="G285" s="8">
        <f t="shared" si="4"/>
        <v>24.60117302052786</v>
      </c>
      <c r="H285" s="19" t="s">
        <v>367</v>
      </c>
    </row>
    <row r="286" spans="1:8" x14ac:dyDescent="0.35">
      <c r="A286" s="7">
        <v>45576</v>
      </c>
      <c r="B286" s="8" t="s">
        <v>21</v>
      </c>
      <c r="C286" s="8" t="s">
        <v>14</v>
      </c>
      <c r="D286" s="8">
        <v>420</v>
      </c>
      <c r="E286" s="8">
        <v>30683</v>
      </c>
      <c r="F286" s="8" t="s">
        <v>17</v>
      </c>
      <c r="G286" s="8">
        <f t="shared" si="4"/>
        <v>73.054761904761904</v>
      </c>
      <c r="H286" s="19" t="s">
        <v>367</v>
      </c>
    </row>
    <row r="287" spans="1:8" x14ac:dyDescent="0.35">
      <c r="A287" s="7">
        <v>45577</v>
      </c>
      <c r="B287" s="8" t="s">
        <v>9</v>
      </c>
      <c r="C287" s="8" t="s">
        <v>18</v>
      </c>
      <c r="D287" s="8">
        <v>331</v>
      </c>
      <c r="E287" s="8">
        <v>18629</v>
      </c>
      <c r="F287" s="8" t="s">
        <v>13</v>
      </c>
      <c r="G287" s="8">
        <f t="shared" si="4"/>
        <v>56.280966767371602</v>
      </c>
      <c r="H287" s="19" t="s">
        <v>367</v>
      </c>
    </row>
    <row r="288" spans="1:8" x14ac:dyDescent="0.35">
      <c r="A288" s="7">
        <v>45578</v>
      </c>
      <c r="B288" s="8" t="s">
        <v>6</v>
      </c>
      <c r="C288" s="8" t="s">
        <v>22</v>
      </c>
      <c r="D288" s="8">
        <v>78</v>
      </c>
      <c r="E288" s="8">
        <v>29826</v>
      </c>
      <c r="F288" s="8" t="s">
        <v>8</v>
      </c>
      <c r="G288" s="8">
        <f t="shared" si="4"/>
        <v>382.38461538461536</v>
      </c>
      <c r="H288" s="19" t="s">
        <v>367</v>
      </c>
    </row>
    <row r="289" spans="1:8" x14ac:dyDescent="0.35">
      <c r="A289" s="7">
        <v>45579</v>
      </c>
      <c r="B289" s="8" t="s">
        <v>9</v>
      </c>
      <c r="C289" s="8" t="s">
        <v>19</v>
      </c>
      <c r="D289" s="8">
        <v>198</v>
      </c>
      <c r="E289" s="8">
        <v>40198</v>
      </c>
      <c r="F289" s="8" t="s">
        <v>13</v>
      </c>
      <c r="G289" s="8">
        <f t="shared" si="4"/>
        <v>203.02020202020202</v>
      </c>
      <c r="H289" s="19" t="s">
        <v>367</v>
      </c>
    </row>
    <row r="290" spans="1:8" x14ac:dyDescent="0.35">
      <c r="A290" s="7">
        <v>45580</v>
      </c>
      <c r="B290" s="8" t="s">
        <v>11</v>
      </c>
      <c r="C290" s="8" t="s">
        <v>12</v>
      </c>
      <c r="D290" s="8">
        <v>316</v>
      </c>
      <c r="E290" s="8">
        <v>31630</v>
      </c>
      <c r="F290" s="8" t="s">
        <v>8</v>
      </c>
      <c r="G290" s="8">
        <f t="shared" si="4"/>
        <v>100.09493670886076</v>
      </c>
      <c r="H290" s="19" t="s">
        <v>367</v>
      </c>
    </row>
    <row r="291" spans="1:8" x14ac:dyDescent="0.35">
      <c r="A291" s="7">
        <v>45581</v>
      </c>
      <c r="B291" s="8" t="s">
        <v>6</v>
      </c>
      <c r="C291" s="8" t="s">
        <v>14</v>
      </c>
      <c r="D291" s="8">
        <v>345</v>
      </c>
      <c r="E291" s="8">
        <v>38226</v>
      </c>
      <c r="F291" s="8" t="s">
        <v>8</v>
      </c>
      <c r="G291" s="8">
        <f t="shared" si="4"/>
        <v>110.8</v>
      </c>
      <c r="H291" s="19" t="s">
        <v>367</v>
      </c>
    </row>
    <row r="292" spans="1:8" x14ac:dyDescent="0.35">
      <c r="A292" s="7">
        <v>45582</v>
      </c>
      <c r="B292" s="8" t="s">
        <v>11</v>
      </c>
      <c r="C292" s="8" t="s">
        <v>14</v>
      </c>
      <c r="D292" s="8">
        <v>60</v>
      </c>
      <c r="E292" s="8">
        <v>37975</v>
      </c>
      <c r="F292" s="8" t="s">
        <v>13</v>
      </c>
      <c r="G292" s="8">
        <f t="shared" si="4"/>
        <v>632.91666666666663</v>
      </c>
      <c r="H292" s="19" t="s">
        <v>367</v>
      </c>
    </row>
    <row r="293" spans="1:8" x14ac:dyDescent="0.35">
      <c r="A293" s="7">
        <v>45583</v>
      </c>
      <c r="B293" s="8" t="s">
        <v>21</v>
      </c>
      <c r="C293" s="8" t="s">
        <v>10</v>
      </c>
      <c r="D293" s="8">
        <v>213</v>
      </c>
      <c r="E293" s="8">
        <v>5899</v>
      </c>
      <c r="F293" s="8" t="s">
        <v>17</v>
      </c>
      <c r="G293" s="8">
        <f t="shared" si="4"/>
        <v>27.694835680751172</v>
      </c>
      <c r="H293" s="19" t="s">
        <v>367</v>
      </c>
    </row>
    <row r="294" spans="1:8" x14ac:dyDescent="0.35">
      <c r="A294" s="7">
        <v>45584</v>
      </c>
      <c r="B294" s="8" t="s">
        <v>21</v>
      </c>
      <c r="C294" s="8" t="s">
        <v>18</v>
      </c>
      <c r="D294" s="8">
        <v>162</v>
      </c>
      <c r="E294" s="8">
        <v>16653</v>
      </c>
      <c r="F294" s="8" t="s">
        <v>8</v>
      </c>
      <c r="G294" s="8">
        <f t="shared" si="4"/>
        <v>102.79629629629629</v>
      </c>
      <c r="H294" s="19" t="s">
        <v>367</v>
      </c>
    </row>
    <row r="295" spans="1:8" x14ac:dyDescent="0.35">
      <c r="A295" s="7">
        <v>45585</v>
      </c>
      <c r="B295" s="8" t="s">
        <v>6</v>
      </c>
      <c r="C295" s="8" t="s">
        <v>20</v>
      </c>
      <c r="D295" s="8">
        <v>236</v>
      </c>
      <c r="E295" s="8">
        <v>32961</v>
      </c>
      <c r="F295" s="8" t="s">
        <v>8</v>
      </c>
      <c r="G295" s="8">
        <f t="shared" si="4"/>
        <v>139.66525423728814</v>
      </c>
      <c r="H295" s="19" t="s">
        <v>367</v>
      </c>
    </row>
    <row r="296" spans="1:8" x14ac:dyDescent="0.35">
      <c r="A296" s="7">
        <v>45586</v>
      </c>
      <c r="B296" s="8" t="s">
        <v>6</v>
      </c>
      <c r="C296" s="8" t="s">
        <v>19</v>
      </c>
      <c r="D296" s="8">
        <v>344</v>
      </c>
      <c r="E296" s="8">
        <v>21405</v>
      </c>
      <c r="F296" s="8" t="s">
        <v>8</v>
      </c>
      <c r="G296" s="8">
        <f t="shared" si="4"/>
        <v>62.223837209302324</v>
      </c>
      <c r="H296" s="19" t="s">
        <v>367</v>
      </c>
    </row>
    <row r="297" spans="1:8" x14ac:dyDescent="0.35">
      <c r="A297" s="7">
        <v>45587</v>
      </c>
      <c r="B297" s="8" t="s">
        <v>9</v>
      </c>
      <c r="C297" s="8" t="s">
        <v>18</v>
      </c>
      <c r="D297" s="8">
        <v>281</v>
      </c>
      <c r="E297" s="8">
        <v>13601</v>
      </c>
      <c r="F297" s="8" t="s">
        <v>17</v>
      </c>
      <c r="G297" s="8">
        <f t="shared" si="4"/>
        <v>48.402135231316727</v>
      </c>
      <c r="H297" s="19" t="s">
        <v>367</v>
      </c>
    </row>
    <row r="298" spans="1:8" x14ac:dyDescent="0.35">
      <c r="A298" s="7">
        <v>45588</v>
      </c>
      <c r="B298" s="8" t="s">
        <v>9</v>
      </c>
      <c r="C298" s="8" t="s">
        <v>10</v>
      </c>
      <c r="D298" s="8">
        <v>276</v>
      </c>
      <c r="E298" s="8">
        <v>38662</v>
      </c>
      <c r="F298" s="8" t="s">
        <v>17</v>
      </c>
      <c r="G298" s="8">
        <f t="shared" si="4"/>
        <v>140.07971014492753</v>
      </c>
      <c r="H298" s="19" t="s">
        <v>367</v>
      </c>
    </row>
    <row r="299" spans="1:8" x14ac:dyDescent="0.35">
      <c r="A299" s="7">
        <v>45589</v>
      </c>
      <c r="B299" s="8" t="s">
        <v>11</v>
      </c>
      <c r="C299" s="8" t="s">
        <v>15</v>
      </c>
      <c r="D299" s="8">
        <v>359</v>
      </c>
      <c r="E299" s="8">
        <v>38282</v>
      </c>
      <c r="F299" s="8" t="s">
        <v>13</v>
      </c>
      <c r="G299" s="8">
        <f t="shared" si="4"/>
        <v>106.63509749303621</v>
      </c>
      <c r="H299" s="19" t="s">
        <v>367</v>
      </c>
    </row>
    <row r="300" spans="1:8" x14ac:dyDescent="0.35">
      <c r="A300" s="7">
        <v>45590</v>
      </c>
      <c r="B300" s="8" t="s">
        <v>6</v>
      </c>
      <c r="C300" s="8" t="s">
        <v>18</v>
      </c>
      <c r="D300" s="8">
        <v>147</v>
      </c>
      <c r="E300" s="8">
        <v>26288</v>
      </c>
      <c r="F300" s="8" t="s">
        <v>17</v>
      </c>
      <c r="G300" s="8">
        <f t="shared" si="4"/>
        <v>178.82993197278913</v>
      </c>
      <c r="H300" s="19" t="s">
        <v>367</v>
      </c>
    </row>
    <row r="301" spans="1:8" x14ac:dyDescent="0.35">
      <c r="A301" s="7">
        <v>45591</v>
      </c>
      <c r="B301" s="8" t="s">
        <v>21</v>
      </c>
      <c r="C301" s="8" t="s">
        <v>12</v>
      </c>
      <c r="D301" s="8">
        <v>104</v>
      </c>
      <c r="E301" s="8">
        <v>34545</v>
      </c>
      <c r="F301" s="8" t="s">
        <v>13</v>
      </c>
      <c r="G301" s="8">
        <f t="shared" si="4"/>
        <v>332.16346153846155</v>
      </c>
      <c r="H301" s="19" t="s">
        <v>367</v>
      </c>
    </row>
    <row r="302" spans="1:8" x14ac:dyDescent="0.35">
      <c r="A302" s="7">
        <v>45592</v>
      </c>
      <c r="B302" s="8" t="s">
        <v>9</v>
      </c>
      <c r="C302" s="8" t="s">
        <v>19</v>
      </c>
      <c r="D302" s="8">
        <v>160</v>
      </c>
      <c r="E302" s="8">
        <v>41877</v>
      </c>
      <c r="F302" s="8" t="s">
        <v>13</v>
      </c>
      <c r="G302" s="8">
        <f t="shared" si="4"/>
        <v>261.73124999999999</v>
      </c>
      <c r="H302" s="19" t="s">
        <v>367</v>
      </c>
    </row>
    <row r="303" spans="1:8" x14ac:dyDescent="0.35">
      <c r="A303" s="7">
        <v>45593</v>
      </c>
      <c r="B303" s="8" t="s">
        <v>9</v>
      </c>
      <c r="C303" s="8" t="s">
        <v>10</v>
      </c>
      <c r="D303" s="8">
        <v>201</v>
      </c>
      <c r="E303" s="8">
        <v>20313</v>
      </c>
      <c r="F303" s="8" t="s">
        <v>17</v>
      </c>
      <c r="G303" s="8">
        <f t="shared" si="4"/>
        <v>101.05970149253731</v>
      </c>
      <c r="H303" s="19" t="s">
        <v>367</v>
      </c>
    </row>
    <row r="304" spans="1:8" x14ac:dyDescent="0.35">
      <c r="A304" s="7">
        <v>45594</v>
      </c>
      <c r="B304" s="8" t="s">
        <v>21</v>
      </c>
      <c r="C304" s="8" t="s">
        <v>15</v>
      </c>
      <c r="D304" s="8">
        <v>295</v>
      </c>
      <c r="E304" s="8">
        <v>20349</v>
      </c>
      <c r="F304" s="8" t="s">
        <v>13</v>
      </c>
      <c r="G304" s="8">
        <f t="shared" si="4"/>
        <v>68.979661016949152</v>
      </c>
      <c r="H304" s="19" t="s">
        <v>367</v>
      </c>
    </row>
    <row r="305" spans="1:8" x14ac:dyDescent="0.35">
      <c r="A305" s="7">
        <v>45595</v>
      </c>
      <c r="B305" s="8" t="s">
        <v>9</v>
      </c>
      <c r="C305" s="8" t="s">
        <v>7</v>
      </c>
      <c r="D305" s="8">
        <v>455</v>
      </c>
      <c r="E305" s="8">
        <v>12179</v>
      </c>
      <c r="F305" s="8" t="s">
        <v>17</v>
      </c>
      <c r="G305" s="8">
        <f t="shared" si="4"/>
        <v>26.767032967032968</v>
      </c>
      <c r="H305" s="19" t="s">
        <v>367</v>
      </c>
    </row>
    <row r="306" spans="1:8" x14ac:dyDescent="0.35">
      <c r="A306" s="7">
        <v>45596</v>
      </c>
      <c r="B306" s="8" t="s">
        <v>11</v>
      </c>
      <c r="C306" s="8" t="s">
        <v>10</v>
      </c>
      <c r="D306" s="8">
        <v>118</v>
      </c>
      <c r="E306" s="8">
        <v>15326</v>
      </c>
      <c r="F306" s="8" t="s">
        <v>13</v>
      </c>
      <c r="G306" s="8">
        <f t="shared" si="4"/>
        <v>129.88135593220338</v>
      </c>
      <c r="H306" s="19" t="s">
        <v>367</v>
      </c>
    </row>
    <row r="307" spans="1:8" x14ac:dyDescent="0.35">
      <c r="A307" s="7">
        <v>45597</v>
      </c>
      <c r="B307" s="8" t="s">
        <v>6</v>
      </c>
      <c r="C307" s="8" t="s">
        <v>7</v>
      </c>
      <c r="D307" s="8">
        <v>361</v>
      </c>
      <c r="E307" s="8">
        <v>49555</v>
      </c>
      <c r="F307" s="8" t="s">
        <v>17</v>
      </c>
      <c r="G307" s="8">
        <f t="shared" si="4"/>
        <v>137.27146814404432</v>
      </c>
      <c r="H307" s="19" t="s">
        <v>367</v>
      </c>
    </row>
    <row r="308" spans="1:8" x14ac:dyDescent="0.35">
      <c r="A308" s="7">
        <v>45598</v>
      </c>
      <c r="B308" s="8" t="s">
        <v>21</v>
      </c>
      <c r="C308" s="8" t="s">
        <v>19</v>
      </c>
      <c r="D308" s="8">
        <v>338</v>
      </c>
      <c r="E308" s="8">
        <v>6560</v>
      </c>
      <c r="F308" s="8" t="s">
        <v>17</v>
      </c>
      <c r="G308" s="8">
        <f t="shared" si="4"/>
        <v>19.408284023668639</v>
      </c>
      <c r="H308" s="19" t="s">
        <v>367</v>
      </c>
    </row>
    <row r="309" spans="1:8" x14ac:dyDescent="0.35">
      <c r="A309" s="7">
        <v>45599</v>
      </c>
      <c r="B309" s="8" t="s">
        <v>6</v>
      </c>
      <c r="C309" s="8" t="s">
        <v>14</v>
      </c>
      <c r="D309" s="8">
        <v>299</v>
      </c>
      <c r="E309" s="8">
        <v>18612</v>
      </c>
      <c r="F309" s="8" t="s">
        <v>13</v>
      </c>
      <c r="G309" s="8">
        <f t="shared" si="4"/>
        <v>62.247491638795985</v>
      </c>
      <c r="H309" s="19" t="s">
        <v>367</v>
      </c>
    </row>
    <row r="310" spans="1:8" x14ac:dyDescent="0.35">
      <c r="A310" s="7">
        <v>45600</v>
      </c>
      <c r="B310" s="8" t="s">
        <v>9</v>
      </c>
      <c r="C310" s="8" t="s">
        <v>10</v>
      </c>
      <c r="D310" s="8">
        <v>85</v>
      </c>
      <c r="E310" s="8">
        <v>22650</v>
      </c>
      <c r="F310" s="8" t="s">
        <v>8</v>
      </c>
      <c r="G310" s="8">
        <f t="shared" si="4"/>
        <v>266.47058823529414</v>
      </c>
      <c r="H310" s="19" t="s">
        <v>367</v>
      </c>
    </row>
    <row r="311" spans="1:8" x14ac:dyDescent="0.35">
      <c r="A311" s="7">
        <v>45601</v>
      </c>
      <c r="B311" s="8" t="s">
        <v>9</v>
      </c>
      <c r="C311" s="8" t="s">
        <v>22</v>
      </c>
      <c r="D311" s="8">
        <v>288</v>
      </c>
      <c r="E311" s="8">
        <v>31745</v>
      </c>
      <c r="F311" s="8" t="s">
        <v>13</v>
      </c>
      <c r="G311" s="8">
        <f t="shared" si="4"/>
        <v>110.22569444444444</v>
      </c>
      <c r="H311" s="19" t="s">
        <v>367</v>
      </c>
    </row>
    <row r="312" spans="1:8" x14ac:dyDescent="0.35">
      <c r="A312" s="7">
        <v>45602</v>
      </c>
      <c r="B312" s="8" t="s">
        <v>21</v>
      </c>
      <c r="C312" s="8" t="s">
        <v>7</v>
      </c>
      <c r="D312" s="8">
        <v>197</v>
      </c>
      <c r="E312" s="8">
        <v>36890</v>
      </c>
      <c r="F312" s="8" t="s">
        <v>17</v>
      </c>
      <c r="G312" s="8">
        <f t="shared" si="4"/>
        <v>187.25888324873097</v>
      </c>
      <c r="H312" s="19" t="s">
        <v>367</v>
      </c>
    </row>
    <row r="313" spans="1:8" x14ac:dyDescent="0.35">
      <c r="A313" s="7">
        <v>45603</v>
      </c>
      <c r="B313" s="8" t="s">
        <v>11</v>
      </c>
      <c r="C313" s="8" t="s">
        <v>12</v>
      </c>
      <c r="D313" s="8">
        <v>276</v>
      </c>
      <c r="E313" s="8">
        <v>25022</v>
      </c>
      <c r="F313" s="8" t="s">
        <v>8</v>
      </c>
      <c r="G313" s="8">
        <f t="shared" si="4"/>
        <v>90.659420289855078</v>
      </c>
      <c r="H313" s="19" t="s">
        <v>367</v>
      </c>
    </row>
    <row r="314" spans="1:8" x14ac:dyDescent="0.35">
      <c r="A314" s="7">
        <v>45604</v>
      </c>
      <c r="B314" s="8" t="s">
        <v>16</v>
      </c>
      <c r="C314" s="8" t="s">
        <v>22</v>
      </c>
      <c r="D314" s="8">
        <v>293</v>
      </c>
      <c r="E314" s="8">
        <v>9780</v>
      </c>
      <c r="F314" s="8" t="s">
        <v>13</v>
      </c>
      <c r="G314" s="8">
        <f t="shared" si="4"/>
        <v>33.378839590443683</v>
      </c>
      <c r="H314" s="19" t="s">
        <v>367</v>
      </c>
    </row>
    <row r="315" spans="1:8" x14ac:dyDescent="0.35">
      <c r="A315" s="7">
        <v>45605</v>
      </c>
      <c r="B315" s="8" t="s">
        <v>21</v>
      </c>
      <c r="C315" s="8" t="s">
        <v>23</v>
      </c>
      <c r="D315" s="8">
        <v>386</v>
      </c>
      <c r="E315" s="8">
        <v>23311</v>
      </c>
      <c r="F315" s="8" t="s">
        <v>13</v>
      </c>
      <c r="G315" s="8">
        <f t="shared" si="4"/>
        <v>60.391191709844563</v>
      </c>
      <c r="H315" s="19" t="s">
        <v>367</v>
      </c>
    </row>
    <row r="316" spans="1:8" x14ac:dyDescent="0.35">
      <c r="A316" s="7">
        <v>45606</v>
      </c>
      <c r="B316" s="8" t="s">
        <v>16</v>
      </c>
      <c r="C316" s="8" t="s">
        <v>23</v>
      </c>
      <c r="D316" s="8">
        <v>495</v>
      </c>
      <c r="E316" s="8">
        <v>33380</v>
      </c>
      <c r="F316" s="8" t="s">
        <v>13</v>
      </c>
      <c r="G316" s="8">
        <f t="shared" si="4"/>
        <v>67.434343434343432</v>
      </c>
      <c r="H316" s="19" t="s">
        <v>367</v>
      </c>
    </row>
    <row r="317" spans="1:8" x14ac:dyDescent="0.35">
      <c r="A317" s="7">
        <v>45607</v>
      </c>
      <c r="B317" s="8" t="s">
        <v>16</v>
      </c>
      <c r="C317" s="8" t="s">
        <v>15</v>
      </c>
      <c r="D317" s="8">
        <v>414</v>
      </c>
      <c r="E317" s="8">
        <v>49662</v>
      </c>
      <c r="F317" s="8" t="s">
        <v>8</v>
      </c>
      <c r="G317" s="8">
        <f t="shared" si="4"/>
        <v>119.95652173913044</v>
      </c>
      <c r="H317" s="19" t="s">
        <v>367</v>
      </c>
    </row>
    <row r="318" spans="1:8" x14ac:dyDescent="0.35">
      <c r="A318" s="7">
        <v>45608</v>
      </c>
      <c r="B318" s="8" t="s">
        <v>11</v>
      </c>
      <c r="C318" s="8" t="s">
        <v>14</v>
      </c>
      <c r="D318" s="8">
        <v>250</v>
      </c>
      <c r="E318" s="8">
        <v>7356</v>
      </c>
      <c r="F318" s="8" t="s">
        <v>17</v>
      </c>
      <c r="G318" s="8">
        <f t="shared" si="4"/>
        <v>29.423999999999999</v>
      </c>
      <c r="H318" s="19" t="s">
        <v>367</v>
      </c>
    </row>
    <row r="319" spans="1:8" x14ac:dyDescent="0.35">
      <c r="A319" s="7">
        <v>45609</v>
      </c>
      <c r="B319" s="8" t="s">
        <v>16</v>
      </c>
      <c r="C319" s="8" t="s">
        <v>19</v>
      </c>
      <c r="D319" s="8">
        <v>203</v>
      </c>
      <c r="E319" s="8">
        <v>9790</v>
      </c>
      <c r="F319" s="8" t="s">
        <v>13</v>
      </c>
      <c r="G319" s="8">
        <f t="shared" si="4"/>
        <v>48.226600985221673</v>
      </c>
      <c r="H319" s="19" t="s">
        <v>367</v>
      </c>
    </row>
    <row r="320" spans="1:8" x14ac:dyDescent="0.35">
      <c r="A320" s="7">
        <v>45610</v>
      </c>
      <c r="B320" s="8" t="s">
        <v>16</v>
      </c>
      <c r="C320" s="8" t="s">
        <v>10</v>
      </c>
      <c r="D320" s="8">
        <v>499</v>
      </c>
      <c r="E320" s="8">
        <v>31911</v>
      </c>
      <c r="F320" s="8" t="s">
        <v>13</v>
      </c>
      <c r="G320" s="8">
        <f t="shared" si="4"/>
        <v>63.949899799599201</v>
      </c>
      <c r="H320" s="19" t="s">
        <v>367</v>
      </c>
    </row>
    <row r="321" spans="1:8" x14ac:dyDescent="0.35">
      <c r="A321" s="7">
        <v>45611</v>
      </c>
      <c r="B321" s="8" t="s">
        <v>11</v>
      </c>
      <c r="C321" s="8" t="s">
        <v>20</v>
      </c>
      <c r="D321" s="8">
        <v>122</v>
      </c>
      <c r="E321" s="8">
        <v>29363</v>
      </c>
      <c r="F321" s="8" t="s">
        <v>13</v>
      </c>
      <c r="G321" s="8">
        <f t="shared" si="4"/>
        <v>240.68032786885246</v>
      </c>
      <c r="H321" s="19" t="s">
        <v>367</v>
      </c>
    </row>
    <row r="322" spans="1:8" x14ac:dyDescent="0.35">
      <c r="A322" s="7">
        <v>45612</v>
      </c>
      <c r="B322" s="8" t="s">
        <v>16</v>
      </c>
      <c r="C322" s="8" t="s">
        <v>12</v>
      </c>
      <c r="D322" s="8">
        <v>250</v>
      </c>
      <c r="E322" s="8">
        <v>25049</v>
      </c>
      <c r="F322" s="8" t="s">
        <v>13</v>
      </c>
      <c r="G322" s="8">
        <f t="shared" si="4"/>
        <v>100.196</v>
      </c>
      <c r="H322" s="19" t="s">
        <v>367</v>
      </c>
    </row>
    <row r="323" spans="1:8" x14ac:dyDescent="0.35">
      <c r="A323" s="7">
        <v>45613</v>
      </c>
      <c r="B323" s="8" t="s">
        <v>16</v>
      </c>
      <c r="C323" s="8" t="s">
        <v>7</v>
      </c>
      <c r="D323" s="8">
        <v>345</v>
      </c>
      <c r="E323" s="8">
        <v>15181</v>
      </c>
      <c r="F323" s="8" t="s">
        <v>13</v>
      </c>
      <c r="G323" s="8">
        <f t="shared" ref="G323:G386" si="5">E323/D323</f>
        <v>44.002898550724638</v>
      </c>
      <c r="H323" s="19" t="s">
        <v>367</v>
      </c>
    </row>
    <row r="324" spans="1:8" x14ac:dyDescent="0.35">
      <c r="A324" s="7">
        <v>45614</v>
      </c>
      <c r="B324" s="8" t="s">
        <v>16</v>
      </c>
      <c r="C324" s="8" t="s">
        <v>19</v>
      </c>
      <c r="D324" s="8">
        <v>66</v>
      </c>
      <c r="E324" s="8">
        <v>44825</v>
      </c>
      <c r="F324" s="8" t="s">
        <v>17</v>
      </c>
      <c r="G324" s="8">
        <f t="shared" si="5"/>
        <v>679.16666666666663</v>
      </c>
      <c r="H324" s="19" t="s">
        <v>367</v>
      </c>
    </row>
    <row r="325" spans="1:8" x14ac:dyDescent="0.35">
      <c r="A325" s="7">
        <v>45615</v>
      </c>
      <c r="B325" s="8" t="s">
        <v>21</v>
      </c>
      <c r="C325" s="8" t="s">
        <v>22</v>
      </c>
      <c r="D325" s="8">
        <v>178</v>
      </c>
      <c r="E325" s="8">
        <v>21082</v>
      </c>
      <c r="F325" s="8" t="s">
        <v>17</v>
      </c>
      <c r="G325" s="8">
        <f t="shared" si="5"/>
        <v>118.43820224719101</v>
      </c>
      <c r="H325" s="19" t="s">
        <v>367</v>
      </c>
    </row>
    <row r="326" spans="1:8" x14ac:dyDescent="0.35">
      <c r="A326" s="7">
        <v>45616</v>
      </c>
      <c r="B326" s="8" t="s">
        <v>21</v>
      </c>
      <c r="C326" s="8" t="s">
        <v>23</v>
      </c>
      <c r="D326" s="8">
        <v>266</v>
      </c>
      <c r="E326" s="8">
        <v>5661</v>
      </c>
      <c r="F326" s="8" t="s">
        <v>13</v>
      </c>
      <c r="G326" s="8">
        <f t="shared" si="5"/>
        <v>21.281954887218046</v>
      </c>
      <c r="H326" s="19" t="s">
        <v>367</v>
      </c>
    </row>
    <row r="327" spans="1:8" x14ac:dyDescent="0.35">
      <c r="A327" s="7">
        <v>45617</v>
      </c>
      <c r="B327" s="8" t="s">
        <v>21</v>
      </c>
      <c r="C327" s="8" t="s">
        <v>12</v>
      </c>
      <c r="D327" s="8">
        <v>110</v>
      </c>
      <c r="E327" s="8">
        <v>42412</v>
      </c>
      <c r="F327" s="8" t="s">
        <v>8</v>
      </c>
      <c r="G327" s="8">
        <f t="shared" si="5"/>
        <v>385.56363636363636</v>
      </c>
      <c r="H327" s="19" t="s">
        <v>367</v>
      </c>
    </row>
    <row r="328" spans="1:8" x14ac:dyDescent="0.35">
      <c r="A328" s="7">
        <v>45618</v>
      </c>
      <c r="B328" s="8" t="s">
        <v>11</v>
      </c>
      <c r="C328" s="8" t="s">
        <v>20</v>
      </c>
      <c r="D328" s="8">
        <v>476</v>
      </c>
      <c r="E328" s="8">
        <v>7920</v>
      </c>
      <c r="F328" s="8" t="s">
        <v>17</v>
      </c>
      <c r="G328" s="8">
        <f t="shared" si="5"/>
        <v>16.638655462184875</v>
      </c>
      <c r="H328" s="19" t="s">
        <v>367</v>
      </c>
    </row>
    <row r="329" spans="1:8" x14ac:dyDescent="0.35">
      <c r="A329" s="7">
        <v>45619</v>
      </c>
      <c r="B329" s="8" t="s">
        <v>9</v>
      </c>
      <c r="C329" s="8" t="s">
        <v>10</v>
      </c>
      <c r="D329" s="8">
        <v>153</v>
      </c>
      <c r="E329" s="8">
        <v>30658</v>
      </c>
      <c r="F329" s="8" t="s">
        <v>8</v>
      </c>
      <c r="G329" s="8">
        <f t="shared" si="5"/>
        <v>200.37908496732027</v>
      </c>
      <c r="H329" s="19" t="s">
        <v>367</v>
      </c>
    </row>
    <row r="330" spans="1:8" x14ac:dyDescent="0.35">
      <c r="A330" s="7">
        <v>45620</v>
      </c>
      <c r="B330" s="8" t="s">
        <v>16</v>
      </c>
      <c r="C330" s="8" t="s">
        <v>15</v>
      </c>
      <c r="D330" s="8">
        <v>91</v>
      </c>
      <c r="E330" s="8">
        <v>19025</v>
      </c>
      <c r="F330" s="8" t="s">
        <v>17</v>
      </c>
      <c r="G330" s="8">
        <f t="shared" si="5"/>
        <v>209.06593406593407</v>
      </c>
      <c r="H330" s="19" t="s">
        <v>367</v>
      </c>
    </row>
    <row r="331" spans="1:8" x14ac:dyDescent="0.35">
      <c r="A331" s="7">
        <v>45621</v>
      </c>
      <c r="B331" s="8" t="s">
        <v>16</v>
      </c>
      <c r="C331" s="8" t="s">
        <v>20</v>
      </c>
      <c r="D331" s="8">
        <v>74</v>
      </c>
      <c r="E331" s="8">
        <v>13946</v>
      </c>
      <c r="F331" s="8" t="s">
        <v>13</v>
      </c>
      <c r="G331" s="8">
        <f t="shared" si="5"/>
        <v>188.45945945945945</v>
      </c>
      <c r="H331" s="19" t="s">
        <v>367</v>
      </c>
    </row>
    <row r="332" spans="1:8" x14ac:dyDescent="0.35">
      <c r="A332" s="7">
        <v>45622</v>
      </c>
      <c r="B332" s="8" t="s">
        <v>11</v>
      </c>
      <c r="C332" s="8" t="s">
        <v>12</v>
      </c>
      <c r="D332" s="8">
        <v>88</v>
      </c>
      <c r="E332" s="8">
        <v>33706</v>
      </c>
      <c r="F332" s="8" t="s">
        <v>17</v>
      </c>
      <c r="G332" s="8">
        <f t="shared" si="5"/>
        <v>383.02272727272725</v>
      </c>
      <c r="H332" s="19" t="s">
        <v>367</v>
      </c>
    </row>
    <row r="333" spans="1:8" x14ac:dyDescent="0.35">
      <c r="A333" s="7">
        <v>45623</v>
      </c>
      <c r="B333" s="8" t="s">
        <v>16</v>
      </c>
      <c r="C333" s="8" t="s">
        <v>20</v>
      </c>
      <c r="D333" s="8">
        <v>340</v>
      </c>
      <c r="E333" s="8">
        <v>44004</v>
      </c>
      <c r="F333" s="8" t="s">
        <v>13</v>
      </c>
      <c r="G333" s="8">
        <f t="shared" si="5"/>
        <v>129.42352941176472</v>
      </c>
      <c r="H333" s="19" t="s">
        <v>367</v>
      </c>
    </row>
    <row r="334" spans="1:8" x14ac:dyDescent="0.35">
      <c r="A334" s="7">
        <v>45624</v>
      </c>
      <c r="B334" s="8" t="s">
        <v>21</v>
      </c>
      <c r="C334" s="8" t="s">
        <v>12</v>
      </c>
      <c r="D334" s="8">
        <v>180</v>
      </c>
      <c r="E334" s="8">
        <v>21309</v>
      </c>
      <c r="F334" s="8" t="s">
        <v>17</v>
      </c>
      <c r="G334" s="8">
        <f t="shared" si="5"/>
        <v>118.38333333333334</v>
      </c>
      <c r="H334" s="19" t="s">
        <v>367</v>
      </c>
    </row>
    <row r="335" spans="1:8" x14ac:dyDescent="0.35">
      <c r="A335" s="7">
        <v>45625</v>
      </c>
      <c r="B335" s="8" t="s">
        <v>9</v>
      </c>
      <c r="C335" s="8" t="s">
        <v>12</v>
      </c>
      <c r="D335" s="8">
        <v>278</v>
      </c>
      <c r="E335" s="8">
        <v>38120</v>
      </c>
      <c r="F335" s="8" t="s">
        <v>13</v>
      </c>
      <c r="G335" s="8">
        <f t="shared" si="5"/>
        <v>137.12230215827338</v>
      </c>
      <c r="H335" s="19" t="s">
        <v>367</v>
      </c>
    </row>
    <row r="336" spans="1:8" x14ac:dyDescent="0.35">
      <c r="A336" s="7">
        <v>45626</v>
      </c>
      <c r="B336" s="8" t="s">
        <v>6</v>
      </c>
      <c r="C336" s="8" t="s">
        <v>18</v>
      </c>
      <c r="D336" s="8">
        <v>157</v>
      </c>
      <c r="E336" s="8">
        <v>35027</v>
      </c>
      <c r="F336" s="8" t="s">
        <v>13</v>
      </c>
      <c r="G336" s="8">
        <f t="shared" si="5"/>
        <v>223.10191082802547</v>
      </c>
      <c r="H336" s="19" t="s">
        <v>367</v>
      </c>
    </row>
    <row r="337" spans="1:8" x14ac:dyDescent="0.35">
      <c r="A337" s="7">
        <v>45627</v>
      </c>
      <c r="B337" s="8" t="s">
        <v>16</v>
      </c>
      <c r="C337" s="8" t="s">
        <v>7</v>
      </c>
      <c r="D337" s="8">
        <v>221</v>
      </c>
      <c r="E337" s="8">
        <v>12005</v>
      </c>
      <c r="F337" s="8" t="s">
        <v>13</v>
      </c>
      <c r="G337" s="8">
        <f t="shared" si="5"/>
        <v>54.321266968325794</v>
      </c>
      <c r="H337" s="19" t="s">
        <v>367</v>
      </c>
    </row>
    <row r="338" spans="1:8" x14ac:dyDescent="0.35">
      <c r="A338" s="7">
        <v>45628</v>
      </c>
      <c r="B338" s="8" t="s">
        <v>21</v>
      </c>
      <c r="C338" s="8" t="s">
        <v>23</v>
      </c>
      <c r="D338" s="8">
        <v>484</v>
      </c>
      <c r="E338" s="8">
        <v>5956</v>
      </c>
      <c r="F338" s="8" t="s">
        <v>13</v>
      </c>
      <c r="G338" s="8">
        <f t="shared" si="5"/>
        <v>12.305785123966942</v>
      </c>
      <c r="H338" s="19" t="s">
        <v>367</v>
      </c>
    </row>
    <row r="339" spans="1:8" x14ac:dyDescent="0.35">
      <c r="A339" s="7">
        <v>45629</v>
      </c>
      <c r="B339" s="8" t="s">
        <v>6</v>
      </c>
      <c r="C339" s="8" t="s">
        <v>18</v>
      </c>
      <c r="D339" s="8">
        <v>151</v>
      </c>
      <c r="E339" s="8">
        <v>39839</v>
      </c>
      <c r="F339" s="8" t="s">
        <v>8</v>
      </c>
      <c r="G339" s="8">
        <f t="shared" si="5"/>
        <v>263.83443708609269</v>
      </c>
      <c r="H339" s="19" t="s">
        <v>367</v>
      </c>
    </row>
    <row r="340" spans="1:8" x14ac:dyDescent="0.35">
      <c r="A340" s="7">
        <v>45630</v>
      </c>
      <c r="B340" s="8" t="s">
        <v>9</v>
      </c>
      <c r="C340" s="8" t="s">
        <v>10</v>
      </c>
      <c r="D340" s="8">
        <v>403</v>
      </c>
      <c r="E340" s="8">
        <v>13595</v>
      </c>
      <c r="F340" s="8" t="s">
        <v>13</v>
      </c>
      <c r="G340" s="8">
        <f t="shared" si="5"/>
        <v>33.734491315136474</v>
      </c>
      <c r="H340" s="19" t="s">
        <v>367</v>
      </c>
    </row>
    <row r="341" spans="1:8" x14ac:dyDescent="0.35">
      <c r="A341" s="7">
        <v>45631</v>
      </c>
      <c r="B341" s="8" t="s">
        <v>6</v>
      </c>
      <c r="C341" s="8" t="s">
        <v>18</v>
      </c>
      <c r="D341" s="8">
        <v>61</v>
      </c>
      <c r="E341" s="8">
        <v>17803</v>
      </c>
      <c r="F341" s="8" t="s">
        <v>8</v>
      </c>
      <c r="G341" s="8">
        <f t="shared" si="5"/>
        <v>291.85245901639342</v>
      </c>
      <c r="H341" s="19" t="s">
        <v>367</v>
      </c>
    </row>
    <row r="342" spans="1:8" x14ac:dyDescent="0.35">
      <c r="A342" s="7">
        <v>45632</v>
      </c>
      <c r="B342" s="8" t="s">
        <v>21</v>
      </c>
      <c r="C342" s="8" t="s">
        <v>14</v>
      </c>
      <c r="D342" s="8">
        <v>324</v>
      </c>
      <c r="E342" s="8">
        <v>30963</v>
      </c>
      <c r="F342" s="8" t="s">
        <v>8</v>
      </c>
      <c r="G342" s="8">
        <f t="shared" si="5"/>
        <v>95.56481481481481</v>
      </c>
      <c r="H342" s="19" t="s">
        <v>367</v>
      </c>
    </row>
    <row r="343" spans="1:8" x14ac:dyDescent="0.35">
      <c r="A343" s="7">
        <v>45633</v>
      </c>
      <c r="B343" s="8" t="s">
        <v>6</v>
      </c>
      <c r="C343" s="8" t="s">
        <v>14</v>
      </c>
      <c r="D343" s="8">
        <v>150</v>
      </c>
      <c r="E343" s="8">
        <v>41221</v>
      </c>
      <c r="F343" s="8" t="s">
        <v>13</v>
      </c>
      <c r="G343" s="8">
        <f t="shared" si="5"/>
        <v>274.80666666666667</v>
      </c>
      <c r="H343" s="19" t="s">
        <v>367</v>
      </c>
    </row>
    <row r="344" spans="1:8" x14ac:dyDescent="0.35">
      <c r="A344" s="7">
        <v>45634</v>
      </c>
      <c r="B344" s="8" t="s">
        <v>11</v>
      </c>
      <c r="C344" s="8" t="s">
        <v>23</v>
      </c>
      <c r="D344" s="8">
        <v>93</v>
      </c>
      <c r="E344" s="8">
        <v>44443</v>
      </c>
      <c r="F344" s="8" t="s">
        <v>8</v>
      </c>
      <c r="G344" s="8">
        <f t="shared" si="5"/>
        <v>477.88172043010752</v>
      </c>
      <c r="H344" s="19" t="s">
        <v>367</v>
      </c>
    </row>
    <row r="345" spans="1:8" x14ac:dyDescent="0.35">
      <c r="A345" s="7">
        <v>45635</v>
      </c>
      <c r="B345" s="8" t="s">
        <v>6</v>
      </c>
      <c r="C345" s="8" t="s">
        <v>20</v>
      </c>
      <c r="D345" s="8">
        <v>492</v>
      </c>
      <c r="E345" s="8">
        <v>38723</v>
      </c>
      <c r="F345" s="8" t="s">
        <v>17</v>
      </c>
      <c r="G345" s="8">
        <f t="shared" si="5"/>
        <v>78.705284552845526</v>
      </c>
      <c r="H345" s="19" t="s">
        <v>367</v>
      </c>
    </row>
    <row r="346" spans="1:8" x14ac:dyDescent="0.35">
      <c r="A346" s="7">
        <v>45636</v>
      </c>
      <c r="B346" s="8" t="s">
        <v>16</v>
      </c>
      <c r="C346" s="8" t="s">
        <v>7</v>
      </c>
      <c r="D346" s="8">
        <v>354</v>
      </c>
      <c r="E346" s="8">
        <v>44063</v>
      </c>
      <c r="F346" s="8" t="s">
        <v>13</v>
      </c>
      <c r="G346" s="8">
        <f t="shared" si="5"/>
        <v>124.47175141242938</v>
      </c>
      <c r="H346" s="19" t="s">
        <v>367</v>
      </c>
    </row>
    <row r="347" spans="1:8" x14ac:dyDescent="0.35">
      <c r="A347" s="7">
        <v>45637</v>
      </c>
      <c r="B347" s="8" t="s">
        <v>16</v>
      </c>
      <c r="C347" s="8" t="s">
        <v>23</v>
      </c>
      <c r="D347" s="8">
        <v>494</v>
      </c>
      <c r="E347" s="8">
        <v>20282</v>
      </c>
      <c r="F347" s="8" t="s">
        <v>8</v>
      </c>
      <c r="G347" s="8">
        <f t="shared" si="5"/>
        <v>41.056680161943319</v>
      </c>
      <c r="H347" s="19" t="s">
        <v>367</v>
      </c>
    </row>
    <row r="348" spans="1:8" x14ac:dyDescent="0.35">
      <c r="A348" s="7">
        <v>45638</v>
      </c>
      <c r="B348" s="8" t="s">
        <v>11</v>
      </c>
      <c r="C348" s="8" t="s">
        <v>12</v>
      </c>
      <c r="D348" s="8">
        <v>66</v>
      </c>
      <c r="E348" s="8">
        <v>9703</v>
      </c>
      <c r="F348" s="8" t="s">
        <v>13</v>
      </c>
      <c r="G348" s="8">
        <f t="shared" si="5"/>
        <v>147.0151515151515</v>
      </c>
      <c r="H348" s="19" t="s">
        <v>367</v>
      </c>
    </row>
    <row r="349" spans="1:8" x14ac:dyDescent="0.35">
      <c r="A349" s="7">
        <v>45639</v>
      </c>
      <c r="B349" s="8" t="s">
        <v>21</v>
      </c>
      <c r="C349" s="8" t="s">
        <v>22</v>
      </c>
      <c r="D349" s="8">
        <v>379</v>
      </c>
      <c r="E349" s="8">
        <v>11563</v>
      </c>
      <c r="F349" s="8" t="s">
        <v>13</v>
      </c>
      <c r="G349" s="8">
        <f t="shared" si="5"/>
        <v>30.509234828496041</v>
      </c>
      <c r="H349" s="19" t="s">
        <v>367</v>
      </c>
    </row>
    <row r="350" spans="1:8" x14ac:dyDescent="0.35">
      <c r="A350" s="7">
        <v>45640</v>
      </c>
      <c r="B350" s="8" t="s">
        <v>16</v>
      </c>
      <c r="C350" s="8" t="s">
        <v>7</v>
      </c>
      <c r="D350" s="8">
        <v>106</v>
      </c>
      <c r="E350" s="8">
        <v>30849</v>
      </c>
      <c r="F350" s="8" t="s">
        <v>13</v>
      </c>
      <c r="G350" s="8">
        <f t="shared" si="5"/>
        <v>291.02830188679246</v>
      </c>
      <c r="H350" s="19" t="s">
        <v>367</v>
      </c>
    </row>
    <row r="351" spans="1:8" x14ac:dyDescent="0.35">
      <c r="A351" s="7">
        <v>45641</v>
      </c>
      <c r="B351" s="8" t="s">
        <v>9</v>
      </c>
      <c r="C351" s="8" t="s">
        <v>7</v>
      </c>
      <c r="D351" s="8">
        <v>360</v>
      </c>
      <c r="E351" s="8">
        <v>36860</v>
      </c>
      <c r="F351" s="8" t="s">
        <v>8</v>
      </c>
      <c r="G351" s="8">
        <f t="shared" si="5"/>
        <v>102.38888888888889</v>
      </c>
      <c r="H351" s="19" t="s">
        <v>367</v>
      </c>
    </row>
    <row r="352" spans="1:8" x14ac:dyDescent="0.35">
      <c r="A352" s="7">
        <v>45642</v>
      </c>
      <c r="B352" s="8" t="s">
        <v>16</v>
      </c>
      <c r="C352" s="8" t="s">
        <v>12</v>
      </c>
      <c r="D352" s="8">
        <v>352</v>
      </c>
      <c r="E352" s="8">
        <v>36585</v>
      </c>
      <c r="F352" s="8" t="s">
        <v>17</v>
      </c>
      <c r="G352" s="8">
        <f t="shared" si="5"/>
        <v>103.93465909090909</v>
      </c>
      <c r="H352" s="19" t="s">
        <v>367</v>
      </c>
    </row>
    <row r="353" spans="1:8" x14ac:dyDescent="0.35">
      <c r="A353" s="7">
        <v>45643</v>
      </c>
      <c r="B353" s="8" t="s">
        <v>16</v>
      </c>
      <c r="C353" s="8" t="s">
        <v>12</v>
      </c>
      <c r="D353" s="8">
        <v>61</v>
      </c>
      <c r="E353" s="8">
        <v>27015</v>
      </c>
      <c r="F353" s="8" t="s">
        <v>17</v>
      </c>
      <c r="G353" s="8">
        <f t="shared" si="5"/>
        <v>442.86885245901641</v>
      </c>
      <c r="H353" s="19" t="s">
        <v>367</v>
      </c>
    </row>
    <row r="354" spans="1:8" x14ac:dyDescent="0.35">
      <c r="A354" s="7">
        <v>45644</v>
      </c>
      <c r="B354" s="8" t="s">
        <v>21</v>
      </c>
      <c r="C354" s="8" t="s">
        <v>15</v>
      </c>
      <c r="D354" s="8">
        <v>367</v>
      </c>
      <c r="E354" s="8">
        <v>17003</v>
      </c>
      <c r="F354" s="8" t="s">
        <v>8</v>
      </c>
      <c r="G354" s="8">
        <f t="shared" si="5"/>
        <v>46.329700272479563</v>
      </c>
      <c r="H354" s="19" t="s">
        <v>367</v>
      </c>
    </row>
    <row r="355" spans="1:8" x14ac:dyDescent="0.35">
      <c r="A355" s="7">
        <v>45645</v>
      </c>
      <c r="B355" s="8" t="s">
        <v>6</v>
      </c>
      <c r="C355" s="8" t="s">
        <v>23</v>
      </c>
      <c r="D355" s="8">
        <v>129</v>
      </c>
      <c r="E355" s="8">
        <v>48585</v>
      </c>
      <c r="F355" s="8" t="s">
        <v>13</v>
      </c>
      <c r="G355" s="8">
        <f t="shared" si="5"/>
        <v>376.62790697674421</v>
      </c>
      <c r="H355" s="19" t="s">
        <v>367</v>
      </c>
    </row>
    <row r="356" spans="1:8" x14ac:dyDescent="0.35">
      <c r="A356" s="7">
        <v>45646</v>
      </c>
      <c r="B356" s="8" t="s">
        <v>16</v>
      </c>
      <c r="C356" s="8" t="s">
        <v>12</v>
      </c>
      <c r="D356" s="8">
        <v>265</v>
      </c>
      <c r="E356" s="8">
        <v>31958</v>
      </c>
      <c r="F356" s="8" t="s">
        <v>8</v>
      </c>
      <c r="G356" s="8">
        <f t="shared" si="5"/>
        <v>120.59622641509434</v>
      </c>
      <c r="H356" s="19" t="s">
        <v>367</v>
      </c>
    </row>
    <row r="357" spans="1:8" x14ac:dyDescent="0.35">
      <c r="A357" s="7">
        <v>45647</v>
      </c>
      <c r="B357" s="8" t="s">
        <v>11</v>
      </c>
      <c r="C357" s="8" t="s">
        <v>14</v>
      </c>
      <c r="D357" s="8">
        <v>388</v>
      </c>
      <c r="E357" s="8">
        <v>31017</v>
      </c>
      <c r="F357" s="8" t="s">
        <v>8</v>
      </c>
      <c r="G357" s="8">
        <f t="shared" si="5"/>
        <v>79.94072164948453</v>
      </c>
      <c r="H357" s="19" t="s">
        <v>367</v>
      </c>
    </row>
    <row r="358" spans="1:8" x14ac:dyDescent="0.35">
      <c r="A358" s="7">
        <v>45648</v>
      </c>
      <c r="B358" s="8" t="s">
        <v>6</v>
      </c>
      <c r="C358" s="8" t="s">
        <v>10</v>
      </c>
      <c r="D358" s="8">
        <v>313</v>
      </c>
      <c r="E358" s="8">
        <v>16171</v>
      </c>
      <c r="F358" s="8" t="s">
        <v>8</v>
      </c>
      <c r="G358" s="8">
        <f t="shared" si="5"/>
        <v>51.664536741214057</v>
      </c>
      <c r="H358" s="19" t="s">
        <v>367</v>
      </c>
    </row>
    <row r="359" spans="1:8" x14ac:dyDescent="0.35">
      <c r="A359" s="7">
        <v>45649</v>
      </c>
      <c r="B359" s="8" t="s">
        <v>9</v>
      </c>
      <c r="C359" s="8" t="s">
        <v>22</v>
      </c>
      <c r="D359" s="8">
        <v>198</v>
      </c>
      <c r="E359" s="8">
        <v>17201</v>
      </c>
      <c r="F359" s="8" t="s">
        <v>13</v>
      </c>
      <c r="G359" s="8">
        <f t="shared" si="5"/>
        <v>86.87373737373737</v>
      </c>
      <c r="H359" s="19" t="s">
        <v>367</v>
      </c>
    </row>
    <row r="360" spans="1:8" x14ac:dyDescent="0.35">
      <c r="A360" s="7">
        <v>45650</v>
      </c>
      <c r="B360" s="8" t="s">
        <v>21</v>
      </c>
      <c r="C360" s="8" t="s">
        <v>23</v>
      </c>
      <c r="D360" s="8">
        <v>130</v>
      </c>
      <c r="E360" s="8">
        <v>34426</v>
      </c>
      <c r="F360" s="8" t="s">
        <v>8</v>
      </c>
      <c r="G360" s="8">
        <f t="shared" si="5"/>
        <v>264.81538461538463</v>
      </c>
      <c r="H360" s="19" t="s">
        <v>367</v>
      </c>
    </row>
    <row r="361" spans="1:8" x14ac:dyDescent="0.35">
      <c r="A361" s="7">
        <v>45651</v>
      </c>
      <c r="B361" s="8" t="s">
        <v>9</v>
      </c>
      <c r="C361" s="8" t="s">
        <v>19</v>
      </c>
      <c r="D361" s="8">
        <v>264</v>
      </c>
      <c r="E361" s="8">
        <v>22778</v>
      </c>
      <c r="F361" s="8" t="s">
        <v>13</v>
      </c>
      <c r="G361" s="8">
        <f t="shared" si="5"/>
        <v>86.280303030303031</v>
      </c>
      <c r="H361" s="19" t="s">
        <v>367</v>
      </c>
    </row>
    <row r="362" spans="1:8" x14ac:dyDescent="0.35">
      <c r="A362" s="7">
        <v>45652</v>
      </c>
      <c r="B362" s="8" t="s">
        <v>6</v>
      </c>
      <c r="C362" s="8" t="s">
        <v>14</v>
      </c>
      <c r="D362" s="8">
        <v>423</v>
      </c>
      <c r="E362" s="8">
        <v>47229</v>
      </c>
      <c r="F362" s="8" t="s">
        <v>8</v>
      </c>
      <c r="G362" s="8">
        <f t="shared" si="5"/>
        <v>111.65248226950355</v>
      </c>
      <c r="H362" s="19" t="s">
        <v>367</v>
      </c>
    </row>
    <row r="363" spans="1:8" x14ac:dyDescent="0.35">
      <c r="A363" s="7">
        <v>45653</v>
      </c>
      <c r="B363" s="8" t="s">
        <v>6</v>
      </c>
      <c r="C363" s="8" t="s">
        <v>20</v>
      </c>
      <c r="D363" s="8">
        <v>247</v>
      </c>
      <c r="E363" s="8">
        <v>26116</v>
      </c>
      <c r="F363" s="8" t="s">
        <v>17</v>
      </c>
      <c r="G363" s="8">
        <f t="shared" si="5"/>
        <v>105.7327935222672</v>
      </c>
      <c r="H363" s="19" t="s">
        <v>367</v>
      </c>
    </row>
    <row r="364" spans="1:8" x14ac:dyDescent="0.35">
      <c r="A364" s="7">
        <v>45654</v>
      </c>
      <c r="B364" s="8" t="s">
        <v>6</v>
      </c>
      <c r="C364" s="8" t="s">
        <v>12</v>
      </c>
      <c r="D364" s="8">
        <v>249</v>
      </c>
      <c r="E364" s="8">
        <v>38297</v>
      </c>
      <c r="F364" s="8" t="s">
        <v>8</v>
      </c>
      <c r="G364" s="8">
        <f t="shared" si="5"/>
        <v>153.80321285140562</v>
      </c>
      <c r="H364" s="19" t="s">
        <v>367</v>
      </c>
    </row>
    <row r="365" spans="1:8" x14ac:dyDescent="0.35">
      <c r="A365" s="7">
        <v>45655</v>
      </c>
      <c r="B365" s="8" t="s">
        <v>9</v>
      </c>
      <c r="C365" s="8" t="s">
        <v>19</v>
      </c>
      <c r="D365" s="8">
        <v>74</v>
      </c>
      <c r="E365" s="8">
        <v>24342</v>
      </c>
      <c r="F365" s="8" t="s">
        <v>8</v>
      </c>
      <c r="G365" s="8">
        <f t="shared" si="5"/>
        <v>328.94594594594594</v>
      </c>
      <c r="H365" s="19" t="s">
        <v>367</v>
      </c>
    </row>
    <row r="366" spans="1:8" x14ac:dyDescent="0.35">
      <c r="A366" s="7">
        <v>45656</v>
      </c>
      <c r="B366" s="8" t="s">
        <v>6</v>
      </c>
      <c r="C366" s="8" t="s">
        <v>12</v>
      </c>
      <c r="D366" s="8">
        <v>138</v>
      </c>
      <c r="E366" s="8">
        <v>32490</v>
      </c>
      <c r="F366" s="8" t="s">
        <v>17</v>
      </c>
      <c r="G366" s="8">
        <f t="shared" si="5"/>
        <v>235.43478260869566</v>
      </c>
      <c r="H366" s="19" t="s">
        <v>367</v>
      </c>
    </row>
    <row r="367" spans="1:8" x14ac:dyDescent="0.35">
      <c r="A367" s="7">
        <v>45657</v>
      </c>
      <c r="B367" s="8" t="s">
        <v>9</v>
      </c>
      <c r="C367" s="8" t="s">
        <v>7</v>
      </c>
      <c r="D367" s="8">
        <v>317</v>
      </c>
      <c r="E367" s="8">
        <v>24975</v>
      </c>
      <c r="F367" s="8" t="s">
        <v>13</v>
      </c>
      <c r="G367" s="8">
        <f t="shared" si="5"/>
        <v>78.785488958990541</v>
      </c>
      <c r="H367" s="19" t="s">
        <v>367</v>
      </c>
    </row>
    <row r="368" spans="1:8" x14ac:dyDescent="0.35">
      <c r="A368" s="7">
        <v>45658</v>
      </c>
      <c r="B368" s="8" t="s">
        <v>6</v>
      </c>
      <c r="C368" s="8" t="s">
        <v>14</v>
      </c>
      <c r="D368" s="8">
        <v>192</v>
      </c>
      <c r="E368" s="8">
        <v>31723</v>
      </c>
      <c r="F368" s="8" t="s">
        <v>13</v>
      </c>
      <c r="G368" s="8">
        <f t="shared" si="5"/>
        <v>165.22395833333334</v>
      </c>
      <c r="H368" s="19" t="s">
        <v>367</v>
      </c>
    </row>
    <row r="369" spans="1:8" x14ac:dyDescent="0.35">
      <c r="A369" s="7">
        <v>45659</v>
      </c>
      <c r="B369" s="8" t="s">
        <v>11</v>
      </c>
      <c r="C369" s="8" t="s">
        <v>7</v>
      </c>
      <c r="D369" s="8">
        <v>108</v>
      </c>
      <c r="E369" s="8">
        <v>28279</v>
      </c>
      <c r="F369" s="8" t="s">
        <v>8</v>
      </c>
      <c r="G369" s="8">
        <f t="shared" si="5"/>
        <v>261.84259259259261</v>
      </c>
      <c r="H369" s="19" t="s">
        <v>367</v>
      </c>
    </row>
    <row r="370" spans="1:8" x14ac:dyDescent="0.35">
      <c r="A370" s="7">
        <v>45660</v>
      </c>
      <c r="B370" s="8" t="s">
        <v>6</v>
      </c>
      <c r="C370" s="8" t="s">
        <v>15</v>
      </c>
      <c r="D370" s="8">
        <v>459</v>
      </c>
      <c r="E370" s="8">
        <v>17765</v>
      </c>
      <c r="F370" s="8" t="s">
        <v>17</v>
      </c>
      <c r="G370" s="8">
        <f t="shared" si="5"/>
        <v>38.703703703703702</v>
      </c>
      <c r="H370" s="19" t="s">
        <v>367</v>
      </c>
    </row>
    <row r="371" spans="1:8" x14ac:dyDescent="0.35">
      <c r="A371" s="7">
        <v>45661</v>
      </c>
      <c r="B371" s="8" t="s">
        <v>9</v>
      </c>
      <c r="C371" s="8" t="s">
        <v>7</v>
      </c>
      <c r="D371" s="8">
        <v>414</v>
      </c>
      <c r="E371" s="8">
        <v>16561</v>
      </c>
      <c r="F371" s="8" t="s">
        <v>13</v>
      </c>
      <c r="G371" s="8">
        <f t="shared" si="5"/>
        <v>40.0024154589372</v>
      </c>
      <c r="H371" s="19" t="s">
        <v>367</v>
      </c>
    </row>
    <row r="372" spans="1:8" x14ac:dyDescent="0.35">
      <c r="A372" s="7">
        <v>45662</v>
      </c>
      <c r="B372" s="8" t="s">
        <v>16</v>
      </c>
      <c r="C372" s="8" t="s">
        <v>15</v>
      </c>
      <c r="D372" s="8">
        <v>75</v>
      </c>
      <c r="E372" s="8">
        <v>46899</v>
      </c>
      <c r="F372" s="8" t="s">
        <v>8</v>
      </c>
      <c r="G372" s="8">
        <f t="shared" si="5"/>
        <v>625.32000000000005</v>
      </c>
      <c r="H372" s="19" t="s">
        <v>367</v>
      </c>
    </row>
    <row r="373" spans="1:8" x14ac:dyDescent="0.35">
      <c r="A373" s="7">
        <v>45663</v>
      </c>
      <c r="B373" s="8" t="s">
        <v>6</v>
      </c>
      <c r="C373" s="8" t="s">
        <v>15</v>
      </c>
      <c r="D373" s="8">
        <v>96</v>
      </c>
      <c r="E373" s="8">
        <v>5525</v>
      </c>
      <c r="F373" s="8" t="s">
        <v>17</v>
      </c>
      <c r="G373" s="8">
        <f t="shared" si="5"/>
        <v>57.552083333333336</v>
      </c>
      <c r="H373" s="19" t="s">
        <v>367</v>
      </c>
    </row>
    <row r="374" spans="1:8" x14ac:dyDescent="0.35">
      <c r="A374" s="7">
        <v>45664</v>
      </c>
      <c r="B374" s="8" t="s">
        <v>16</v>
      </c>
      <c r="C374" s="8" t="s">
        <v>19</v>
      </c>
      <c r="D374" s="8">
        <v>337</v>
      </c>
      <c r="E374" s="8">
        <v>27861</v>
      </c>
      <c r="F374" s="8" t="s">
        <v>13</v>
      </c>
      <c r="G374" s="8">
        <f t="shared" si="5"/>
        <v>82.673590504451042</v>
      </c>
      <c r="H374" s="19" t="s">
        <v>367</v>
      </c>
    </row>
    <row r="375" spans="1:8" x14ac:dyDescent="0.35">
      <c r="A375" s="7">
        <v>45665</v>
      </c>
      <c r="B375" s="8" t="s">
        <v>11</v>
      </c>
      <c r="C375" s="8" t="s">
        <v>12</v>
      </c>
      <c r="D375" s="8">
        <v>315</v>
      </c>
      <c r="E375" s="8">
        <v>38142</v>
      </c>
      <c r="F375" s="8" t="s">
        <v>13</v>
      </c>
      <c r="G375" s="8">
        <f t="shared" si="5"/>
        <v>121.08571428571429</v>
      </c>
      <c r="H375" s="19" t="s">
        <v>367</v>
      </c>
    </row>
    <row r="376" spans="1:8" x14ac:dyDescent="0.35">
      <c r="A376" s="7">
        <v>45666</v>
      </c>
      <c r="B376" s="8" t="s">
        <v>21</v>
      </c>
      <c r="C376" s="8" t="s">
        <v>20</v>
      </c>
      <c r="D376" s="8">
        <v>65</v>
      </c>
      <c r="E376" s="8">
        <v>31916</v>
      </c>
      <c r="F376" s="8" t="s">
        <v>17</v>
      </c>
      <c r="G376" s="8">
        <f t="shared" si="5"/>
        <v>491.01538461538462</v>
      </c>
      <c r="H376" s="19" t="s">
        <v>367</v>
      </c>
    </row>
    <row r="377" spans="1:8" x14ac:dyDescent="0.35">
      <c r="A377" s="7">
        <v>45667</v>
      </c>
      <c r="B377" s="8" t="s">
        <v>11</v>
      </c>
      <c r="C377" s="8" t="s">
        <v>7</v>
      </c>
      <c r="D377" s="8">
        <v>248</v>
      </c>
      <c r="E377" s="8">
        <v>49965</v>
      </c>
      <c r="F377" s="8" t="s">
        <v>17</v>
      </c>
      <c r="G377" s="8">
        <f t="shared" si="5"/>
        <v>201.47177419354838</v>
      </c>
      <c r="H377" s="19" t="s">
        <v>367</v>
      </c>
    </row>
    <row r="378" spans="1:8" x14ac:dyDescent="0.35">
      <c r="A378" s="7">
        <v>45668</v>
      </c>
      <c r="B378" s="8" t="s">
        <v>6</v>
      </c>
      <c r="C378" s="8" t="s">
        <v>14</v>
      </c>
      <c r="D378" s="8">
        <v>450</v>
      </c>
      <c r="E378" s="8">
        <v>9648</v>
      </c>
      <c r="F378" s="8" t="s">
        <v>17</v>
      </c>
      <c r="G378" s="8">
        <f t="shared" si="5"/>
        <v>21.44</v>
      </c>
      <c r="H378" s="19" t="s">
        <v>367</v>
      </c>
    </row>
    <row r="379" spans="1:8" x14ac:dyDescent="0.35">
      <c r="A379" s="7">
        <v>45669</v>
      </c>
      <c r="B379" s="8" t="s">
        <v>16</v>
      </c>
      <c r="C379" s="8" t="s">
        <v>15</v>
      </c>
      <c r="D379" s="8">
        <v>456</v>
      </c>
      <c r="E379" s="8">
        <v>40133</v>
      </c>
      <c r="F379" s="8" t="s">
        <v>17</v>
      </c>
      <c r="G379" s="8">
        <f t="shared" si="5"/>
        <v>88.010964912280699</v>
      </c>
      <c r="H379" s="19" t="s">
        <v>367</v>
      </c>
    </row>
    <row r="380" spans="1:8" x14ac:dyDescent="0.35">
      <c r="A380" s="7">
        <v>45670</v>
      </c>
      <c r="B380" s="8" t="s">
        <v>16</v>
      </c>
      <c r="C380" s="8" t="s">
        <v>12</v>
      </c>
      <c r="D380" s="8">
        <v>331</v>
      </c>
      <c r="E380" s="8">
        <v>35523</v>
      </c>
      <c r="F380" s="8" t="s">
        <v>8</v>
      </c>
      <c r="G380" s="8">
        <f t="shared" si="5"/>
        <v>107.3202416918429</v>
      </c>
      <c r="H380" s="19" t="s">
        <v>367</v>
      </c>
    </row>
    <row r="381" spans="1:8" x14ac:dyDescent="0.35">
      <c r="A381" s="7">
        <v>45671</v>
      </c>
      <c r="B381" s="8" t="s">
        <v>9</v>
      </c>
      <c r="C381" s="8" t="s">
        <v>22</v>
      </c>
      <c r="D381" s="8">
        <v>135</v>
      </c>
      <c r="E381" s="8">
        <v>34052</v>
      </c>
      <c r="F381" s="8" t="s">
        <v>17</v>
      </c>
      <c r="G381" s="8">
        <f t="shared" si="5"/>
        <v>252.23703703703703</v>
      </c>
      <c r="H381" s="19" t="s">
        <v>367</v>
      </c>
    </row>
    <row r="382" spans="1:8" x14ac:dyDescent="0.35">
      <c r="A382" s="7">
        <v>45672</v>
      </c>
      <c r="B382" s="8" t="s">
        <v>16</v>
      </c>
      <c r="C382" s="8" t="s">
        <v>23</v>
      </c>
      <c r="D382" s="8">
        <v>299</v>
      </c>
      <c r="E382" s="8">
        <v>39414</v>
      </c>
      <c r="F382" s="8" t="s">
        <v>13</v>
      </c>
      <c r="G382" s="8">
        <f t="shared" si="5"/>
        <v>131.81939799331104</v>
      </c>
      <c r="H382" s="19" t="s">
        <v>367</v>
      </c>
    </row>
    <row r="383" spans="1:8" x14ac:dyDescent="0.35">
      <c r="A383" s="7">
        <v>45673</v>
      </c>
      <c r="B383" s="8" t="s">
        <v>9</v>
      </c>
      <c r="C383" s="8" t="s">
        <v>19</v>
      </c>
      <c r="D383" s="8">
        <v>440</v>
      </c>
      <c r="E383" s="8">
        <v>37781</v>
      </c>
      <c r="F383" s="8" t="s">
        <v>13</v>
      </c>
      <c r="G383" s="8">
        <f t="shared" si="5"/>
        <v>85.865909090909085</v>
      </c>
      <c r="H383" s="19" t="s">
        <v>367</v>
      </c>
    </row>
    <row r="384" spans="1:8" x14ac:dyDescent="0.35">
      <c r="A384" s="7">
        <v>45674</v>
      </c>
      <c r="B384" s="8" t="s">
        <v>21</v>
      </c>
      <c r="C384" s="8" t="s">
        <v>20</v>
      </c>
      <c r="D384" s="8">
        <v>319</v>
      </c>
      <c r="E384" s="8">
        <v>9599</v>
      </c>
      <c r="F384" s="8" t="s">
        <v>8</v>
      </c>
      <c r="G384" s="8">
        <f t="shared" si="5"/>
        <v>30.09090909090909</v>
      </c>
      <c r="H384" s="19" t="s">
        <v>367</v>
      </c>
    </row>
    <row r="385" spans="1:8" x14ac:dyDescent="0.35">
      <c r="A385" s="7">
        <v>45675</v>
      </c>
      <c r="B385" s="8" t="s">
        <v>6</v>
      </c>
      <c r="C385" s="8" t="s">
        <v>18</v>
      </c>
      <c r="D385" s="8">
        <v>384</v>
      </c>
      <c r="E385" s="8">
        <v>40046</v>
      </c>
      <c r="F385" s="8" t="s">
        <v>13</v>
      </c>
      <c r="G385" s="8">
        <f t="shared" si="5"/>
        <v>104.28645833333333</v>
      </c>
      <c r="H385" s="19" t="s">
        <v>367</v>
      </c>
    </row>
    <row r="386" spans="1:8" x14ac:dyDescent="0.35">
      <c r="A386" s="7">
        <v>45676</v>
      </c>
      <c r="B386" s="8" t="s">
        <v>9</v>
      </c>
      <c r="C386" s="8" t="s">
        <v>19</v>
      </c>
      <c r="D386" s="8">
        <v>166</v>
      </c>
      <c r="E386" s="8">
        <v>40923</v>
      </c>
      <c r="F386" s="8" t="s">
        <v>13</v>
      </c>
      <c r="G386" s="8">
        <f t="shared" si="5"/>
        <v>246.52409638554218</v>
      </c>
      <c r="H386" s="19" t="s">
        <v>367</v>
      </c>
    </row>
    <row r="387" spans="1:8" x14ac:dyDescent="0.35">
      <c r="A387" s="7">
        <v>45677</v>
      </c>
      <c r="B387" s="8" t="s">
        <v>21</v>
      </c>
      <c r="C387" s="8" t="s">
        <v>22</v>
      </c>
      <c r="D387" s="8">
        <v>56</v>
      </c>
      <c r="E387" s="8">
        <v>46089</v>
      </c>
      <c r="F387" s="8" t="s">
        <v>17</v>
      </c>
      <c r="G387" s="8">
        <f t="shared" ref="G387:G450" si="6">E387/D387</f>
        <v>823.01785714285711</v>
      </c>
      <c r="H387" s="19" t="s">
        <v>367</v>
      </c>
    </row>
    <row r="388" spans="1:8" x14ac:dyDescent="0.35">
      <c r="A388" s="7">
        <v>45678</v>
      </c>
      <c r="B388" s="8" t="s">
        <v>16</v>
      </c>
      <c r="C388" s="8" t="s">
        <v>23</v>
      </c>
      <c r="D388" s="8">
        <v>186</v>
      </c>
      <c r="E388" s="8">
        <v>8814</v>
      </c>
      <c r="F388" s="8" t="s">
        <v>13</v>
      </c>
      <c r="G388" s="8">
        <f t="shared" si="6"/>
        <v>47.387096774193552</v>
      </c>
      <c r="H388" s="19" t="s">
        <v>367</v>
      </c>
    </row>
    <row r="389" spans="1:8" x14ac:dyDescent="0.35">
      <c r="A389" s="7">
        <v>45679</v>
      </c>
      <c r="B389" s="8" t="s">
        <v>16</v>
      </c>
      <c r="C389" s="8" t="s">
        <v>22</v>
      </c>
      <c r="D389" s="8">
        <v>420</v>
      </c>
      <c r="E389" s="8">
        <v>40984</v>
      </c>
      <c r="F389" s="8" t="s">
        <v>8</v>
      </c>
      <c r="G389" s="8">
        <f t="shared" si="6"/>
        <v>97.580952380952382</v>
      </c>
      <c r="H389" s="19" t="s">
        <v>367</v>
      </c>
    </row>
    <row r="390" spans="1:8" x14ac:dyDescent="0.35">
      <c r="A390" s="7">
        <v>45680</v>
      </c>
      <c r="B390" s="8" t="s">
        <v>21</v>
      </c>
      <c r="C390" s="8" t="s">
        <v>7</v>
      </c>
      <c r="D390" s="8">
        <v>225</v>
      </c>
      <c r="E390" s="8">
        <v>31616</v>
      </c>
      <c r="F390" s="8" t="s">
        <v>17</v>
      </c>
      <c r="G390" s="8">
        <f t="shared" si="6"/>
        <v>140.51555555555555</v>
      </c>
      <c r="H390" s="19" t="s">
        <v>367</v>
      </c>
    </row>
    <row r="391" spans="1:8" x14ac:dyDescent="0.35">
      <c r="A391" s="7">
        <v>45681</v>
      </c>
      <c r="B391" s="8" t="s">
        <v>16</v>
      </c>
      <c r="C391" s="8" t="s">
        <v>15</v>
      </c>
      <c r="D391" s="8">
        <v>377</v>
      </c>
      <c r="E391" s="8">
        <v>7113</v>
      </c>
      <c r="F391" s="8" t="s">
        <v>17</v>
      </c>
      <c r="G391" s="8">
        <f t="shared" si="6"/>
        <v>18.867374005305038</v>
      </c>
      <c r="H391" s="19" t="s">
        <v>367</v>
      </c>
    </row>
    <row r="392" spans="1:8" x14ac:dyDescent="0.35">
      <c r="A392" s="7">
        <v>45682</v>
      </c>
      <c r="B392" s="8" t="s">
        <v>21</v>
      </c>
      <c r="C392" s="8" t="s">
        <v>20</v>
      </c>
      <c r="D392" s="8">
        <v>364</v>
      </c>
      <c r="E392" s="8">
        <v>48006</v>
      </c>
      <c r="F392" s="8" t="s">
        <v>8</v>
      </c>
      <c r="G392" s="8">
        <f t="shared" si="6"/>
        <v>131.88461538461539</v>
      </c>
      <c r="H392" s="19" t="s">
        <v>367</v>
      </c>
    </row>
    <row r="393" spans="1:8" x14ac:dyDescent="0.35">
      <c r="A393" s="7">
        <v>45683</v>
      </c>
      <c r="B393" s="8" t="s">
        <v>9</v>
      </c>
      <c r="C393" s="8" t="s">
        <v>10</v>
      </c>
      <c r="D393" s="8">
        <v>264</v>
      </c>
      <c r="E393" s="8">
        <v>18760</v>
      </c>
      <c r="F393" s="8" t="s">
        <v>17</v>
      </c>
      <c r="G393" s="8">
        <f t="shared" si="6"/>
        <v>71.060606060606062</v>
      </c>
      <c r="H393" s="19" t="s">
        <v>367</v>
      </c>
    </row>
    <row r="394" spans="1:8" x14ac:dyDescent="0.35">
      <c r="A394" s="7">
        <v>45684</v>
      </c>
      <c r="B394" s="8" t="s">
        <v>9</v>
      </c>
      <c r="C394" s="8" t="s">
        <v>15</v>
      </c>
      <c r="D394" s="8">
        <v>131</v>
      </c>
      <c r="E394" s="8">
        <v>26927</v>
      </c>
      <c r="F394" s="8" t="s">
        <v>17</v>
      </c>
      <c r="G394" s="8">
        <f t="shared" si="6"/>
        <v>205.54961832061068</v>
      </c>
      <c r="H394" s="19" t="s">
        <v>367</v>
      </c>
    </row>
    <row r="395" spans="1:8" x14ac:dyDescent="0.35">
      <c r="A395" s="7">
        <v>45685</v>
      </c>
      <c r="B395" s="8" t="s">
        <v>21</v>
      </c>
      <c r="C395" s="8" t="s">
        <v>10</v>
      </c>
      <c r="D395" s="8">
        <v>272</v>
      </c>
      <c r="E395" s="8">
        <v>25939</v>
      </c>
      <c r="F395" s="8" t="s">
        <v>8</v>
      </c>
      <c r="G395" s="8">
        <f t="shared" si="6"/>
        <v>95.36397058823529</v>
      </c>
      <c r="H395" s="19" t="s">
        <v>367</v>
      </c>
    </row>
    <row r="396" spans="1:8" x14ac:dyDescent="0.35">
      <c r="A396" s="7">
        <v>45686</v>
      </c>
      <c r="B396" s="8" t="s">
        <v>9</v>
      </c>
      <c r="C396" s="8" t="s">
        <v>23</v>
      </c>
      <c r="D396" s="8">
        <v>421</v>
      </c>
      <c r="E396" s="8">
        <v>37419</v>
      </c>
      <c r="F396" s="8" t="s">
        <v>17</v>
      </c>
      <c r="G396" s="8">
        <f t="shared" si="6"/>
        <v>88.881235154394304</v>
      </c>
      <c r="H396" s="19" t="s">
        <v>367</v>
      </c>
    </row>
    <row r="397" spans="1:8" x14ac:dyDescent="0.35">
      <c r="A397" s="7">
        <v>45687</v>
      </c>
      <c r="B397" s="8" t="s">
        <v>9</v>
      </c>
      <c r="C397" s="8" t="s">
        <v>12</v>
      </c>
      <c r="D397" s="8">
        <v>472</v>
      </c>
      <c r="E397" s="8">
        <v>17588</v>
      </c>
      <c r="F397" s="8" t="s">
        <v>8</v>
      </c>
      <c r="G397" s="8">
        <f t="shared" si="6"/>
        <v>37.262711864406782</v>
      </c>
      <c r="H397" s="19" t="s">
        <v>367</v>
      </c>
    </row>
    <row r="398" spans="1:8" x14ac:dyDescent="0.35">
      <c r="A398" s="7">
        <v>45688</v>
      </c>
      <c r="B398" s="8" t="s">
        <v>9</v>
      </c>
      <c r="C398" s="8" t="s">
        <v>18</v>
      </c>
      <c r="D398" s="8">
        <v>451</v>
      </c>
      <c r="E398" s="8">
        <v>41142</v>
      </c>
      <c r="F398" s="8" t="s">
        <v>8</v>
      </c>
      <c r="G398" s="8">
        <f t="shared" si="6"/>
        <v>91.22394678492239</v>
      </c>
      <c r="H398" s="19" t="s">
        <v>367</v>
      </c>
    </row>
    <row r="399" spans="1:8" x14ac:dyDescent="0.35">
      <c r="A399" s="7">
        <v>45689</v>
      </c>
      <c r="B399" s="8" t="s">
        <v>11</v>
      </c>
      <c r="C399" s="8" t="s">
        <v>14</v>
      </c>
      <c r="D399" s="8">
        <v>492</v>
      </c>
      <c r="E399" s="8">
        <v>44198</v>
      </c>
      <c r="F399" s="8" t="s">
        <v>13</v>
      </c>
      <c r="G399" s="8">
        <f t="shared" si="6"/>
        <v>89.833333333333329</v>
      </c>
      <c r="H399" s="19" t="s">
        <v>367</v>
      </c>
    </row>
    <row r="400" spans="1:8" x14ac:dyDescent="0.35">
      <c r="A400" s="7">
        <v>45690</v>
      </c>
      <c r="B400" s="8" t="s">
        <v>6</v>
      </c>
      <c r="C400" s="8" t="s">
        <v>15</v>
      </c>
      <c r="D400" s="8">
        <v>152</v>
      </c>
      <c r="E400" s="8">
        <v>49738</v>
      </c>
      <c r="F400" s="8" t="s">
        <v>13</v>
      </c>
      <c r="G400" s="8">
        <f t="shared" si="6"/>
        <v>327.2236842105263</v>
      </c>
      <c r="H400" s="19" t="s">
        <v>367</v>
      </c>
    </row>
    <row r="401" spans="1:8" x14ac:dyDescent="0.35">
      <c r="A401" s="7">
        <v>45691</v>
      </c>
      <c r="B401" s="8" t="s">
        <v>16</v>
      </c>
      <c r="C401" s="8" t="s">
        <v>20</v>
      </c>
      <c r="D401" s="8">
        <v>322</v>
      </c>
      <c r="E401" s="8">
        <v>38397</v>
      </c>
      <c r="F401" s="8" t="s">
        <v>17</v>
      </c>
      <c r="G401" s="8">
        <f t="shared" si="6"/>
        <v>119.24534161490683</v>
      </c>
      <c r="H401" s="19" t="s">
        <v>367</v>
      </c>
    </row>
    <row r="402" spans="1:8" x14ac:dyDescent="0.35">
      <c r="A402" s="7">
        <v>45692</v>
      </c>
      <c r="B402" s="8" t="s">
        <v>11</v>
      </c>
      <c r="C402" s="8" t="s">
        <v>22</v>
      </c>
      <c r="D402" s="8">
        <v>63</v>
      </c>
      <c r="E402" s="8">
        <v>21653</v>
      </c>
      <c r="F402" s="8" t="s">
        <v>17</v>
      </c>
      <c r="G402" s="8">
        <f t="shared" si="6"/>
        <v>343.69841269841271</v>
      </c>
      <c r="H402" s="19" t="s">
        <v>367</v>
      </c>
    </row>
    <row r="403" spans="1:8" x14ac:dyDescent="0.35">
      <c r="A403" s="7">
        <v>45693</v>
      </c>
      <c r="B403" s="8" t="s">
        <v>9</v>
      </c>
      <c r="C403" s="8" t="s">
        <v>20</v>
      </c>
      <c r="D403" s="8">
        <v>208</v>
      </c>
      <c r="E403" s="8">
        <v>15831</v>
      </c>
      <c r="F403" s="8" t="s">
        <v>8</v>
      </c>
      <c r="G403" s="8">
        <f t="shared" si="6"/>
        <v>76.11057692307692</v>
      </c>
      <c r="H403" s="19" t="s">
        <v>367</v>
      </c>
    </row>
    <row r="404" spans="1:8" x14ac:dyDescent="0.35">
      <c r="A404" s="7">
        <v>45694</v>
      </c>
      <c r="B404" s="8" t="s">
        <v>21</v>
      </c>
      <c r="C404" s="8" t="s">
        <v>23</v>
      </c>
      <c r="D404" s="8">
        <v>201</v>
      </c>
      <c r="E404" s="8">
        <v>10724</v>
      </c>
      <c r="F404" s="8" t="s">
        <v>17</v>
      </c>
      <c r="G404" s="8">
        <f t="shared" si="6"/>
        <v>53.353233830845774</v>
      </c>
      <c r="H404" s="19" t="s">
        <v>367</v>
      </c>
    </row>
    <row r="405" spans="1:8" x14ac:dyDescent="0.35">
      <c r="A405" s="7">
        <v>45695</v>
      </c>
      <c r="B405" s="8" t="s">
        <v>9</v>
      </c>
      <c r="C405" s="8" t="s">
        <v>10</v>
      </c>
      <c r="D405" s="8">
        <v>157</v>
      </c>
      <c r="E405" s="8">
        <v>16083</v>
      </c>
      <c r="F405" s="8" t="s">
        <v>8</v>
      </c>
      <c r="G405" s="8">
        <f t="shared" si="6"/>
        <v>102.43949044585987</v>
      </c>
      <c r="H405" s="19" t="s">
        <v>367</v>
      </c>
    </row>
    <row r="406" spans="1:8" x14ac:dyDescent="0.35">
      <c r="A406" s="7">
        <v>45696</v>
      </c>
      <c r="B406" s="8" t="s">
        <v>6</v>
      </c>
      <c r="C406" s="8" t="s">
        <v>22</v>
      </c>
      <c r="D406" s="8">
        <v>237</v>
      </c>
      <c r="E406" s="8">
        <v>24816</v>
      </c>
      <c r="F406" s="8" t="s">
        <v>8</v>
      </c>
      <c r="G406" s="8">
        <f t="shared" si="6"/>
        <v>104.70886075949367</v>
      </c>
      <c r="H406" s="19" t="s">
        <v>367</v>
      </c>
    </row>
    <row r="407" spans="1:8" x14ac:dyDescent="0.35">
      <c r="A407" s="7">
        <v>45697</v>
      </c>
      <c r="B407" s="8" t="s">
        <v>9</v>
      </c>
      <c r="C407" s="8" t="s">
        <v>14</v>
      </c>
      <c r="D407" s="8">
        <v>350</v>
      </c>
      <c r="E407" s="8">
        <v>47240</v>
      </c>
      <c r="F407" s="8" t="s">
        <v>17</v>
      </c>
      <c r="G407" s="8">
        <f t="shared" si="6"/>
        <v>134.97142857142856</v>
      </c>
      <c r="H407" s="19" t="s">
        <v>367</v>
      </c>
    </row>
    <row r="408" spans="1:8" x14ac:dyDescent="0.35">
      <c r="A408" s="7">
        <v>45698</v>
      </c>
      <c r="B408" s="8" t="s">
        <v>21</v>
      </c>
      <c r="C408" s="8" t="s">
        <v>14</v>
      </c>
      <c r="D408" s="8">
        <v>147</v>
      </c>
      <c r="E408" s="8">
        <v>11276</v>
      </c>
      <c r="F408" s="8" t="s">
        <v>8</v>
      </c>
      <c r="G408" s="8">
        <f t="shared" si="6"/>
        <v>76.707482993197274</v>
      </c>
      <c r="H408" s="19" t="s">
        <v>367</v>
      </c>
    </row>
    <row r="409" spans="1:8" x14ac:dyDescent="0.35">
      <c r="A409" s="7">
        <v>45699</v>
      </c>
      <c r="B409" s="8" t="s">
        <v>6</v>
      </c>
      <c r="C409" s="8" t="s">
        <v>15</v>
      </c>
      <c r="D409" s="8">
        <v>180</v>
      </c>
      <c r="E409" s="8">
        <v>43663</v>
      </c>
      <c r="F409" s="8" t="s">
        <v>13</v>
      </c>
      <c r="G409" s="8">
        <f t="shared" si="6"/>
        <v>242.57222222222222</v>
      </c>
      <c r="H409" s="19" t="s">
        <v>367</v>
      </c>
    </row>
    <row r="410" spans="1:8" x14ac:dyDescent="0.35">
      <c r="A410" s="7">
        <v>45700</v>
      </c>
      <c r="B410" s="8" t="s">
        <v>9</v>
      </c>
      <c r="C410" s="8" t="s">
        <v>23</v>
      </c>
      <c r="D410" s="8">
        <v>342</v>
      </c>
      <c r="E410" s="8">
        <v>18994</v>
      </c>
      <c r="F410" s="8" t="s">
        <v>17</v>
      </c>
      <c r="G410" s="8">
        <f t="shared" si="6"/>
        <v>55.538011695906434</v>
      </c>
      <c r="H410" s="19" t="s">
        <v>367</v>
      </c>
    </row>
    <row r="411" spans="1:8" x14ac:dyDescent="0.35">
      <c r="A411" s="7">
        <v>45701</v>
      </c>
      <c r="B411" s="8" t="s">
        <v>6</v>
      </c>
      <c r="C411" s="8" t="s">
        <v>12</v>
      </c>
      <c r="D411" s="8">
        <v>220</v>
      </c>
      <c r="E411" s="8">
        <v>28499</v>
      </c>
      <c r="F411" s="8" t="s">
        <v>13</v>
      </c>
      <c r="G411" s="8">
        <f t="shared" si="6"/>
        <v>129.54090909090908</v>
      </c>
      <c r="H411" s="19" t="s">
        <v>367</v>
      </c>
    </row>
    <row r="412" spans="1:8" x14ac:dyDescent="0.35">
      <c r="A412" s="7">
        <v>45702</v>
      </c>
      <c r="B412" s="8" t="s">
        <v>16</v>
      </c>
      <c r="C412" s="8" t="s">
        <v>23</v>
      </c>
      <c r="D412" s="8">
        <v>473</v>
      </c>
      <c r="E412" s="8">
        <v>28040</v>
      </c>
      <c r="F412" s="8" t="s">
        <v>17</v>
      </c>
      <c r="G412" s="8">
        <f t="shared" si="6"/>
        <v>59.281183932346721</v>
      </c>
      <c r="H412" s="19" t="s">
        <v>367</v>
      </c>
    </row>
    <row r="413" spans="1:8" x14ac:dyDescent="0.35">
      <c r="A413" s="7">
        <v>45703</v>
      </c>
      <c r="B413" s="8" t="s">
        <v>16</v>
      </c>
      <c r="C413" s="8" t="s">
        <v>10</v>
      </c>
      <c r="D413" s="8">
        <v>232</v>
      </c>
      <c r="E413" s="8">
        <v>48320</v>
      </c>
      <c r="F413" s="8" t="s">
        <v>8</v>
      </c>
      <c r="G413" s="8">
        <f t="shared" si="6"/>
        <v>208.27586206896552</v>
      </c>
      <c r="H413" s="19" t="s">
        <v>367</v>
      </c>
    </row>
    <row r="414" spans="1:8" x14ac:dyDescent="0.35">
      <c r="A414" s="7">
        <v>45704</v>
      </c>
      <c r="B414" s="8" t="s">
        <v>9</v>
      </c>
      <c r="C414" s="8" t="s">
        <v>20</v>
      </c>
      <c r="D414" s="8">
        <v>413</v>
      </c>
      <c r="E414" s="8">
        <v>21959</v>
      </c>
      <c r="F414" s="8" t="s">
        <v>17</v>
      </c>
      <c r="G414" s="8">
        <f t="shared" si="6"/>
        <v>53.16949152542373</v>
      </c>
      <c r="H414" s="19" t="s">
        <v>367</v>
      </c>
    </row>
    <row r="415" spans="1:8" x14ac:dyDescent="0.35">
      <c r="A415" s="7">
        <v>45705</v>
      </c>
      <c r="B415" s="8" t="s">
        <v>6</v>
      </c>
      <c r="C415" s="8" t="s">
        <v>14</v>
      </c>
      <c r="D415" s="8">
        <v>88</v>
      </c>
      <c r="E415" s="8">
        <v>11099</v>
      </c>
      <c r="F415" s="8" t="s">
        <v>13</v>
      </c>
      <c r="G415" s="8">
        <f t="shared" si="6"/>
        <v>126.125</v>
      </c>
      <c r="H415" s="19" t="s">
        <v>367</v>
      </c>
    </row>
    <row r="416" spans="1:8" x14ac:dyDescent="0.35">
      <c r="A416" s="7">
        <v>45706</v>
      </c>
      <c r="B416" s="8" t="s">
        <v>21</v>
      </c>
      <c r="C416" s="8" t="s">
        <v>20</v>
      </c>
      <c r="D416" s="8">
        <v>64</v>
      </c>
      <c r="E416" s="8">
        <v>47267</v>
      </c>
      <c r="F416" s="8" t="s">
        <v>8</v>
      </c>
      <c r="G416" s="8">
        <f t="shared" si="6"/>
        <v>738.546875</v>
      </c>
      <c r="H416" s="19" t="s">
        <v>367</v>
      </c>
    </row>
    <row r="417" spans="1:8" x14ac:dyDescent="0.35">
      <c r="A417" s="7">
        <v>45707</v>
      </c>
      <c r="B417" s="8" t="s">
        <v>9</v>
      </c>
      <c r="C417" s="8" t="s">
        <v>20</v>
      </c>
      <c r="D417" s="8">
        <v>425</v>
      </c>
      <c r="E417" s="8">
        <v>24576</v>
      </c>
      <c r="F417" s="8" t="s">
        <v>17</v>
      </c>
      <c r="G417" s="8">
        <f t="shared" si="6"/>
        <v>57.825882352941179</v>
      </c>
      <c r="H417" s="19" t="s">
        <v>367</v>
      </c>
    </row>
    <row r="418" spans="1:8" x14ac:dyDescent="0.35">
      <c r="A418" s="7">
        <v>45708</v>
      </c>
      <c r="B418" s="8" t="s">
        <v>16</v>
      </c>
      <c r="C418" s="8" t="s">
        <v>20</v>
      </c>
      <c r="D418" s="8">
        <v>53</v>
      </c>
      <c r="E418" s="8">
        <v>40946</v>
      </c>
      <c r="F418" s="8" t="s">
        <v>17</v>
      </c>
      <c r="G418" s="8">
        <f t="shared" si="6"/>
        <v>772.56603773584902</v>
      </c>
      <c r="H418" s="19" t="s">
        <v>367</v>
      </c>
    </row>
    <row r="419" spans="1:8" x14ac:dyDescent="0.35">
      <c r="A419" s="7">
        <v>45709</v>
      </c>
      <c r="B419" s="8" t="s">
        <v>16</v>
      </c>
      <c r="C419" s="8" t="s">
        <v>14</v>
      </c>
      <c r="D419" s="8">
        <v>398</v>
      </c>
      <c r="E419" s="8">
        <v>11116</v>
      </c>
      <c r="F419" s="8" t="s">
        <v>17</v>
      </c>
      <c r="G419" s="8">
        <f t="shared" si="6"/>
        <v>27.929648241206031</v>
      </c>
      <c r="H419" s="19" t="s">
        <v>367</v>
      </c>
    </row>
    <row r="420" spans="1:8" x14ac:dyDescent="0.35">
      <c r="A420" s="7">
        <v>45710</v>
      </c>
      <c r="B420" s="8" t="s">
        <v>9</v>
      </c>
      <c r="C420" s="8" t="s">
        <v>19</v>
      </c>
      <c r="D420" s="8">
        <v>458</v>
      </c>
      <c r="E420" s="8">
        <v>20563</v>
      </c>
      <c r="F420" s="8" t="s">
        <v>13</v>
      </c>
      <c r="G420" s="8">
        <f t="shared" si="6"/>
        <v>44.897379912663759</v>
      </c>
      <c r="H420" s="19" t="s">
        <v>367</v>
      </c>
    </row>
    <row r="421" spans="1:8" x14ac:dyDescent="0.35">
      <c r="A421" s="7">
        <v>45711</v>
      </c>
      <c r="B421" s="8" t="s">
        <v>6</v>
      </c>
      <c r="C421" s="8" t="s">
        <v>7</v>
      </c>
      <c r="D421" s="8">
        <v>446</v>
      </c>
      <c r="E421" s="8">
        <v>31788</v>
      </c>
      <c r="F421" s="8" t="s">
        <v>13</v>
      </c>
      <c r="G421" s="8">
        <f t="shared" si="6"/>
        <v>71.27354260089686</v>
      </c>
      <c r="H421" s="19" t="s">
        <v>367</v>
      </c>
    </row>
    <row r="422" spans="1:8" x14ac:dyDescent="0.35">
      <c r="A422" s="7">
        <v>45712</v>
      </c>
      <c r="B422" s="8" t="s">
        <v>16</v>
      </c>
      <c r="C422" s="8" t="s">
        <v>10</v>
      </c>
      <c r="D422" s="8">
        <v>259</v>
      </c>
      <c r="E422" s="8">
        <v>31928</v>
      </c>
      <c r="F422" s="8" t="s">
        <v>17</v>
      </c>
      <c r="G422" s="8">
        <f t="shared" si="6"/>
        <v>123.27413127413128</v>
      </c>
      <c r="H422" s="19" t="s">
        <v>367</v>
      </c>
    </row>
    <row r="423" spans="1:8" x14ac:dyDescent="0.35">
      <c r="A423" s="7">
        <v>45713</v>
      </c>
      <c r="B423" s="8" t="s">
        <v>6</v>
      </c>
      <c r="C423" s="8" t="s">
        <v>19</v>
      </c>
      <c r="D423" s="8">
        <v>210</v>
      </c>
      <c r="E423" s="8">
        <v>41336</v>
      </c>
      <c r="F423" s="8" t="s">
        <v>8</v>
      </c>
      <c r="G423" s="8">
        <f t="shared" si="6"/>
        <v>196.83809523809524</v>
      </c>
      <c r="H423" s="19" t="s">
        <v>367</v>
      </c>
    </row>
    <row r="424" spans="1:8" x14ac:dyDescent="0.35">
      <c r="A424" s="7">
        <v>45714</v>
      </c>
      <c r="B424" s="8" t="s">
        <v>16</v>
      </c>
      <c r="C424" s="8" t="s">
        <v>10</v>
      </c>
      <c r="D424" s="8">
        <v>65</v>
      </c>
      <c r="E424" s="8">
        <v>14847</v>
      </c>
      <c r="F424" s="8" t="s">
        <v>8</v>
      </c>
      <c r="G424" s="8">
        <f t="shared" si="6"/>
        <v>228.41538461538462</v>
      </c>
      <c r="H424" s="19" t="s">
        <v>367</v>
      </c>
    </row>
    <row r="425" spans="1:8" x14ac:dyDescent="0.35">
      <c r="A425" s="7">
        <v>45715</v>
      </c>
      <c r="B425" s="8" t="s">
        <v>16</v>
      </c>
      <c r="C425" s="8" t="s">
        <v>22</v>
      </c>
      <c r="D425" s="8">
        <v>475</v>
      </c>
      <c r="E425" s="8">
        <v>31155</v>
      </c>
      <c r="F425" s="8" t="s">
        <v>13</v>
      </c>
      <c r="G425" s="8">
        <f t="shared" si="6"/>
        <v>65.589473684210532</v>
      </c>
      <c r="H425" s="19" t="s">
        <v>367</v>
      </c>
    </row>
    <row r="426" spans="1:8" x14ac:dyDescent="0.35">
      <c r="A426" s="7">
        <v>45716</v>
      </c>
      <c r="B426" s="8" t="s">
        <v>11</v>
      </c>
      <c r="C426" s="8" t="s">
        <v>23</v>
      </c>
      <c r="D426" s="8">
        <v>157</v>
      </c>
      <c r="E426" s="8">
        <v>19135</v>
      </c>
      <c r="F426" s="8" t="s">
        <v>8</v>
      </c>
      <c r="G426" s="8">
        <f t="shared" si="6"/>
        <v>121.87898089171975</v>
      </c>
      <c r="H426" s="19" t="s">
        <v>367</v>
      </c>
    </row>
    <row r="427" spans="1:8" x14ac:dyDescent="0.35">
      <c r="A427" s="7">
        <v>45717</v>
      </c>
      <c r="B427" s="8" t="s">
        <v>16</v>
      </c>
      <c r="C427" s="8" t="s">
        <v>23</v>
      </c>
      <c r="D427" s="8">
        <v>431</v>
      </c>
      <c r="E427" s="8">
        <v>22774</v>
      </c>
      <c r="F427" s="8" t="s">
        <v>13</v>
      </c>
      <c r="G427" s="8">
        <f t="shared" si="6"/>
        <v>52.839907192575403</v>
      </c>
      <c r="H427" s="19" t="s">
        <v>367</v>
      </c>
    </row>
    <row r="428" spans="1:8" x14ac:dyDescent="0.35">
      <c r="A428" s="7">
        <v>45718</v>
      </c>
      <c r="B428" s="8" t="s">
        <v>21</v>
      </c>
      <c r="C428" s="8" t="s">
        <v>18</v>
      </c>
      <c r="D428" s="8">
        <v>499</v>
      </c>
      <c r="E428" s="8">
        <v>6742</v>
      </c>
      <c r="F428" s="8" t="s">
        <v>17</v>
      </c>
      <c r="G428" s="8">
        <f t="shared" si="6"/>
        <v>13.511022044088177</v>
      </c>
      <c r="H428" s="19" t="s">
        <v>367</v>
      </c>
    </row>
    <row r="429" spans="1:8" x14ac:dyDescent="0.35">
      <c r="A429" s="7">
        <v>45719</v>
      </c>
      <c r="B429" s="8" t="s">
        <v>9</v>
      </c>
      <c r="C429" s="8" t="s">
        <v>23</v>
      </c>
      <c r="D429" s="8">
        <v>360</v>
      </c>
      <c r="E429" s="8">
        <v>23309</v>
      </c>
      <c r="F429" s="8" t="s">
        <v>13</v>
      </c>
      <c r="G429" s="8">
        <f t="shared" si="6"/>
        <v>64.74722222222222</v>
      </c>
      <c r="H429" s="19" t="s">
        <v>367</v>
      </c>
    </row>
    <row r="430" spans="1:8" x14ac:dyDescent="0.35">
      <c r="A430" s="7">
        <v>45720</v>
      </c>
      <c r="B430" s="8" t="s">
        <v>9</v>
      </c>
      <c r="C430" s="8" t="s">
        <v>14</v>
      </c>
      <c r="D430" s="8">
        <v>276</v>
      </c>
      <c r="E430" s="8">
        <v>5619</v>
      </c>
      <c r="F430" s="8" t="s">
        <v>13</v>
      </c>
      <c r="G430" s="8">
        <f t="shared" si="6"/>
        <v>20.358695652173914</v>
      </c>
      <c r="H430" s="19" t="s">
        <v>367</v>
      </c>
    </row>
    <row r="431" spans="1:8" x14ac:dyDescent="0.35">
      <c r="A431" s="7">
        <v>45721</v>
      </c>
      <c r="B431" s="8" t="s">
        <v>6</v>
      </c>
      <c r="C431" s="8" t="s">
        <v>12</v>
      </c>
      <c r="D431" s="8">
        <v>219</v>
      </c>
      <c r="E431" s="8">
        <v>22658</v>
      </c>
      <c r="F431" s="8" t="s">
        <v>17</v>
      </c>
      <c r="G431" s="8">
        <f t="shared" si="6"/>
        <v>103.46118721461187</v>
      </c>
      <c r="H431" s="19" t="s">
        <v>367</v>
      </c>
    </row>
    <row r="432" spans="1:8" x14ac:dyDescent="0.35">
      <c r="A432" s="7">
        <v>45722</v>
      </c>
      <c r="B432" s="8" t="s">
        <v>16</v>
      </c>
      <c r="C432" s="8" t="s">
        <v>15</v>
      </c>
      <c r="D432" s="8">
        <v>83</v>
      </c>
      <c r="E432" s="8">
        <v>39707</v>
      </c>
      <c r="F432" s="8" t="s">
        <v>8</v>
      </c>
      <c r="G432" s="8">
        <f t="shared" si="6"/>
        <v>478.39759036144579</v>
      </c>
      <c r="H432" s="19" t="s">
        <v>367</v>
      </c>
    </row>
    <row r="433" spans="1:8" x14ac:dyDescent="0.35">
      <c r="A433" s="7">
        <v>45723</v>
      </c>
      <c r="B433" s="8" t="s">
        <v>21</v>
      </c>
      <c r="C433" s="8" t="s">
        <v>18</v>
      </c>
      <c r="D433" s="8">
        <v>463</v>
      </c>
      <c r="E433" s="8">
        <v>25337</v>
      </c>
      <c r="F433" s="8" t="s">
        <v>13</v>
      </c>
      <c r="G433" s="8">
        <f t="shared" si="6"/>
        <v>54.723542116630668</v>
      </c>
      <c r="H433" s="19" t="s">
        <v>367</v>
      </c>
    </row>
    <row r="434" spans="1:8" x14ac:dyDescent="0.35">
      <c r="A434" s="7">
        <v>45724</v>
      </c>
      <c r="B434" s="8" t="s">
        <v>6</v>
      </c>
      <c r="C434" s="8" t="s">
        <v>15</v>
      </c>
      <c r="D434" s="8">
        <v>300</v>
      </c>
      <c r="E434" s="8">
        <v>21001</v>
      </c>
      <c r="F434" s="8" t="s">
        <v>13</v>
      </c>
      <c r="G434" s="8">
        <f t="shared" si="6"/>
        <v>70.00333333333333</v>
      </c>
      <c r="H434" s="19" t="s">
        <v>367</v>
      </c>
    </row>
    <row r="435" spans="1:8" x14ac:dyDescent="0.35">
      <c r="A435" s="7">
        <v>45725</v>
      </c>
      <c r="B435" s="8" t="s">
        <v>11</v>
      </c>
      <c r="C435" s="8" t="s">
        <v>10</v>
      </c>
      <c r="D435" s="8">
        <v>296</v>
      </c>
      <c r="E435" s="8">
        <v>5968</v>
      </c>
      <c r="F435" s="8" t="s">
        <v>17</v>
      </c>
      <c r="G435" s="8">
        <f t="shared" si="6"/>
        <v>20.162162162162161</v>
      </c>
      <c r="H435" s="19" t="s">
        <v>367</v>
      </c>
    </row>
    <row r="436" spans="1:8" x14ac:dyDescent="0.35">
      <c r="A436" s="7">
        <v>45726</v>
      </c>
      <c r="B436" s="8" t="s">
        <v>6</v>
      </c>
      <c r="C436" s="8" t="s">
        <v>15</v>
      </c>
      <c r="D436" s="8">
        <v>318</v>
      </c>
      <c r="E436" s="8">
        <v>30892</v>
      </c>
      <c r="F436" s="8" t="s">
        <v>8</v>
      </c>
      <c r="G436" s="8">
        <f t="shared" si="6"/>
        <v>97.144654088050316</v>
      </c>
      <c r="H436" s="19" t="s">
        <v>367</v>
      </c>
    </row>
    <row r="437" spans="1:8" x14ac:dyDescent="0.35">
      <c r="A437" s="7">
        <v>45727</v>
      </c>
      <c r="B437" s="8" t="s">
        <v>6</v>
      </c>
      <c r="C437" s="8" t="s">
        <v>15</v>
      </c>
      <c r="D437" s="8">
        <v>190</v>
      </c>
      <c r="E437" s="8">
        <v>30619</v>
      </c>
      <c r="F437" s="8" t="s">
        <v>13</v>
      </c>
      <c r="G437" s="8">
        <f t="shared" si="6"/>
        <v>161.15263157894736</v>
      </c>
      <c r="H437" s="19" t="s">
        <v>367</v>
      </c>
    </row>
    <row r="438" spans="1:8" x14ac:dyDescent="0.35">
      <c r="A438" s="7">
        <v>45728</v>
      </c>
      <c r="B438" s="8" t="s">
        <v>16</v>
      </c>
      <c r="C438" s="8" t="s">
        <v>18</v>
      </c>
      <c r="D438" s="8">
        <v>323</v>
      </c>
      <c r="E438" s="8">
        <v>5281</v>
      </c>
      <c r="F438" s="8" t="s">
        <v>17</v>
      </c>
      <c r="G438" s="8">
        <f t="shared" si="6"/>
        <v>16.349845201238391</v>
      </c>
      <c r="H438" s="19" t="s">
        <v>367</v>
      </c>
    </row>
    <row r="439" spans="1:8" x14ac:dyDescent="0.35">
      <c r="A439" s="7">
        <v>45729</v>
      </c>
      <c r="B439" s="8" t="s">
        <v>11</v>
      </c>
      <c r="C439" s="8" t="s">
        <v>22</v>
      </c>
      <c r="D439" s="8">
        <v>465</v>
      </c>
      <c r="E439" s="8">
        <v>32420</v>
      </c>
      <c r="F439" s="8" t="s">
        <v>13</v>
      </c>
      <c r="G439" s="8">
        <f t="shared" si="6"/>
        <v>69.72043010752688</v>
      </c>
      <c r="H439" s="19" t="s">
        <v>367</v>
      </c>
    </row>
    <row r="440" spans="1:8" x14ac:dyDescent="0.35">
      <c r="A440" s="7">
        <v>45730</v>
      </c>
      <c r="B440" s="8" t="s">
        <v>6</v>
      </c>
      <c r="C440" s="8" t="s">
        <v>20</v>
      </c>
      <c r="D440" s="8">
        <v>145</v>
      </c>
      <c r="E440" s="8">
        <v>20360</v>
      </c>
      <c r="F440" s="8" t="s">
        <v>17</v>
      </c>
      <c r="G440" s="8">
        <f t="shared" si="6"/>
        <v>140.41379310344828</v>
      </c>
      <c r="H440" s="19" t="s">
        <v>367</v>
      </c>
    </row>
    <row r="441" spans="1:8" x14ac:dyDescent="0.35">
      <c r="A441" s="7">
        <v>45731</v>
      </c>
      <c r="B441" s="8" t="s">
        <v>21</v>
      </c>
      <c r="C441" s="8" t="s">
        <v>23</v>
      </c>
      <c r="D441" s="8">
        <v>276</v>
      </c>
      <c r="E441" s="8">
        <v>44030</v>
      </c>
      <c r="F441" s="8" t="s">
        <v>8</v>
      </c>
      <c r="G441" s="8">
        <f t="shared" si="6"/>
        <v>159.52898550724638</v>
      </c>
      <c r="H441" s="19" t="s">
        <v>367</v>
      </c>
    </row>
    <row r="442" spans="1:8" x14ac:dyDescent="0.35">
      <c r="A442" s="7">
        <v>45732</v>
      </c>
      <c r="B442" s="8" t="s">
        <v>21</v>
      </c>
      <c r="C442" s="8" t="s">
        <v>23</v>
      </c>
      <c r="D442" s="8">
        <v>428</v>
      </c>
      <c r="E442" s="8">
        <v>6058</v>
      </c>
      <c r="F442" s="8" t="s">
        <v>8</v>
      </c>
      <c r="G442" s="8">
        <f t="shared" si="6"/>
        <v>14.154205607476635</v>
      </c>
      <c r="H442" s="19" t="s">
        <v>367</v>
      </c>
    </row>
    <row r="443" spans="1:8" x14ac:dyDescent="0.35">
      <c r="A443" s="7">
        <v>45733</v>
      </c>
      <c r="B443" s="8" t="s">
        <v>9</v>
      </c>
      <c r="C443" s="8" t="s">
        <v>14</v>
      </c>
      <c r="D443" s="8">
        <v>88</v>
      </c>
      <c r="E443" s="8">
        <v>25677</v>
      </c>
      <c r="F443" s="8" t="s">
        <v>8</v>
      </c>
      <c r="G443" s="8">
        <f t="shared" si="6"/>
        <v>291.78409090909093</v>
      </c>
      <c r="H443" s="19" t="s">
        <v>367</v>
      </c>
    </row>
    <row r="444" spans="1:8" x14ac:dyDescent="0.35">
      <c r="A444" s="7">
        <v>45734</v>
      </c>
      <c r="B444" s="8" t="s">
        <v>11</v>
      </c>
      <c r="C444" s="8" t="s">
        <v>18</v>
      </c>
      <c r="D444" s="8">
        <v>351</v>
      </c>
      <c r="E444" s="8">
        <v>15724</v>
      </c>
      <c r="F444" s="8" t="s">
        <v>8</v>
      </c>
      <c r="G444" s="8">
        <f t="shared" si="6"/>
        <v>44.7977207977208</v>
      </c>
      <c r="H444" s="19" t="s">
        <v>367</v>
      </c>
    </row>
    <row r="445" spans="1:8" x14ac:dyDescent="0.35">
      <c r="A445" s="7">
        <v>45735</v>
      </c>
      <c r="B445" s="8" t="s">
        <v>11</v>
      </c>
      <c r="C445" s="8" t="s">
        <v>14</v>
      </c>
      <c r="D445" s="8">
        <v>78</v>
      </c>
      <c r="E445" s="8">
        <v>33404</v>
      </c>
      <c r="F445" s="8" t="s">
        <v>13</v>
      </c>
      <c r="G445" s="8">
        <f t="shared" si="6"/>
        <v>428.25641025641028</v>
      </c>
      <c r="H445" s="19" t="s">
        <v>367</v>
      </c>
    </row>
    <row r="446" spans="1:8" x14ac:dyDescent="0.35">
      <c r="A446" s="7">
        <v>45736</v>
      </c>
      <c r="B446" s="8" t="s">
        <v>9</v>
      </c>
      <c r="C446" s="8" t="s">
        <v>12</v>
      </c>
      <c r="D446" s="8">
        <v>495</v>
      </c>
      <c r="E446" s="8">
        <v>42946</v>
      </c>
      <c r="F446" s="8" t="s">
        <v>13</v>
      </c>
      <c r="G446" s="8">
        <f t="shared" si="6"/>
        <v>86.759595959595956</v>
      </c>
      <c r="H446" s="19" t="s">
        <v>367</v>
      </c>
    </row>
    <row r="447" spans="1:8" x14ac:dyDescent="0.35">
      <c r="A447" s="7">
        <v>45737</v>
      </c>
      <c r="B447" s="8" t="s">
        <v>6</v>
      </c>
      <c r="C447" s="8" t="s">
        <v>12</v>
      </c>
      <c r="D447" s="8">
        <v>367</v>
      </c>
      <c r="E447" s="8">
        <v>44748</v>
      </c>
      <c r="F447" s="8" t="s">
        <v>8</v>
      </c>
      <c r="G447" s="8">
        <f t="shared" si="6"/>
        <v>121.9291553133515</v>
      </c>
      <c r="H447" s="19" t="s">
        <v>367</v>
      </c>
    </row>
    <row r="448" spans="1:8" x14ac:dyDescent="0.35">
      <c r="A448" s="7">
        <v>45738</v>
      </c>
      <c r="B448" s="8" t="s">
        <v>11</v>
      </c>
      <c r="C448" s="8" t="s">
        <v>14</v>
      </c>
      <c r="D448" s="8">
        <v>294</v>
      </c>
      <c r="E448" s="8">
        <v>34856</v>
      </c>
      <c r="F448" s="8" t="s">
        <v>8</v>
      </c>
      <c r="G448" s="8">
        <f t="shared" si="6"/>
        <v>118.5578231292517</v>
      </c>
      <c r="H448" s="19" t="s">
        <v>367</v>
      </c>
    </row>
    <row r="449" spans="1:8" x14ac:dyDescent="0.35">
      <c r="A449" s="7">
        <v>45739</v>
      </c>
      <c r="B449" s="8" t="s">
        <v>21</v>
      </c>
      <c r="C449" s="8" t="s">
        <v>18</v>
      </c>
      <c r="D449" s="8">
        <v>285</v>
      </c>
      <c r="E449" s="8">
        <v>14200</v>
      </c>
      <c r="F449" s="8" t="s">
        <v>8</v>
      </c>
      <c r="G449" s="8">
        <f t="shared" si="6"/>
        <v>49.824561403508774</v>
      </c>
      <c r="H449" s="19" t="s">
        <v>367</v>
      </c>
    </row>
    <row r="450" spans="1:8" x14ac:dyDescent="0.35">
      <c r="A450" s="7">
        <v>45740</v>
      </c>
      <c r="B450" s="8" t="s">
        <v>21</v>
      </c>
      <c r="C450" s="8" t="s">
        <v>14</v>
      </c>
      <c r="D450" s="8">
        <v>234</v>
      </c>
      <c r="E450" s="8">
        <v>38997</v>
      </c>
      <c r="F450" s="8" t="s">
        <v>13</v>
      </c>
      <c r="G450" s="8">
        <f t="shared" si="6"/>
        <v>166.65384615384616</v>
      </c>
      <c r="H450" s="19" t="s">
        <v>367</v>
      </c>
    </row>
    <row r="451" spans="1:8" x14ac:dyDescent="0.35">
      <c r="A451" s="7">
        <v>45741</v>
      </c>
      <c r="B451" s="8" t="s">
        <v>16</v>
      </c>
      <c r="C451" s="8" t="s">
        <v>23</v>
      </c>
      <c r="D451" s="8">
        <v>321</v>
      </c>
      <c r="E451" s="8">
        <v>30611</v>
      </c>
      <c r="F451" s="8" t="s">
        <v>8</v>
      </c>
      <c r="G451" s="8">
        <f t="shared" ref="G451:G501" si="7">E451/D451</f>
        <v>95.361370716510905</v>
      </c>
      <c r="H451" s="19" t="s">
        <v>367</v>
      </c>
    </row>
    <row r="452" spans="1:8" x14ac:dyDescent="0.35">
      <c r="A452" s="7">
        <v>45742</v>
      </c>
      <c r="B452" s="8" t="s">
        <v>11</v>
      </c>
      <c r="C452" s="8" t="s">
        <v>19</v>
      </c>
      <c r="D452" s="8">
        <v>489</v>
      </c>
      <c r="E452" s="8">
        <v>46235</v>
      </c>
      <c r="F452" s="8" t="s">
        <v>8</v>
      </c>
      <c r="G452" s="8">
        <f t="shared" si="7"/>
        <v>94.550102249488759</v>
      </c>
      <c r="H452" s="19" t="s">
        <v>367</v>
      </c>
    </row>
    <row r="453" spans="1:8" x14ac:dyDescent="0.35">
      <c r="A453" s="7">
        <v>45743</v>
      </c>
      <c r="B453" s="8" t="s">
        <v>6</v>
      </c>
      <c r="C453" s="8" t="s">
        <v>7</v>
      </c>
      <c r="D453" s="8">
        <v>285</v>
      </c>
      <c r="E453" s="8">
        <v>40057</v>
      </c>
      <c r="F453" s="8" t="s">
        <v>8</v>
      </c>
      <c r="G453" s="8">
        <f t="shared" si="7"/>
        <v>140.55087719298245</v>
      </c>
      <c r="H453" s="19" t="s">
        <v>367</v>
      </c>
    </row>
    <row r="454" spans="1:8" x14ac:dyDescent="0.35">
      <c r="A454" s="7">
        <v>45744</v>
      </c>
      <c r="B454" s="8" t="s">
        <v>9</v>
      </c>
      <c r="C454" s="8" t="s">
        <v>15</v>
      </c>
      <c r="D454" s="8">
        <v>288</v>
      </c>
      <c r="E454" s="8">
        <v>6239</v>
      </c>
      <c r="F454" s="8" t="s">
        <v>17</v>
      </c>
      <c r="G454" s="8">
        <f t="shared" si="7"/>
        <v>21.663194444444443</v>
      </c>
      <c r="H454" s="19" t="s">
        <v>367</v>
      </c>
    </row>
    <row r="455" spans="1:8" x14ac:dyDescent="0.35">
      <c r="A455" s="7">
        <v>45745</v>
      </c>
      <c r="B455" s="8" t="s">
        <v>9</v>
      </c>
      <c r="C455" s="8" t="s">
        <v>7</v>
      </c>
      <c r="D455" s="8">
        <v>426</v>
      </c>
      <c r="E455" s="8">
        <v>43138</v>
      </c>
      <c r="F455" s="8" t="s">
        <v>8</v>
      </c>
      <c r="G455" s="8">
        <f t="shared" si="7"/>
        <v>101.26291079812206</v>
      </c>
      <c r="H455" s="19" t="s">
        <v>367</v>
      </c>
    </row>
    <row r="456" spans="1:8" x14ac:dyDescent="0.35">
      <c r="A456" s="7">
        <v>45746</v>
      </c>
      <c r="B456" s="8" t="s">
        <v>6</v>
      </c>
      <c r="C456" s="8" t="s">
        <v>18</v>
      </c>
      <c r="D456" s="8">
        <v>315</v>
      </c>
      <c r="E456" s="8">
        <v>5125</v>
      </c>
      <c r="F456" s="8" t="s">
        <v>17</v>
      </c>
      <c r="G456" s="8">
        <f t="shared" si="7"/>
        <v>16.269841269841269</v>
      </c>
      <c r="H456" s="19" t="s">
        <v>367</v>
      </c>
    </row>
    <row r="457" spans="1:8" x14ac:dyDescent="0.35">
      <c r="A457" s="7">
        <v>45747</v>
      </c>
      <c r="B457" s="8" t="s">
        <v>16</v>
      </c>
      <c r="C457" s="8" t="s">
        <v>7</v>
      </c>
      <c r="D457" s="8">
        <v>463</v>
      </c>
      <c r="E457" s="8">
        <v>28857</v>
      </c>
      <c r="F457" s="8" t="s">
        <v>17</v>
      </c>
      <c r="G457" s="8">
        <f t="shared" si="7"/>
        <v>62.326133909287257</v>
      </c>
      <c r="H457" s="19" t="s">
        <v>367</v>
      </c>
    </row>
    <row r="458" spans="1:8" x14ac:dyDescent="0.35">
      <c r="A458" s="7">
        <v>45748</v>
      </c>
      <c r="B458" s="8" t="s">
        <v>9</v>
      </c>
      <c r="C458" s="8" t="s">
        <v>12</v>
      </c>
      <c r="D458" s="8">
        <v>458</v>
      </c>
      <c r="E458" s="8">
        <v>20398</v>
      </c>
      <c r="F458" s="8" t="s">
        <v>8</v>
      </c>
      <c r="G458" s="8">
        <f t="shared" si="7"/>
        <v>44.537117903930131</v>
      </c>
      <c r="H458" s="19" t="s">
        <v>367</v>
      </c>
    </row>
    <row r="459" spans="1:8" x14ac:dyDescent="0.35">
      <c r="A459" s="7">
        <v>45749</v>
      </c>
      <c r="B459" s="8" t="s">
        <v>11</v>
      </c>
      <c r="C459" s="8" t="s">
        <v>10</v>
      </c>
      <c r="D459" s="8">
        <v>408</v>
      </c>
      <c r="E459" s="8">
        <v>11638</v>
      </c>
      <c r="F459" s="8" t="s">
        <v>17</v>
      </c>
      <c r="G459" s="8">
        <f t="shared" si="7"/>
        <v>28.524509803921568</v>
      </c>
      <c r="H459" s="19" t="s">
        <v>367</v>
      </c>
    </row>
    <row r="460" spans="1:8" x14ac:dyDescent="0.35">
      <c r="A460" s="7">
        <v>45750</v>
      </c>
      <c r="B460" s="8" t="s">
        <v>16</v>
      </c>
      <c r="C460" s="8" t="s">
        <v>15</v>
      </c>
      <c r="D460" s="8">
        <v>389</v>
      </c>
      <c r="E460" s="8">
        <v>11570</v>
      </c>
      <c r="F460" s="8" t="s">
        <v>8</v>
      </c>
      <c r="G460" s="8">
        <f t="shared" si="7"/>
        <v>29.74293059125964</v>
      </c>
      <c r="H460" s="19" t="s">
        <v>367</v>
      </c>
    </row>
    <row r="461" spans="1:8" x14ac:dyDescent="0.35">
      <c r="A461" s="7">
        <v>45751</v>
      </c>
      <c r="B461" s="8" t="s">
        <v>11</v>
      </c>
      <c r="C461" s="8" t="s">
        <v>20</v>
      </c>
      <c r="D461" s="8">
        <v>438</v>
      </c>
      <c r="E461" s="8">
        <v>8249</v>
      </c>
      <c r="F461" s="8" t="s">
        <v>13</v>
      </c>
      <c r="G461" s="8">
        <f t="shared" si="7"/>
        <v>18.833333333333332</v>
      </c>
      <c r="H461" s="19" t="s">
        <v>367</v>
      </c>
    </row>
    <row r="462" spans="1:8" x14ac:dyDescent="0.35">
      <c r="A462" s="7">
        <v>45752</v>
      </c>
      <c r="B462" s="8" t="s">
        <v>21</v>
      </c>
      <c r="C462" s="8" t="s">
        <v>18</v>
      </c>
      <c r="D462" s="8">
        <v>114</v>
      </c>
      <c r="E462" s="8">
        <v>14110</v>
      </c>
      <c r="F462" s="8" t="s">
        <v>13</v>
      </c>
      <c r="G462" s="8">
        <f t="shared" si="7"/>
        <v>123.7719298245614</v>
      </c>
      <c r="H462" s="19" t="s">
        <v>367</v>
      </c>
    </row>
    <row r="463" spans="1:8" x14ac:dyDescent="0.35">
      <c r="A463" s="7">
        <v>45753</v>
      </c>
      <c r="B463" s="8" t="s">
        <v>16</v>
      </c>
      <c r="C463" s="8" t="s">
        <v>15</v>
      </c>
      <c r="D463" s="8">
        <v>226</v>
      </c>
      <c r="E463" s="8">
        <v>45363</v>
      </c>
      <c r="F463" s="8" t="s">
        <v>13</v>
      </c>
      <c r="G463" s="8">
        <f t="shared" si="7"/>
        <v>200.72123893805309</v>
      </c>
      <c r="H463" s="19" t="s">
        <v>367</v>
      </c>
    </row>
    <row r="464" spans="1:8" x14ac:dyDescent="0.35">
      <c r="A464" s="7">
        <v>45754</v>
      </c>
      <c r="B464" s="8" t="s">
        <v>9</v>
      </c>
      <c r="C464" s="8" t="s">
        <v>7</v>
      </c>
      <c r="D464" s="8">
        <v>52</v>
      </c>
      <c r="E464" s="8">
        <v>18605</v>
      </c>
      <c r="F464" s="8" t="s">
        <v>13</v>
      </c>
      <c r="G464" s="8">
        <f t="shared" si="7"/>
        <v>357.78846153846155</v>
      </c>
      <c r="H464" s="19" t="s">
        <v>367</v>
      </c>
    </row>
    <row r="465" spans="1:8" x14ac:dyDescent="0.35">
      <c r="A465" s="7">
        <v>45755</v>
      </c>
      <c r="B465" s="8" t="s">
        <v>16</v>
      </c>
      <c r="C465" s="8" t="s">
        <v>12</v>
      </c>
      <c r="D465" s="8">
        <v>478</v>
      </c>
      <c r="E465" s="8">
        <v>17115</v>
      </c>
      <c r="F465" s="8" t="s">
        <v>17</v>
      </c>
      <c r="G465" s="8">
        <f t="shared" si="7"/>
        <v>35.805439330543933</v>
      </c>
      <c r="H465" s="19" t="s">
        <v>367</v>
      </c>
    </row>
    <row r="466" spans="1:8" x14ac:dyDescent="0.35">
      <c r="A466" s="7">
        <v>45756</v>
      </c>
      <c r="B466" s="8" t="s">
        <v>16</v>
      </c>
      <c r="C466" s="8" t="s">
        <v>22</v>
      </c>
      <c r="D466" s="8">
        <v>191</v>
      </c>
      <c r="E466" s="8">
        <v>44062</v>
      </c>
      <c r="F466" s="8" t="s">
        <v>8</v>
      </c>
      <c r="G466" s="8">
        <f t="shared" si="7"/>
        <v>230.6910994764398</v>
      </c>
      <c r="H466" s="19" t="s">
        <v>367</v>
      </c>
    </row>
    <row r="467" spans="1:8" x14ac:dyDescent="0.35">
      <c r="A467" s="7">
        <v>45757</v>
      </c>
      <c r="B467" s="8" t="s">
        <v>16</v>
      </c>
      <c r="C467" s="8" t="s">
        <v>19</v>
      </c>
      <c r="D467" s="8">
        <v>425</v>
      </c>
      <c r="E467" s="8">
        <v>27911</v>
      </c>
      <c r="F467" s="8" t="s">
        <v>8</v>
      </c>
      <c r="G467" s="8">
        <f t="shared" si="7"/>
        <v>65.672941176470587</v>
      </c>
      <c r="H467" s="19" t="s">
        <v>367</v>
      </c>
    </row>
    <row r="468" spans="1:8" x14ac:dyDescent="0.35">
      <c r="A468" s="7">
        <v>45758</v>
      </c>
      <c r="B468" s="8" t="s">
        <v>16</v>
      </c>
      <c r="C468" s="8" t="s">
        <v>20</v>
      </c>
      <c r="D468" s="8">
        <v>207</v>
      </c>
      <c r="E468" s="8">
        <v>43525</v>
      </c>
      <c r="F468" s="8" t="s">
        <v>8</v>
      </c>
      <c r="G468" s="8">
        <f t="shared" si="7"/>
        <v>210.26570048309179</v>
      </c>
      <c r="H468" s="19" t="s">
        <v>367</v>
      </c>
    </row>
    <row r="469" spans="1:8" x14ac:dyDescent="0.35">
      <c r="A469" s="7">
        <v>45759</v>
      </c>
      <c r="B469" s="8" t="s">
        <v>11</v>
      </c>
      <c r="C469" s="8" t="s">
        <v>19</v>
      </c>
      <c r="D469" s="8">
        <v>373</v>
      </c>
      <c r="E469" s="8">
        <v>37556</v>
      </c>
      <c r="F469" s="8" t="s">
        <v>13</v>
      </c>
      <c r="G469" s="8">
        <f t="shared" si="7"/>
        <v>100.68632707774799</v>
      </c>
      <c r="H469" s="19" t="s">
        <v>367</v>
      </c>
    </row>
    <row r="470" spans="1:8" x14ac:dyDescent="0.35">
      <c r="A470" s="7">
        <v>45760</v>
      </c>
      <c r="B470" s="8" t="s">
        <v>21</v>
      </c>
      <c r="C470" s="8" t="s">
        <v>15</v>
      </c>
      <c r="D470" s="8">
        <v>195</v>
      </c>
      <c r="E470" s="8">
        <v>17595</v>
      </c>
      <c r="F470" s="8" t="s">
        <v>13</v>
      </c>
      <c r="G470" s="8">
        <f t="shared" si="7"/>
        <v>90.230769230769226</v>
      </c>
      <c r="H470" s="19" t="s">
        <v>367</v>
      </c>
    </row>
    <row r="471" spans="1:8" x14ac:dyDescent="0.35">
      <c r="A471" s="7">
        <v>45761</v>
      </c>
      <c r="B471" s="8" t="s">
        <v>6</v>
      </c>
      <c r="C471" s="8" t="s">
        <v>12</v>
      </c>
      <c r="D471" s="8">
        <v>495</v>
      </c>
      <c r="E471" s="8">
        <v>6969</v>
      </c>
      <c r="F471" s="8" t="s">
        <v>8</v>
      </c>
      <c r="G471" s="8">
        <f t="shared" si="7"/>
        <v>14.078787878787878</v>
      </c>
      <c r="H471" s="19" t="s">
        <v>367</v>
      </c>
    </row>
    <row r="472" spans="1:8" x14ac:dyDescent="0.35">
      <c r="A472" s="7">
        <v>45762</v>
      </c>
      <c r="B472" s="8" t="s">
        <v>16</v>
      </c>
      <c r="C472" s="8" t="s">
        <v>12</v>
      </c>
      <c r="D472" s="8">
        <v>342</v>
      </c>
      <c r="E472" s="8">
        <v>48753</v>
      </c>
      <c r="F472" s="8" t="s">
        <v>13</v>
      </c>
      <c r="G472" s="8">
        <f t="shared" si="7"/>
        <v>142.55263157894737</v>
      </c>
      <c r="H472" s="19" t="s">
        <v>367</v>
      </c>
    </row>
    <row r="473" spans="1:8" x14ac:dyDescent="0.35">
      <c r="A473" s="7">
        <v>45763</v>
      </c>
      <c r="B473" s="8" t="s">
        <v>9</v>
      </c>
      <c r="C473" s="8" t="s">
        <v>7</v>
      </c>
      <c r="D473" s="8">
        <v>202</v>
      </c>
      <c r="E473" s="8">
        <v>22275</v>
      </c>
      <c r="F473" s="8" t="s">
        <v>8</v>
      </c>
      <c r="G473" s="8">
        <f t="shared" si="7"/>
        <v>110.27227722772277</v>
      </c>
      <c r="H473" s="19" t="s">
        <v>367</v>
      </c>
    </row>
    <row r="474" spans="1:8" x14ac:dyDescent="0.35">
      <c r="A474" s="7">
        <v>45764</v>
      </c>
      <c r="B474" s="8" t="s">
        <v>16</v>
      </c>
      <c r="C474" s="8" t="s">
        <v>23</v>
      </c>
      <c r="D474" s="8">
        <v>481</v>
      </c>
      <c r="E474" s="8">
        <v>9470</v>
      </c>
      <c r="F474" s="8" t="s">
        <v>8</v>
      </c>
      <c r="G474" s="8">
        <f t="shared" si="7"/>
        <v>19.688149688149689</v>
      </c>
      <c r="H474" s="19" t="s">
        <v>367</v>
      </c>
    </row>
    <row r="475" spans="1:8" x14ac:dyDescent="0.35">
      <c r="A475" s="7">
        <v>45765</v>
      </c>
      <c r="B475" s="8" t="s">
        <v>9</v>
      </c>
      <c r="C475" s="8" t="s">
        <v>7</v>
      </c>
      <c r="D475" s="8">
        <v>242</v>
      </c>
      <c r="E475" s="8">
        <v>15225</v>
      </c>
      <c r="F475" s="8" t="s">
        <v>8</v>
      </c>
      <c r="G475" s="8">
        <f t="shared" si="7"/>
        <v>62.913223140495866</v>
      </c>
      <c r="H475" s="19" t="s">
        <v>367</v>
      </c>
    </row>
    <row r="476" spans="1:8" x14ac:dyDescent="0.35">
      <c r="A476" s="7">
        <v>45766</v>
      </c>
      <c r="B476" s="8" t="s">
        <v>11</v>
      </c>
      <c r="C476" s="8" t="s">
        <v>23</v>
      </c>
      <c r="D476" s="8">
        <v>486</v>
      </c>
      <c r="E476" s="8">
        <v>47324</v>
      </c>
      <c r="F476" s="8" t="s">
        <v>8</v>
      </c>
      <c r="G476" s="8">
        <f t="shared" si="7"/>
        <v>97.374485596707814</v>
      </c>
      <c r="H476" s="19" t="s">
        <v>367</v>
      </c>
    </row>
    <row r="477" spans="1:8" x14ac:dyDescent="0.35">
      <c r="A477" s="7">
        <v>45767</v>
      </c>
      <c r="B477" s="8" t="s">
        <v>9</v>
      </c>
      <c r="C477" s="8" t="s">
        <v>23</v>
      </c>
      <c r="D477" s="8">
        <v>122</v>
      </c>
      <c r="E477" s="8">
        <v>46974</v>
      </c>
      <c r="F477" s="8" t="s">
        <v>8</v>
      </c>
      <c r="G477" s="8">
        <f t="shared" si="7"/>
        <v>385.03278688524591</v>
      </c>
      <c r="H477" s="19" t="s">
        <v>367</v>
      </c>
    </row>
    <row r="478" spans="1:8" x14ac:dyDescent="0.35">
      <c r="A478" s="7">
        <v>45768</v>
      </c>
      <c r="B478" s="8" t="s">
        <v>6</v>
      </c>
      <c r="C478" s="8" t="s">
        <v>20</v>
      </c>
      <c r="D478" s="8">
        <v>448</v>
      </c>
      <c r="E478" s="8">
        <v>47759</v>
      </c>
      <c r="F478" s="8" t="s">
        <v>8</v>
      </c>
      <c r="G478" s="8">
        <f t="shared" si="7"/>
        <v>106.60491071428571</v>
      </c>
      <c r="H478" s="19" t="s">
        <v>367</v>
      </c>
    </row>
    <row r="479" spans="1:8" x14ac:dyDescent="0.35">
      <c r="A479" s="7">
        <v>45769</v>
      </c>
      <c r="B479" s="8" t="s">
        <v>21</v>
      </c>
      <c r="C479" s="8" t="s">
        <v>7</v>
      </c>
      <c r="D479" s="8">
        <v>354</v>
      </c>
      <c r="E479" s="8">
        <v>28196</v>
      </c>
      <c r="F479" s="8" t="s">
        <v>8</v>
      </c>
      <c r="G479" s="8">
        <f t="shared" si="7"/>
        <v>79.649717514124291</v>
      </c>
      <c r="H479" s="19" t="s">
        <v>367</v>
      </c>
    </row>
    <row r="480" spans="1:8" x14ac:dyDescent="0.35">
      <c r="A480" s="7">
        <v>45770</v>
      </c>
      <c r="B480" s="8" t="s">
        <v>9</v>
      </c>
      <c r="C480" s="8" t="s">
        <v>22</v>
      </c>
      <c r="D480" s="8">
        <v>426</v>
      </c>
      <c r="E480" s="8">
        <v>45287</v>
      </c>
      <c r="F480" s="8" t="s">
        <v>13</v>
      </c>
      <c r="G480" s="8">
        <f t="shared" si="7"/>
        <v>106.3075117370892</v>
      </c>
      <c r="H480" s="19" t="s">
        <v>367</v>
      </c>
    </row>
    <row r="481" spans="1:8" x14ac:dyDescent="0.35">
      <c r="A481" s="7">
        <v>45771</v>
      </c>
      <c r="B481" s="8" t="s">
        <v>9</v>
      </c>
      <c r="C481" s="8" t="s">
        <v>14</v>
      </c>
      <c r="D481" s="8">
        <v>393</v>
      </c>
      <c r="E481" s="8">
        <v>18669</v>
      </c>
      <c r="F481" s="8" t="s">
        <v>8</v>
      </c>
      <c r="G481" s="8">
        <f t="shared" si="7"/>
        <v>47.503816793893129</v>
      </c>
      <c r="H481" s="19" t="s">
        <v>367</v>
      </c>
    </row>
    <row r="482" spans="1:8" x14ac:dyDescent="0.35">
      <c r="A482" s="7">
        <v>45772</v>
      </c>
      <c r="B482" s="8" t="s">
        <v>21</v>
      </c>
      <c r="C482" s="8" t="s">
        <v>14</v>
      </c>
      <c r="D482" s="8">
        <v>189</v>
      </c>
      <c r="E482" s="8">
        <v>42380</v>
      </c>
      <c r="F482" s="8" t="s">
        <v>8</v>
      </c>
      <c r="G482" s="8">
        <f t="shared" si="7"/>
        <v>224.23280423280423</v>
      </c>
      <c r="H482" s="19" t="s">
        <v>367</v>
      </c>
    </row>
    <row r="483" spans="1:8" x14ac:dyDescent="0.35">
      <c r="A483" s="7">
        <v>45773</v>
      </c>
      <c r="B483" s="8" t="s">
        <v>6</v>
      </c>
      <c r="C483" s="8" t="s">
        <v>7</v>
      </c>
      <c r="D483" s="8">
        <v>236</v>
      </c>
      <c r="E483" s="8">
        <v>43006</v>
      </c>
      <c r="F483" s="8" t="s">
        <v>13</v>
      </c>
      <c r="G483" s="8">
        <f t="shared" si="7"/>
        <v>182.22881355932202</v>
      </c>
      <c r="H483" s="19" t="s">
        <v>367</v>
      </c>
    </row>
    <row r="484" spans="1:8" x14ac:dyDescent="0.35">
      <c r="A484" s="7">
        <v>45774</v>
      </c>
      <c r="B484" s="8" t="s">
        <v>16</v>
      </c>
      <c r="C484" s="8" t="s">
        <v>7</v>
      </c>
      <c r="D484" s="8">
        <v>342</v>
      </c>
      <c r="E484" s="8">
        <v>20577</v>
      </c>
      <c r="F484" s="8" t="s">
        <v>13</v>
      </c>
      <c r="G484" s="8">
        <f t="shared" si="7"/>
        <v>60.166666666666664</v>
      </c>
      <c r="H484" s="19" t="s">
        <v>367</v>
      </c>
    </row>
    <row r="485" spans="1:8" x14ac:dyDescent="0.35">
      <c r="A485" s="7">
        <v>45775</v>
      </c>
      <c r="B485" s="8" t="s">
        <v>9</v>
      </c>
      <c r="C485" s="8" t="s">
        <v>19</v>
      </c>
      <c r="D485" s="8">
        <v>110</v>
      </c>
      <c r="E485" s="8">
        <v>27473</v>
      </c>
      <c r="F485" s="8" t="s">
        <v>13</v>
      </c>
      <c r="G485" s="8">
        <f t="shared" si="7"/>
        <v>249.75454545454545</v>
      </c>
      <c r="H485" s="19" t="s">
        <v>367</v>
      </c>
    </row>
    <row r="486" spans="1:8" x14ac:dyDescent="0.35">
      <c r="A486" s="7">
        <v>45776</v>
      </c>
      <c r="B486" s="8" t="s">
        <v>21</v>
      </c>
      <c r="C486" s="8" t="s">
        <v>20</v>
      </c>
      <c r="D486" s="8">
        <v>476</v>
      </c>
      <c r="E486" s="8">
        <v>33625</v>
      </c>
      <c r="F486" s="8" t="s">
        <v>8</v>
      </c>
      <c r="G486" s="8">
        <f t="shared" si="7"/>
        <v>70.640756302521012</v>
      </c>
      <c r="H486" s="19" t="s">
        <v>367</v>
      </c>
    </row>
    <row r="487" spans="1:8" x14ac:dyDescent="0.35">
      <c r="A487" s="7">
        <v>45777</v>
      </c>
      <c r="B487" s="8" t="s">
        <v>11</v>
      </c>
      <c r="C487" s="8" t="s">
        <v>7</v>
      </c>
      <c r="D487" s="8">
        <v>429</v>
      </c>
      <c r="E487" s="8">
        <v>20504</v>
      </c>
      <c r="F487" s="8" t="s">
        <v>17</v>
      </c>
      <c r="G487" s="8">
        <f t="shared" si="7"/>
        <v>47.794871794871796</v>
      </c>
      <c r="H487" s="19" t="s">
        <v>367</v>
      </c>
    </row>
    <row r="488" spans="1:8" x14ac:dyDescent="0.35">
      <c r="A488" s="7">
        <v>45778</v>
      </c>
      <c r="B488" s="8" t="s">
        <v>21</v>
      </c>
      <c r="C488" s="8" t="s">
        <v>19</v>
      </c>
      <c r="D488" s="8">
        <v>247</v>
      </c>
      <c r="E488" s="8">
        <v>29089</v>
      </c>
      <c r="F488" s="8" t="s">
        <v>17</v>
      </c>
      <c r="G488" s="8">
        <f t="shared" si="7"/>
        <v>117.76923076923077</v>
      </c>
      <c r="H488" s="19" t="s">
        <v>367</v>
      </c>
    </row>
    <row r="489" spans="1:8" x14ac:dyDescent="0.35">
      <c r="A489" s="7">
        <v>45779</v>
      </c>
      <c r="B489" s="8" t="s">
        <v>11</v>
      </c>
      <c r="C489" s="8" t="s">
        <v>23</v>
      </c>
      <c r="D489" s="8">
        <v>344</v>
      </c>
      <c r="E489" s="8">
        <v>41487</v>
      </c>
      <c r="F489" s="8" t="s">
        <v>13</v>
      </c>
      <c r="G489" s="8">
        <f t="shared" si="7"/>
        <v>120.60174418604652</v>
      </c>
      <c r="H489" s="19" t="s">
        <v>367</v>
      </c>
    </row>
    <row r="490" spans="1:8" x14ac:dyDescent="0.35">
      <c r="A490" s="7">
        <v>45780</v>
      </c>
      <c r="B490" s="8" t="s">
        <v>6</v>
      </c>
      <c r="C490" s="8" t="s">
        <v>12</v>
      </c>
      <c r="D490" s="8">
        <v>489</v>
      </c>
      <c r="E490" s="8">
        <v>5302</v>
      </c>
      <c r="F490" s="8" t="s">
        <v>17</v>
      </c>
      <c r="G490" s="8">
        <f t="shared" si="7"/>
        <v>10.842535787321063</v>
      </c>
      <c r="H490" s="19" t="s">
        <v>367</v>
      </c>
    </row>
    <row r="491" spans="1:8" x14ac:dyDescent="0.35">
      <c r="A491" s="7">
        <v>45781</v>
      </c>
      <c r="B491" s="8" t="s">
        <v>16</v>
      </c>
      <c r="C491" s="8" t="s">
        <v>12</v>
      </c>
      <c r="D491" s="8">
        <v>368</v>
      </c>
      <c r="E491" s="8">
        <v>36463</v>
      </c>
      <c r="F491" s="8" t="s">
        <v>13</v>
      </c>
      <c r="G491" s="8">
        <f t="shared" si="7"/>
        <v>99.084239130434781</v>
      </c>
      <c r="H491" s="19" t="s">
        <v>367</v>
      </c>
    </row>
    <row r="492" spans="1:8" x14ac:dyDescent="0.35">
      <c r="A492" s="7">
        <v>45782</v>
      </c>
      <c r="B492" s="8" t="s">
        <v>21</v>
      </c>
      <c r="C492" s="8" t="s">
        <v>23</v>
      </c>
      <c r="D492" s="8">
        <v>351</v>
      </c>
      <c r="E492" s="8">
        <v>49912</v>
      </c>
      <c r="F492" s="8" t="s">
        <v>8</v>
      </c>
      <c r="G492" s="8">
        <f t="shared" si="7"/>
        <v>142.1994301994302</v>
      </c>
      <c r="H492" s="19" t="s">
        <v>367</v>
      </c>
    </row>
    <row r="493" spans="1:8" x14ac:dyDescent="0.35">
      <c r="A493" s="7">
        <v>45783</v>
      </c>
      <c r="B493" s="8" t="s">
        <v>9</v>
      </c>
      <c r="C493" s="8" t="s">
        <v>18</v>
      </c>
      <c r="D493" s="8">
        <v>393</v>
      </c>
      <c r="E493" s="8">
        <v>34259</v>
      </c>
      <c r="F493" s="8" t="s">
        <v>17</v>
      </c>
      <c r="G493" s="8">
        <f t="shared" si="7"/>
        <v>87.17302798982189</v>
      </c>
      <c r="H493" s="19" t="s">
        <v>367</v>
      </c>
    </row>
    <row r="494" spans="1:8" x14ac:dyDescent="0.35">
      <c r="A494" s="7">
        <v>45784</v>
      </c>
      <c r="B494" s="8" t="s">
        <v>6</v>
      </c>
      <c r="C494" s="8" t="s">
        <v>19</v>
      </c>
      <c r="D494" s="8">
        <v>60</v>
      </c>
      <c r="E494" s="8">
        <v>47823</v>
      </c>
      <c r="F494" s="8" t="s">
        <v>8</v>
      </c>
      <c r="G494" s="8">
        <f t="shared" si="7"/>
        <v>797.05</v>
      </c>
      <c r="H494" s="19" t="s">
        <v>367</v>
      </c>
    </row>
    <row r="495" spans="1:8" x14ac:dyDescent="0.35">
      <c r="A495" s="7">
        <v>45785</v>
      </c>
      <c r="B495" s="8" t="s">
        <v>21</v>
      </c>
      <c r="C495" s="8" t="s">
        <v>19</v>
      </c>
      <c r="D495" s="8">
        <v>111</v>
      </c>
      <c r="E495" s="8">
        <v>42208</v>
      </c>
      <c r="F495" s="8" t="s">
        <v>17</v>
      </c>
      <c r="G495" s="8">
        <f t="shared" si="7"/>
        <v>380.25225225225228</v>
      </c>
      <c r="H495" s="19" t="s">
        <v>367</v>
      </c>
    </row>
    <row r="496" spans="1:8" x14ac:dyDescent="0.35">
      <c r="A496" s="7">
        <v>45786</v>
      </c>
      <c r="B496" s="8" t="s">
        <v>9</v>
      </c>
      <c r="C496" s="8" t="s">
        <v>23</v>
      </c>
      <c r="D496" s="8">
        <v>382</v>
      </c>
      <c r="E496" s="8">
        <v>35659</v>
      </c>
      <c r="F496" s="8" t="s">
        <v>8</v>
      </c>
      <c r="G496" s="8">
        <f t="shared" si="7"/>
        <v>93.34816753926701</v>
      </c>
      <c r="H496" s="19" t="s">
        <v>367</v>
      </c>
    </row>
    <row r="497" spans="1:8" x14ac:dyDescent="0.35">
      <c r="A497" s="7">
        <v>45787</v>
      </c>
      <c r="B497" s="8" t="s">
        <v>21</v>
      </c>
      <c r="C497" s="8" t="s">
        <v>22</v>
      </c>
      <c r="D497" s="8">
        <v>275</v>
      </c>
      <c r="E497" s="8">
        <v>40840</v>
      </c>
      <c r="F497" s="8" t="s">
        <v>17</v>
      </c>
      <c r="G497" s="8">
        <f t="shared" si="7"/>
        <v>148.5090909090909</v>
      </c>
      <c r="H497" s="19" t="s">
        <v>367</v>
      </c>
    </row>
    <row r="498" spans="1:8" x14ac:dyDescent="0.35">
      <c r="A498" s="7">
        <v>45788</v>
      </c>
      <c r="B498" s="8" t="s">
        <v>11</v>
      </c>
      <c r="C498" s="8" t="s">
        <v>10</v>
      </c>
      <c r="D498" s="8">
        <v>202</v>
      </c>
      <c r="E498" s="8">
        <v>36890</v>
      </c>
      <c r="F498" s="8" t="s">
        <v>8</v>
      </c>
      <c r="G498" s="8">
        <f t="shared" si="7"/>
        <v>182.62376237623764</v>
      </c>
      <c r="H498" s="19" t="s">
        <v>367</v>
      </c>
    </row>
    <row r="499" spans="1:8" x14ac:dyDescent="0.35">
      <c r="A499" s="7">
        <v>45789</v>
      </c>
      <c r="B499" s="8" t="s">
        <v>21</v>
      </c>
      <c r="C499" s="8" t="s">
        <v>15</v>
      </c>
      <c r="D499" s="8">
        <v>248</v>
      </c>
      <c r="E499" s="8">
        <v>18598</v>
      </c>
      <c r="F499" s="8" t="s">
        <v>8</v>
      </c>
      <c r="G499" s="8">
        <f t="shared" si="7"/>
        <v>74.991935483870961</v>
      </c>
      <c r="H499" s="19" t="s">
        <v>367</v>
      </c>
    </row>
    <row r="500" spans="1:8" x14ac:dyDescent="0.35">
      <c r="A500" s="7">
        <v>45790</v>
      </c>
      <c r="B500" s="8" t="s">
        <v>21</v>
      </c>
      <c r="C500" s="8" t="s">
        <v>23</v>
      </c>
      <c r="D500" s="8">
        <v>101</v>
      </c>
      <c r="E500" s="8">
        <v>24508</v>
      </c>
      <c r="F500" s="8" t="s">
        <v>17</v>
      </c>
      <c r="G500" s="8">
        <f t="shared" si="7"/>
        <v>242.65346534653466</v>
      </c>
      <c r="H500" s="19" t="s">
        <v>367</v>
      </c>
    </row>
    <row r="501" spans="1:8" x14ac:dyDescent="0.35">
      <c r="A501" s="7">
        <v>45791</v>
      </c>
      <c r="B501" s="8" t="s">
        <v>21</v>
      </c>
      <c r="C501" s="8" t="s">
        <v>7</v>
      </c>
      <c r="D501" s="8">
        <v>309</v>
      </c>
      <c r="E501" s="8">
        <v>47287</v>
      </c>
      <c r="F501" s="8" t="s">
        <v>8</v>
      </c>
      <c r="G501" s="8">
        <f t="shared" si="7"/>
        <v>153.03236245954693</v>
      </c>
      <c r="H501" s="19" t="s">
        <v>367</v>
      </c>
    </row>
    <row r="502" spans="1:8" x14ac:dyDescent="0.35">
      <c r="A502" s="7" t="s">
        <v>342</v>
      </c>
      <c r="B502" s="9"/>
      <c r="C502" s="9"/>
      <c r="D502" s="9"/>
      <c r="E502" s="9"/>
      <c r="F502" s="9"/>
      <c r="G502" s="8">
        <f>SUM(G2:G501)</f>
        <v>70870.461783043153</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BCBEF-2F24-4A26-BFD5-3E3E7D11C0B9}">
  <dimension ref="A1:L61"/>
  <sheetViews>
    <sheetView zoomScale="78" zoomScaleNormal="78" workbookViewId="0">
      <selection activeCell="P25" sqref="P25"/>
    </sheetView>
  </sheetViews>
  <sheetFormatPr defaultRowHeight="14.5" x14ac:dyDescent="0.35"/>
  <cols>
    <col min="1" max="1" width="15.6328125" bestFit="1" customWidth="1"/>
    <col min="6" max="6" width="13.26953125" bestFit="1" customWidth="1"/>
    <col min="7" max="7" width="19.90625" bestFit="1" customWidth="1"/>
    <col min="8" max="8" width="16.08984375" bestFit="1" customWidth="1"/>
    <col min="11" max="11" width="13.26953125" bestFit="1" customWidth="1"/>
    <col min="12" max="13" width="19.90625" bestFit="1" customWidth="1"/>
  </cols>
  <sheetData>
    <row r="1" spans="1:12" x14ac:dyDescent="0.35">
      <c r="F1" s="23" t="s">
        <v>361</v>
      </c>
      <c r="G1" s="23"/>
      <c r="H1" s="23"/>
    </row>
    <row r="2" spans="1:12" x14ac:dyDescent="0.35">
      <c r="F2" s="2" t="s">
        <v>343</v>
      </c>
      <c r="G2" t="s">
        <v>346</v>
      </c>
    </row>
    <row r="3" spans="1:12" x14ac:dyDescent="0.35">
      <c r="A3" s="2" t="s">
        <v>343</v>
      </c>
      <c r="B3" s="21" t="s">
        <v>364</v>
      </c>
      <c r="C3" s="22"/>
      <c r="D3" s="22"/>
      <c r="E3" s="22"/>
      <c r="F3" s="3" t="s">
        <v>349</v>
      </c>
      <c r="G3" s="27">
        <v>1797417</v>
      </c>
      <c r="K3" s="2" t="s">
        <v>343</v>
      </c>
      <c r="L3" t="s">
        <v>346</v>
      </c>
    </row>
    <row r="4" spans="1:12" x14ac:dyDescent="0.35">
      <c r="A4" s="3" t="s">
        <v>9</v>
      </c>
      <c r="B4" s="22"/>
      <c r="C4" s="22"/>
      <c r="D4" s="22"/>
      <c r="E4" s="22"/>
      <c r="F4" s="3" t="s">
        <v>350</v>
      </c>
      <c r="G4" s="27">
        <v>1667605</v>
      </c>
      <c r="K4" s="3" t="s">
        <v>9</v>
      </c>
      <c r="L4" s="27">
        <v>2607257</v>
      </c>
    </row>
    <row r="5" spans="1:12" x14ac:dyDescent="0.35">
      <c r="A5" s="4" t="s">
        <v>23</v>
      </c>
      <c r="B5" s="22"/>
      <c r="C5" s="22"/>
      <c r="D5" s="22"/>
      <c r="E5" s="22"/>
      <c r="F5" s="3" t="s">
        <v>351</v>
      </c>
      <c r="G5" s="27">
        <v>1534394</v>
      </c>
      <c r="K5" s="3" t="s">
        <v>11</v>
      </c>
      <c r="L5" s="27">
        <v>2565700</v>
      </c>
    </row>
    <row r="6" spans="1:12" x14ac:dyDescent="0.35">
      <c r="A6" s="4" t="s">
        <v>22</v>
      </c>
      <c r="B6" s="22"/>
      <c r="C6" s="22"/>
      <c r="D6" s="22"/>
      <c r="E6" s="22"/>
      <c r="F6" s="3" t="s">
        <v>352</v>
      </c>
      <c r="G6" s="27">
        <v>1700541</v>
      </c>
      <c r="K6" s="3" t="s">
        <v>21</v>
      </c>
      <c r="L6" s="27">
        <v>3054386</v>
      </c>
    </row>
    <row r="7" spans="1:12" x14ac:dyDescent="0.35">
      <c r="A7" s="4" t="s">
        <v>7</v>
      </c>
      <c r="B7" s="22"/>
      <c r="C7" s="22"/>
      <c r="D7" s="22"/>
      <c r="E7" s="22"/>
      <c r="F7" s="3" t="s">
        <v>353</v>
      </c>
      <c r="G7" s="27">
        <v>1239325</v>
      </c>
      <c r="K7" s="3" t="s">
        <v>16</v>
      </c>
      <c r="L7" s="27">
        <v>2656390</v>
      </c>
    </row>
    <row r="8" spans="1:12" x14ac:dyDescent="0.35">
      <c r="A8" s="4" t="s">
        <v>12</v>
      </c>
      <c r="B8" s="22"/>
      <c r="C8" s="22"/>
      <c r="D8" s="22"/>
      <c r="E8" s="22"/>
      <c r="F8" s="3" t="s">
        <v>354</v>
      </c>
      <c r="G8" s="27">
        <v>880817</v>
      </c>
      <c r="K8" s="3" t="s">
        <v>6</v>
      </c>
      <c r="L8" s="27">
        <v>2952417</v>
      </c>
    </row>
    <row r="9" spans="1:12" x14ac:dyDescent="0.35">
      <c r="A9" s="4" t="s">
        <v>10</v>
      </c>
      <c r="B9" s="22"/>
      <c r="C9" s="22"/>
      <c r="D9" s="22"/>
      <c r="E9" s="22"/>
      <c r="F9" s="3" t="s">
        <v>355</v>
      </c>
      <c r="G9" s="27">
        <v>828323</v>
      </c>
      <c r="K9" s="3" t="s">
        <v>345</v>
      </c>
      <c r="L9" s="27">
        <v>13836150</v>
      </c>
    </row>
    <row r="10" spans="1:12" x14ac:dyDescent="0.35">
      <c r="A10" s="4" t="s">
        <v>18</v>
      </c>
      <c r="B10" s="22"/>
      <c r="C10" s="22"/>
      <c r="D10" s="22"/>
      <c r="E10" s="22"/>
      <c r="F10" s="3" t="s">
        <v>356</v>
      </c>
      <c r="G10" s="27">
        <v>890530</v>
      </c>
    </row>
    <row r="11" spans="1:12" x14ac:dyDescent="0.35">
      <c r="A11" s="4" t="s">
        <v>19</v>
      </c>
      <c r="B11" s="22"/>
      <c r="C11" s="22"/>
      <c r="D11" s="22"/>
      <c r="E11" s="22"/>
      <c r="F11" s="3" t="s">
        <v>357</v>
      </c>
      <c r="G11" s="27">
        <v>774240</v>
      </c>
    </row>
    <row r="12" spans="1:12" x14ac:dyDescent="0.35">
      <c r="A12" s="4" t="s">
        <v>14</v>
      </c>
      <c r="B12" s="22"/>
      <c r="C12" s="22"/>
      <c r="D12" s="22"/>
      <c r="E12" s="22"/>
      <c r="F12" s="3" t="s">
        <v>358</v>
      </c>
      <c r="G12" s="27">
        <v>865390</v>
      </c>
    </row>
    <row r="13" spans="1:12" x14ac:dyDescent="0.35">
      <c r="A13" s="4" t="s">
        <v>20</v>
      </c>
      <c r="B13" s="22"/>
      <c r="C13" s="22"/>
      <c r="D13" s="22"/>
      <c r="E13" s="22"/>
      <c r="F13" s="3" t="s">
        <v>359</v>
      </c>
      <c r="G13" s="27">
        <v>783512</v>
      </c>
    </row>
    <row r="14" spans="1:12" x14ac:dyDescent="0.35">
      <c r="A14" s="4" t="s">
        <v>15</v>
      </c>
      <c r="B14" s="22"/>
      <c r="C14" s="22"/>
      <c r="D14" s="22"/>
      <c r="E14" s="22"/>
      <c r="F14" s="3" t="s">
        <v>360</v>
      </c>
      <c r="G14" s="27">
        <v>874056</v>
      </c>
    </row>
    <row r="15" spans="1:12" x14ac:dyDescent="0.35">
      <c r="A15" s="3" t="s">
        <v>11</v>
      </c>
      <c r="B15" s="22"/>
      <c r="C15" s="22"/>
      <c r="D15" s="22"/>
      <c r="E15" s="22"/>
      <c r="F15" s="3" t="s">
        <v>345</v>
      </c>
      <c r="G15" s="27">
        <v>13836150</v>
      </c>
    </row>
    <row r="16" spans="1:12" x14ac:dyDescent="0.35">
      <c r="A16" s="4" t="s">
        <v>23</v>
      </c>
      <c r="F16" s="23" t="s">
        <v>362</v>
      </c>
      <c r="G16" s="23"/>
      <c r="H16" s="23"/>
    </row>
    <row r="17" spans="1:8" x14ac:dyDescent="0.35">
      <c r="A17" s="4" t="s">
        <v>22</v>
      </c>
      <c r="F17" s="2" t="s">
        <v>343</v>
      </c>
      <c r="G17" t="s">
        <v>346</v>
      </c>
    </row>
    <row r="18" spans="1:8" x14ac:dyDescent="0.35">
      <c r="A18" s="4" t="s">
        <v>7</v>
      </c>
      <c r="F18" s="3" t="s">
        <v>23</v>
      </c>
      <c r="G18" s="27">
        <v>1471824</v>
      </c>
    </row>
    <row r="19" spans="1:8" x14ac:dyDescent="0.35">
      <c r="A19" s="4" t="s">
        <v>12</v>
      </c>
      <c r="F19" s="3" t="s">
        <v>12</v>
      </c>
      <c r="G19" s="27">
        <v>1625562</v>
      </c>
    </row>
    <row r="20" spans="1:8" x14ac:dyDescent="0.35">
      <c r="A20" s="4" t="s">
        <v>10</v>
      </c>
      <c r="F20" s="3" t="s">
        <v>19</v>
      </c>
      <c r="G20" s="27">
        <v>1520056</v>
      </c>
    </row>
    <row r="21" spans="1:8" x14ac:dyDescent="0.35">
      <c r="A21" s="4" t="s">
        <v>18</v>
      </c>
      <c r="F21" s="3" t="s">
        <v>14</v>
      </c>
      <c r="G21" s="27">
        <v>1455730</v>
      </c>
    </row>
    <row r="22" spans="1:8" x14ac:dyDescent="0.35">
      <c r="A22" s="4" t="s">
        <v>19</v>
      </c>
      <c r="F22" s="3" t="s">
        <v>20</v>
      </c>
      <c r="G22" s="27">
        <v>1602042</v>
      </c>
    </row>
    <row r="23" spans="1:8" x14ac:dyDescent="0.35">
      <c r="A23" s="4" t="s">
        <v>14</v>
      </c>
      <c r="F23" s="3" t="s">
        <v>345</v>
      </c>
      <c r="G23" s="27">
        <v>7675214</v>
      </c>
    </row>
    <row r="24" spans="1:8" x14ac:dyDescent="0.35">
      <c r="A24" s="4" t="s">
        <v>20</v>
      </c>
    </row>
    <row r="25" spans="1:8" x14ac:dyDescent="0.35">
      <c r="A25" s="4" t="s">
        <v>15</v>
      </c>
      <c r="F25" s="23" t="s">
        <v>363</v>
      </c>
      <c r="G25" s="23"/>
      <c r="H25" s="23"/>
    </row>
    <row r="26" spans="1:8" x14ac:dyDescent="0.35">
      <c r="A26" s="3" t="s">
        <v>21</v>
      </c>
    </row>
    <row r="27" spans="1:8" x14ac:dyDescent="0.35">
      <c r="A27" s="4" t="s">
        <v>23</v>
      </c>
      <c r="F27" s="2" t="s">
        <v>343</v>
      </c>
      <c r="G27" t="s">
        <v>346</v>
      </c>
    </row>
    <row r="28" spans="1:8" x14ac:dyDescent="0.35">
      <c r="A28" s="4" t="s">
        <v>22</v>
      </c>
      <c r="F28" s="3" t="s">
        <v>8</v>
      </c>
      <c r="G28" s="27">
        <v>5043866</v>
      </c>
    </row>
    <row r="29" spans="1:8" x14ac:dyDescent="0.35">
      <c r="A29" s="4" t="s">
        <v>7</v>
      </c>
      <c r="F29" s="3" t="s">
        <v>17</v>
      </c>
      <c r="G29" s="27">
        <v>3926606</v>
      </c>
    </row>
    <row r="30" spans="1:8" x14ac:dyDescent="0.35">
      <c r="A30" s="4" t="s">
        <v>12</v>
      </c>
      <c r="F30" s="3" t="s">
        <v>13</v>
      </c>
      <c r="G30" s="27">
        <v>4865678</v>
      </c>
    </row>
    <row r="31" spans="1:8" x14ac:dyDescent="0.35">
      <c r="A31" s="4" t="s">
        <v>10</v>
      </c>
      <c r="F31" s="3" t="s">
        <v>345</v>
      </c>
      <c r="G31" s="27">
        <v>13836150</v>
      </c>
    </row>
    <row r="32" spans="1:8" x14ac:dyDescent="0.35">
      <c r="A32" s="4" t="s">
        <v>18</v>
      </c>
    </row>
    <row r="33" spans="1:1" x14ac:dyDescent="0.35">
      <c r="A33" s="4" t="s">
        <v>19</v>
      </c>
    </row>
    <row r="34" spans="1:1" x14ac:dyDescent="0.35">
      <c r="A34" s="4" t="s">
        <v>14</v>
      </c>
    </row>
    <row r="35" spans="1:1" x14ac:dyDescent="0.35">
      <c r="A35" s="4" t="s">
        <v>20</v>
      </c>
    </row>
    <row r="36" spans="1:1" x14ac:dyDescent="0.35">
      <c r="A36" s="4" t="s">
        <v>15</v>
      </c>
    </row>
    <row r="37" spans="1:1" x14ac:dyDescent="0.35">
      <c r="A37" s="3" t="s">
        <v>16</v>
      </c>
    </row>
    <row r="38" spans="1:1" x14ac:dyDescent="0.35">
      <c r="A38" s="4" t="s">
        <v>23</v>
      </c>
    </row>
    <row r="39" spans="1:1" x14ac:dyDescent="0.35">
      <c r="A39" s="4" t="s">
        <v>22</v>
      </c>
    </row>
    <row r="40" spans="1:1" x14ac:dyDescent="0.35">
      <c r="A40" s="4" t="s">
        <v>7</v>
      </c>
    </row>
    <row r="41" spans="1:1" x14ac:dyDescent="0.35">
      <c r="A41" s="4" t="s">
        <v>12</v>
      </c>
    </row>
    <row r="42" spans="1:1" x14ac:dyDescent="0.35">
      <c r="A42" s="4" t="s">
        <v>10</v>
      </c>
    </row>
    <row r="43" spans="1:1" x14ac:dyDescent="0.35">
      <c r="A43" s="4" t="s">
        <v>18</v>
      </c>
    </row>
    <row r="44" spans="1:1" x14ac:dyDescent="0.35">
      <c r="A44" s="4" t="s">
        <v>19</v>
      </c>
    </row>
    <row r="45" spans="1:1" x14ac:dyDescent="0.35">
      <c r="A45" s="4" t="s">
        <v>14</v>
      </c>
    </row>
    <row r="46" spans="1:1" x14ac:dyDescent="0.35">
      <c r="A46" s="4" t="s">
        <v>20</v>
      </c>
    </row>
    <row r="47" spans="1:1" x14ac:dyDescent="0.35">
      <c r="A47" s="4" t="s">
        <v>15</v>
      </c>
    </row>
    <row r="48" spans="1:1" x14ac:dyDescent="0.35">
      <c r="A48" s="3" t="s">
        <v>6</v>
      </c>
    </row>
    <row r="49" spans="1:1" x14ac:dyDescent="0.35">
      <c r="A49" s="4" t="s">
        <v>23</v>
      </c>
    </row>
    <row r="50" spans="1:1" x14ac:dyDescent="0.35">
      <c r="A50" s="4" t="s">
        <v>22</v>
      </c>
    </row>
    <row r="51" spans="1:1" x14ac:dyDescent="0.35">
      <c r="A51" s="4" t="s">
        <v>7</v>
      </c>
    </row>
    <row r="52" spans="1:1" x14ac:dyDescent="0.35">
      <c r="A52" s="4" t="s">
        <v>12</v>
      </c>
    </row>
    <row r="53" spans="1:1" x14ac:dyDescent="0.35">
      <c r="A53" s="4" t="s">
        <v>10</v>
      </c>
    </row>
    <row r="54" spans="1:1" x14ac:dyDescent="0.35">
      <c r="A54" s="4" t="s">
        <v>18</v>
      </c>
    </row>
    <row r="55" spans="1:1" x14ac:dyDescent="0.35">
      <c r="A55" s="4" t="s">
        <v>19</v>
      </c>
    </row>
    <row r="56" spans="1:1" x14ac:dyDescent="0.35">
      <c r="A56" s="4" t="s">
        <v>14</v>
      </c>
    </row>
    <row r="57" spans="1:1" x14ac:dyDescent="0.35">
      <c r="A57" s="4" t="s">
        <v>20</v>
      </c>
    </row>
    <row r="58" spans="1:1" x14ac:dyDescent="0.35">
      <c r="A58" s="4" t="s">
        <v>15</v>
      </c>
    </row>
    <row r="59" spans="1:1" x14ac:dyDescent="0.35">
      <c r="A59" s="3" t="s">
        <v>344</v>
      </c>
    </row>
    <row r="60" spans="1:1" x14ac:dyDescent="0.35">
      <c r="A60" s="4" t="s">
        <v>344</v>
      </c>
    </row>
    <row r="61" spans="1:1" x14ac:dyDescent="0.35">
      <c r="A61" s="3" t="s">
        <v>345</v>
      </c>
    </row>
  </sheetData>
  <mergeCells count="4">
    <mergeCell ref="B3:E15"/>
    <mergeCell ref="F1:H1"/>
    <mergeCell ref="F16:H16"/>
    <mergeCell ref="F25:H2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ECC749-4330-4FBE-A118-36FC885E68C1}">
  <dimension ref="A1:L20"/>
  <sheetViews>
    <sheetView zoomScale="72" zoomScaleNormal="72" workbookViewId="0">
      <selection activeCell="O14" sqref="O14"/>
    </sheetView>
  </sheetViews>
  <sheetFormatPr defaultRowHeight="14.5" x14ac:dyDescent="0.35"/>
  <cols>
    <col min="1" max="1" width="11.08984375" bestFit="1" customWidth="1"/>
    <col min="2" max="2" width="20.453125" bestFit="1" customWidth="1"/>
    <col min="3" max="3" width="16.7265625" bestFit="1" customWidth="1"/>
  </cols>
  <sheetData>
    <row r="1" spans="1:12" x14ac:dyDescent="0.35">
      <c r="A1" s="24" t="s">
        <v>361</v>
      </c>
      <c r="B1" s="25"/>
      <c r="C1" s="25"/>
      <c r="D1" s="25"/>
      <c r="E1" s="25"/>
      <c r="F1" s="25"/>
      <c r="G1" s="25"/>
      <c r="H1" s="25"/>
      <c r="I1" s="25"/>
      <c r="J1" s="25"/>
      <c r="K1" s="25"/>
      <c r="L1" s="25"/>
    </row>
    <row r="2" spans="1:12" x14ac:dyDescent="0.35">
      <c r="A2" s="25"/>
      <c r="B2" s="25"/>
      <c r="C2" s="25"/>
      <c r="D2" s="25"/>
      <c r="E2" s="25"/>
      <c r="F2" s="25"/>
      <c r="G2" s="25"/>
      <c r="H2" s="25"/>
      <c r="I2" s="25"/>
      <c r="J2" s="25"/>
      <c r="K2" s="25"/>
      <c r="L2" s="25"/>
    </row>
    <row r="3" spans="1:12" x14ac:dyDescent="0.35">
      <c r="A3" s="25"/>
      <c r="B3" s="25"/>
      <c r="C3" s="25"/>
      <c r="D3" s="25"/>
      <c r="E3" s="25"/>
      <c r="F3" s="25"/>
      <c r="G3" s="25"/>
      <c r="H3" s="25"/>
      <c r="I3" s="25"/>
      <c r="J3" s="25"/>
      <c r="K3" s="25"/>
      <c r="L3" s="25"/>
    </row>
    <row r="6" spans="1:12" x14ac:dyDescent="0.35">
      <c r="A6" s="23"/>
      <c r="B6" s="23"/>
      <c r="C6" s="23"/>
    </row>
    <row r="7" spans="1:12" x14ac:dyDescent="0.35">
      <c r="A7" s="2" t="s">
        <v>368</v>
      </c>
      <c r="B7" t="s">
        <v>346</v>
      </c>
    </row>
    <row r="8" spans="1:12" x14ac:dyDescent="0.35">
      <c r="A8" s="3" t="s">
        <v>349</v>
      </c>
      <c r="B8" s="27">
        <v>1797417</v>
      </c>
    </row>
    <row r="9" spans="1:12" x14ac:dyDescent="0.35">
      <c r="A9" s="3" t="s">
        <v>350</v>
      </c>
      <c r="B9" s="27">
        <v>1667605</v>
      </c>
    </row>
    <row r="10" spans="1:12" x14ac:dyDescent="0.35">
      <c r="A10" s="3" t="s">
        <v>351</v>
      </c>
      <c r="B10" s="27">
        <v>1534394</v>
      </c>
    </row>
    <row r="11" spans="1:12" x14ac:dyDescent="0.35">
      <c r="A11" s="3" t="s">
        <v>352</v>
      </c>
      <c r="B11" s="27">
        <v>1700541</v>
      </c>
    </row>
    <row r="12" spans="1:12" x14ac:dyDescent="0.35">
      <c r="A12" s="3" t="s">
        <v>353</v>
      </c>
      <c r="B12" s="27">
        <v>1239325</v>
      </c>
    </row>
    <row r="13" spans="1:12" x14ac:dyDescent="0.35">
      <c r="A13" s="3" t="s">
        <v>354</v>
      </c>
      <c r="B13" s="27">
        <v>880817</v>
      </c>
    </row>
    <row r="14" spans="1:12" x14ac:dyDescent="0.35">
      <c r="A14" s="3" t="s">
        <v>355</v>
      </c>
      <c r="B14" s="27">
        <v>828323</v>
      </c>
    </row>
    <row r="15" spans="1:12" x14ac:dyDescent="0.35">
      <c r="A15" s="3" t="s">
        <v>356</v>
      </c>
      <c r="B15" s="27">
        <v>890530</v>
      </c>
    </row>
    <row r="16" spans="1:12" x14ac:dyDescent="0.35">
      <c r="A16" s="3" t="s">
        <v>357</v>
      </c>
      <c r="B16" s="27">
        <v>774240</v>
      </c>
    </row>
    <row r="17" spans="1:2" x14ac:dyDescent="0.35">
      <c r="A17" s="3" t="s">
        <v>358</v>
      </c>
      <c r="B17" s="27">
        <v>865390</v>
      </c>
    </row>
    <row r="18" spans="1:2" x14ac:dyDescent="0.35">
      <c r="A18" s="3" t="s">
        <v>359</v>
      </c>
      <c r="B18" s="27">
        <v>783512</v>
      </c>
    </row>
    <row r="19" spans="1:2" x14ac:dyDescent="0.35">
      <c r="A19" s="3" t="s">
        <v>360</v>
      </c>
      <c r="B19" s="27">
        <v>874056</v>
      </c>
    </row>
    <row r="20" spans="1:2" x14ac:dyDescent="0.35">
      <c r="A20" s="3" t="s">
        <v>345</v>
      </c>
      <c r="B20" s="27">
        <v>13836150</v>
      </c>
    </row>
  </sheetData>
  <mergeCells count="2">
    <mergeCell ref="A1:L3"/>
    <mergeCell ref="A6:C6"/>
  </mergeCells>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41BD76-602C-4BC3-9AE3-803BF737B891}">
  <dimension ref="A1:K11"/>
  <sheetViews>
    <sheetView workbookViewId="0">
      <selection sqref="A1:K3"/>
    </sheetView>
  </sheetViews>
  <sheetFormatPr defaultRowHeight="14.5" x14ac:dyDescent="0.35"/>
  <cols>
    <col min="1" max="1" width="12.36328125" bestFit="1" customWidth="1"/>
    <col min="2" max="2" width="19.6328125" bestFit="1" customWidth="1"/>
  </cols>
  <sheetData>
    <row r="1" spans="1:11" x14ac:dyDescent="0.35">
      <c r="A1" s="24" t="s">
        <v>362</v>
      </c>
      <c r="B1" s="25"/>
      <c r="C1" s="25"/>
      <c r="D1" s="25"/>
      <c r="E1" s="25"/>
      <c r="F1" s="25"/>
      <c r="G1" s="25"/>
      <c r="H1" s="25"/>
      <c r="I1" s="25"/>
      <c r="J1" s="25"/>
      <c r="K1" s="25"/>
    </row>
    <row r="2" spans="1:11" x14ac:dyDescent="0.35">
      <c r="A2" s="25"/>
      <c r="B2" s="25"/>
      <c r="C2" s="25"/>
      <c r="D2" s="25"/>
      <c r="E2" s="25"/>
      <c r="F2" s="25"/>
      <c r="G2" s="25"/>
      <c r="H2" s="25"/>
      <c r="I2" s="25"/>
      <c r="J2" s="25"/>
      <c r="K2" s="25"/>
    </row>
    <row r="3" spans="1:11" x14ac:dyDescent="0.35">
      <c r="A3" s="25"/>
      <c r="B3" s="25"/>
      <c r="C3" s="25"/>
      <c r="D3" s="25"/>
      <c r="E3" s="25"/>
      <c r="F3" s="25"/>
      <c r="G3" s="25"/>
      <c r="H3" s="25"/>
      <c r="I3" s="25"/>
      <c r="J3" s="25"/>
      <c r="K3" s="25"/>
    </row>
    <row r="5" spans="1:11" x14ac:dyDescent="0.35">
      <c r="A5" s="2" t="s">
        <v>343</v>
      </c>
      <c r="B5" t="s">
        <v>346</v>
      </c>
    </row>
    <row r="6" spans="1:11" x14ac:dyDescent="0.35">
      <c r="A6" s="3" t="s">
        <v>23</v>
      </c>
      <c r="B6" s="27">
        <v>1471824</v>
      </c>
    </row>
    <row r="7" spans="1:11" x14ac:dyDescent="0.35">
      <c r="A7" s="3" t="s">
        <v>12</v>
      </c>
      <c r="B7" s="27">
        <v>1625562</v>
      </c>
    </row>
    <row r="8" spans="1:11" x14ac:dyDescent="0.35">
      <c r="A8" s="3" t="s">
        <v>19</v>
      </c>
      <c r="B8" s="27">
        <v>1520056</v>
      </c>
    </row>
    <row r="9" spans="1:11" x14ac:dyDescent="0.35">
      <c r="A9" s="3" t="s">
        <v>14</v>
      </c>
      <c r="B9" s="27">
        <v>1455730</v>
      </c>
    </row>
    <row r="10" spans="1:11" x14ac:dyDescent="0.35">
      <c r="A10" s="3" t="s">
        <v>20</v>
      </c>
      <c r="B10" s="27">
        <v>1602042</v>
      </c>
    </row>
    <row r="11" spans="1:11" x14ac:dyDescent="0.35">
      <c r="A11" s="3" t="s">
        <v>345</v>
      </c>
      <c r="B11" s="27">
        <v>7675214</v>
      </c>
    </row>
  </sheetData>
  <mergeCells count="1">
    <mergeCell ref="A1:K3"/>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416F1E-A815-47A7-8175-066AD9FA2BCC}">
  <dimension ref="A1:H9"/>
  <sheetViews>
    <sheetView workbookViewId="0">
      <selection activeCell="I14" sqref="I14"/>
    </sheetView>
  </sheetViews>
  <sheetFormatPr defaultRowHeight="14.5" x14ac:dyDescent="0.35"/>
  <cols>
    <col min="1" max="1" width="12.36328125" bestFit="1" customWidth="1"/>
    <col min="2" max="2" width="19.6328125" bestFit="1" customWidth="1"/>
  </cols>
  <sheetData>
    <row r="1" spans="1:8" x14ac:dyDescent="0.35">
      <c r="A1" s="24" t="s">
        <v>363</v>
      </c>
      <c r="B1" s="25"/>
      <c r="C1" s="25"/>
      <c r="D1" s="25"/>
      <c r="E1" s="25"/>
      <c r="F1" s="25"/>
      <c r="G1" s="25"/>
      <c r="H1" s="25"/>
    </row>
    <row r="2" spans="1:8" x14ac:dyDescent="0.35">
      <c r="A2" s="25"/>
      <c r="B2" s="25"/>
      <c r="C2" s="25"/>
      <c r="D2" s="25"/>
      <c r="E2" s="25"/>
      <c r="F2" s="25"/>
      <c r="G2" s="25"/>
      <c r="H2" s="25"/>
    </row>
    <row r="3" spans="1:8" x14ac:dyDescent="0.35">
      <c r="A3" s="25"/>
      <c r="B3" s="25"/>
      <c r="C3" s="25"/>
      <c r="D3" s="25"/>
      <c r="E3" s="25"/>
      <c r="F3" s="25"/>
      <c r="G3" s="25"/>
      <c r="H3" s="25"/>
    </row>
    <row r="5" spans="1:8" x14ac:dyDescent="0.35">
      <c r="A5" s="2" t="s">
        <v>343</v>
      </c>
      <c r="B5" t="s">
        <v>346</v>
      </c>
    </row>
    <row r="6" spans="1:8" x14ac:dyDescent="0.35">
      <c r="A6" s="3" t="s">
        <v>8</v>
      </c>
      <c r="B6" s="27">
        <v>5043866</v>
      </c>
    </row>
    <row r="7" spans="1:8" x14ac:dyDescent="0.35">
      <c r="A7" s="3" t="s">
        <v>17</v>
      </c>
      <c r="B7" s="27">
        <v>3926606</v>
      </c>
    </row>
    <row r="8" spans="1:8" x14ac:dyDescent="0.35">
      <c r="A8" s="3" t="s">
        <v>13</v>
      </c>
      <c r="B8" s="27">
        <v>4865678</v>
      </c>
    </row>
    <row r="9" spans="1:8" x14ac:dyDescent="0.35">
      <c r="A9" s="3" t="s">
        <v>345</v>
      </c>
      <c r="B9" s="27">
        <v>13836150</v>
      </c>
    </row>
  </sheetData>
  <mergeCells count="1">
    <mergeCell ref="A1:H3"/>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01"/>
  <sheetViews>
    <sheetView zoomScale="58" workbookViewId="0">
      <selection activeCell="H8" sqref="H8"/>
    </sheetView>
  </sheetViews>
  <sheetFormatPr defaultRowHeight="14.5" x14ac:dyDescent="0.35"/>
  <cols>
    <col min="1" max="1" width="21.90625" bestFit="1" customWidth="1"/>
    <col min="2" max="2" width="27.36328125" bestFit="1" customWidth="1"/>
    <col min="3" max="3" width="23.08984375" bestFit="1" customWidth="1"/>
    <col min="4" max="4" width="25.81640625" bestFit="1" customWidth="1"/>
    <col min="5" max="5" width="22.6328125" bestFit="1" customWidth="1"/>
    <col min="6" max="6" width="26.7265625" bestFit="1" customWidth="1"/>
    <col min="9" max="9" width="18.453125" bestFit="1" customWidth="1"/>
    <col min="10" max="10" width="6.7265625" bestFit="1" customWidth="1"/>
    <col min="12" max="12" width="24.54296875" bestFit="1" customWidth="1"/>
    <col min="13" max="13" width="15.26953125" bestFit="1" customWidth="1"/>
    <col min="14" max="14" width="10.1796875" bestFit="1" customWidth="1"/>
    <col min="15" max="15" width="10.7265625" bestFit="1" customWidth="1"/>
    <col min="16" max="16" width="10.1796875" bestFit="1" customWidth="1"/>
    <col min="17" max="17" width="7.26953125" bestFit="1" customWidth="1"/>
    <col min="18" max="18" width="10.1796875" bestFit="1" customWidth="1"/>
    <col min="19" max="19" width="6.81640625" bestFit="1" customWidth="1"/>
    <col min="20" max="20" width="8.54296875" bestFit="1" customWidth="1"/>
    <col min="21" max="21" width="10.7265625" bestFit="1" customWidth="1"/>
    <col min="22" max="22" width="6.81640625" bestFit="1" customWidth="1"/>
    <col min="23" max="23" width="5" bestFit="1" customWidth="1"/>
    <col min="24" max="24" width="8.54296875" bestFit="1" customWidth="1"/>
    <col min="25" max="25" width="10.7265625" bestFit="1" customWidth="1"/>
  </cols>
  <sheetData>
    <row r="1" spans="1:6" x14ac:dyDescent="0.35">
      <c r="A1" s="11" t="s">
        <v>24</v>
      </c>
      <c r="B1" s="10" t="s">
        <v>25</v>
      </c>
      <c r="C1" s="10" t="s">
        <v>26</v>
      </c>
      <c r="D1" s="10" t="s">
        <v>27</v>
      </c>
      <c r="E1" s="10" t="s">
        <v>28</v>
      </c>
      <c r="F1" s="12" t="s">
        <v>29</v>
      </c>
    </row>
    <row r="2" spans="1:6" x14ac:dyDescent="0.35">
      <c r="A2" s="13" t="s">
        <v>30</v>
      </c>
      <c r="B2" s="8" t="s">
        <v>31</v>
      </c>
      <c r="C2" s="8" t="s">
        <v>7</v>
      </c>
      <c r="D2" s="8" t="s">
        <v>32</v>
      </c>
      <c r="E2" s="8" t="s">
        <v>33</v>
      </c>
      <c r="F2" s="14">
        <v>1</v>
      </c>
    </row>
    <row r="3" spans="1:6" x14ac:dyDescent="0.35">
      <c r="A3" s="13" t="s">
        <v>34</v>
      </c>
      <c r="B3" s="8" t="s">
        <v>35</v>
      </c>
      <c r="C3" s="8" t="s">
        <v>19</v>
      </c>
      <c r="D3" s="8" t="s">
        <v>32</v>
      </c>
      <c r="E3" s="8" t="s">
        <v>36</v>
      </c>
      <c r="F3" s="14">
        <v>1</v>
      </c>
    </row>
    <row r="4" spans="1:6" x14ac:dyDescent="0.35">
      <c r="A4" s="13" t="s">
        <v>37</v>
      </c>
      <c r="B4" s="8" t="s">
        <v>38</v>
      </c>
      <c r="C4" s="8" t="s">
        <v>10</v>
      </c>
      <c r="D4" s="8" t="s">
        <v>39</v>
      </c>
      <c r="E4" s="8" t="s">
        <v>36</v>
      </c>
      <c r="F4" s="14">
        <v>3</v>
      </c>
    </row>
    <row r="5" spans="1:6" x14ac:dyDescent="0.35">
      <c r="A5" s="13" t="s">
        <v>40</v>
      </c>
      <c r="B5" s="8" t="s">
        <v>35</v>
      </c>
      <c r="C5" s="8" t="s">
        <v>18</v>
      </c>
      <c r="D5" s="8" t="s">
        <v>41</v>
      </c>
      <c r="E5" s="8" t="s">
        <v>33</v>
      </c>
      <c r="F5" s="14">
        <v>1</v>
      </c>
    </row>
    <row r="6" spans="1:6" x14ac:dyDescent="0.35">
      <c r="A6" s="13" t="s">
        <v>42</v>
      </c>
      <c r="B6" s="8" t="s">
        <v>31</v>
      </c>
      <c r="C6" s="8" t="s">
        <v>12</v>
      </c>
      <c r="D6" s="8" t="s">
        <v>43</v>
      </c>
      <c r="E6" s="8" t="s">
        <v>33</v>
      </c>
      <c r="F6" s="14">
        <v>3</v>
      </c>
    </row>
    <row r="7" spans="1:6" x14ac:dyDescent="0.35">
      <c r="A7" s="13" t="s">
        <v>44</v>
      </c>
      <c r="B7" s="8" t="s">
        <v>38</v>
      </c>
      <c r="C7" s="8" t="s">
        <v>18</v>
      </c>
      <c r="D7" s="8" t="s">
        <v>43</v>
      </c>
      <c r="E7" s="8" t="s">
        <v>33</v>
      </c>
      <c r="F7" s="14">
        <v>1</v>
      </c>
    </row>
    <row r="8" spans="1:6" x14ac:dyDescent="0.35">
      <c r="A8" s="13" t="s">
        <v>45</v>
      </c>
      <c r="B8" s="8" t="s">
        <v>38</v>
      </c>
      <c r="C8" s="8" t="s">
        <v>15</v>
      </c>
      <c r="D8" s="8" t="s">
        <v>43</v>
      </c>
      <c r="E8" s="8" t="s">
        <v>36</v>
      </c>
      <c r="F8" s="14">
        <v>1</v>
      </c>
    </row>
    <row r="9" spans="1:6" x14ac:dyDescent="0.35">
      <c r="A9" s="13" t="s">
        <v>46</v>
      </c>
      <c r="B9" s="8" t="s">
        <v>35</v>
      </c>
      <c r="C9" s="8" t="s">
        <v>15</v>
      </c>
      <c r="D9" s="8" t="s">
        <v>32</v>
      </c>
      <c r="E9" s="8" t="s">
        <v>36</v>
      </c>
      <c r="F9" s="14">
        <v>2</v>
      </c>
    </row>
    <row r="10" spans="1:6" x14ac:dyDescent="0.35">
      <c r="A10" s="13" t="s">
        <v>47</v>
      </c>
      <c r="B10" s="8" t="s">
        <v>31</v>
      </c>
      <c r="C10" s="8" t="s">
        <v>23</v>
      </c>
      <c r="D10" s="8" t="s">
        <v>43</v>
      </c>
      <c r="E10" s="8" t="s">
        <v>36</v>
      </c>
      <c r="F10" s="14">
        <v>3</v>
      </c>
    </row>
    <row r="11" spans="1:6" x14ac:dyDescent="0.35">
      <c r="A11" s="13" t="s">
        <v>48</v>
      </c>
      <c r="B11" s="8" t="s">
        <v>49</v>
      </c>
      <c r="C11" s="8" t="s">
        <v>22</v>
      </c>
      <c r="D11" s="8" t="s">
        <v>32</v>
      </c>
      <c r="E11" s="8" t="s">
        <v>36</v>
      </c>
      <c r="F11" s="14">
        <v>1</v>
      </c>
    </row>
    <row r="12" spans="1:6" x14ac:dyDescent="0.35">
      <c r="A12" s="13" t="s">
        <v>50</v>
      </c>
      <c r="B12" s="8" t="s">
        <v>31</v>
      </c>
      <c r="C12" s="8" t="s">
        <v>19</v>
      </c>
      <c r="D12" s="8" t="s">
        <v>32</v>
      </c>
      <c r="E12" s="8" t="s">
        <v>33</v>
      </c>
      <c r="F12" s="14">
        <v>3</v>
      </c>
    </row>
    <row r="13" spans="1:6" x14ac:dyDescent="0.35">
      <c r="A13" s="13" t="s">
        <v>51</v>
      </c>
      <c r="B13" s="8" t="s">
        <v>52</v>
      </c>
      <c r="C13" s="8" t="s">
        <v>10</v>
      </c>
      <c r="D13" s="8" t="s">
        <v>39</v>
      </c>
      <c r="E13" s="8" t="s">
        <v>33</v>
      </c>
      <c r="F13" s="14">
        <v>3</v>
      </c>
    </row>
    <row r="14" spans="1:6" x14ac:dyDescent="0.35">
      <c r="A14" s="13" t="s">
        <v>53</v>
      </c>
      <c r="B14" s="8" t="s">
        <v>49</v>
      </c>
      <c r="C14" s="8" t="s">
        <v>18</v>
      </c>
      <c r="D14" s="8" t="s">
        <v>43</v>
      </c>
      <c r="E14" s="8" t="s">
        <v>33</v>
      </c>
      <c r="F14" s="14">
        <v>4</v>
      </c>
    </row>
    <row r="15" spans="1:6" x14ac:dyDescent="0.35">
      <c r="A15" s="13" t="s">
        <v>54</v>
      </c>
      <c r="B15" s="8" t="s">
        <v>38</v>
      </c>
      <c r="C15" s="8" t="s">
        <v>12</v>
      </c>
      <c r="D15" s="8" t="s">
        <v>43</v>
      </c>
      <c r="E15" s="8" t="s">
        <v>33</v>
      </c>
      <c r="F15" s="14">
        <v>2</v>
      </c>
    </row>
    <row r="16" spans="1:6" x14ac:dyDescent="0.35">
      <c r="A16" s="13" t="s">
        <v>55</v>
      </c>
      <c r="B16" s="8" t="s">
        <v>49</v>
      </c>
      <c r="C16" s="8" t="s">
        <v>15</v>
      </c>
      <c r="D16" s="8" t="s">
        <v>41</v>
      </c>
      <c r="E16" s="8" t="s">
        <v>33</v>
      </c>
      <c r="F16" s="14">
        <v>2</v>
      </c>
    </row>
    <row r="17" spans="1:6" x14ac:dyDescent="0.35">
      <c r="A17" s="13" t="s">
        <v>56</v>
      </c>
      <c r="B17" s="8" t="s">
        <v>38</v>
      </c>
      <c r="C17" s="8" t="s">
        <v>15</v>
      </c>
      <c r="D17" s="8" t="s">
        <v>39</v>
      </c>
      <c r="E17" s="8" t="s">
        <v>33</v>
      </c>
      <c r="F17" s="14">
        <v>2</v>
      </c>
    </row>
    <row r="18" spans="1:6" x14ac:dyDescent="0.35">
      <c r="A18" s="13" t="s">
        <v>57</v>
      </c>
      <c r="B18" s="8" t="s">
        <v>38</v>
      </c>
      <c r="C18" s="8" t="s">
        <v>22</v>
      </c>
      <c r="D18" s="8" t="s">
        <v>41</v>
      </c>
      <c r="E18" s="8" t="s">
        <v>36</v>
      </c>
      <c r="F18" s="14">
        <v>4</v>
      </c>
    </row>
    <row r="19" spans="1:6" x14ac:dyDescent="0.35">
      <c r="A19" s="13" t="s">
        <v>58</v>
      </c>
      <c r="B19" s="8" t="s">
        <v>49</v>
      </c>
      <c r="C19" s="8" t="s">
        <v>12</v>
      </c>
      <c r="D19" s="8" t="s">
        <v>39</v>
      </c>
      <c r="E19" s="8" t="s">
        <v>36</v>
      </c>
      <c r="F19" s="14">
        <v>4</v>
      </c>
    </row>
    <row r="20" spans="1:6" x14ac:dyDescent="0.35">
      <c r="A20" s="13" t="s">
        <v>59</v>
      </c>
      <c r="B20" s="8" t="s">
        <v>38</v>
      </c>
      <c r="C20" s="8" t="s">
        <v>12</v>
      </c>
      <c r="D20" s="8" t="s">
        <v>43</v>
      </c>
      <c r="E20" s="8" t="s">
        <v>33</v>
      </c>
      <c r="F20" s="14">
        <v>2</v>
      </c>
    </row>
    <row r="21" spans="1:6" x14ac:dyDescent="0.35">
      <c r="A21" s="13" t="s">
        <v>60</v>
      </c>
      <c r="B21" s="8" t="s">
        <v>38</v>
      </c>
      <c r="C21" s="8" t="s">
        <v>22</v>
      </c>
      <c r="D21" s="8" t="s">
        <v>32</v>
      </c>
      <c r="E21" s="8" t="s">
        <v>33</v>
      </c>
      <c r="F21" s="14">
        <v>4</v>
      </c>
    </row>
    <row r="22" spans="1:6" x14ac:dyDescent="0.35">
      <c r="A22" s="13" t="s">
        <v>61</v>
      </c>
      <c r="B22" s="8" t="s">
        <v>52</v>
      </c>
      <c r="C22" s="8" t="s">
        <v>15</v>
      </c>
      <c r="D22" s="8" t="s">
        <v>32</v>
      </c>
      <c r="E22" s="8" t="s">
        <v>36</v>
      </c>
      <c r="F22" s="14">
        <v>4</v>
      </c>
    </row>
    <row r="23" spans="1:6" x14ac:dyDescent="0.35">
      <c r="A23" s="13" t="s">
        <v>62</v>
      </c>
      <c r="B23" s="8" t="s">
        <v>31</v>
      </c>
      <c r="C23" s="8" t="s">
        <v>19</v>
      </c>
      <c r="D23" s="8" t="s">
        <v>32</v>
      </c>
      <c r="E23" s="8" t="s">
        <v>36</v>
      </c>
      <c r="F23" s="14">
        <v>4</v>
      </c>
    </row>
    <row r="24" spans="1:6" x14ac:dyDescent="0.35">
      <c r="A24" s="13" t="s">
        <v>63</v>
      </c>
      <c r="B24" s="8" t="s">
        <v>31</v>
      </c>
      <c r="C24" s="8" t="s">
        <v>20</v>
      </c>
      <c r="D24" s="8" t="s">
        <v>32</v>
      </c>
      <c r="E24" s="8" t="s">
        <v>36</v>
      </c>
      <c r="F24" s="14">
        <v>2</v>
      </c>
    </row>
    <row r="25" spans="1:6" x14ac:dyDescent="0.35">
      <c r="A25" s="13" t="s">
        <v>64</v>
      </c>
      <c r="B25" s="8" t="s">
        <v>52</v>
      </c>
      <c r="C25" s="8" t="s">
        <v>20</v>
      </c>
      <c r="D25" s="8" t="s">
        <v>32</v>
      </c>
      <c r="E25" s="8" t="s">
        <v>36</v>
      </c>
      <c r="F25" s="14">
        <v>2</v>
      </c>
    </row>
    <row r="26" spans="1:6" x14ac:dyDescent="0.35">
      <c r="A26" s="13" t="s">
        <v>65</v>
      </c>
      <c r="B26" s="8" t="s">
        <v>49</v>
      </c>
      <c r="C26" s="8" t="s">
        <v>22</v>
      </c>
      <c r="D26" s="8" t="s">
        <v>41</v>
      </c>
      <c r="E26" s="8" t="s">
        <v>33</v>
      </c>
      <c r="F26" s="14">
        <v>2</v>
      </c>
    </row>
    <row r="27" spans="1:6" x14ac:dyDescent="0.35">
      <c r="A27" s="13" t="s">
        <v>66</v>
      </c>
      <c r="B27" s="8" t="s">
        <v>35</v>
      </c>
      <c r="C27" s="8" t="s">
        <v>12</v>
      </c>
      <c r="D27" s="8" t="s">
        <v>39</v>
      </c>
      <c r="E27" s="8" t="s">
        <v>33</v>
      </c>
      <c r="F27" s="14">
        <v>4</v>
      </c>
    </row>
    <row r="28" spans="1:6" x14ac:dyDescent="0.35">
      <c r="A28" s="13" t="s">
        <v>67</v>
      </c>
      <c r="B28" s="8" t="s">
        <v>35</v>
      </c>
      <c r="C28" s="8" t="s">
        <v>10</v>
      </c>
      <c r="D28" s="8" t="s">
        <v>43</v>
      </c>
      <c r="E28" s="8" t="s">
        <v>33</v>
      </c>
      <c r="F28" s="14">
        <v>2</v>
      </c>
    </row>
    <row r="29" spans="1:6" x14ac:dyDescent="0.35">
      <c r="A29" s="13" t="s">
        <v>68</v>
      </c>
      <c r="B29" s="8" t="s">
        <v>35</v>
      </c>
      <c r="C29" s="8" t="s">
        <v>22</v>
      </c>
      <c r="D29" s="8" t="s">
        <v>41</v>
      </c>
      <c r="E29" s="8" t="s">
        <v>33</v>
      </c>
      <c r="F29" s="14">
        <v>4</v>
      </c>
    </row>
    <row r="30" spans="1:6" x14ac:dyDescent="0.35">
      <c r="A30" s="13" t="s">
        <v>69</v>
      </c>
      <c r="B30" s="8" t="s">
        <v>52</v>
      </c>
      <c r="C30" s="8" t="s">
        <v>19</v>
      </c>
      <c r="D30" s="8" t="s">
        <v>39</v>
      </c>
      <c r="E30" s="8" t="s">
        <v>33</v>
      </c>
      <c r="F30" s="14">
        <v>1</v>
      </c>
    </row>
    <row r="31" spans="1:6" x14ac:dyDescent="0.35">
      <c r="A31" s="13" t="s">
        <v>70</v>
      </c>
      <c r="B31" s="8" t="s">
        <v>52</v>
      </c>
      <c r="C31" s="8" t="s">
        <v>22</v>
      </c>
      <c r="D31" s="8" t="s">
        <v>32</v>
      </c>
      <c r="E31" s="8" t="s">
        <v>36</v>
      </c>
      <c r="F31" s="14">
        <v>4</v>
      </c>
    </row>
    <row r="32" spans="1:6" x14ac:dyDescent="0.35">
      <c r="A32" s="13" t="s">
        <v>71</v>
      </c>
      <c r="B32" s="8" t="s">
        <v>38</v>
      </c>
      <c r="C32" s="8" t="s">
        <v>14</v>
      </c>
      <c r="D32" s="8" t="s">
        <v>39</v>
      </c>
      <c r="E32" s="8" t="s">
        <v>33</v>
      </c>
      <c r="F32" s="14">
        <v>3</v>
      </c>
    </row>
    <row r="33" spans="1:6" x14ac:dyDescent="0.35">
      <c r="A33" s="13" t="s">
        <v>72</v>
      </c>
      <c r="B33" s="8" t="s">
        <v>35</v>
      </c>
      <c r="C33" s="8" t="s">
        <v>18</v>
      </c>
      <c r="D33" s="8" t="s">
        <v>39</v>
      </c>
      <c r="E33" s="8" t="s">
        <v>36</v>
      </c>
      <c r="F33" s="14">
        <v>2</v>
      </c>
    </row>
    <row r="34" spans="1:6" x14ac:dyDescent="0.35">
      <c r="A34" s="13" t="s">
        <v>73</v>
      </c>
      <c r="B34" s="8" t="s">
        <v>49</v>
      </c>
      <c r="C34" s="8" t="s">
        <v>12</v>
      </c>
      <c r="D34" s="8" t="s">
        <v>32</v>
      </c>
      <c r="E34" s="8" t="s">
        <v>33</v>
      </c>
      <c r="F34" s="14">
        <v>2</v>
      </c>
    </row>
    <row r="35" spans="1:6" x14ac:dyDescent="0.35">
      <c r="A35" s="13" t="s">
        <v>74</v>
      </c>
      <c r="B35" s="8" t="s">
        <v>49</v>
      </c>
      <c r="C35" s="8" t="s">
        <v>23</v>
      </c>
      <c r="D35" s="8" t="s">
        <v>32</v>
      </c>
      <c r="E35" s="8" t="s">
        <v>33</v>
      </c>
      <c r="F35" s="14">
        <v>3</v>
      </c>
    </row>
    <row r="36" spans="1:6" x14ac:dyDescent="0.35">
      <c r="A36" s="13" t="s">
        <v>75</v>
      </c>
      <c r="B36" s="8" t="s">
        <v>35</v>
      </c>
      <c r="C36" s="8" t="s">
        <v>23</v>
      </c>
      <c r="D36" s="8" t="s">
        <v>32</v>
      </c>
      <c r="E36" s="8" t="s">
        <v>33</v>
      </c>
      <c r="F36" s="14">
        <v>4</v>
      </c>
    </row>
    <row r="37" spans="1:6" x14ac:dyDescent="0.35">
      <c r="A37" s="13" t="s">
        <v>76</v>
      </c>
      <c r="B37" s="8" t="s">
        <v>35</v>
      </c>
      <c r="C37" s="8" t="s">
        <v>12</v>
      </c>
      <c r="D37" s="8" t="s">
        <v>43</v>
      </c>
      <c r="E37" s="8" t="s">
        <v>33</v>
      </c>
      <c r="F37" s="14">
        <v>1</v>
      </c>
    </row>
    <row r="38" spans="1:6" x14ac:dyDescent="0.35">
      <c r="A38" s="13" t="s">
        <v>77</v>
      </c>
      <c r="B38" s="8" t="s">
        <v>35</v>
      </c>
      <c r="C38" s="8" t="s">
        <v>19</v>
      </c>
      <c r="D38" s="8" t="s">
        <v>32</v>
      </c>
      <c r="E38" s="8" t="s">
        <v>33</v>
      </c>
      <c r="F38" s="14">
        <v>3</v>
      </c>
    </row>
    <row r="39" spans="1:6" x14ac:dyDescent="0.35">
      <c r="A39" s="13" t="s">
        <v>78</v>
      </c>
      <c r="B39" s="8" t="s">
        <v>52</v>
      </c>
      <c r="C39" s="8" t="s">
        <v>14</v>
      </c>
      <c r="D39" s="8" t="s">
        <v>43</v>
      </c>
      <c r="E39" s="8" t="s">
        <v>36</v>
      </c>
      <c r="F39" s="14">
        <v>3</v>
      </c>
    </row>
    <row r="40" spans="1:6" x14ac:dyDescent="0.35">
      <c r="A40" s="13" t="s">
        <v>79</v>
      </c>
      <c r="B40" s="8" t="s">
        <v>52</v>
      </c>
      <c r="C40" s="8" t="s">
        <v>14</v>
      </c>
      <c r="D40" s="8" t="s">
        <v>32</v>
      </c>
      <c r="E40" s="8" t="s">
        <v>36</v>
      </c>
      <c r="F40" s="14">
        <v>4</v>
      </c>
    </row>
    <row r="41" spans="1:6" x14ac:dyDescent="0.35">
      <c r="A41" s="13" t="s">
        <v>80</v>
      </c>
      <c r="B41" s="8" t="s">
        <v>52</v>
      </c>
      <c r="C41" s="8" t="s">
        <v>15</v>
      </c>
      <c r="D41" s="8" t="s">
        <v>43</v>
      </c>
      <c r="E41" s="8" t="s">
        <v>36</v>
      </c>
      <c r="F41" s="14">
        <v>2</v>
      </c>
    </row>
    <row r="42" spans="1:6" x14ac:dyDescent="0.35">
      <c r="A42" s="13" t="s">
        <v>81</v>
      </c>
      <c r="B42" s="8" t="s">
        <v>31</v>
      </c>
      <c r="C42" s="8" t="s">
        <v>18</v>
      </c>
      <c r="D42" s="8" t="s">
        <v>39</v>
      </c>
      <c r="E42" s="8" t="s">
        <v>33</v>
      </c>
      <c r="F42" s="14">
        <v>4</v>
      </c>
    </row>
    <row r="43" spans="1:6" x14ac:dyDescent="0.35">
      <c r="A43" s="13" t="s">
        <v>82</v>
      </c>
      <c r="B43" s="8" t="s">
        <v>49</v>
      </c>
      <c r="C43" s="8" t="s">
        <v>20</v>
      </c>
      <c r="D43" s="8" t="s">
        <v>41</v>
      </c>
      <c r="E43" s="8" t="s">
        <v>33</v>
      </c>
      <c r="F43" s="14">
        <v>3</v>
      </c>
    </row>
    <row r="44" spans="1:6" x14ac:dyDescent="0.35">
      <c r="A44" s="13" t="s">
        <v>83</v>
      </c>
      <c r="B44" s="8" t="s">
        <v>49</v>
      </c>
      <c r="C44" s="8" t="s">
        <v>7</v>
      </c>
      <c r="D44" s="8" t="s">
        <v>39</v>
      </c>
      <c r="E44" s="8" t="s">
        <v>36</v>
      </c>
      <c r="F44" s="14">
        <v>3</v>
      </c>
    </row>
    <row r="45" spans="1:6" x14ac:dyDescent="0.35">
      <c r="A45" s="13" t="s">
        <v>84</v>
      </c>
      <c r="B45" s="8" t="s">
        <v>38</v>
      </c>
      <c r="C45" s="8" t="s">
        <v>19</v>
      </c>
      <c r="D45" s="8" t="s">
        <v>39</v>
      </c>
      <c r="E45" s="8" t="s">
        <v>33</v>
      </c>
      <c r="F45" s="14">
        <v>2</v>
      </c>
    </row>
    <row r="46" spans="1:6" x14ac:dyDescent="0.35">
      <c r="A46" s="13" t="s">
        <v>85</v>
      </c>
      <c r="B46" s="8" t="s">
        <v>52</v>
      </c>
      <c r="C46" s="8" t="s">
        <v>7</v>
      </c>
      <c r="D46" s="8" t="s">
        <v>32</v>
      </c>
      <c r="E46" s="8" t="s">
        <v>33</v>
      </c>
      <c r="F46" s="14">
        <v>2</v>
      </c>
    </row>
    <row r="47" spans="1:6" x14ac:dyDescent="0.35">
      <c r="A47" s="13" t="s">
        <v>86</v>
      </c>
      <c r="B47" s="8" t="s">
        <v>31</v>
      </c>
      <c r="C47" s="8" t="s">
        <v>7</v>
      </c>
      <c r="D47" s="8" t="s">
        <v>43</v>
      </c>
      <c r="E47" s="8" t="s">
        <v>36</v>
      </c>
      <c r="F47" s="14">
        <v>2</v>
      </c>
    </row>
    <row r="48" spans="1:6" x14ac:dyDescent="0.35">
      <c r="A48" s="13" t="s">
        <v>87</v>
      </c>
      <c r="B48" s="8" t="s">
        <v>31</v>
      </c>
      <c r="C48" s="8" t="s">
        <v>12</v>
      </c>
      <c r="D48" s="8" t="s">
        <v>41</v>
      </c>
      <c r="E48" s="8" t="s">
        <v>33</v>
      </c>
      <c r="F48" s="14">
        <v>4</v>
      </c>
    </row>
    <row r="49" spans="1:6" x14ac:dyDescent="0.35">
      <c r="A49" s="13" t="s">
        <v>88</v>
      </c>
      <c r="B49" s="8" t="s">
        <v>49</v>
      </c>
      <c r="C49" s="8" t="s">
        <v>23</v>
      </c>
      <c r="D49" s="8" t="s">
        <v>32</v>
      </c>
      <c r="E49" s="8" t="s">
        <v>36</v>
      </c>
      <c r="F49" s="14">
        <v>2</v>
      </c>
    </row>
    <row r="50" spans="1:6" x14ac:dyDescent="0.35">
      <c r="A50" s="13" t="s">
        <v>89</v>
      </c>
      <c r="B50" s="8" t="s">
        <v>52</v>
      </c>
      <c r="C50" s="8" t="s">
        <v>23</v>
      </c>
      <c r="D50" s="8" t="s">
        <v>32</v>
      </c>
      <c r="E50" s="8" t="s">
        <v>33</v>
      </c>
      <c r="F50" s="14">
        <v>3</v>
      </c>
    </row>
    <row r="51" spans="1:6" x14ac:dyDescent="0.35">
      <c r="A51" s="13" t="s">
        <v>90</v>
      </c>
      <c r="B51" s="8" t="s">
        <v>38</v>
      </c>
      <c r="C51" s="8" t="s">
        <v>20</v>
      </c>
      <c r="D51" s="8" t="s">
        <v>32</v>
      </c>
      <c r="E51" s="8" t="s">
        <v>36</v>
      </c>
      <c r="F51" s="14">
        <v>3</v>
      </c>
    </row>
    <row r="52" spans="1:6" x14ac:dyDescent="0.35">
      <c r="A52" s="13" t="s">
        <v>91</v>
      </c>
      <c r="B52" s="8" t="s">
        <v>52</v>
      </c>
      <c r="C52" s="8" t="s">
        <v>12</v>
      </c>
      <c r="D52" s="8" t="s">
        <v>39</v>
      </c>
      <c r="E52" s="8" t="s">
        <v>33</v>
      </c>
      <c r="F52" s="14">
        <v>1</v>
      </c>
    </row>
    <row r="53" spans="1:6" x14ac:dyDescent="0.35">
      <c r="A53" s="13" t="s">
        <v>92</v>
      </c>
      <c r="B53" s="8" t="s">
        <v>35</v>
      </c>
      <c r="C53" s="8" t="s">
        <v>7</v>
      </c>
      <c r="D53" s="8" t="s">
        <v>43</v>
      </c>
      <c r="E53" s="8" t="s">
        <v>33</v>
      </c>
      <c r="F53" s="14">
        <v>4</v>
      </c>
    </row>
    <row r="54" spans="1:6" x14ac:dyDescent="0.35">
      <c r="A54" s="13" t="s">
        <v>93</v>
      </c>
      <c r="B54" s="8" t="s">
        <v>52</v>
      </c>
      <c r="C54" s="8" t="s">
        <v>10</v>
      </c>
      <c r="D54" s="8" t="s">
        <v>43</v>
      </c>
      <c r="E54" s="8" t="s">
        <v>36</v>
      </c>
      <c r="F54" s="14">
        <v>1</v>
      </c>
    </row>
    <row r="55" spans="1:6" x14ac:dyDescent="0.35">
      <c r="A55" s="13" t="s">
        <v>94</v>
      </c>
      <c r="B55" s="8" t="s">
        <v>35</v>
      </c>
      <c r="C55" s="8" t="s">
        <v>23</v>
      </c>
      <c r="D55" s="8" t="s">
        <v>41</v>
      </c>
      <c r="E55" s="8" t="s">
        <v>33</v>
      </c>
      <c r="F55" s="14">
        <v>3</v>
      </c>
    </row>
    <row r="56" spans="1:6" x14ac:dyDescent="0.35">
      <c r="A56" s="13" t="s">
        <v>95</v>
      </c>
      <c r="B56" s="8" t="s">
        <v>35</v>
      </c>
      <c r="C56" s="8" t="s">
        <v>19</v>
      </c>
      <c r="D56" s="8" t="s">
        <v>43</v>
      </c>
      <c r="E56" s="8" t="s">
        <v>33</v>
      </c>
      <c r="F56" s="14">
        <v>1</v>
      </c>
    </row>
    <row r="57" spans="1:6" x14ac:dyDescent="0.35">
      <c r="A57" s="13" t="s">
        <v>96</v>
      </c>
      <c r="B57" s="8" t="s">
        <v>38</v>
      </c>
      <c r="C57" s="8" t="s">
        <v>19</v>
      </c>
      <c r="D57" s="8" t="s">
        <v>43</v>
      </c>
      <c r="E57" s="8" t="s">
        <v>36</v>
      </c>
      <c r="F57" s="14">
        <v>3</v>
      </c>
    </row>
    <row r="58" spans="1:6" x14ac:dyDescent="0.35">
      <c r="A58" s="13" t="s">
        <v>97</v>
      </c>
      <c r="B58" s="8" t="s">
        <v>49</v>
      </c>
      <c r="C58" s="8" t="s">
        <v>15</v>
      </c>
      <c r="D58" s="8" t="s">
        <v>32</v>
      </c>
      <c r="E58" s="8" t="s">
        <v>33</v>
      </c>
      <c r="F58" s="14">
        <v>1</v>
      </c>
    </row>
    <row r="59" spans="1:6" x14ac:dyDescent="0.35">
      <c r="A59" s="13" t="s">
        <v>98</v>
      </c>
      <c r="B59" s="8" t="s">
        <v>52</v>
      </c>
      <c r="C59" s="8" t="s">
        <v>22</v>
      </c>
      <c r="D59" s="8" t="s">
        <v>32</v>
      </c>
      <c r="E59" s="8" t="s">
        <v>36</v>
      </c>
      <c r="F59" s="14">
        <v>2</v>
      </c>
    </row>
    <row r="60" spans="1:6" x14ac:dyDescent="0.35">
      <c r="A60" s="13" t="s">
        <v>99</v>
      </c>
      <c r="B60" s="8" t="s">
        <v>35</v>
      </c>
      <c r="C60" s="8" t="s">
        <v>10</v>
      </c>
      <c r="D60" s="8" t="s">
        <v>39</v>
      </c>
      <c r="E60" s="8" t="s">
        <v>33</v>
      </c>
      <c r="F60" s="14">
        <v>1</v>
      </c>
    </row>
    <row r="61" spans="1:6" x14ac:dyDescent="0.35">
      <c r="A61" s="13" t="s">
        <v>100</v>
      </c>
      <c r="B61" s="8" t="s">
        <v>52</v>
      </c>
      <c r="C61" s="8" t="s">
        <v>23</v>
      </c>
      <c r="D61" s="8" t="s">
        <v>32</v>
      </c>
      <c r="E61" s="8" t="s">
        <v>33</v>
      </c>
      <c r="F61" s="14">
        <v>2</v>
      </c>
    </row>
    <row r="62" spans="1:6" x14ac:dyDescent="0.35">
      <c r="A62" s="13" t="s">
        <v>101</v>
      </c>
      <c r="B62" s="8" t="s">
        <v>49</v>
      </c>
      <c r="C62" s="8" t="s">
        <v>14</v>
      </c>
      <c r="D62" s="8" t="s">
        <v>32</v>
      </c>
      <c r="E62" s="8" t="s">
        <v>33</v>
      </c>
      <c r="F62" s="14">
        <v>2</v>
      </c>
    </row>
    <row r="63" spans="1:6" x14ac:dyDescent="0.35">
      <c r="A63" s="13" t="s">
        <v>102</v>
      </c>
      <c r="B63" s="8" t="s">
        <v>49</v>
      </c>
      <c r="C63" s="8" t="s">
        <v>23</v>
      </c>
      <c r="D63" s="8" t="s">
        <v>32</v>
      </c>
      <c r="E63" s="8" t="s">
        <v>33</v>
      </c>
      <c r="F63" s="14">
        <v>4</v>
      </c>
    </row>
    <row r="64" spans="1:6" x14ac:dyDescent="0.35">
      <c r="A64" s="13" t="s">
        <v>103</v>
      </c>
      <c r="B64" s="8" t="s">
        <v>31</v>
      </c>
      <c r="C64" s="8" t="s">
        <v>15</v>
      </c>
      <c r="D64" s="8" t="s">
        <v>32</v>
      </c>
      <c r="E64" s="8" t="s">
        <v>36</v>
      </c>
      <c r="F64" s="14">
        <v>2</v>
      </c>
    </row>
    <row r="65" spans="1:6" x14ac:dyDescent="0.35">
      <c r="A65" s="13" t="s">
        <v>104</v>
      </c>
      <c r="B65" s="8" t="s">
        <v>49</v>
      </c>
      <c r="C65" s="8" t="s">
        <v>19</v>
      </c>
      <c r="D65" s="8" t="s">
        <v>39</v>
      </c>
      <c r="E65" s="8" t="s">
        <v>33</v>
      </c>
      <c r="F65" s="14">
        <v>2</v>
      </c>
    </row>
    <row r="66" spans="1:6" x14ac:dyDescent="0.35">
      <c r="A66" s="13" t="s">
        <v>105</v>
      </c>
      <c r="B66" s="8" t="s">
        <v>38</v>
      </c>
      <c r="C66" s="8" t="s">
        <v>7</v>
      </c>
      <c r="D66" s="8" t="s">
        <v>32</v>
      </c>
      <c r="E66" s="8" t="s">
        <v>36</v>
      </c>
      <c r="F66" s="14">
        <v>1</v>
      </c>
    </row>
    <row r="67" spans="1:6" x14ac:dyDescent="0.35">
      <c r="A67" s="13" t="s">
        <v>106</v>
      </c>
      <c r="B67" s="8" t="s">
        <v>35</v>
      </c>
      <c r="C67" s="8" t="s">
        <v>14</v>
      </c>
      <c r="D67" s="8" t="s">
        <v>41</v>
      </c>
      <c r="E67" s="8" t="s">
        <v>33</v>
      </c>
      <c r="F67" s="14">
        <v>3</v>
      </c>
    </row>
    <row r="68" spans="1:6" x14ac:dyDescent="0.35">
      <c r="A68" s="13" t="s">
        <v>107</v>
      </c>
      <c r="B68" s="8" t="s">
        <v>31</v>
      </c>
      <c r="C68" s="8" t="s">
        <v>12</v>
      </c>
      <c r="D68" s="8" t="s">
        <v>41</v>
      </c>
      <c r="E68" s="8" t="s">
        <v>33</v>
      </c>
      <c r="F68" s="14">
        <v>4</v>
      </c>
    </row>
    <row r="69" spans="1:6" x14ac:dyDescent="0.35">
      <c r="A69" s="13" t="s">
        <v>108</v>
      </c>
      <c r="B69" s="8" t="s">
        <v>38</v>
      </c>
      <c r="C69" s="8" t="s">
        <v>18</v>
      </c>
      <c r="D69" s="8" t="s">
        <v>41</v>
      </c>
      <c r="E69" s="8" t="s">
        <v>33</v>
      </c>
      <c r="F69" s="14">
        <v>2</v>
      </c>
    </row>
    <row r="70" spans="1:6" x14ac:dyDescent="0.35">
      <c r="A70" s="13" t="s">
        <v>109</v>
      </c>
      <c r="B70" s="8" t="s">
        <v>52</v>
      </c>
      <c r="C70" s="8" t="s">
        <v>7</v>
      </c>
      <c r="D70" s="8" t="s">
        <v>41</v>
      </c>
      <c r="E70" s="8" t="s">
        <v>33</v>
      </c>
      <c r="F70" s="14">
        <v>4</v>
      </c>
    </row>
    <row r="71" spans="1:6" x14ac:dyDescent="0.35">
      <c r="A71" s="13" t="s">
        <v>110</v>
      </c>
      <c r="B71" s="8" t="s">
        <v>35</v>
      </c>
      <c r="C71" s="8" t="s">
        <v>18</v>
      </c>
      <c r="D71" s="8" t="s">
        <v>32</v>
      </c>
      <c r="E71" s="8" t="s">
        <v>36</v>
      </c>
      <c r="F71" s="14">
        <v>1</v>
      </c>
    </row>
    <row r="72" spans="1:6" x14ac:dyDescent="0.35">
      <c r="A72" s="13" t="s">
        <v>111</v>
      </c>
      <c r="B72" s="8" t="s">
        <v>49</v>
      </c>
      <c r="C72" s="8" t="s">
        <v>10</v>
      </c>
      <c r="D72" s="8" t="s">
        <v>41</v>
      </c>
      <c r="E72" s="8" t="s">
        <v>36</v>
      </c>
      <c r="F72" s="14">
        <v>2</v>
      </c>
    </row>
    <row r="73" spans="1:6" x14ac:dyDescent="0.35">
      <c r="A73" s="13" t="s">
        <v>112</v>
      </c>
      <c r="B73" s="8" t="s">
        <v>35</v>
      </c>
      <c r="C73" s="8" t="s">
        <v>22</v>
      </c>
      <c r="D73" s="8" t="s">
        <v>32</v>
      </c>
      <c r="E73" s="8" t="s">
        <v>36</v>
      </c>
      <c r="F73" s="14">
        <v>1</v>
      </c>
    </row>
    <row r="74" spans="1:6" x14ac:dyDescent="0.35">
      <c r="A74" s="13" t="s">
        <v>113</v>
      </c>
      <c r="B74" s="8" t="s">
        <v>52</v>
      </c>
      <c r="C74" s="8" t="s">
        <v>14</v>
      </c>
      <c r="D74" s="8" t="s">
        <v>39</v>
      </c>
      <c r="E74" s="8" t="s">
        <v>36</v>
      </c>
      <c r="F74" s="14">
        <v>4</v>
      </c>
    </row>
    <row r="75" spans="1:6" x14ac:dyDescent="0.35">
      <c r="A75" s="13" t="s">
        <v>114</v>
      </c>
      <c r="B75" s="8" t="s">
        <v>31</v>
      </c>
      <c r="C75" s="8" t="s">
        <v>20</v>
      </c>
      <c r="D75" s="8" t="s">
        <v>41</v>
      </c>
      <c r="E75" s="8" t="s">
        <v>33</v>
      </c>
      <c r="F75" s="14">
        <v>1</v>
      </c>
    </row>
    <row r="76" spans="1:6" x14ac:dyDescent="0.35">
      <c r="A76" s="13" t="s">
        <v>115</v>
      </c>
      <c r="B76" s="8" t="s">
        <v>31</v>
      </c>
      <c r="C76" s="8" t="s">
        <v>14</v>
      </c>
      <c r="D76" s="8" t="s">
        <v>43</v>
      </c>
      <c r="E76" s="8" t="s">
        <v>36</v>
      </c>
      <c r="F76" s="14">
        <v>4</v>
      </c>
    </row>
    <row r="77" spans="1:6" x14ac:dyDescent="0.35">
      <c r="A77" s="13" t="s">
        <v>116</v>
      </c>
      <c r="B77" s="8" t="s">
        <v>31</v>
      </c>
      <c r="C77" s="8" t="s">
        <v>23</v>
      </c>
      <c r="D77" s="8" t="s">
        <v>41</v>
      </c>
      <c r="E77" s="8" t="s">
        <v>36</v>
      </c>
      <c r="F77" s="14">
        <v>1</v>
      </c>
    </row>
    <row r="78" spans="1:6" x14ac:dyDescent="0.35">
      <c r="A78" s="13" t="s">
        <v>117</v>
      </c>
      <c r="B78" s="8" t="s">
        <v>49</v>
      </c>
      <c r="C78" s="8" t="s">
        <v>19</v>
      </c>
      <c r="D78" s="8" t="s">
        <v>41</v>
      </c>
      <c r="E78" s="8" t="s">
        <v>33</v>
      </c>
      <c r="F78" s="14">
        <v>4</v>
      </c>
    </row>
    <row r="79" spans="1:6" x14ac:dyDescent="0.35">
      <c r="A79" s="13" t="s">
        <v>118</v>
      </c>
      <c r="B79" s="8" t="s">
        <v>38</v>
      </c>
      <c r="C79" s="8" t="s">
        <v>23</v>
      </c>
      <c r="D79" s="8" t="s">
        <v>32</v>
      </c>
      <c r="E79" s="8" t="s">
        <v>33</v>
      </c>
      <c r="F79" s="14">
        <v>3</v>
      </c>
    </row>
    <row r="80" spans="1:6" x14ac:dyDescent="0.35">
      <c r="A80" s="13" t="s">
        <v>119</v>
      </c>
      <c r="B80" s="8" t="s">
        <v>38</v>
      </c>
      <c r="C80" s="8" t="s">
        <v>23</v>
      </c>
      <c r="D80" s="8" t="s">
        <v>41</v>
      </c>
      <c r="E80" s="8" t="s">
        <v>33</v>
      </c>
      <c r="F80" s="14">
        <v>1</v>
      </c>
    </row>
    <row r="81" spans="1:6" x14ac:dyDescent="0.35">
      <c r="A81" s="13" t="s">
        <v>120</v>
      </c>
      <c r="B81" s="8" t="s">
        <v>35</v>
      </c>
      <c r="C81" s="8" t="s">
        <v>10</v>
      </c>
      <c r="D81" s="8" t="s">
        <v>43</v>
      </c>
      <c r="E81" s="8" t="s">
        <v>33</v>
      </c>
      <c r="F81" s="14">
        <v>1</v>
      </c>
    </row>
    <row r="82" spans="1:6" x14ac:dyDescent="0.35">
      <c r="A82" s="13" t="s">
        <v>121</v>
      </c>
      <c r="B82" s="8" t="s">
        <v>49</v>
      </c>
      <c r="C82" s="8" t="s">
        <v>7</v>
      </c>
      <c r="D82" s="8" t="s">
        <v>32</v>
      </c>
      <c r="E82" s="8" t="s">
        <v>36</v>
      </c>
      <c r="F82" s="14">
        <v>3</v>
      </c>
    </row>
    <row r="83" spans="1:6" x14ac:dyDescent="0.35">
      <c r="A83" s="13" t="s">
        <v>122</v>
      </c>
      <c r="B83" s="8" t="s">
        <v>31</v>
      </c>
      <c r="C83" s="8" t="s">
        <v>20</v>
      </c>
      <c r="D83" s="8" t="s">
        <v>32</v>
      </c>
      <c r="E83" s="8" t="s">
        <v>36</v>
      </c>
      <c r="F83" s="14">
        <v>3</v>
      </c>
    </row>
    <row r="84" spans="1:6" x14ac:dyDescent="0.35">
      <c r="A84" s="13" t="s">
        <v>123</v>
      </c>
      <c r="B84" s="8" t="s">
        <v>31</v>
      </c>
      <c r="C84" s="8" t="s">
        <v>20</v>
      </c>
      <c r="D84" s="8" t="s">
        <v>39</v>
      </c>
      <c r="E84" s="8" t="s">
        <v>33</v>
      </c>
      <c r="F84" s="14">
        <v>1</v>
      </c>
    </row>
    <row r="85" spans="1:6" x14ac:dyDescent="0.35">
      <c r="A85" s="13" t="s">
        <v>124</v>
      </c>
      <c r="B85" s="8" t="s">
        <v>52</v>
      </c>
      <c r="C85" s="8" t="s">
        <v>23</v>
      </c>
      <c r="D85" s="8" t="s">
        <v>39</v>
      </c>
      <c r="E85" s="8" t="s">
        <v>33</v>
      </c>
      <c r="F85" s="14">
        <v>3</v>
      </c>
    </row>
    <row r="86" spans="1:6" x14ac:dyDescent="0.35">
      <c r="A86" s="13" t="s">
        <v>125</v>
      </c>
      <c r="B86" s="8" t="s">
        <v>52</v>
      </c>
      <c r="C86" s="8" t="s">
        <v>18</v>
      </c>
      <c r="D86" s="8" t="s">
        <v>41</v>
      </c>
      <c r="E86" s="8" t="s">
        <v>33</v>
      </c>
      <c r="F86" s="14">
        <v>2</v>
      </c>
    </row>
    <row r="87" spans="1:6" x14ac:dyDescent="0.35">
      <c r="A87" s="13" t="s">
        <v>126</v>
      </c>
      <c r="B87" s="8" t="s">
        <v>31</v>
      </c>
      <c r="C87" s="8" t="s">
        <v>10</v>
      </c>
      <c r="D87" s="8" t="s">
        <v>39</v>
      </c>
      <c r="E87" s="8" t="s">
        <v>36</v>
      </c>
      <c r="F87" s="14">
        <v>4</v>
      </c>
    </row>
    <row r="88" spans="1:6" x14ac:dyDescent="0.35">
      <c r="A88" s="13" t="s">
        <v>127</v>
      </c>
      <c r="B88" s="8" t="s">
        <v>31</v>
      </c>
      <c r="C88" s="8" t="s">
        <v>23</v>
      </c>
      <c r="D88" s="8" t="s">
        <v>39</v>
      </c>
      <c r="E88" s="8" t="s">
        <v>36</v>
      </c>
      <c r="F88" s="14">
        <v>4</v>
      </c>
    </row>
    <row r="89" spans="1:6" x14ac:dyDescent="0.35">
      <c r="A89" s="13" t="s">
        <v>128</v>
      </c>
      <c r="B89" s="8" t="s">
        <v>49</v>
      </c>
      <c r="C89" s="8" t="s">
        <v>22</v>
      </c>
      <c r="D89" s="8" t="s">
        <v>39</v>
      </c>
      <c r="E89" s="8" t="s">
        <v>33</v>
      </c>
      <c r="F89" s="14">
        <v>4</v>
      </c>
    </row>
    <row r="90" spans="1:6" x14ac:dyDescent="0.35">
      <c r="A90" s="13" t="s">
        <v>129</v>
      </c>
      <c r="B90" s="8" t="s">
        <v>38</v>
      </c>
      <c r="C90" s="8" t="s">
        <v>19</v>
      </c>
      <c r="D90" s="8" t="s">
        <v>32</v>
      </c>
      <c r="E90" s="8" t="s">
        <v>33</v>
      </c>
      <c r="F90" s="14">
        <v>2</v>
      </c>
    </row>
    <row r="91" spans="1:6" x14ac:dyDescent="0.35">
      <c r="A91" s="13" t="s">
        <v>130</v>
      </c>
      <c r="B91" s="8" t="s">
        <v>52</v>
      </c>
      <c r="C91" s="8" t="s">
        <v>7</v>
      </c>
      <c r="D91" s="8" t="s">
        <v>32</v>
      </c>
      <c r="E91" s="8" t="s">
        <v>36</v>
      </c>
      <c r="F91" s="14">
        <v>3</v>
      </c>
    </row>
    <row r="92" spans="1:6" x14ac:dyDescent="0.35">
      <c r="A92" s="13" t="s">
        <v>131</v>
      </c>
      <c r="B92" s="8" t="s">
        <v>38</v>
      </c>
      <c r="C92" s="8" t="s">
        <v>12</v>
      </c>
      <c r="D92" s="8" t="s">
        <v>32</v>
      </c>
      <c r="E92" s="8" t="s">
        <v>33</v>
      </c>
      <c r="F92" s="14">
        <v>3</v>
      </c>
    </row>
    <row r="93" spans="1:6" x14ac:dyDescent="0.35">
      <c r="A93" s="13" t="s">
        <v>132</v>
      </c>
      <c r="B93" s="8" t="s">
        <v>49</v>
      </c>
      <c r="C93" s="8" t="s">
        <v>22</v>
      </c>
      <c r="D93" s="8" t="s">
        <v>39</v>
      </c>
      <c r="E93" s="8" t="s">
        <v>33</v>
      </c>
      <c r="F93" s="14">
        <v>1</v>
      </c>
    </row>
    <row r="94" spans="1:6" x14ac:dyDescent="0.35">
      <c r="A94" s="13" t="s">
        <v>133</v>
      </c>
      <c r="B94" s="8" t="s">
        <v>31</v>
      </c>
      <c r="C94" s="8" t="s">
        <v>18</v>
      </c>
      <c r="D94" s="8" t="s">
        <v>32</v>
      </c>
      <c r="E94" s="8" t="s">
        <v>36</v>
      </c>
      <c r="F94" s="14">
        <v>3</v>
      </c>
    </row>
    <row r="95" spans="1:6" x14ac:dyDescent="0.35">
      <c r="A95" s="13" t="s">
        <v>134</v>
      </c>
      <c r="B95" s="8" t="s">
        <v>38</v>
      </c>
      <c r="C95" s="8" t="s">
        <v>14</v>
      </c>
      <c r="D95" s="8" t="s">
        <v>39</v>
      </c>
      <c r="E95" s="8" t="s">
        <v>33</v>
      </c>
      <c r="F95" s="14">
        <v>1</v>
      </c>
    </row>
    <row r="96" spans="1:6" x14ac:dyDescent="0.35">
      <c r="A96" s="13" t="s">
        <v>135</v>
      </c>
      <c r="B96" s="8" t="s">
        <v>31</v>
      </c>
      <c r="C96" s="8" t="s">
        <v>14</v>
      </c>
      <c r="D96" s="8" t="s">
        <v>32</v>
      </c>
      <c r="E96" s="8" t="s">
        <v>36</v>
      </c>
      <c r="F96" s="14">
        <v>2</v>
      </c>
    </row>
    <row r="97" spans="1:6" x14ac:dyDescent="0.35">
      <c r="A97" s="13" t="s">
        <v>136</v>
      </c>
      <c r="B97" s="8" t="s">
        <v>31</v>
      </c>
      <c r="C97" s="8" t="s">
        <v>22</v>
      </c>
      <c r="D97" s="8" t="s">
        <v>32</v>
      </c>
      <c r="E97" s="8" t="s">
        <v>33</v>
      </c>
      <c r="F97" s="14">
        <v>4</v>
      </c>
    </row>
    <row r="98" spans="1:6" x14ac:dyDescent="0.35">
      <c r="A98" s="13" t="s">
        <v>137</v>
      </c>
      <c r="B98" s="8" t="s">
        <v>35</v>
      </c>
      <c r="C98" s="8" t="s">
        <v>23</v>
      </c>
      <c r="D98" s="8" t="s">
        <v>43</v>
      </c>
      <c r="E98" s="8" t="s">
        <v>33</v>
      </c>
      <c r="F98" s="14">
        <v>4</v>
      </c>
    </row>
    <row r="99" spans="1:6" x14ac:dyDescent="0.35">
      <c r="A99" s="13" t="s">
        <v>138</v>
      </c>
      <c r="B99" s="8" t="s">
        <v>38</v>
      </c>
      <c r="C99" s="8" t="s">
        <v>12</v>
      </c>
      <c r="D99" s="8" t="s">
        <v>41</v>
      </c>
      <c r="E99" s="8" t="s">
        <v>36</v>
      </c>
      <c r="F99" s="14">
        <v>4</v>
      </c>
    </row>
    <row r="100" spans="1:6" x14ac:dyDescent="0.35">
      <c r="A100" s="13" t="s">
        <v>139</v>
      </c>
      <c r="B100" s="8" t="s">
        <v>38</v>
      </c>
      <c r="C100" s="8" t="s">
        <v>15</v>
      </c>
      <c r="D100" s="8" t="s">
        <v>39</v>
      </c>
      <c r="E100" s="8" t="s">
        <v>36</v>
      </c>
      <c r="F100" s="14">
        <v>3</v>
      </c>
    </row>
    <row r="101" spans="1:6" x14ac:dyDescent="0.35">
      <c r="A101" s="13" t="s">
        <v>140</v>
      </c>
      <c r="B101" s="8" t="s">
        <v>31</v>
      </c>
      <c r="C101" s="8" t="s">
        <v>15</v>
      </c>
      <c r="D101" s="8" t="s">
        <v>43</v>
      </c>
      <c r="E101" s="8" t="s">
        <v>33</v>
      </c>
      <c r="F101" s="14">
        <v>1</v>
      </c>
    </row>
    <row r="102" spans="1:6" x14ac:dyDescent="0.35">
      <c r="A102" s="13" t="s">
        <v>141</v>
      </c>
      <c r="B102" s="8" t="s">
        <v>49</v>
      </c>
      <c r="C102" s="8" t="s">
        <v>18</v>
      </c>
      <c r="D102" s="8" t="s">
        <v>32</v>
      </c>
      <c r="E102" s="8" t="s">
        <v>36</v>
      </c>
      <c r="F102" s="14">
        <v>1</v>
      </c>
    </row>
    <row r="103" spans="1:6" x14ac:dyDescent="0.35">
      <c r="A103" s="13" t="s">
        <v>142</v>
      </c>
      <c r="B103" s="8" t="s">
        <v>35</v>
      </c>
      <c r="C103" s="8" t="s">
        <v>23</v>
      </c>
      <c r="D103" s="8" t="s">
        <v>39</v>
      </c>
      <c r="E103" s="8" t="s">
        <v>33</v>
      </c>
      <c r="F103" s="14">
        <v>2</v>
      </c>
    </row>
    <row r="104" spans="1:6" x14ac:dyDescent="0.35">
      <c r="A104" s="13" t="s">
        <v>143</v>
      </c>
      <c r="B104" s="8" t="s">
        <v>31</v>
      </c>
      <c r="C104" s="8" t="s">
        <v>20</v>
      </c>
      <c r="D104" s="8" t="s">
        <v>32</v>
      </c>
      <c r="E104" s="8" t="s">
        <v>33</v>
      </c>
      <c r="F104" s="14">
        <v>3</v>
      </c>
    </row>
    <row r="105" spans="1:6" x14ac:dyDescent="0.35">
      <c r="A105" s="13" t="s">
        <v>144</v>
      </c>
      <c r="B105" s="8" t="s">
        <v>52</v>
      </c>
      <c r="C105" s="8" t="s">
        <v>20</v>
      </c>
      <c r="D105" s="8" t="s">
        <v>41</v>
      </c>
      <c r="E105" s="8" t="s">
        <v>36</v>
      </c>
      <c r="F105" s="14">
        <v>2</v>
      </c>
    </row>
    <row r="106" spans="1:6" x14ac:dyDescent="0.35">
      <c r="A106" s="13" t="s">
        <v>145</v>
      </c>
      <c r="B106" s="8" t="s">
        <v>52</v>
      </c>
      <c r="C106" s="8" t="s">
        <v>7</v>
      </c>
      <c r="D106" s="8" t="s">
        <v>43</v>
      </c>
      <c r="E106" s="8" t="s">
        <v>33</v>
      </c>
      <c r="F106" s="14">
        <v>1</v>
      </c>
    </row>
    <row r="107" spans="1:6" x14ac:dyDescent="0.35">
      <c r="A107" s="13" t="s">
        <v>146</v>
      </c>
      <c r="B107" s="8" t="s">
        <v>35</v>
      </c>
      <c r="C107" s="8" t="s">
        <v>12</v>
      </c>
      <c r="D107" s="8" t="s">
        <v>41</v>
      </c>
      <c r="E107" s="8" t="s">
        <v>33</v>
      </c>
      <c r="F107" s="14">
        <v>1</v>
      </c>
    </row>
    <row r="108" spans="1:6" x14ac:dyDescent="0.35">
      <c r="A108" s="13" t="s">
        <v>147</v>
      </c>
      <c r="B108" s="8" t="s">
        <v>49</v>
      </c>
      <c r="C108" s="8" t="s">
        <v>12</v>
      </c>
      <c r="D108" s="8" t="s">
        <v>43</v>
      </c>
      <c r="E108" s="8" t="s">
        <v>36</v>
      </c>
      <c r="F108" s="14">
        <v>4</v>
      </c>
    </row>
    <row r="109" spans="1:6" x14ac:dyDescent="0.35">
      <c r="A109" s="13" t="s">
        <v>148</v>
      </c>
      <c r="B109" s="8" t="s">
        <v>31</v>
      </c>
      <c r="C109" s="8" t="s">
        <v>14</v>
      </c>
      <c r="D109" s="8" t="s">
        <v>32</v>
      </c>
      <c r="E109" s="8" t="s">
        <v>36</v>
      </c>
      <c r="F109" s="14">
        <v>3</v>
      </c>
    </row>
    <row r="110" spans="1:6" x14ac:dyDescent="0.35">
      <c r="A110" s="13" t="s">
        <v>149</v>
      </c>
      <c r="B110" s="8" t="s">
        <v>38</v>
      </c>
      <c r="C110" s="8" t="s">
        <v>10</v>
      </c>
      <c r="D110" s="8" t="s">
        <v>41</v>
      </c>
      <c r="E110" s="8" t="s">
        <v>33</v>
      </c>
      <c r="F110" s="14">
        <v>1</v>
      </c>
    </row>
    <row r="111" spans="1:6" x14ac:dyDescent="0.35">
      <c r="A111" s="13" t="s">
        <v>150</v>
      </c>
      <c r="B111" s="8" t="s">
        <v>35</v>
      </c>
      <c r="C111" s="8" t="s">
        <v>18</v>
      </c>
      <c r="D111" s="8" t="s">
        <v>41</v>
      </c>
      <c r="E111" s="8" t="s">
        <v>36</v>
      </c>
      <c r="F111" s="14">
        <v>4</v>
      </c>
    </row>
    <row r="112" spans="1:6" x14ac:dyDescent="0.35">
      <c r="A112" s="13" t="s">
        <v>151</v>
      </c>
      <c r="B112" s="8" t="s">
        <v>49</v>
      </c>
      <c r="C112" s="8" t="s">
        <v>15</v>
      </c>
      <c r="D112" s="8" t="s">
        <v>32</v>
      </c>
      <c r="E112" s="8" t="s">
        <v>36</v>
      </c>
      <c r="F112" s="14">
        <v>3</v>
      </c>
    </row>
    <row r="113" spans="1:6" x14ac:dyDescent="0.35">
      <c r="A113" s="13" t="s">
        <v>152</v>
      </c>
      <c r="B113" s="8" t="s">
        <v>38</v>
      </c>
      <c r="C113" s="8" t="s">
        <v>18</v>
      </c>
      <c r="D113" s="8" t="s">
        <v>41</v>
      </c>
      <c r="E113" s="8" t="s">
        <v>36</v>
      </c>
      <c r="F113" s="14">
        <v>2</v>
      </c>
    </row>
    <row r="114" spans="1:6" x14ac:dyDescent="0.35">
      <c r="A114" s="13" t="s">
        <v>153</v>
      </c>
      <c r="B114" s="8" t="s">
        <v>52</v>
      </c>
      <c r="C114" s="8" t="s">
        <v>20</v>
      </c>
      <c r="D114" s="8" t="s">
        <v>39</v>
      </c>
      <c r="E114" s="8" t="s">
        <v>36</v>
      </c>
      <c r="F114" s="14">
        <v>3</v>
      </c>
    </row>
    <row r="115" spans="1:6" x14ac:dyDescent="0.35">
      <c r="A115" s="13" t="s">
        <v>154</v>
      </c>
      <c r="B115" s="8" t="s">
        <v>52</v>
      </c>
      <c r="C115" s="8" t="s">
        <v>20</v>
      </c>
      <c r="D115" s="8" t="s">
        <v>43</v>
      </c>
      <c r="E115" s="8" t="s">
        <v>33</v>
      </c>
      <c r="F115" s="14">
        <v>3</v>
      </c>
    </row>
    <row r="116" spans="1:6" x14ac:dyDescent="0.35">
      <c r="A116" s="13" t="s">
        <v>155</v>
      </c>
      <c r="B116" s="8" t="s">
        <v>38</v>
      </c>
      <c r="C116" s="8" t="s">
        <v>22</v>
      </c>
      <c r="D116" s="8" t="s">
        <v>43</v>
      </c>
      <c r="E116" s="8" t="s">
        <v>33</v>
      </c>
      <c r="F116" s="14">
        <v>1</v>
      </c>
    </row>
    <row r="117" spans="1:6" x14ac:dyDescent="0.35">
      <c r="A117" s="13" t="s">
        <v>156</v>
      </c>
      <c r="B117" s="8" t="s">
        <v>35</v>
      </c>
      <c r="C117" s="8" t="s">
        <v>7</v>
      </c>
      <c r="D117" s="8" t="s">
        <v>43</v>
      </c>
      <c r="E117" s="8" t="s">
        <v>33</v>
      </c>
      <c r="F117" s="14">
        <v>1</v>
      </c>
    </row>
    <row r="118" spans="1:6" x14ac:dyDescent="0.35">
      <c r="A118" s="13" t="s">
        <v>157</v>
      </c>
      <c r="B118" s="8" t="s">
        <v>52</v>
      </c>
      <c r="C118" s="8" t="s">
        <v>12</v>
      </c>
      <c r="D118" s="8" t="s">
        <v>39</v>
      </c>
      <c r="E118" s="8" t="s">
        <v>36</v>
      </c>
      <c r="F118" s="14">
        <v>3</v>
      </c>
    </row>
    <row r="119" spans="1:6" x14ac:dyDescent="0.35">
      <c r="A119" s="13" t="s">
        <v>158</v>
      </c>
      <c r="B119" s="8" t="s">
        <v>31</v>
      </c>
      <c r="C119" s="8" t="s">
        <v>19</v>
      </c>
      <c r="D119" s="8" t="s">
        <v>43</v>
      </c>
      <c r="E119" s="8" t="s">
        <v>36</v>
      </c>
      <c r="F119" s="14">
        <v>1</v>
      </c>
    </row>
    <row r="120" spans="1:6" x14ac:dyDescent="0.35">
      <c r="A120" s="13" t="s">
        <v>159</v>
      </c>
      <c r="B120" s="8" t="s">
        <v>38</v>
      </c>
      <c r="C120" s="8" t="s">
        <v>18</v>
      </c>
      <c r="D120" s="8" t="s">
        <v>32</v>
      </c>
      <c r="E120" s="8" t="s">
        <v>36</v>
      </c>
      <c r="F120" s="14">
        <v>1</v>
      </c>
    </row>
    <row r="121" spans="1:6" x14ac:dyDescent="0.35">
      <c r="A121" s="13" t="s">
        <v>160</v>
      </c>
      <c r="B121" s="8" t="s">
        <v>38</v>
      </c>
      <c r="C121" s="8" t="s">
        <v>20</v>
      </c>
      <c r="D121" s="8" t="s">
        <v>41</v>
      </c>
      <c r="E121" s="8" t="s">
        <v>36</v>
      </c>
      <c r="F121" s="14">
        <v>1</v>
      </c>
    </row>
    <row r="122" spans="1:6" x14ac:dyDescent="0.35">
      <c r="A122" s="13" t="s">
        <v>161</v>
      </c>
      <c r="B122" s="8" t="s">
        <v>52</v>
      </c>
      <c r="C122" s="8" t="s">
        <v>10</v>
      </c>
      <c r="D122" s="8" t="s">
        <v>39</v>
      </c>
      <c r="E122" s="8" t="s">
        <v>36</v>
      </c>
      <c r="F122" s="14">
        <v>4</v>
      </c>
    </row>
    <row r="123" spans="1:6" x14ac:dyDescent="0.35">
      <c r="A123" s="13" t="s">
        <v>162</v>
      </c>
      <c r="B123" s="8" t="s">
        <v>35</v>
      </c>
      <c r="C123" s="8" t="s">
        <v>14</v>
      </c>
      <c r="D123" s="8" t="s">
        <v>43</v>
      </c>
      <c r="E123" s="8" t="s">
        <v>36</v>
      </c>
      <c r="F123" s="14">
        <v>4</v>
      </c>
    </row>
    <row r="124" spans="1:6" x14ac:dyDescent="0.35">
      <c r="A124" s="13" t="s">
        <v>163</v>
      </c>
      <c r="B124" s="8" t="s">
        <v>31</v>
      </c>
      <c r="C124" s="8" t="s">
        <v>15</v>
      </c>
      <c r="D124" s="8" t="s">
        <v>32</v>
      </c>
      <c r="E124" s="8" t="s">
        <v>36</v>
      </c>
      <c r="F124" s="14">
        <v>3</v>
      </c>
    </row>
    <row r="125" spans="1:6" x14ac:dyDescent="0.35">
      <c r="A125" s="13" t="s">
        <v>164</v>
      </c>
      <c r="B125" s="8" t="s">
        <v>35</v>
      </c>
      <c r="C125" s="8" t="s">
        <v>7</v>
      </c>
      <c r="D125" s="8" t="s">
        <v>41</v>
      </c>
      <c r="E125" s="8" t="s">
        <v>33</v>
      </c>
      <c r="F125" s="14">
        <v>1</v>
      </c>
    </row>
    <row r="126" spans="1:6" x14ac:dyDescent="0.35">
      <c r="A126" s="13" t="s">
        <v>165</v>
      </c>
      <c r="B126" s="8" t="s">
        <v>49</v>
      </c>
      <c r="C126" s="8" t="s">
        <v>10</v>
      </c>
      <c r="D126" s="8" t="s">
        <v>41</v>
      </c>
      <c r="E126" s="8" t="s">
        <v>33</v>
      </c>
      <c r="F126" s="14">
        <v>4</v>
      </c>
    </row>
    <row r="127" spans="1:6" x14ac:dyDescent="0.35">
      <c r="A127" s="13" t="s">
        <v>166</v>
      </c>
      <c r="B127" s="8" t="s">
        <v>49</v>
      </c>
      <c r="C127" s="8" t="s">
        <v>7</v>
      </c>
      <c r="D127" s="8" t="s">
        <v>39</v>
      </c>
      <c r="E127" s="8" t="s">
        <v>36</v>
      </c>
      <c r="F127" s="14">
        <v>3</v>
      </c>
    </row>
    <row r="128" spans="1:6" x14ac:dyDescent="0.35">
      <c r="A128" s="13" t="s">
        <v>167</v>
      </c>
      <c r="B128" s="8" t="s">
        <v>52</v>
      </c>
      <c r="C128" s="8" t="s">
        <v>22</v>
      </c>
      <c r="D128" s="8" t="s">
        <v>39</v>
      </c>
      <c r="E128" s="8" t="s">
        <v>36</v>
      </c>
      <c r="F128" s="14">
        <v>1</v>
      </c>
    </row>
    <row r="129" spans="1:6" x14ac:dyDescent="0.35">
      <c r="A129" s="13" t="s">
        <v>168</v>
      </c>
      <c r="B129" s="8" t="s">
        <v>52</v>
      </c>
      <c r="C129" s="8" t="s">
        <v>19</v>
      </c>
      <c r="D129" s="8" t="s">
        <v>39</v>
      </c>
      <c r="E129" s="8" t="s">
        <v>36</v>
      </c>
      <c r="F129" s="14">
        <v>2</v>
      </c>
    </row>
    <row r="130" spans="1:6" x14ac:dyDescent="0.35">
      <c r="A130" s="13" t="s">
        <v>169</v>
      </c>
      <c r="B130" s="8" t="s">
        <v>52</v>
      </c>
      <c r="C130" s="8" t="s">
        <v>20</v>
      </c>
      <c r="D130" s="8" t="s">
        <v>32</v>
      </c>
      <c r="E130" s="8" t="s">
        <v>33</v>
      </c>
      <c r="F130" s="14">
        <v>1</v>
      </c>
    </row>
    <row r="131" spans="1:6" x14ac:dyDescent="0.35">
      <c r="A131" s="13" t="s">
        <v>170</v>
      </c>
      <c r="B131" s="8" t="s">
        <v>49</v>
      </c>
      <c r="C131" s="8" t="s">
        <v>14</v>
      </c>
      <c r="D131" s="8" t="s">
        <v>32</v>
      </c>
      <c r="E131" s="8" t="s">
        <v>33</v>
      </c>
      <c r="F131" s="14">
        <v>1</v>
      </c>
    </row>
    <row r="132" spans="1:6" x14ac:dyDescent="0.35">
      <c r="A132" s="13" t="s">
        <v>171</v>
      </c>
      <c r="B132" s="8" t="s">
        <v>35</v>
      </c>
      <c r="C132" s="8" t="s">
        <v>10</v>
      </c>
      <c r="D132" s="8" t="s">
        <v>39</v>
      </c>
      <c r="E132" s="8" t="s">
        <v>36</v>
      </c>
      <c r="F132" s="14">
        <v>4</v>
      </c>
    </row>
    <row r="133" spans="1:6" x14ac:dyDescent="0.35">
      <c r="A133" s="13" t="s">
        <v>172</v>
      </c>
      <c r="B133" s="8" t="s">
        <v>35</v>
      </c>
      <c r="C133" s="8" t="s">
        <v>7</v>
      </c>
      <c r="D133" s="8" t="s">
        <v>43</v>
      </c>
      <c r="E133" s="8" t="s">
        <v>36</v>
      </c>
      <c r="F133" s="14">
        <v>3</v>
      </c>
    </row>
    <row r="134" spans="1:6" x14ac:dyDescent="0.35">
      <c r="A134" s="13" t="s">
        <v>173</v>
      </c>
      <c r="B134" s="8" t="s">
        <v>52</v>
      </c>
      <c r="C134" s="8" t="s">
        <v>12</v>
      </c>
      <c r="D134" s="8" t="s">
        <v>41</v>
      </c>
      <c r="E134" s="8" t="s">
        <v>33</v>
      </c>
      <c r="F134" s="14">
        <v>3</v>
      </c>
    </row>
    <row r="135" spans="1:6" x14ac:dyDescent="0.35">
      <c r="A135" s="13" t="s">
        <v>174</v>
      </c>
      <c r="B135" s="8" t="s">
        <v>31</v>
      </c>
      <c r="C135" s="8" t="s">
        <v>22</v>
      </c>
      <c r="D135" s="8" t="s">
        <v>41</v>
      </c>
      <c r="E135" s="8" t="s">
        <v>33</v>
      </c>
      <c r="F135" s="14">
        <v>4</v>
      </c>
    </row>
    <row r="136" spans="1:6" x14ac:dyDescent="0.35">
      <c r="A136" s="13" t="s">
        <v>175</v>
      </c>
      <c r="B136" s="8" t="s">
        <v>35</v>
      </c>
      <c r="C136" s="8" t="s">
        <v>12</v>
      </c>
      <c r="D136" s="8" t="s">
        <v>32</v>
      </c>
      <c r="E136" s="8" t="s">
        <v>33</v>
      </c>
      <c r="F136" s="14">
        <v>1</v>
      </c>
    </row>
    <row r="137" spans="1:6" x14ac:dyDescent="0.35">
      <c r="A137" s="13" t="s">
        <v>176</v>
      </c>
      <c r="B137" s="8" t="s">
        <v>49</v>
      </c>
      <c r="C137" s="8" t="s">
        <v>14</v>
      </c>
      <c r="D137" s="8" t="s">
        <v>41</v>
      </c>
      <c r="E137" s="8" t="s">
        <v>33</v>
      </c>
      <c r="F137" s="14">
        <v>2</v>
      </c>
    </row>
    <row r="138" spans="1:6" x14ac:dyDescent="0.35">
      <c r="A138" s="13" t="s">
        <v>177</v>
      </c>
      <c r="B138" s="8" t="s">
        <v>38</v>
      </c>
      <c r="C138" s="8" t="s">
        <v>10</v>
      </c>
      <c r="D138" s="8" t="s">
        <v>43</v>
      </c>
      <c r="E138" s="8" t="s">
        <v>36</v>
      </c>
      <c r="F138" s="14">
        <v>1</v>
      </c>
    </row>
    <row r="139" spans="1:6" x14ac:dyDescent="0.35">
      <c r="A139" s="13" t="s">
        <v>178</v>
      </c>
      <c r="B139" s="8" t="s">
        <v>38</v>
      </c>
      <c r="C139" s="8" t="s">
        <v>22</v>
      </c>
      <c r="D139" s="8" t="s">
        <v>41</v>
      </c>
      <c r="E139" s="8" t="s">
        <v>33</v>
      </c>
      <c r="F139" s="14">
        <v>1</v>
      </c>
    </row>
    <row r="140" spans="1:6" x14ac:dyDescent="0.35">
      <c r="A140" s="13" t="s">
        <v>179</v>
      </c>
      <c r="B140" s="8" t="s">
        <v>38</v>
      </c>
      <c r="C140" s="8" t="s">
        <v>10</v>
      </c>
      <c r="D140" s="8" t="s">
        <v>32</v>
      </c>
      <c r="E140" s="8" t="s">
        <v>33</v>
      </c>
      <c r="F140" s="14">
        <v>2</v>
      </c>
    </row>
    <row r="141" spans="1:6" x14ac:dyDescent="0.35">
      <c r="A141" s="13" t="s">
        <v>180</v>
      </c>
      <c r="B141" s="8" t="s">
        <v>31</v>
      </c>
      <c r="C141" s="8" t="s">
        <v>20</v>
      </c>
      <c r="D141" s="8" t="s">
        <v>32</v>
      </c>
      <c r="E141" s="8" t="s">
        <v>36</v>
      </c>
      <c r="F141" s="14">
        <v>4</v>
      </c>
    </row>
    <row r="142" spans="1:6" x14ac:dyDescent="0.35">
      <c r="A142" s="13" t="s">
        <v>181</v>
      </c>
      <c r="B142" s="8" t="s">
        <v>52</v>
      </c>
      <c r="C142" s="8" t="s">
        <v>23</v>
      </c>
      <c r="D142" s="8" t="s">
        <v>43</v>
      </c>
      <c r="E142" s="8" t="s">
        <v>33</v>
      </c>
      <c r="F142" s="14">
        <v>3</v>
      </c>
    </row>
    <row r="143" spans="1:6" x14ac:dyDescent="0.35">
      <c r="A143" s="13" t="s">
        <v>182</v>
      </c>
      <c r="B143" s="8" t="s">
        <v>49</v>
      </c>
      <c r="C143" s="8" t="s">
        <v>22</v>
      </c>
      <c r="D143" s="8" t="s">
        <v>43</v>
      </c>
      <c r="E143" s="8" t="s">
        <v>33</v>
      </c>
      <c r="F143" s="14">
        <v>4</v>
      </c>
    </row>
    <row r="144" spans="1:6" x14ac:dyDescent="0.35">
      <c r="A144" s="13" t="s">
        <v>183</v>
      </c>
      <c r="B144" s="8" t="s">
        <v>31</v>
      </c>
      <c r="C144" s="8" t="s">
        <v>12</v>
      </c>
      <c r="D144" s="8" t="s">
        <v>41</v>
      </c>
      <c r="E144" s="8" t="s">
        <v>33</v>
      </c>
      <c r="F144" s="14">
        <v>4</v>
      </c>
    </row>
    <row r="145" spans="1:6" x14ac:dyDescent="0.35">
      <c r="A145" s="13" t="s">
        <v>184</v>
      </c>
      <c r="B145" s="8" t="s">
        <v>49</v>
      </c>
      <c r="C145" s="8" t="s">
        <v>14</v>
      </c>
      <c r="D145" s="8" t="s">
        <v>41</v>
      </c>
      <c r="E145" s="8" t="s">
        <v>36</v>
      </c>
      <c r="F145" s="14">
        <v>1</v>
      </c>
    </row>
    <row r="146" spans="1:6" x14ac:dyDescent="0.35">
      <c r="A146" s="13" t="s">
        <v>185</v>
      </c>
      <c r="B146" s="8" t="s">
        <v>49</v>
      </c>
      <c r="C146" s="8" t="s">
        <v>19</v>
      </c>
      <c r="D146" s="8" t="s">
        <v>32</v>
      </c>
      <c r="E146" s="8" t="s">
        <v>33</v>
      </c>
      <c r="F146" s="14">
        <v>3</v>
      </c>
    </row>
    <row r="147" spans="1:6" x14ac:dyDescent="0.35">
      <c r="A147" s="13" t="s">
        <v>186</v>
      </c>
      <c r="B147" s="8" t="s">
        <v>52</v>
      </c>
      <c r="C147" s="8" t="s">
        <v>20</v>
      </c>
      <c r="D147" s="8" t="s">
        <v>43</v>
      </c>
      <c r="E147" s="8" t="s">
        <v>36</v>
      </c>
      <c r="F147" s="14">
        <v>3</v>
      </c>
    </row>
    <row r="148" spans="1:6" x14ac:dyDescent="0.35">
      <c r="A148" s="13" t="s">
        <v>187</v>
      </c>
      <c r="B148" s="8" t="s">
        <v>38</v>
      </c>
      <c r="C148" s="8" t="s">
        <v>23</v>
      </c>
      <c r="D148" s="8" t="s">
        <v>43</v>
      </c>
      <c r="E148" s="8" t="s">
        <v>36</v>
      </c>
      <c r="F148" s="14">
        <v>4</v>
      </c>
    </row>
    <row r="149" spans="1:6" x14ac:dyDescent="0.35">
      <c r="A149" s="13" t="s">
        <v>188</v>
      </c>
      <c r="B149" s="8" t="s">
        <v>52</v>
      </c>
      <c r="C149" s="8" t="s">
        <v>19</v>
      </c>
      <c r="D149" s="8" t="s">
        <v>43</v>
      </c>
      <c r="E149" s="8" t="s">
        <v>33</v>
      </c>
      <c r="F149" s="14">
        <v>2</v>
      </c>
    </row>
    <row r="150" spans="1:6" x14ac:dyDescent="0.35">
      <c r="A150" s="13" t="s">
        <v>189</v>
      </c>
      <c r="B150" s="8" t="s">
        <v>31</v>
      </c>
      <c r="C150" s="8" t="s">
        <v>15</v>
      </c>
      <c r="D150" s="8" t="s">
        <v>41</v>
      </c>
      <c r="E150" s="8" t="s">
        <v>33</v>
      </c>
      <c r="F150" s="14">
        <v>4</v>
      </c>
    </row>
    <row r="151" spans="1:6" x14ac:dyDescent="0.35">
      <c r="A151" s="13" t="s">
        <v>190</v>
      </c>
      <c r="B151" s="8" t="s">
        <v>31</v>
      </c>
      <c r="C151" s="8" t="s">
        <v>20</v>
      </c>
      <c r="D151" s="8" t="s">
        <v>43</v>
      </c>
      <c r="E151" s="8" t="s">
        <v>33</v>
      </c>
      <c r="F151" s="14">
        <v>2</v>
      </c>
    </row>
    <row r="152" spans="1:6" x14ac:dyDescent="0.35">
      <c r="A152" s="13" t="s">
        <v>191</v>
      </c>
      <c r="B152" s="8" t="s">
        <v>31</v>
      </c>
      <c r="C152" s="8" t="s">
        <v>14</v>
      </c>
      <c r="D152" s="8" t="s">
        <v>32</v>
      </c>
      <c r="E152" s="8" t="s">
        <v>33</v>
      </c>
      <c r="F152" s="14">
        <v>3</v>
      </c>
    </row>
    <row r="153" spans="1:6" x14ac:dyDescent="0.35">
      <c r="A153" s="13" t="s">
        <v>192</v>
      </c>
      <c r="B153" s="8" t="s">
        <v>52</v>
      </c>
      <c r="C153" s="8" t="s">
        <v>7</v>
      </c>
      <c r="D153" s="8" t="s">
        <v>32</v>
      </c>
      <c r="E153" s="8" t="s">
        <v>36</v>
      </c>
      <c r="F153" s="14">
        <v>4</v>
      </c>
    </row>
    <row r="154" spans="1:6" x14ac:dyDescent="0.35">
      <c r="A154" s="13" t="s">
        <v>193</v>
      </c>
      <c r="B154" s="8" t="s">
        <v>49</v>
      </c>
      <c r="C154" s="8" t="s">
        <v>22</v>
      </c>
      <c r="D154" s="8" t="s">
        <v>41</v>
      </c>
      <c r="E154" s="8" t="s">
        <v>33</v>
      </c>
      <c r="F154" s="14">
        <v>1</v>
      </c>
    </row>
    <row r="155" spans="1:6" x14ac:dyDescent="0.35">
      <c r="A155" s="13" t="s">
        <v>194</v>
      </c>
      <c r="B155" s="8" t="s">
        <v>49</v>
      </c>
      <c r="C155" s="8" t="s">
        <v>10</v>
      </c>
      <c r="D155" s="8" t="s">
        <v>39</v>
      </c>
      <c r="E155" s="8" t="s">
        <v>33</v>
      </c>
      <c r="F155" s="14">
        <v>4</v>
      </c>
    </row>
    <row r="156" spans="1:6" x14ac:dyDescent="0.35">
      <c r="A156" s="13" t="s">
        <v>195</v>
      </c>
      <c r="B156" s="8" t="s">
        <v>35</v>
      </c>
      <c r="C156" s="8" t="s">
        <v>14</v>
      </c>
      <c r="D156" s="8" t="s">
        <v>41</v>
      </c>
      <c r="E156" s="8" t="s">
        <v>33</v>
      </c>
      <c r="F156" s="14">
        <v>3</v>
      </c>
    </row>
    <row r="157" spans="1:6" x14ac:dyDescent="0.35">
      <c r="A157" s="13" t="s">
        <v>196</v>
      </c>
      <c r="B157" s="8" t="s">
        <v>31</v>
      </c>
      <c r="C157" s="8" t="s">
        <v>22</v>
      </c>
      <c r="D157" s="8" t="s">
        <v>39</v>
      </c>
      <c r="E157" s="8" t="s">
        <v>36</v>
      </c>
      <c r="F157" s="14">
        <v>1</v>
      </c>
    </row>
    <row r="158" spans="1:6" x14ac:dyDescent="0.35">
      <c r="A158" s="13" t="s">
        <v>197</v>
      </c>
      <c r="B158" s="8" t="s">
        <v>49</v>
      </c>
      <c r="C158" s="8" t="s">
        <v>19</v>
      </c>
      <c r="D158" s="8" t="s">
        <v>43</v>
      </c>
      <c r="E158" s="8" t="s">
        <v>33</v>
      </c>
      <c r="F158" s="14">
        <v>1</v>
      </c>
    </row>
    <row r="159" spans="1:6" x14ac:dyDescent="0.35">
      <c r="A159" s="13" t="s">
        <v>198</v>
      </c>
      <c r="B159" s="8" t="s">
        <v>35</v>
      </c>
      <c r="C159" s="8" t="s">
        <v>10</v>
      </c>
      <c r="D159" s="8" t="s">
        <v>41</v>
      </c>
      <c r="E159" s="8" t="s">
        <v>33</v>
      </c>
      <c r="F159" s="14">
        <v>2</v>
      </c>
    </row>
    <row r="160" spans="1:6" x14ac:dyDescent="0.35">
      <c r="A160" s="13" t="s">
        <v>199</v>
      </c>
      <c r="B160" s="8" t="s">
        <v>49</v>
      </c>
      <c r="C160" s="8" t="s">
        <v>18</v>
      </c>
      <c r="D160" s="8" t="s">
        <v>32</v>
      </c>
      <c r="E160" s="8" t="s">
        <v>36</v>
      </c>
      <c r="F160" s="14">
        <v>1</v>
      </c>
    </row>
    <row r="161" spans="1:6" x14ac:dyDescent="0.35">
      <c r="A161" s="13" t="s">
        <v>200</v>
      </c>
      <c r="B161" s="8" t="s">
        <v>31</v>
      </c>
      <c r="C161" s="8" t="s">
        <v>12</v>
      </c>
      <c r="D161" s="8" t="s">
        <v>43</v>
      </c>
      <c r="E161" s="8" t="s">
        <v>36</v>
      </c>
      <c r="F161" s="14">
        <v>1</v>
      </c>
    </row>
    <row r="162" spans="1:6" x14ac:dyDescent="0.35">
      <c r="A162" s="13" t="s">
        <v>201</v>
      </c>
      <c r="B162" s="8" t="s">
        <v>38</v>
      </c>
      <c r="C162" s="8" t="s">
        <v>15</v>
      </c>
      <c r="D162" s="8" t="s">
        <v>32</v>
      </c>
      <c r="E162" s="8" t="s">
        <v>33</v>
      </c>
      <c r="F162" s="14">
        <v>4</v>
      </c>
    </row>
    <row r="163" spans="1:6" x14ac:dyDescent="0.35">
      <c r="A163" s="13" t="s">
        <v>202</v>
      </c>
      <c r="B163" s="8" t="s">
        <v>31</v>
      </c>
      <c r="C163" s="8" t="s">
        <v>20</v>
      </c>
      <c r="D163" s="8" t="s">
        <v>43</v>
      </c>
      <c r="E163" s="8" t="s">
        <v>33</v>
      </c>
      <c r="F163" s="14">
        <v>3</v>
      </c>
    </row>
    <row r="164" spans="1:6" x14ac:dyDescent="0.35">
      <c r="A164" s="13" t="s">
        <v>203</v>
      </c>
      <c r="B164" s="8" t="s">
        <v>52</v>
      </c>
      <c r="C164" s="8" t="s">
        <v>14</v>
      </c>
      <c r="D164" s="8" t="s">
        <v>41</v>
      </c>
      <c r="E164" s="8" t="s">
        <v>33</v>
      </c>
      <c r="F164" s="14">
        <v>2</v>
      </c>
    </row>
    <row r="165" spans="1:6" x14ac:dyDescent="0.35">
      <c r="A165" s="13" t="s">
        <v>204</v>
      </c>
      <c r="B165" s="8" t="s">
        <v>49</v>
      </c>
      <c r="C165" s="8" t="s">
        <v>15</v>
      </c>
      <c r="D165" s="8" t="s">
        <v>39</v>
      </c>
      <c r="E165" s="8" t="s">
        <v>33</v>
      </c>
      <c r="F165" s="14">
        <v>4</v>
      </c>
    </row>
    <row r="166" spans="1:6" x14ac:dyDescent="0.35">
      <c r="A166" s="13" t="s">
        <v>205</v>
      </c>
      <c r="B166" s="8" t="s">
        <v>49</v>
      </c>
      <c r="C166" s="8" t="s">
        <v>7</v>
      </c>
      <c r="D166" s="8" t="s">
        <v>43</v>
      </c>
      <c r="E166" s="8" t="s">
        <v>33</v>
      </c>
      <c r="F166" s="14">
        <v>1</v>
      </c>
    </row>
    <row r="167" spans="1:6" x14ac:dyDescent="0.35">
      <c r="A167" s="13" t="s">
        <v>206</v>
      </c>
      <c r="B167" s="8" t="s">
        <v>52</v>
      </c>
      <c r="C167" s="8" t="s">
        <v>22</v>
      </c>
      <c r="D167" s="8" t="s">
        <v>39</v>
      </c>
      <c r="E167" s="8" t="s">
        <v>36</v>
      </c>
      <c r="F167" s="14">
        <v>1</v>
      </c>
    </row>
    <row r="168" spans="1:6" x14ac:dyDescent="0.35">
      <c r="A168" s="13" t="s">
        <v>207</v>
      </c>
      <c r="B168" s="8" t="s">
        <v>52</v>
      </c>
      <c r="C168" s="8" t="s">
        <v>22</v>
      </c>
      <c r="D168" s="8" t="s">
        <v>43</v>
      </c>
      <c r="E168" s="8" t="s">
        <v>36</v>
      </c>
      <c r="F168" s="14">
        <v>2</v>
      </c>
    </row>
    <row r="169" spans="1:6" x14ac:dyDescent="0.35">
      <c r="A169" s="13" t="s">
        <v>208</v>
      </c>
      <c r="B169" s="8" t="s">
        <v>38</v>
      </c>
      <c r="C169" s="8" t="s">
        <v>14</v>
      </c>
      <c r="D169" s="8" t="s">
        <v>32</v>
      </c>
      <c r="E169" s="8" t="s">
        <v>33</v>
      </c>
      <c r="F169" s="14">
        <v>3</v>
      </c>
    </row>
    <row r="170" spans="1:6" x14ac:dyDescent="0.35">
      <c r="A170" s="13" t="s">
        <v>209</v>
      </c>
      <c r="B170" s="8" t="s">
        <v>49</v>
      </c>
      <c r="C170" s="8" t="s">
        <v>23</v>
      </c>
      <c r="D170" s="8" t="s">
        <v>32</v>
      </c>
      <c r="E170" s="8" t="s">
        <v>33</v>
      </c>
      <c r="F170" s="14">
        <v>2</v>
      </c>
    </row>
    <row r="171" spans="1:6" x14ac:dyDescent="0.35">
      <c r="A171" s="13" t="s">
        <v>210</v>
      </c>
      <c r="B171" s="8" t="s">
        <v>49</v>
      </c>
      <c r="C171" s="8" t="s">
        <v>23</v>
      </c>
      <c r="D171" s="8" t="s">
        <v>43</v>
      </c>
      <c r="E171" s="8" t="s">
        <v>36</v>
      </c>
      <c r="F171" s="14">
        <v>4</v>
      </c>
    </row>
    <row r="172" spans="1:6" x14ac:dyDescent="0.35">
      <c r="A172" s="13" t="s">
        <v>211</v>
      </c>
      <c r="B172" s="8" t="s">
        <v>38</v>
      </c>
      <c r="C172" s="8" t="s">
        <v>18</v>
      </c>
      <c r="D172" s="8" t="s">
        <v>39</v>
      </c>
      <c r="E172" s="8" t="s">
        <v>33</v>
      </c>
      <c r="F172" s="14">
        <v>2</v>
      </c>
    </row>
    <row r="173" spans="1:6" x14ac:dyDescent="0.35">
      <c r="A173" s="13" t="s">
        <v>212</v>
      </c>
      <c r="B173" s="8" t="s">
        <v>35</v>
      </c>
      <c r="C173" s="8" t="s">
        <v>12</v>
      </c>
      <c r="D173" s="8" t="s">
        <v>41</v>
      </c>
      <c r="E173" s="8" t="s">
        <v>33</v>
      </c>
      <c r="F173" s="14">
        <v>1</v>
      </c>
    </row>
    <row r="174" spans="1:6" x14ac:dyDescent="0.35">
      <c r="A174" s="13" t="s">
        <v>213</v>
      </c>
      <c r="B174" s="8" t="s">
        <v>38</v>
      </c>
      <c r="C174" s="8" t="s">
        <v>10</v>
      </c>
      <c r="D174" s="8" t="s">
        <v>41</v>
      </c>
      <c r="E174" s="8" t="s">
        <v>33</v>
      </c>
      <c r="F174" s="14">
        <v>4</v>
      </c>
    </row>
    <row r="175" spans="1:6" x14ac:dyDescent="0.35">
      <c r="A175" s="13" t="s">
        <v>214</v>
      </c>
      <c r="B175" s="8" t="s">
        <v>31</v>
      </c>
      <c r="C175" s="8" t="s">
        <v>7</v>
      </c>
      <c r="D175" s="8" t="s">
        <v>32</v>
      </c>
      <c r="E175" s="8" t="s">
        <v>33</v>
      </c>
      <c r="F175" s="14">
        <v>1</v>
      </c>
    </row>
    <row r="176" spans="1:6" x14ac:dyDescent="0.35">
      <c r="A176" s="13" t="s">
        <v>215</v>
      </c>
      <c r="B176" s="8" t="s">
        <v>49</v>
      </c>
      <c r="C176" s="8" t="s">
        <v>15</v>
      </c>
      <c r="D176" s="8" t="s">
        <v>41</v>
      </c>
      <c r="E176" s="8" t="s">
        <v>33</v>
      </c>
      <c r="F176" s="14">
        <v>3</v>
      </c>
    </row>
    <row r="177" spans="1:6" x14ac:dyDescent="0.35">
      <c r="A177" s="13" t="s">
        <v>216</v>
      </c>
      <c r="B177" s="8" t="s">
        <v>52</v>
      </c>
      <c r="C177" s="8" t="s">
        <v>23</v>
      </c>
      <c r="D177" s="8" t="s">
        <v>32</v>
      </c>
      <c r="E177" s="8" t="s">
        <v>36</v>
      </c>
      <c r="F177" s="14">
        <v>1</v>
      </c>
    </row>
    <row r="178" spans="1:6" x14ac:dyDescent="0.35">
      <c r="A178" s="13" t="s">
        <v>217</v>
      </c>
      <c r="B178" s="8" t="s">
        <v>31</v>
      </c>
      <c r="C178" s="8" t="s">
        <v>18</v>
      </c>
      <c r="D178" s="8" t="s">
        <v>41</v>
      </c>
      <c r="E178" s="8" t="s">
        <v>33</v>
      </c>
      <c r="F178" s="14">
        <v>1</v>
      </c>
    </row>
    <row r="179" spans="1:6" x14ac:dyDescent="0.35">
      <c r="A179" s="13" t="s">
        <v>218</v>
      </c>
      <c r="B179" s="8" t="s">
        <v>49</v>
      </c>
      <c r="C179" s="8" t="s">
        <v>18</v>
      </c>
      <c r="D179" s="8" t="s">
        <v>43</v>
      </c>
      <c r="E179" s="8" t="s">
        <v>33</v>
      </c>
      <c r="F179" s="14">
        <v>2</v>
      </c>
    </row>
    <row r="180" spans="1:6" x14ac:dyDescent="0.35">
      <c r="A180" s="13" t="s">
        <v>219</v>
      </c>
      <c r="B180" s="8" t="s">
        <v>38</v>
      </c>
      <c r="C180" s="8" t="s">
        <v>14</v>
      </c>
      <c r="D180" s="8" t="s">
        <v>32</v>
      </c>
      <c r="E180" s="8" t="s">
        <v>33</v>
      </c>
      <c r="F180" s="14">
        <v>1</v>
      </c>
    </row>
    <row r="181" spans="1:6" x14ac:dyDescent="0.35">
      <c r="A181" s="13" t="s">
        <v>220</v>
      </c>
      <c r="B181" s="8" t="s">
        <v>31</v>
      </c>
      <c r="C181" s="8" t="s">
        <v>7</v>
      </c>
      <c r="D181" s="8" t="s">
        <v>32</v>
      </c>
      <c r="E181" s="8" t="s">
        <v>36</v>
      </c>
      <c r="F181" s="14">
        <v>4</v>
      </c>
    </row>
    <row r="182" spans="1:6" x14ac:dyDescent="0.35">
      <c r="A182" s="13" t="s">
        <v>221</v>
      </c>
      <c r="B182" s="8" t="s">
        <v>49</v>
      </c>
      <c r="C182" s="8" t="s">
        <v>19</v>
      </c>
      <c r="D182" s="8" t="s">
        <v>43</v>
      </c>
      <c r="E182" s="8" t="s">
        <v>36</v>
      </c>
      <c r="F182" s="14">
        <v>4</v>
      </c>
    </row>
    <row r="183" spans="1:6" x14ac:dyDescent="0.35">
      <c r="A183" s="13" t="s">
        <v>222</v>
      </c>
      <c r="B183" s="8" t="s">
        <v>35</v>
      </c>
      <c r="C183" s="8" t="s">
        <v>10</v>
      </c>
      <c r="D183" s="8" t="s">
        <v>32</v>
      </c>
      <c r="E183" s="8" t="s">
        <v>36</v>
      </c>
      <c r="F183" s="14">
        <v>3</v>
      </c>
    </row>
    <row r="184" spans="1:6" x14ac:dyDescent="0.35">
      <c r="A184" s="13" t="s">
        <v>223</v>
      </c>
      <c r="B184" s="8" t="s">
        <v>35</v>
      </c>
      <c r="C184" s="8" t="s">
        <v>12</v>
      </c>
      <c r="D184" s="8" t="s">
        <v>41</v>
      </c>
      <c r="E184" s="8" t="s">
        <v>36</v>
      </c>
      <c r="F184" s="14">
        <v>4</v>
      </c>
    </row>
    <row r="185" spans="1:6" x14ac:dyDescent="0.35">
      <c r="A185" s="13" t="s">
        <v>224</v>
      </c>
      <c r="B185" s="8" t="s">
        <v>52</v>
      </c>
      <c r="C185" s="8" t="s">
        <v>20</v>
      </c>
      <c r="D185" s="8" t="s">
        <v>41</v>
      </c>
      <c r="E185" s="8" t="s">
        <v>33</v>
      </c>
      <c r="F185" s="14">
        <v>2</v>
      </c>
    </row>
    <row r="186" spans="1:6" x14ac:dyDescent="0.35">
      <c r="A186" s="13" t="s">
        <v>225</v>
      </c>
      <c r="B186" s="8" t="s">
        <v>49</v>
      </c>
      <c r="C186" s="8" t="s">
        <v>14</v>
      </c>
      <c r="D186" s="8" t="s">
        <v>32</v>
      </c>
      <c r="E186" s="8" t="s">
        <v>36</v>
      </c>
      <c r="F186" s="14">
        <v>3</v>
      </c>
    </row>
    <row r="187" spans="1:6" x14ac:dyDescent="0.35">
      <c r="A187" s="13" t="s">
        <v>226</v>
      </c>
      <c r="B187" s="8" t="s">
        <v>35</v>
      </c>
      <c r="C187" s="8" t="s">
        <v>10</v>
      </c>
      <c r="D187" s="8" t="s">
        <v>41</v>
      </c>
      <c r="E187" s="8" t="s">
        <v>33</v>
      </c>
      <c r="F187" s="14">
        <v>4</v>
      </c>
    </row>
    <row r="188" spans="1:6" x14ac:dyDescent="0.35">
      <c r="A188" s="13" t="s">
        <v>227</v>
      </c>
      <c r="B188" s="8" t="s">
        <v>38</v>
      </c>
      <c r="C188" s="8" t="s">
        <v>20</v>
      </c>
      <c r="D188" s="8" t="s">
        <v>39</v>
      </c>
      <c r="E188" s="8" t="s">
        <v>33</v>
      </c>
      <c r="F188" s="14">
        <v>2</v>
      </c>
    </row>
    <row r="189" spans="1:6" x14ac:dyDescent="0.35">
      <c r="A189" s="13" t="s">
        <v>228</v>
      </c>
      <c r="B189" s="8" t="s">
        <v>49</v>
      </c>
      <c r="C189" s="8" t="s">
        <v>20</v>
      </c>
      <c r="D189" s="8" t="s">
        <v>32</v>
      </c>
      <c r="E189" s="8" t="s">
        <v>36</v>
      </c>
      <c r="F189" s="14">
        <v>4</v>
      </c>
    </row>
    <row r="190" spans="1:6" x14ac:dyDescent="0.35">
      <c r="A190" s="13" t="s">
        <v>229</v>
      </c>
      <c r="B190" s="8" t="s">
        <v>38</v>
      </c>
      <c r="C190" s="8" t="s">
        <v>7</v>
      </c>
      <c r="D190" s="8" t="s">
        <v>43</v>
      </c>
      <c r="E190" s="8" t="s">
        <v>36</v>
      </c>
      <c r="F190" s="14">
        <v>4</v>
      </c>
    </row>
    <row r="191" spans="1:6" x14ac:dyDescent="0.35">
      <c r="A191" s="13" t="s">
        <v>230</v>
      </c>
      <c r="B191" s="8" t="s">
        <v>38</v>
      </c>
      <c r="C191" s="8" t="s">
        <v>7</v>
      </c>
      <c r="D191" s="8" t="s">
        <v>39</v>
      </c>
      <c r="E191" s="8" t="s">
        <v>36</v>
      </c>
      <c r="F191" s="14">
        <v>1</v>
      </c>
    </row>
    <row r="192" spans="1:6" x14ac:dyDescent="0.35">
      <c r="A192" s="13" t="s">
        <v>231</v>
      </c>
      <c r="B192" s="8" t="s">
        <v>35</v>
      </c>
      <c r="C192" s="8" t="s">
        <v>15</v>
      </c>
      <c r="D192" s="8" t="s">
        <v>32</v>
      </c>
      <c r="E192" s="8" t="s">
        <v>36</v>
      </c>
      <c r="F192" s="14">
        <v>4</v>
      </c>
    </row>
    <row r="193" spans="1:6" x14ac:dyDescent="0.35">
      <c r="A193" s="13" t="s">
        <v>232</v>
      </c>
      <c r="B193" s="8" t="s">
        <v>49</v>
      </c>
      <c r="C193" s="8" t="s">
        <v>18</v>
      </c>
      <c r="D193" s="8" t="s">
        <v>43</v>
      </c>
      <c r="E193" s="8" t="s">
        <v>36</v>
      </c>
      <c r="F193" s="14">
        <v>4</v>
      </c>
    </row>
    <row r="194" spans="1:6" x14ac:dyDescent="0.35">
      <c r="A194" s="13" t="s">
        <v>233</v>
      </c>
      <c r="B194" s="8" t="s">
        <v>31</v>
      </c>
      <c r="C194" s="8" t="s">
        <v>10</v>
      </c>
      <c r="D194" s="8" t="s">
        <v>41</v>
      </c>
      <c r="E194" s="8" t="s">
        <v>33</v>
      </c>
      <c r="F194" s="14">
        <v>2</v>
      </c>
    </row>
    <row r="195" spans="1:6" x14ac:dyDescent="0.35">
      <c r="A195" s="13" t="s">
        <v>234</v>
      </c>
      <c r="B195" s="8" t="s">
        <v>35</v>
      </c>
      <c r="C195" s="8" t="s">
        <v>14</v>
      </c>
      <c r="D195" s="8" t="s">
        <v>43</v>
      </c>
      <c r="E195" s="8" t="s">
        <v>36</v>
      </c>
      <c r="F195" s="14">
        <v>2</v>
      </c>
    </row>
    <row r="196" spans="1:6" x14ac:dyDescent="0.35">
      <c r="A196" s="13" t="s">
        <v>235</v>
      </c>
      <c r="B196" s="8" t="s">
        <v>35</v>
      </c>
      <c r="C196" s="8" t="s">
        <v>22</v>
      </c>
      <c r="D196" s="8" t="s">
        <v>39</v>
      </c>
      <c r="E196" s="8" t="s">
        <v>36</v>
      </c>
      <c r="F196" s="14">
        <v>1</v>
      </c>
    </row>
    <row r="197" spans="1:6" x14ac:dyDescent="0.35">
      <c r="A197" s="13" t="s">
        <v>236</v>
      </c>
      <c r="B197" s="8" t="s">
        <v>49</v>
      </c>
      <c r="C197" s="8" t="s">
        <v>14</v>
      </c>
      <c r="D197" s="8" t="s">
        <v>41</v>
      </c>
      <c r="E197" s="8" t="s">
        <v>36</v>
      </c>
      <c r="F197" s="14">
        <v>4</v>
      </c>
    </row>
    <row r="198" spans="1:6" x14ac:dyDescent="0.35">
      <c r="A198" s="13" t="s">
        <v>237</v>
      </c>
      <c r="B198" s="8" t="s">
        <v>49</v>
      </c>
      <c r="C198" s="8" t="s">
        <v>15</v>
      </c>
      <c r="D198" s="8" t="s">
        <v>32</v>
      </c>
      <c r="E198" s="8" t="s">
        <v>33</v>
      </c>
      <c r="F198" s="14">
        <v>1</v>
      </c>
    </row>
    <row r="199" spans="1:6" x14ac:dyDescent="0.35">
      <c r="A199" s="13" t="s">
        <v>238</v>
      </c>
      <c r="B199" s="8" t="s">
        <v>38</v>
      </c>
      <c r="C199" s="8" t="s">
        <v>12</v>
      </c>
      <c r="D199" s="8" t="s">
        <v>41</v>
      </c>
      <c r="E199" s="8" t="s">
        <v>36</v>
      </c>
      <c r="F199" s="14">
        <v>4</v>
      </c>
    </row>
    <row r="200" spans="1:6" x14ac:dyDescent="0.35">
      <c r="A200" s="13" t="s">
        <v>239</v>
      </c>
      <c r="B200" s="8" t="s">
        <v>49</v>
      </c>
      <c r="C200" s="8" t="s">
        <v>18</v>
      </c>
      <c r="D200" s="8" t="s">
        <v>32</v>
      </c>
      <c r="E200" s="8" t="s">
        <v>33</v>
      </c>
      <c r="F200" s="14">
        <v>3</v>
      </c>
    </row>
    <row r="201" spans="1:6" x14ac:dyDescent="0.35">
      <c r="A201" s="13" t="s">
        <v>240</v>
      </c>
      <c r="B201" s="8" t="s">
        <v>38</v>
      </c>
      <c r="C201" s="8" t="s">
        <v>22</v>
      </c>
      <c r="D201" s="8" t="s">
        <v>32</v>
      </c>
      <c r="E201" s="8" t="s">
        <v>36</v>
      </c>
      <c r="F201" s="14">
        <v>3</v>
      </c>
    </row>
    <row r="202" spans="1:6" x14ac:dyDescent="0.35">
      <c r="A202" s="13" t="s">
        <v>241</v>
      </c>
      <c r="B202" s="8" t="s">
        <v>35</v>
      </c>
      <c r="C202" s="8" t="s">
        <v>23</v>
      </c>
      <c r="D202" s="8" t="s">
        <v>43</v>
      </c>
      <c r="E202" s="8" t="s">
        <v>36</v>
      </c>
      <c r="F202" s="14">
        <v>1</v>
      </c>
    </row>
    <row r="203" spans="1:6" x14ac:dyDescent="0.35">
      <c r="A203" s="13" t="s">
        <v>242</v>
      </c>
      <c r="B203" s="8" t="s">
        <v>52</v>
      </c>
      <c r="C203" s="8" t="s">
        <v>12</v>
      </c>
      <c r="D203" s="8" t="s">
        <v>43</v>
      </c>
      <c r="E203" s="8" t="s">
        <v>33</v>
      </c>
      <c r="F203" s="14">
        <v>1</v>
      </c>
    </row>
    <row r="204" spans="1:6" x14ac:dyDescent="0.35">
      <c r="A204" s="13" t="s">
        <v>243</v>
      </c>
      <c r="B204" s="8" t="s">
        <v>31</v>
      </c>
      <c r="C204" s="8" t="s">
        <v>7</v>
      </c>
      <c r="D204" s="8" t="s">
        <v>43</v>
      </c>
      <c r="E204" s="8" t="s">
        <v>36</v>
      </c>
      <c r="F204" s="14">
        <v>1</v>
      </c>
    </row>
    <row r="205" spans="1:6" x14ac:dyDescent="0.35">
      <c r="A205" s="13" t="s">
        <v>244</v>
      </c>
      <c r="B205" s="8" t="s">
        <v>35</v>
      </c>
      <c r="C205" s="8" t="s">
        <v>20</v>
      </c>
      <c r="D205" s="8" t="s">
        <v>39</v>
      </c>
      <c r="E205" s="8" t="s">
        <v>33</v>
      </c>
      <c r="F205" s="14">
        <v>2</v>
      </c>
    </row>
    <row r="206" spans="1:6" x14ac:dyDescent="0.35">
      <c r="A206" s="13" t="s">
        <v>245</v>
      </c>
      <c r="B206" s="8" t="s">
        <v>49</v>
      </c>
      <c r="C206" s="8" t="s">
        <v>23</v>
      </c>
      <c r="D206" s="8" t="s">
        <v>39</v>
      </c>
      <c r="E206" s="8" t="s">
        <v>33</v>
      </c>
      <c r="F206" s="14">
        <v>2</v>
      </c>
    </row>
    <row r="207" spans="1:6" x14ac:dyDescent="0.35">
      <c r="A207" s="13" t="s">
        <v>246</v>
      </c>
      <c r="B207" s="8" t="s">
        <v>31</v>
      </c>
      <c r="C207" s="8" t="s">
        <v>14</v>
      </c>
      <c r="D207" s="8" t="s">
        <v>43</v>
      </c>
      <c r="E207" s="8" t="s">
        <v>33</v>
      </c>
      <c r="F207" s="14">
        <v>2</v>
      </c>
    </row>
    <row r="208" spans="1:6" x14ac:dyDescent="0.35">
      <c r="A208" s="13" t="s">
        <v>247</v>
      </c>
      <c r="B208" s="8" t="s">
        <v>52</v>
      </c>
      <c r="C208" s="8" t="s">
        <v>14</v>
      </c>
      <c r="D208" s="8" t="s">
        <v>39</v>
      </c>
      <c r="E208" s="8" t="s">
        <v>36</v>
      </c>
      <c r="F208" s="14">
        <v>1</v>
      </c>
    </row>
    <row r="209" spans="1:6" x14ac:dyDescent="0.35">
      <c r="A209" s="13" t="s">
        <v>248</v>
      </c>
      <c r="B209" s="8" t="s">
        <v>52</v>
      </c>
      <c r="C209" s="8" t="s">
        <v>7</v>
      </c>
      <c r="D209" s="8" t="s">
        <v>41</v>
      </c>
      <c r="E209" s="8" t="s">
        <v>36</v>
      </c>
      <c r="F209" s="14">
        <v>4</v>
      </c>
    </row>
    <row r="210" spans="1:6" x14ac:dyDescent="0.35">
      <c r="A210" s="13" t="s">
        <v>249</v>
      </c>
      <c r="B210" s="8" t="s">
        <v>38</v>
      </c>
      <c r="C210" s="8" t="s">
        <v>15</v>
      </c>
      <c r="D210" s="8" t="s">
        <v>41</v>
      </c>
      <c r="E210" s="8" t="s">
        <v>36</v>
      </c>
      <c r="F210" s="14">
        <v>3</v>
      </c>
    </row>
    <row r="211" spans="1:6" x14ac:dyDescent="0.35">
      <c r="A211" s="13" t="s">
        <v>250</v>
      </c>
      <c r="B211" s="8" t="s">
        <v>31</v>
      </c>
      <c r="C211" s="8" t="s">
        <v>10</v>
      </c>
      <c r="D211" s="8" t="s">
        <v>39</v>
      </c>
      <c r="E211" s="8" t="s">
        <v>33</v>
      </c>
      <c r="F211" s="14">
        <v>1</v>
      </c>
    </row>
    <row r="212" spans="1:6" x14ac:dyDescent="0.35">
      <c r="A212" s="13" t="s">
        <v>251</v>
      </c>
      <c r="B212" s="8" t="s">
        <v>38</v>
      </c>
      <c r="C212" s="8" t="s">
        <v>23</v>
      </c>
      <c r="D212" s="8" t="s">
        <v>39</v>
      </c>
      <c r="E212" s="8" t="s">
        <v>36</v>
      </c>
      <c r="F212" s="14">
        <v>2</v>
      </c>
    </row>
    <row r="213" spans="1:6" x14ac:dyDescent="0.35">
      <c r="A213" s="13" t="s">
        <v>252</v>
      </c>
      <c r="B213" s="8" t="s">
        <v>35</v>
      </c>
      <c r="C213" s="8" t="s">
        <v>23</v>
      </c>
      <c r="D213" s="8" t="s">
        <v>41</v>
      </c>
      <c r="E213" s="8" t="s">
        <v>33</v>
      </c>
      <c r="F213" s="14">
        <v>2</v>
      </c>
    </row>
    <row r="214" spans="1:6" x14ac:dyDescent="0.35">
      <c r="A214" s="13" t="s">
        <v>253</v>
      </c>
      <c r="B214" s="8" t="s">
        <v>31</v>
      </c>
      <c r="C214" s="8" t="s">
        <v>19</v>
      </c>
      <c r="D214" s="8" t="s">
        <v>32</v>
      </c>
      <c r="E214" s="8" t="s">
        <v>36</v>
      </c>
      <c r="F214" s="14">
        <v>1</v>
      </c>
    </row>
    <row r="215" spans="1:6" x14ac:dyDescent="0.35">
      <c r="A215" s="13" t="s">
        <v>254</v>
      </c>
      <c r="B215" s="8" t="s">
        <v>35</v>
      </c>
      <c r="C215" s="8" t="s">
        <v>12</v>
      </c>
      <c r="D215" s="8" t="s">
        <v>41</v>
      </c>
      <c r="E215" s="8" t="s">
        <v>33</v>
      </c>
      <c r="F215" s="14">
        <v>1</v>
      </c>
    </row>
    <row r="216" spans="1:6" x14ac:dyDescent="0.35">
      <c r="A216" s="13" t="s">
        <v>255</v>
      </c>
      <c r="B216" s="8" t="s">
        <v>38</v>
      </c>
      <c r="C216" s="8" t="s">
        <v>18</v>
      </c>
      <c r="D216" s="8" t="s">
        <v>41</v>
      </c>
      <c r="E216" s="8" t="s">
        <v>33</v>
      </c>
      <c r="F216" s="14">
        <v>2</v>
      </c>
    </row>
    <row r="217" spans="1:6" x14ac:dyDescent="0.35">
      <c r="A217" s="13" t="s">
        <v>256</v>
      </c>
      <c r="B217" s="8" t="s">
        <v>31</v>
      </c>
      <c r="C217" s="8" t="s">
        <v>12</v>
      </c>
      <c r="D217" s="8" t="s">
        <v>39</v>
      </c>
      <c r="E217" s="8" t="s">
        <v>33</v>
      </c>
      <c r="F217" s="14">
        <v>4</v>
      </c>
    </row>
    <row r="218" spans="1:6" x14ac:dyDescent="0.35">
      <c r="A218" s="13" t="s">
        <v>257</v>
      </c>
      <c r="B218" s="8" t="s">
        <v>38</v>
      </c>
      <c r="C218" s="8" t="s">
        <v>10</v>
      </c>
      <c r="D218" s="8" t="s">
        <v>41</v>
      </c>
      <c r="E218" s="8" t="s">
        <v>36</v>
      </c>
      <c r="F218" s="14">
        <v>2</v>
      </c>
    </row>
    <row r="219" spans="1:6" x14ac:dyDescent="0.35">
      <c r="A219" s="13" t="s">
        <v>258</v>
      </c>
      <c r="B219" s="8" t="s">
        <v>31</v>
      </c>
      <c r="C219" s="8" t="s">
        <v>14</v>
      </c>
      <c r="D219" s="8" t="s">
        <v>39</v>
      </c>
      <c r="E219" s="8" t="s">
        <v>33</v>
      </c>
      <c r="F219" s="14">
        <v>2</v>
      </c>
    </row>
    <row r="220" spans="1:6" x14ac:dyDescent="0.35">
      <c r="A220" s="13" t="s">
        <v>259</v>
      </c>
      <c r="B220" s="8" t="s">
        <v>38</v>
      </c>
      <c r="C220" s="8" t="s">
        <v>14</v>
      </c>
      <c r="D220" s="8" t="s">
        <v>39</v>
      </c>
      <c r="E220" s="8" t="s">
        <v>33</v>
      </c>
      <c r="F220" s="14">
        <v>1</v>
      </c>
    </row>
    <row r="221" spans="1:6" x14ac:dyDescent="0.35">
      <c r="A221" s="13" t="s">
        <v>260</v>
      </c>
      <c r="B221" s="8" t="s">
        <v>52</v>
      </c>
      <c r="C221" s="8" t="s">
        <v>14</v>
      </c>
      <c r="D221" s="8" t="s">
        <v>43</v>
      </c>
      <c r="E221" s="8" t="s">
        <v>33</v>
      </c>
      <c r="F221" s="14">
        <v>4</v>
      </c>
    </row>
    <row r="222" spans="1:6" x14ac:dyDescent="0.35">
      <c r="A222" s="13" t="s">
        <v>261</v>
      </c>
      <c r="B222" s="8" t="s">
        <v>38</v>
      </c>
      <c r="C222" s="8" t="s">
        <v>19</v>
      </c>
      <c r="D222" s="8" t="s">
        <v>41</v>
      </c>
      <c r="E222" s="8" t="s">
        <v>33</v>
      </c>
      <c r="F222" s="14">
        <v>2</v>
      </c>
    </row>
    <row r="223" spans="1:6" x14ac:dyDescent="0.35">
      <c r="A223" s="13" t="s">
        <v>262</v>
      </c>
      <c r="B223" s="8" t="s">
        <v>52</v>
      </c>
      <c r="C223" s="8" t="s">
        <v>14</v>
      </c>
      <c r="D223" s="8" t="s">
        <v>32</v>
      </c>
      <c r="E223" s="8" t="s">
        <v>33</v>
      </c>
      <c r="F223" s="14">
        <v>2</v>
      </c>
    </row>
    <row r="224" spans="1:6" x14ac:dyDescent="0.35">
      <c r="A224" s="13" t="s">
        <v>263</v>
      </c>
      <c r="B224" s="8" t="s">
        <v>38</v>
      </c>
      <c r="C224" s="8" t="s">
        <v>10</v>
      </c>
      <c r="D224" s="8" t="s">
        <v>43</v>
      </c>
      <c r="E224" s="8" t="s">
        <v>33</v>
      </c>
      <c r="F224" s="14">
        <v>3</v>
      </c>
    </row>
    <row r="225" spans="1:6" x14ac:dyDescent="0.35">
      <c r="A225" s="13" t="s">
        <v>264</v>
      </c>
      <c r="B225" s="8" t="s">
        <v>31</v>
      </c>
      <c r="C225" s="8" t="s">
        <v>7</v>
      </c>
      <c r="D225" s="8" t="s">
        <v>39</v>
      </c>
      <c r="E225" s="8" t="s">
        <v>36</v>
      </c>
      <c r="F225" s="14">
        <v>1</v>
      </c>
    </row>
    <row r="226" spans="1:6" x14ac:dyDescent="0.35">
      <c r="A226" s="13" t="s">
        <v>265</v>
      </c>
      <c r="B226" s="8" t="s">
        <v>31</v>
      </c>
      <c r="C226" s="8" t="s">
        <v>18</v>
      </c>
      <c r="D226" s="8" t="s">
        <v>39</v>
      </c>
      <c r="E226" s="8" t="s">
        <v>36</v>
      </c>
      <c r="F226" s="14">
        <v>3</v>
      </c>
    </row>
    <row r="227" spans="1:6" x14ac:dyDescent="0.35">
      <c r="A227" s="13" t="s">
        <v>266</v>
      </c>
      <c r="B227" s="8" t="s">
        <v>31</v>
      </c>
      <c r="C227" s="8" t="s">
        <v>10</v>
      </c>
      <c r="D227" s="8" t="s">
        <v>32</v>
      </c>
      <c r="E227" s="8" t="s">
        <v>33</v>
      </c>
      <c r="F227" s="14">
        <v>3</v>
      </c>
    </row>
    <row r="228" spans="1:6" x14ac:dyDescent="0.35">
      <c r="A228" s="13" t="s">
        <v>267</v>
      </c>
      <c r="B228" s="8" t="s">
        <v>49</v>
      </c>
      <c r="C228" s="8" t="s">
        <v>18</v>
      </c>
      <c r="D228" s="8" t="s">
        <v>39</v>
      </c>
      <c r="E228" s="8" t="s">
        <v>36</v>
      </c>
      <c r="F228" s="14">
        <v>2</v>
      </c>
    </row>
    <row r="229" spans="1:6" x14ac:dyDescent="0.35">
      <c r="A229" s="13" t="s">
        <v>268</v>
      </c>
      <c r="B229" s="8" t="s">
        <v>35</v>
      </c>
      <c r="C229" s="8" t="s">
        <v>10</v>
      </c>
      <c r="D229" s="8" t="s">
        <v>41</v>
      </c>
      <c r="E229" s="8" t="s">
        <v>36</v>
      </c>
      <c r="F229" s="14">
        <v>1</v>
      </c>
    </row>
    <row r="230" spans="1:6" x14ac:dyDescent="0.35">
      <c r="A230" s="13" t="s">
        <v>269</v>
      </c>
      <c r="B230" s="8" t="s">
        <v>31</v>
      </c>
      <c r="C230" s="8" t="s">
        <v>14</v>
      </c>
      <c r="D230" s="8" t="s">
        <v>43</v>
      </c>
      <c r="E230" s="8" t="s">
        <v>33</v>
      </c>
      <c r="F230" s="14">
        <v>4</v>
      </c>
    </row>
    <row r="231" spans="1:6" x14ac:dyDescent="0.35">
      <c r="A231" s="13" t="s">
        <v>270</v>
      </c>
      <c r="B231" s="8" t="s">
        <v>52</v>
      </c>
      <c r="C231" s="8" t="s">
        <v>7</v>
      </c>
      <c r="D231" s="8" t="s">
        <v>39</v>
      </c>
      <c r="E231" s="8" t="s">
        <v>33</v>
      </c>
      <c r="F231" s="14">
        <v>2</v>
      </c>
    </row>
    <row r="232" spans="1:6" x14ac:dyDescent="0.35">
      <c r="A232" s="13" t="s">
        <v>271</v>
      </c>
      <c r="B232" s="8" t="s">
        <v>31</v>
      </c>
      <c r="C232" s="8" t="s">
        <v>23</v>
      </c>
      <c r="D232" s="8" t="s">
        <v>39</v>
      </c>
      <c r="E232" s="8" t="s">
        <v>33</v>
      </c>
      <c r="F232" s="14">
        <v>4</v>
      </c>
    </row>
    <row r="233" spans="1:6" x14ac:dyDescent="0.35">
      <c r="A233" s="13" t="s">
        <v>272</v>
      </c>
      <c r="B233" s="8" t="s">
        <v>49</v>
      </c>
      <c r="C233" s="8" t="s">
        <v>12</v>
      </c>
      <c r="D233" s="8" t="s">
        <v>32</v>
      </c>
      <c r="E233" s="8" t="s">
        <v>36</v>
      </c>
      <c r="F233" s="14">
        <v>4</v>
      </c>
    </row>
    <row r="234" spans="1:6" x14ac:dyDescent="0.35">
      <c r="A234" s="13" t="s">
        <v>273</v>
      </c>
      <c r="B234" s="8" t="s">
        <v>52</v>
      </c>
      <c r="C234" s="8" t="s">
        <v>20</v>
      </c>
      <c r="D234" s="8" t="s">
        <v>41</v>
      </c>
      <c r="E234" s="8" t="s">
        <v>33</v>
      </c>
      <c r="F234" s="14">
        <v>1</v>
      </c>
    </row>
    <row r="235" spans="1:6" x14ac:dyDescent="0.35">
      <c r="A235" s="13" t="s">
        <v>274</v>
      </c>
      <c r="B235" s="8" t="s">
        <v>49</v>
      </c>
      <c r="C235" s="8" t="s">
        <v>7</v>
      </c>
      <c r="D235" s="8" t="s">
        <v>39</v>
      </c>
      <c r="E235" s="8" t="s">
        <v>36</v>
      </c>
      <c r="F235" s="14">
        <v>3</v>
      </c>
    </row>
    <row r="236" spans="1:6" x14ac:dyDescent="0.35">
      <c r="A236" s="13" t="s">
        <v>275</v>
      </c>
      <c r="B236" s="8" t="s">
        <v>52</v>
      </c>
      <c r="C236" s="8" t="s">
        <v>23</v>
      </c>
      <c r="D236" s="8" t="s">
        <v>32</v>
      </c>
      <c r="E236" s="8" t="s">
        <v>33</v>
      </c>
      <c r="F236" s="14">
        <v>1</v>
      </c>
    </row>
    <row r="237" spans="1:6" x14ac:dyDescent="0.35">
      <c r="A237" s="13" t="s">
        <v>276</v>
      </c>
      <c r="B237" s="8" t="s">
        <v>38</v>
      </c>
      <c r="C237" s="8" t="s">
        <v>15</v>
      </c>
      <c r="D237" s="8" t="s">
        <v>39</v>
      </c>
      <c r="E237" s="8" t="s">
        <v>36</v>
      </c>
      <c r="F237" s="14">
        <v>4</v>
      </c>
    </row>
    <row r="238" spans="1:6" x14ac:dyDescent="0.35">
      <c r="A238" s="13" t="s">
        <v>277</v>
      </c>
      <c r="B238" s="8" t="s">
        <v>35</v>
      </c>
      <c r="C238" s="8" t="s">
        <v>10</v>
      </c>
      <c r="D238" s="8" t="s">
        <v>32</v>
      </c>
      <c r="E238" s="8" t="s">
        <v>33</v>
      </c>
      <c r="F238" s="14">
        <v>2</v>
      </c>
    </row>
    <row r="239" spans="1:6" x14ac:dyDescent="0.35">
      <c r="A239" s="13" t="s">
        <v>278</v>
      </c>
      <c r="B239" s="8" t="s">
        <v>35</v>
      </c>
      <c r="C239" s="8" t="s">
        <v>15</v>
      </c>
      <c r="D239" s="8" t="s">
        <v>32</v>
      </c>
      <c r="E239" s="8" t="s">
        <v>33</v>
      </c>
      <c r="F239" s="14">
        <v>4</v>
      </c>
    </row>
    <row r="240" spans="1:6" x14ac:dyDescent="0.35">
      <c r="A240" s="13" t="s">
        <v>279</v>
      </c>
      <c r="B240" s="8" t="s">
        <v>49</v>
      </c>
      <c r="C240" s="8" t="s">
        <v>23</v>
      </c>
      <c r="D240" s="8" t="s">
        <v>41</v>
      </c>
      <c r="E240" s="8" t="s">
        <v>36</v>
      </c>
      <c r="F240" s="14">
        <v>2</v>
      </c>
    </row>
    <row r="241" spans="1:6" x14ac:dyDescent="0.35">
      <c r="A241" s="13" t="s">
        <v>280</v>
      </c>
      <c r="B241" s="8" t="s">
        <v>35</v>
      </c>
      <c r="C241" s="8" t="s">
        <v>7</v>
      </c>
      <c r="D241" s="8" t="s">
        <v>39</v>
      </c>
      <c r="E241" s="8" t="s">
        <v>36</v>
      </c>
      <c r="F241" s="14">
        <v>2</v>
      </c>
    </row>
    <row r="242" spans="1:6" x14ac:dyDescent="0.35">
      <c r="A242" s="13" t="s">
        <v>281</v>
      </c>
      <c r="B242" s="8" t="s">
        <v>49</v>
      </c>
      <c r="C242" s="8" t="s">
        <v>10</v>
      </c>
      <c r="D242" s="8" t="s">
        <v>41</v>
      </c>
      <c r="E242" s="8" t="s">
        <v>36</v>
      </c>
      <c r="F242" s="14">
        <v>1</v>
      </c>
    </row>
    <row r="243" spans="1:6" x14ac:dyDescent="0.35">
      <c r="A243" s="13" t="s">
        <v>282</v>
      </c>
      <c r="B243" s="8" t="s">
        <v>49</v>
      </c>
      <c r="C243" s="8" t="s">
        <v>20</v>
      </c>
      <c r="D243" s="8" t="s">
        <v>32</v>
      </c>
      <c r="E243" s="8" t="s">
        <v>36</v>
      </c>
      <c r="F243" s="14">
        <v>4</v>
      </c>
    </row>
    <row r="244" spans="1:6" x14ac:dyDescent="0.35">
      <c r="A244" s="13" t="s">
        <v>283</v>
      </c>
      <c r="B244" s="8" t="s">
        <v>49</v>
      </c>
      <c r="C244" s="8" t="s">
        <v>14</v>
      </c>
      <c r="D244" s="8" t="s">
        <v>43</v>
      </c>
      <c r="E244" s="8" t="s">
        <v>36</v>
      </c>
      <c r="F244" s="14">
        <v>3</v>
      </c>
    </row>
    <row r="245" spans="1:6" x14ac:dyDescent="0.35">
      <c r="A245" s="13" t="s">
        <v>284</v>
      </c>
      <c r="B245" s="8" t="s">
        <v>35</v>
      </c>
      <c r="C245" s="8" t="s">
        <v>10</v>
      </c>
      <c r="D245" s="8" t="s">
        <v>39</v>
      </c>
      <c r="E245" s="8" t="s">
        <v>36</v>
      </c>
      <c r="F245" s="14">
        <v>4</v>
      </c>
    </row>
    <row r="246" spans="1:6" x14ac:dyDescent="0.35">
      <c r="A246" s="13" t="s">
        <v>285</v>
      </c>
      <c r="B246" s="8" t="s">
        <v>49</v>
      </c>
      <c r="C246" s="8" t="s">
        <v>10</v>
      </c>
      <c r="D246" s="8" t="s">
        <v>43</v>
      </c>
      <c r="E246" s="8" t="s">
        <v>33</v>
      </c>
      <c r="F246" s="14">
        <v>4</v>
      </c>
    </row>
    <row r="247" spans="1:6" x14ac:dyDescent="0.35">
      <c r="A247" s="13" t="s">
        <v>286</v>
      </c>
      <c r="B247" s="8" t="s">
        <v>35</v>
      </c>
      <c r="C247" s="8" t="s">
        <v>7</v>
      </c>
      <c r="D247" s="8" t="s">
        <v>39</v>
      </c>
      <c r="E247" s="8" t="s">
        <v>36</v>
      </c>
      <c r="F247" s="14">
        <v>3</v>
      </c>
    </row>
    <row r="248" spans="1:6" x14ac:dyDescent="0.35">
      <c r="A248" s="13" t="s">
        <v>287</v>
      </c>
      <c r="B248" s="8" t="s">
        <v>49</v>
      </c>
      <c r="C248" s="8" t="s">
        <v>7</v>
      </c>
      <c r="D248" s="8" t="s">
        <v>41</v>
      </c>
      <c r="E248" s="8" t="s">
        <v>33</v>
      </c>
      <c r="F248" s="14">
        <v>1</v>
      </c>
    </row>
    <row r="249" spans="1:6" x14ac:dyDescent="0.35">
      <c r="A249" s="13" t="s">
        <v>288</v>
      </c>
      <c r="B249" s="8" t="s">
        <v>31</v>
      </c>
      <c r="C249" s="8" t="s">
        <v>23</v>
      </c>
      <c r="D249" s="8" t="s">
        <v>41</v>
      </c>
      <c r="E249" s="8" t="s">
        <v>33</v>
      </c>
      <c r="F249" s="14">
        <v>4</v>
      </c>
    </row>
    <row r="250" spans="1:6" x14ac:dyDescent="0.35">
      <c r="A250" s="13" t="s">
        <v>289</v>
      </c>
      <c r="B250" s="8" t="s">
        <v>49</v>
      </c>
      <c r="C250" s="8" t="s">
        <v>22</v>
      </c>
      <c r="D250" s="8" t="s">
        <v>41</v>
      </c>
      <c r="E250" s="8" t="s">
        <v>36</v>
      </c>
      <c r="F250" s="14">
        <v>4</v>
      </c>
    </row>
    <row r="251" spans="1:6" x14ac:dyDescent="0.35">
      <c r="A251" s="13" t="s">
        <v>290</v>
      </c>
      <c r="B251" s="8" t="s">
        <v>52</v>
      </c>
      <c r="C251" s="8" t="s">
        <v>10</v>
      </c>
      <c r="D251" s="8" t="s">
        <v>41</v>
      </c>
      <c r="E251" s="8" t="s">
        <v>33</v>
      </c>
      <c r="F251" s="14">
        <v>2</v>
      </c>
    </row>
    <row r="252" spans="1:6" x14ac:dyDescent="0.35">
      <c r="A252" s="13" t="s">
        <v>291</v>
      </c>
      <c r="B252" s="8" t="s">
        <v>49</v>
      </c>
      <c r="C252" s="8" t="s">
        <v>12</v>
      </c>
      <c r="D252" s="8" t="s">
        <v>41</v>
      </c>
      <c r="E252" s="8" t="s">
        <v>36</v>
      </c>
      <c r="F252" s="14">
        <v>4</v>
      </c>
    </row>
    <row r="253" spans="1:6" x14ac:dyDescent="0.35">
      <c r="A253" s="13" t="s">
        <v>292</v>
      </c>
      <c r="B253" s="8" t="s">
        <v>38</v>
      </c>
      <c r="C253" s="8" t="s">
        <v>10</v>
      </c>
      <c r="D253" s="8" t="s">
        <v>43</v>
      </c>
      <c r="E253" s="8" t="s">
        <v>36</v>
      </c>
      <c r="F253" s="14">
        <v>3</v>
      </c>
    </row>
    <row r="254" spans="1:6" x14ac:dyDescent="0.35">
      <c r="A254" s="13" t="s">
        <v>293</v>
      </c>
      <c r="B254" s="8" t="s">
        <v>49</v>
      </c>
      <c r="C254" s="8" t="s">
        <v>23</v>
      </c>
      <c r="D254" s="8" t="s">
        <v>41</v>
      </c>
      <c r="E254" s="8" t="s">
        <v>33</v>
      </c>
      <c r="F254" s="14">
        <v>2</v>
      </c>
    </row>
    <row r="255" spans="1:6" x14ac:dyDescent="0.35">
      <c r="A255" s="13" t="s">
        <v>294</v>
      </c>
      <c r="B255" s="8" t="s">
        <v>52</v>
      </c>
      <c r="C255" s="8" t="s">
        <v>18</v>
      </c>
      <c r="D255" s="8" t="s">
        <v>32</v>
      </c>
      <c r="E255" s="8" t="s">
        <v>33</v>
      </c>
      <c r="F255" s="14">
        <v>1</v>
      </c>
    </row>
    <row r="256" spans="1:6" x14ac:dyDescent="0.35">
      <c r="A256" s="13" t="s">
        <v>295</v>
      </c>
      <c r="B256" s="8" t="s">
        <v>52</v>
      </c>
      <c r="C256" s="8" t="s">
        <v>15</v>
      </c>
      <c r="D256" s="8" t="s">
        <v>32</v>
      </c>
      <c r="E256" s="8" t="s">
        <v>36</v>
      </c>
      <c r="F256" s="14">
        <v>2</v>
      </c>
    </row>
    <row r="257" spans="1:6" x14ac:dyDescent="0.35">
      <c r="A257" s="13" t="s">
        <v>296</v>
      </c>
      <c r="B257" s="8" t="s">
        <v>35</v>
      </c>
      <c r="C257" s="8" t="s">
        <v>14</v>
      </c>
      <c r="D257" s="8" t="s">
        <v>43</v>
      </c>
      <c r="E257" s="8" t="s">
        <v>36</v>
      </c>
      <c r="F257" s="14">
        <v>3</v>
      </c>
    </row>
    <row r="258" spans="1:6" x14ac:dyDescent="0.35">
      <c r="A258" s="13" t="s">
        <v>297</v>
      </c>
      <c r="B258" s="8" t="s">
        <v>31</v>
      </c>
      <c r="C258" s="8" t="s">
        <v>22</v>
      </c>
      <c r="D258" s="8" t="s">
        <v>39</v>
      </c>
      <c r="E258" s="8" t="s">
        <v>33</v>
      </c>
      <c r="F258" s="14">
        <v>3</v>
      </c>
    </row>
    <row r="259" spans="1:6" x14ac:dyDescent="0.35">
      <c r="A259" s="13" t="s">
        <v>298</v>
      </c>
      <c r="B259" s="8" t="s">
        <v>49</v>
      </c>
      <c r="C259" s="8" t="s">
        <v>20</v>
      </c>
      <c r="D259" s="8" t="s">
        <v>32</v>
      </c>
      <c r="E259" s="8" t="s">
        <v>33</v>
      </c>
      <c r="F259" s="14">
        <v>2</v>
      </c>
    </row>
    <row r="260" spans="1:6" x14ac:dyDescent="0.35">
      <c r="A260" s="13" t="s">
        <v>299</v>
      </c>
      <c r="B260" s="8" t="s">
        <v>35</v>
      </c>
      <c r="C260" s="8" t="s">
        <v>20</v>
      </c>
      <c r="D260" s="8" t="s">
        <v>39</v>
      </c>
      <c r="E260" s="8" t="s">
        <v>33</v>
      </c>
      <c r="F260" s="14">
        <v>1</v>
      </c>
    </row>
    <row r="261" spans="1:6" x14ac:dyDescent="0.35">
      <c r="A261" s="13" t="s">
        <v>300</v>
      </c>
      <c r="B261" s="8" t="s">
        <v>31</v>
      </c>
      <c r="C261" s="8" t="s">
        <v>20</v>
      </c>
      <c r="D261" s="8" t="s">
        <v>43</v>
      </c>
      <c r="E261" s="8" t="s">
        <v>33</v>
      </c>
      <c r="F261" s="14">
        <v>2</v>
      </c>
    </row>
    <row r="262" spans="1:6" x14ac:dyDescent="0.35">
      <c r="A262" s="13" t="s">
        <v>301</v>
      </c>
      <c r="B262" s="8" t="s">
        <v>49</v>
      </c>
      <c r="C262" s="8" t="s">
        <v>7</v>
      </c>
      <c r="D262" s="8" t="s">
        <v>39</v>
      </c>
      <c r="E262" s="8" t="s">
        <v>36</v>
      </c>
      <c r="F262" s="14">
        <v>1</v>
      </c>
    </row>
    <row r="263" spans="1:6" x14ac:dyDescent="0.35">
      <c r="A263" s="13" t="s">
        <v>302</v>
      </c>
      <c r="B263" s="8" t="s">
        <v>38</v>
      </c>
      <c r="C263" s="8" t="s">
        <v>20</v>
      </c>
      <c r="D263" s="8" t="s">
        <v>39</v>
      </c>
      <c r="E263" s="8" t="s">
        <v>36</v>
      </c>
      <c r="F263" s="14">
        <v>2</v>
      </c>
    </row>
    <row r="264" spans="1:6" x14ac:dyDescent="0.35">
      <c r="A264" s="13" t="s">
        <v>303</v>
      </c>
      <c r="B264" s="8" t="s">
        <v>49</v>
      </c>
      <c r="C264" s="8" t="s">
        <v>14</v>
      </c>
      <c r="D264" s="8" t="s">
        <v>39</v>
      </c>
      <c r="E264" s="8" t="s">
        <v>36</v>
      </c>
      <c r="F264" s="14">
        <v>3</v>
      </c>
    </row>
    <row r="265" spans="1:6" x14ac:dyDescent="0.35">
      <c r="A265" s="13" t="s">
        <v>304</v>
      </c>
      <c r="B265" s="8" t="s">
        <v>52</v>
      </c>
      <c r="C265" s="8" t="s">
        <v>15</v>
      </c>
      <c r="D265" s="8" t="s">
        <v>39</v>
      </c>
      <c r="E265" s="8" t="s">
        <v>36</v>
      </c>
      <c r="F265" s="14">
        <v>4</v>
      </c>
    </row>
    <row r="266" spans="1:6" x14ac:dyDescent="0.35">
      <c r="A266" s="13" t="s">
        <v>305</v>
      </c>
      <c r="B266" s="8" t="s">
        <v>52</v>
      </c>
      <c r="C266" s="8" t="s">
        <v>20</v>
      </c>
      <c r="D266" s="8" t="s">
        <v>43</v>
      </c>
      <c r="E266" s="8" t="s">
        <v>33</v>
      </c>
      <c r="F266" s="14">
        <v>4</v>
      </c>
    </row>
    <row r="267" spans="1:6" x14ac:dyDescent="0.35">
      <c r="A267" s="13" t="s">
        <v>306</v>
      </c>
      <c r="B267" s="8" t="s">
        <v>38</v>
      </c>
      <c r="C267" s="8" t="s">
        <v>10</v>
      </c>
      <c r="D267" s="8" t="s">
        <v>32</v>
      </c>
      <c r="E267" s="8" t="s">
        <v>33</v>
      </c>
      <c r="F267" s="14">
        <v>1</v>
      </c>
    </row>
    <row r="268" spans="1:6" x14ac:dyDescent="0.35">
      <c r="A268" s="13" t="s">
        <v>307</v>
      </c>
      <c r="B268" s="8" t="s">
        <v>35</v>
      </c>
      <c r="C268" s="8" t="s">
        <v>10</v>
      </c>
      <c r="D268" s="8" t="s">
        <v>41</v>
      </c>
      <c r="E268" s="8" t="s">
        <v>36</v>
      </c>
      <c r="F268" s="14">
        <v>1</v>
      </c>
    </row>
    <row r="269" spans="1:6" x14ac:dyDescent="0.35">
      <c r="A269" s="13" t="s">
        <v>308</v>
      </c>
      <c r="B269" s="8" t="s">
        <v>31</v>
      </c>
      <c r="C269" s="8" t="s">
        <v>7</v>
      </c>
      <c r="D269" s="8" t="s">
        <v>39</v>
      </c>
      <c r="E269" s="8" t="s">
        <v>36</v>
      </c>
      <c r="F269" s="14">
        <v>1</v>
      </c>
    </row>
    <row r="270" spans="1:6" x14ac:dyDescent="0.35">
      <c r="A270" s="13" t="s">
        <v>309</v>
      </c>
      <c r="B270" s="8" t="s">
        <v>49</v>
      </c>
      <c r="C270" s="8" t="s">
        <v>14</v>
      </c>
      <c r="D270" s="8" t="s">
        <v>32</v>
      </c>
      <c r="E270" s="8" t="s">
        <v>36</v>
      </c>
      <c r="F270" s="14">
        <v>3</v>
      </c>
    </row>
    <row r="271" spans="1:6" x14ac:dyDescent="0.35">
      <c r="A271" s="13" t="s">
        <v>310</v>
      </c>
      <c r="B271" s="8" t="s">
        <v>52</v>
      </c>
      <c r="C271" s="8" t="s">
        <v>15</v>
      </c>
      <c r="D271" s="8" t="s">
        <v>32</v>
      </c>
      <c r="E271" s="8" t="s">
        <v>36</v>
      </c>
      <c r="F271" s="14">
        <v>2</v>
      </c>
    </row>
    <row r="272" spans="1:6" x14ac:dyDescent="0.35">
      <c r="A272" s="13" t="s">
        <v>311</v>
      </c>
      <c r="B272" s="8" t="s">
        <v>35</v>
      </c>
      <c r="C272" s="8" t="s">
        <v>22</v>
      </c>
      <c r="D272" s="8" t="s">
        <v>43</v>
      </c>
      <c r="E272" s="8" t="s">
        <v>36</v>
      </c>
      <c r="F272" s="14">
        <v>3</v>
      </c>
    </row>
    <row r="273" spans="1:6" x14ac:dyDescent="0.35">
      <c r="A273" s="13" t="s">
        <v>312</v>
      </c>
      <c r="B273" s="8" t="s">
        <v>38</v>
      </c>
      <c r="C273" s="8" t="s">
        <v>23</v>
      </c>
      <c r="D273" s="8" t="s">
        <v>32</v>
      </c>
      <c r="E273" s="8" t="s">
        <v>36</v>
      </c>
      <c r="F273" s="14">
        <v>4</v>
      </c>
    </row>
    <row r="274" spans="1:6" x14ac:dyDescent="0.35">
      <c r="A274" s="13" t="s">
        <v>313</v>
      </c>
      <c r="B274" s="8" t="s">
        <v>52</v>
      </c>
      <c r="C274" s="8" t="s">
        <v>15</v>
      </c>
      <c r="D274" s="8" t="s">
        <v>43</v>
      </c>
      <c r="E274" s="8" t="s">
        <v>36</v>
      </c>
      <c r="F274" s="14">
        <v>1</v>
      </c>
    </row>
    <row r="275" spans="1:6" x14ac:dyDescent="0.35">
      <c r="A275" s="13" t="s">
        <v>314</v>
      </c>
      <c r="B275" s="8" t="s">
        <v>38</v>
      </c>
      <c r="C275" s="8" t="s">
        <v>23</v>
      </c>
      <c r="D275" s="8" t="s">
        <v>39</v>
      </c>
      <c r="E275" s="8" t="s">
        <v>36</v>
      </c>
      <c r="F275" s="14">
        <v>2</v>
      </c>
    </row>
    <row r="276" spans="1:6" x14ac:dyDescent="0.35">
      <c r="A276" s="13" t="s">
        <v>315</v>
      </c>
      <c r="B276" s="8" t="s">
        <v>49</v>
      </c>
      <c r="C276" s="8" t="s">
        <v>18</v>
      </c>
      <c r="D276" s="8" t="s">
        <v>39</v>
      </c>
      <c r="E276" s="8" t="s">
        <v>36</v>
      </c>
      <c r="F276" s="14">
        <v>4</v>
      </c>
    </row>
    <row r="277" spans="1:6" x14ac:dyDescent="0.35">
      <c r="A277" s="13" t="s">
        <v>316</v>
      </c>
      <c r="B277" s="8" t="s">
        <v>31</v>
      </c>
      <c r="C277" s="8" t="s">
        <v>23</v>
      </c>
      <c r="D277" s="8" t="s">
        <v>41</v>
      </c>
      <c r="E277" s="8" t="s">
        <v>33</v>
      </c>
      <c r="F277" s="14">
        <v>4</v>
      </c>
    </row>
    <row r="278" spans="1:6" x14ac:dyDescent="0.35">
      <c r="A278" s="13" t="s">
        <v>317</v>
      </c>
      <c r="B278" s="8" t="s">
        <v>52</v>
      </c>
      <c r="C278" s="8" t="s">
        <v>12</v>
      </c>
      <c r="D278" s="8" t="s">
        <v>41</v>
      </c>
      <c r="E278" s="8" t="s">
        <v>36</v>
      </c>
      <c r="F278" s="14">
        <v>4</v>
      </c>
    </row>
    <row r="279" spans="1:6" x14ac:dyDescent="0.35">
      <c r="A279" s="13" t="s">
        <v>318</v>
      </c>
      <c r="B279" s="8" t="s">
        <v>52</v>
      </c>
      <c r="C279" s="8" t="s">
        <v>10</v>
      </c>
      <c r="D279" s="8" t="s">
        <v>41</v>
      </c>
      <c r="E279" s="8" t="s">
        <v>33</v>
      </c>
      <c r="F279" s="14">
        <v>3</v>
      </c>
    </row>
    <row r="280" spans="1:6" x14ac:dyDescent="0.35">
      <c r="A280" s="13" t="s">
        <v>319</v>
      </c>
      <c r="B280" s="8" t="s">
        <v>49</v>
      </c>
      <c r="C280" s="8" t="s">
        <v>14</v>
      </c>
      <c r="D280" s="8" t="s">
        <v>32</v>
      </c>
      <c r="E280" s="8" t="s">
        <v>33</v>
      </c>
      <c r="F280" s="14">
        <v>1</v>
      </c>
    </row>
    <row r="281" spans="1:6" x14ac:dyDescent="0.35">
      <c r="A281" s="13" t="s">
        <v>320</v>
      </c>
      <c r="B281" s="8" t="s">
        <v>35</v>
      </c>
      <c r="C281" s="8" t="s">
        <v>19</v>
      </c>
      <c r="D281" s="8" t="s">
        <v>39</v>
      </c>
      <c r="E281" s="8" t="s">
        <v>36</v>
      </c>
      <c r="F281" s="14">
        <v>4</v>
      </c>
    </row>
    <row r="282" spans="1:6" x14ac:dyDescent="0.35">
      <c r="A282" s="13" t="s">
        <v>321</v>
      </c>
      <c r="B282" s="8" t="s">
        <v>31</v>
      </c>
      <c r="C282" s="8" t="s">
        <v>7</v>
      </c>
      <c r="D282" s="8" t="s">
        <v>43</v>
      </c>
      <c r="E282" s="8" t="s">
        <v>36</v>
      </c>
      <c r="F282" s="14">
        <v>1</v>
      </c>
    </row>
    <row r="283" spans="1:6" x14ac:dyDescent="0.35">
      <c r="A283" s="13" t="s">
        <v>322</v>
      </c>
      <c r="B283" s="8" t="s">
        <v>52</v>
      </c>
      <c r="C283" s="8" t="s">
        <v>12</v>
      </c>
      <c r="D283" s="8" t="s">
        <v>41</v>
      </c>
      <c r="E283" s="8" t="s">
        <v>33</v>
      </c>
      <c r="F283" s="14">
        <v>3</v>
      </c>
    </row>
    <row r="284" spans="1:6" x14ac:dyDescent="0.35">
      <c r="A284" s="13" t="s">
        <v>323</v>
      </c>
      <c r="B284" s="8" t="s">
        <v>31</v>
      </c>
      <c r="C284" s="8" t="s">
        <v>23</v>
      </c>
      <c r="D284" s="8" t="s">
        <v>43</v>
      </c>
      <c r="E284" s="8" t="s">
        <v>33</v>
      </c>
      <c r="F284" s="14">
        <v>4</v>
      </c>
    </row>
    <row r="285" spans="1:6" x14ac:dyDescent="0.35">
      <c r="A285" s="13" t="s">
        <v>324</v>
      </c>
      <c r="B285" s="8" t="s">
        <v>52</v>
      </c>
      <c r="C285" s="8" t="s">
        <v>20</v>
      </c>
      <c r="D285" s="8" t="s">
        <v>43</v>
      </c>
      <c r="E285" s="8" t="s">
        <v>36</v>
      </c>
      <c r="F285" s="14">
        <v>3</v>
      </c>
    </row>
    <row r="286" spans="1:6" x14ac:dyDescent="0.35">
      <c r="A286" s="13" t="s">
        <v>325</v>
      </c>
      <c r="B286" s="8" t="s">
        <v>31</v>
      </c>
      <c r="C286" s="8" t="s">
        <v>14</v>
      </c>
      <c r="D286" s="8" t="s">
        <v>41</v>
      </c>
      <c r="E286" s="8" t="s">
        <v>33</v>
      </c>
      <c r="F286" s="14">
        <v>3</v>
      </c>
    </row>
    <row r="287" spans="1:6" x14ac:dyDescent="0.35">
      <c r="A287" s="13" t="s">
        <v>326</v>
      </c>
      <c r="B287" s="8" t="s">
        <v>38</v>
      </c>
      <c r="C287" s="8" t="s">
        <v>12</v>
      </c>
      <c r="D287" s="8" t="s">
        <v>39</v>
      </c>
      <c r="E287" s="8" t="s">
        <v>36</v>
      </c>
      <c r="F287" s="14">
        <v>1</v>
      </c>
    </row>
    <row r="288" spans="1:6" x14ac:dyDescent="0.35">
      <c r="A288" s="13" t="s">
        <v>327</v>
      </c>
      <c r="B288" s="8" t="s">
        <v>52</v>
      </c>
      <c r="C288" s="8" t="s">
        <v>7</v>
      </c>
      <c r="D288" s="8" t="s">
        <v>41</v>
      </c>
      <c r="E288" s="8" t="s">
        <v>36</v>
      </c>
      <c r="F288" s="14">
        <v>4</v>
      </c>
    </row>
    <row r="289" spans="1:6" x14ac:dyDescent="0.35">
      <c r="A289" s="13" t="s">
        <v>328</v>
      </c>
      <c r="B289" s="8" t="s">
        <v>31</v>
      </c>
      <c r="C289" s="8" t="s">
        <v>10</v>
      </c>
      <c r="D289" s="8" t="s">
        <v>43</v>
      </c>
      <c r="E289" s="8" t="s">
        <v>36</v>
      </c>
      <c r="F289" s="14">
        <v>3</v>
      </c>
    </row>
    <row r="290" spans="1:6" x14ac:dyDescent="0.35">
      <c r="A290" s="13" t="s">
        <v>329</v>
      </c>
      <c r="B290" s="8" t="s">
        <v>35</v>
      </c>
      <c r="C290" s="8" t="s">
        <v>14</v>
      </c>
      <c r="D290" s="8" t="s">
        <v>41</v>
      </c>
      <c r="E290" s="8" t="s">
        <v>33</v>
      </c>
      <c r="F290" s="14">
        <v>4</v>
      </c>
    </row>
    <row r="291" spans="1:6" x14ac:dyDescent="0.35">
      <c r="A291" s="13" t="s">
        <v>330</v>
      </c>
      <c r="B291" s="8" t="s">
        <v>38</v>
      </c>
      <c r="C291" s="8" t="s">
        <v>7</v>
      </c>
      <c r="D291" s="8" t="s">
        <v>43</v>
      </c>
      <c r="E291" s="8" t="s">
        <v>33</v>
      </c>
      <c r="F291" s="14">
        <v>1</v>
      </c>
    </row>
    <row r="292" spans="1:6" x14ac:dyDescent="0.35">
      <c r="A292" s="13" t="s">
        <v>331</v>
      </c>
      <c r="B292" s="8" t="s">
        <v>38</v>
      </c>
      <c r="C292" s="8" t="s">
        <v>18</v>
      </c>
      <c r="D292" s="8" t="s">
        <v>43</v>
      </c>
      <c r="E292" s="8" t="s">
        <v>36</v>
      </c>
      <c r="F292" s="14">
        <v>3</v>
      </c>
    </row>
    <row r="293" spans="1:6" x14ac:dyDescent="0.35">
      <c r="A293" s="13" t="s">
        <v>332</v>
      </c>
      <c r="B293" s="8" t="s">
        <v>35</v>
      </c>
      <c r="C293" s="8" t="s">
        <v>18</v>
      </c>
      <c r="D293" s="8" t="s">
        <v>41</v>
      </c>
      <c r="E293" s="8" t="s">
        <v>33</v>
      </c>
      <c r="F293" s="14">
        <v>1</v>
      </c>
    </row>
    <row r="294" spans="1:6" x14ac:dyDescent="0.35">
      <c r="A294" s="13" t="s">
        <v>333</v>
      </c>
      <c r="B294" s="8" t="s">
        <v>31</v>
      </c>
      <c r="C294" s="8" t="s">
        <v>7</v>
      </c>
      <c r="D294" s="8" t="s">
        <v>32</v>
      </c>
      <c r="E294" s="8" t="s">
        <v>33</v>
      </c>
      <c r="F294" s="14">
        <v>4</v>
      </c>
    </row>
    <row r="295" spans="1:6" x14ac:dyDescent="0.35">
      <c r="A295" s="13" t="s">
        <v>334</v>
      </c>
      <c r="B295" s="8" t="s">
        <v>49</v>
      </c>
      <c r="C295" s="8" t="s">
        <v>12</v>
      </c>
      <c r="D295" s="8" t="s">
        <v>41</v>
      </c>
      <c r="E295" s="8" t="s">
        <v>33</v>
      </c>
      <c r="F295" s="14">
        <v>4</v>
      </c>
    </row>
    <row r="296" spans="1:6" x14ac:dyDescent="0.35">
      <c r="A296" s="13" t="s">
        <v>335</v>
      </c>
      <c r="B296" s="8" t="s">
        <v>35</v>
      </c>
      <c r="C296" s="8" t="s">
        <v>14</v>
      </c>
      <c r="D296" s="8" t="s">
        <v>32</v>
      </c>
      <c r="E296" s="8" t="s">
        <v>33</v>
      </c>
      <c r="F296" s="14">
        <v>1</v>
      </c>
    </row>
    <row r="297" spans="1:6" x14ac:dyDescent="0.35">
      <c r="A297" s="13" t="s">
        <v>336</v>
      </c>
      <c r="B297" s="8" t="s">
        <v>31</v>
      </c>
      <c r="C297" s="8" t="s">
        <v>12</v>
      </c>
      <c r="D297" s="8" t="s">
        <v>43</v>
      </c>
      <c r="E297" s="8" t="s">
        <v>33</v>
      </c>
      <c r="F297" s="14">
        <v>2</v>
      </c>
    </row>
    <row r="298" spans="1:6" x14ac:dyDescent="0.35">
      <c r="A298" s="13" t="s">
        <v>337</v>
      </c>
      <c r="B298" s="8" t="s">
        <v>35</v>
      </c>
      <c r="C298" s="8" t="s">
        <v>22</v>
      </c>
      <c r="D298" s="8" t="s">
        <v>43</v>
      </c>
      <c r="E298" s="8" t="s">
        <v>33</v>
      </c>
      <c r="F298" s="14">
        <v>3</v>
      </c>
    </row>
    <row r="299" spans="1:6" x14ac:dyDescent="0.35">
      <c r="A299" s="13" t="s">
        <v>338</v>
      </c>
      <c r="B299" s="8" t="s">
        <v>35</v>
      </c>
      <c r="C299" s="8" t="s">
        <v>23</v>
      </c>
      <c r="D299" s="8" t="s">
        <v>32</v>
      </c>
      <c r="E299" s="8" t="s">
        <v>33</v>
      </c>
      <c r="F299" s="14">
        <v>4</v>
      </c>
    </row>
    <row r="300" spans="1:6" x14ac:dyDescent="0.35">
      <c r="A300" s="13" t="s">
        <v>339</v>
      </c>
      <c r="B300" s="8" t="s">
        <v>52</v>
      </c>
      <c r="C300" s="8" t="s">
        <v>22</v>
      </c>
      <c r="D300" s="8" t="s">
        <v>43</v>
      </c>
      <c r="E300" s="8" t="s">
        <v>36</v>
      </c>
      <c r="F300" s="14">
        <v>4</v>
      </c>
    </row>
    <row r="301" spans="1:6" x14ac:dyDescent="0.35">
      <c r="A301" s="15" t="s">
        <v>340</v>
      </c>
      <c r="B301" s="16" t="s">
        <v>31</v>
      </c>
      <c r="C301" s="16" t="s">
        <v>18</v>
      </c>
      <c r="D301" s="16" t="s">
        <v>32</v>
      </c>
      <c r="E301" s="16" t="s">
        <v>33</v>
      </c>
      <c r="F301" s="17">
        <v>3</v>
      </c>
    </row>
  </sheetData>
  <pageMargins left="0.75" right="0.75" top="1" bottom="1" header="0.5" footer="0.5"/>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4C4EE-F4FA-4A75-B5F6-1482A773D32F}">
  <dimension ref="A3:O69"/>
  <sheetViews>
    <sheetView zoomScale="40" zoomScaleNormal="40" workbookViewId="0">
      <selection activeCell="K28" sqref="K28"/>
    </sheetView>
  </sheetViews>
  <sheetFormatPr defaultRowHeight="14.5" x14ac:dyDescent="0.35"/>
  <cols>
    <col min="1" max="1" width="25.36328125" bestFit="1" customWidth="1"/>
    <col min="4" max="4" width="35.36328125" bestFit="1" customWidth="1"/>
    <col min="5" max="5" width="24.90625" bestFit="1" customWidth="1"/>
    <col min="6" max="6" width="14.6328125" bestFit="1" customWidth="1"/>
    <col min="7" max="7" width="16.7265625" bestFit="1" customWidth="1"/>
    <col min="8" max="8" width="17.1796875" bestFit="1" customWidth="1"/>
    <col min="9" max="9" width="17.6328125" bestFit="1" customWidth="1"/>
    <col min="10" max="10" width="12.81640625" bestFit="1" customWidth="1"/>
    <col min="11" max="11" width="12.1796875" bestFit="1" customWidth="1"/>
    <col min="12" max="12" width="14" bestFit="1" customWidth="1"/>
    <col min="13" max="13" width="15.81640625" bestFit="1" customWidth="1"/>
    <col min="14" max="14" width="16.90625" bestFit="1" customWidth="1"/>
    <col min="15" max="15" width="15.81640625" bestFit="1" customWidth="1"/>
    <col min="16" max="16" width="11" bestFit="1" customWidth="1"/>
    <col min="17" max="17" width="11.36328125" bestFit="1" customWidth="1"/>
    <col min="18" max="18" width="10.7265625" bestFit="1" customWidth="1"/>
    <col min="19" max="19" width="5.26953125" bestFit="1" customWidth="1"/>
    <col min="20" max="20" width="15.54296875" bestFit="1" customWidth="1"/>
    <col min="21" max="21" width="10.7265625" bestFit="1" customWidth="1"/>
  </cols>
  <sheetData>
    <row r="3" spans="1:15" x14ac:dyDescent="0.35">
      <c r="A3" s="2" t="s">
        <v>343</v>
      </c>
      <c r="D3" s="2" t="s">
        <v>348</v>
      </c>
      <c r="E3" s="2" t="s">
        <v>347</v>
      </c>
    </row>
    <row r="4" spans="1:15" x14ac:dyDescent="0.35">
      <c r="A4" s="3" t="s">
        <v>52</v>
      </c>
      <c r="D4" s="2" t="s">
        <v>343</v>
      </c>
      <c r="E4" t="s">
        <v>23</v>
      </c>
      <c r="F4" t="s">
        <v>22</v>
      </c>
      <c r="G4" t="s">
        <v>7</v>
      </c>
      <c r="H4" t="s">
        <v>12</v>
      </c>
      <c r="I4" t="s">
        <v>10</v>
      </c>
      <c r="J4" t="s">
        <v>18</v>
      </c>
      <c r="K4" t="s">
        <v>19</v>
      </c>
      <c r="L4" t="s">
        <v>14</v>
      </c>
      <c r="M4" t="s">
        <v>20</v>
      </c>
      <c r="N4" t="s">
        <v>15</v>
      </c>
      <c r="O4" t="s">
        <v>345</v>
      </c>
    </row>
    <row r="5" spans="1:15" x14ac:dyDescent="0.35">
      <c r="A5" s="4" t="s">
        <v>32</v>
      </c>
      <c r="D5" s="3" t="s">
        <v>52</v>
      </c>
      <c r="E5" s="27">
        <v>13</v>
      </c>
      <c r="F5" s="27">
        <v>14</v>
      </c>
      <c r="G5" s="27">
        <v>24</v>
      </c>
      <c r="H5" s="27">
        <v>15</v>
      </c>
      <c r="I5" s="27">
        <v>13</v>
      </c>
      <c r="J5" s="27">
        <v>3</v>
      </c>
      <c r="K5" s="27">
        <v>5</v>
      </c>
      <c r="L5" s="27">
        <v>20</v>
      </c>
      <c r="M5" s="27">
        <v>24</v>
      </c>
      <c r="N5" s="27">
        <v>15</v>
      </c>
      <c r="O5" s="27">
        <v>146</v>
      </c>
    </row>
    <row r="6" spans="1:15" x14ac:dyDescent="0.35">
      <c r="A6" s="5" t="s">
        <v>36</v>
      </c>
      <c r="D6" s="3" t="s">
        <v>38</v>
      </c>
      <c r="E6" s="27">
        <v>16</v>
      </c>
      <c r="F6" s="27">
        <v>13</v>
      </c>
      <c r="G6" s="27">
        <v>7</v>
      </c>
      <c r="H6" s="27">
        <v>16</v>
      </c>
      <c r="I6" s="27">
        <v>20</v>
      </c>
      <c r="J6" s="27">
        <v>13</v>
      </c>
      <c r="K6" s="27">
        <v>9</v>
      </c>
      <c r="L6" s="27">
        <v>9</v>
      </c>
      <c r="M6" s="27">
        <v>8</v>
      </c>
      <c r="N6" s="27">
        <v>17</v>
      </c>
      <c r="O6" s="27">
        <v>128</v>
      </c>
    </row>
    <row r="7" spans="1:15" x14ac:dyDescent="0.35">
      <c r="A7" s="5" t="s">
        <v>33</v>
      </c>
      <c r="D7" s="3" t="s">
        <v>49</v>
      </c>
      <c r="E7" s="27">
        <v>21</v>
      </c>
      <c r="F7" s="27">
        <v>17</v>
      </c>
      <c r="G7" s="27">
        <v>15</v>
      </c>
      <c r="H7" s="27">
        <v>22</v>
      </c>
      <c r="I7" s="27">
        <v>15</v>
      </c>
      <c r="J7" s="27">
        <v>21</v>
      </c>
      <c r="K7" s="27">
        <v>14</v>
      </c>
      <c r="L7" s="27">
        <v>23</v>
      </c>
      <c r="M7" s="27">
        <v>13</v>
      </c>
      <c r="N7" s="27">
        <v>14</v>
      </c>
      <c r="O7" s="27">
        <v>175</v>
      </c>
    </row>
    <row r="8" spans="1:15" x14ac:dyDescent="0.35">
      <c r="A8" s="4" t="s">
        <v>43</v>
      </c>
      <c r="D8" s="3" t="s">
        <v>35</v>
      </c>
      <c r="E8" s="27">
        <v>20</v>
      </c>
      <c r="F8" s="27">
        <v>12</v>
      </c>
      <c r="G8" s="27">
        <v>14</v>
      </c>
      <c r="H8" s="27">
        <v>13</v>
      </c>
      <c r="I8" s="27">
        <v>25</v>
      </c>
      <c r="J8" s="27">
        <v>9</v>
      </c>
      <c r="K8" s="27">
        <v>9</v>
      </c>
      <c r="L8" s="27">
        <v>20</v>
      </c>
      <c r="M8" s="27">
        <v>3</v>
      </c>
      <c r="N8" s="27">
        <v>10</v>
      </c>
      <c r="O8" s="27">
        <v>135</v>
      </c>
    </row>
    <row r="9" spans="1:15" x14ac:dyDescent="0.35">
      <c r="A9" s="5" t="s">
        <v>36</v>
      </c>
      <c r="D9" s="3" t="s">
        <v>31</v>
      </c>
      <c r="E9" s="27">
        <v>24</v>
      </c>
      <c r="F9" s="27">
        <v>12</v>
      </c>
      <c r="G9" s="27">
        <v>16</v>
      </c>
      <c r="H9" s="27">
        <v>22</v>
      </c>
      <c r="I9" s="27">
        <v>13</v>
      </c>
      <c r="J9" s="27">
        <v>14</v>
      </c>
      <c r="K9" s="27">
        <v>9</v>
      </c>
      <c r="L9" s="27">
        <v>23</v>
      </c>
      <c r="M9" s="27">
        <v>21</v>
      </c>
      <c r="N9" s="27">
        <v>10</v>
      </c>
      <c r="O9" s="27">
        <v>164</v>
      </c>
    </row>
    <row r="10" spans="1:15" x14ac:dyDescent="0.35">
      <c r="A10" s="5" t="s">
        <v>33</v>
      </c>
      <c r="D10" s="3" t="s">
        <v>345</v>
      </c>
      <c r="E10" s="27">
        <v>94</v>
      </c>
      <c r="F10" s="27">
        <v>68</v>
      </c>
      <c r="G10" s="27">
        <v>76</v>
      </c>
      <c r="H10" s="27">
        <v>88</v>
      </c>
      <c r="I10" s="27">
        <v>86</v>
      </c>
      <c r="J10" s="27">
        <v>60</v>
      </c>
      <c r="K10" s="27">
        <v>46</v>
      </c>
      <c r="L10" s="27">
        <v>95</v>
      </c>
      <c r="M10" s="27">
        <v>69</v>
      </c>
      <c r="N10" s="27">
        <v>66</v>
      </c>
      <c r="O10" s="27">
        <v>748</v>
      </c>
    </row>
    <row r="11" spans="1:15" x14ac:dyDescent="0.35">
      <c r="A11" s="4" t="s">
        <v>41</v>
      </c>
    </row>
    <row r="12" spans="1:15" x14ac:dyDescent="0.35">
      <c r="A12" s="5" t="s">
        <v>36</v>
      </c>
    </row>
    <row r="13" spans="1:15" x14ac:dyDescent="0.35">
      <c r="A13" s="5" t="s">
        <v>33</v>
      </c>
    </row>
    <row r="14" spans="1:15" x14ac:dyDescent="0.35">
      <c r="A14" s="4" t="s">
        <v>39</v>
      </c>
    </row>
    <row r="15" spans="1:15" x14ac:dyDescent="0.35">
      <c r="A15" s="5" t="s">
        <v>36</v>
      </c>
    </row>
    <row r="16" spans="1:15" x14ac:dyDescent="0.35">
      <c r="A16" s="5" t="s">
        <v>33</v>
      </c>
    </row>
    <row r="17" spans="1:7" x14ac:dyDescent="0.35">
      <c r="A17" s="3" t="s">
        <v>38</v>
      </c>
    </row>
    <row r="18" spans="1:7" x14ac:dyDescent="0.35">
      <c r="A18" s="4" t="s">
        <v>32</v>
      </c>
    </row>
    <row r="19" spans="1:7" x14ac:dyDescent="0.35">
      <c r="A19" s="5" t="s">
        <v>36</v>
      </c>
    </row>
    <row r="20" spans="1:7" x14ac:dyDescent="0.35">
      <c r="A20" s="5" t="s">
        <v>33</v>
      </c>
    </row>
    <row r="21" spans="1:7" x14ac:dyDescent="0.35">
      <c r="A21" s="4" t="s">
        <v>43</v>
      </c>
    </row>
    <row r="22" spans="1:7" x14ac:dyDescent="0.35">
      <c r="A22" s="5" t="s">
        <v>36</v>
      </c>
    </row>
    <row r="23" spans="1:7" x14ac:dyDescent="0.35">
      <c r="A23" s="5" t="s">
        <v>33</v>
      </c>
    </row>
    <row r="24" spans="1:7" x14ac:dyDescent="0.35">
      <c r="A24" s="4" t="s">
        <v>41</v>
      </c>
    </row>
    <row r="25" spans="1:7" x14ac:dyDescent="0.35">
      <c r="A25" s="5" t="s">
        <v>36</v>
      </c>
    </row>
    <row r="26" spans="1:7" x14ac:dyDescent="0.35">
      <c r="A26" s="5" t="s">
        <v>33</v>
      </c>
    </row>
    <row r="27" spans="1:7" x14ac:dyDescent="0.35">
      <c r="A27" s="4" t="s">
        <v>39</v>
      </c>
    </row>
    <row r="28" spans="1:7" x14ac:dyDescent="0.35">
      <c r="A28" s="5" t="s">
        <v>36</v>
      </c>
    </row>
    <row r="29" spans="1:7" x14ac:dyDescent="0.35">
      <c r="A29" s="5" t="s">
        <v>33</v>
      </c>
    </row>
    <row r="30" spans="1:7" x14ac:dyDescent="0.35">
      <c r="A30" s="3" t="s">
        <v>49</v>
      </c>
    </row>
    <row r="31" spans="1:7" x14ac:dyDescent="0.35">
      <c r="A31" s="4" t="s">
        <v>32</v>
      </c>
      <c r="D31" s="2" t="s">
        <v>348</v>
      </c>
      <c r="E31" s="2" t="s">
        <v>347</v>
      </c>
    </row>
    <row r="32" spans="1:7" x14ac:dyDescent="0.35">
      <c r="A32" s="5" t="s">
        <v>36</v>
      </c>
      <c r="D32" s="2" t="s">
        <v>343</v>
      </c>
      <c r="E32" t="s">
        <v>36</v>
      </c>
      <c r="F32" t="s">
        <v>33</v>
      </c>
      <c r="G32" t="s">
        <v>345</v>
      </c>
    </row>
    <row r="33" spans="1:7" x14ac:dyDescent="0.35">
      <c r="A33" s="5" t="s">
        <v>33</v>
      </c>
      <c r="D33" s="3" t="s">
        <v>32</v>
      </c>
      <c r="E33" s="27">
        <v>112</v>
      </c>
      <c r="F33" s="27">
        <v>104</v>
      </c>
      <c r="G33" s="27">
        <v>216</v>
      </c>
    </row>
    <row r="34" spans="1:7" x14ac:dyDescent="0.35">
      <c r="A34" s="4" t="s">
        <v>43</v>
      </c>
      <c r="D34" s="3" t="s">
        <v>43</v>
      </c>
      <c r="E34" s="27">
        <v>89</v>
      </c>
      <c r="F34" s="27">
        <v>84</v>
      </c>
      <c r="G34" s="27">
        <v>173</v>
      </c>
    </row>
    <row r="35" spans="1:7" x14ac:dyDescent="0.35">
      <c r="A35" s="5" t="s">
        <v>36</v>
      </c>
      <c r="D35" s="3" t="s">
        <v>41</v>
      </c>
      <c r="E35" s="27">
        <v>63</v>
      </c>
      <c r="F35" s="27">
        <v>129</v>
      </c>
      <c r="G35" s="27">
        <v>192</v>
      </c>
    </row>
    <row r="36" spans="1:7" x14ac:dyDescent="0.35">
      <c r="A36" s="5" t="s">
        <v>33</v>
      </c>
      <c r="D36" s="3" t="s">
        <v>39</v>
      </c>
      <c r="E36" s="27">
        <v>98</v>
      </c>
      <c r="F36" s="27">
        <v>69</v>
      </c>
      <c r="G36" s="27">
        <v>167</v>
      </c>
    </row>
    <row r="37" spans="1:7" x14ac:dyDescent="0.35">
      <c r="A37" s="4" t="s">
        <v>41</v>
      </c>
      <c r="D37" s="3" t="s">
        <v>345</v>
      </c>
      <c r="E37" s="27">
        <v>362</v>
      </c>
      <c r="F37" s="27">
        <v>386</v>
      </c>
      <c r="G37" s="27">
        <v>748</v>
      </c>
    </row>
    <row r="38" spans="1:7" x14ac:dyDescent="0.35">
      <c r="A38" s="5" t="s">
        <v>36</v>
      </c>
    </row>
    <row r="39" spans="1:7" x14ac:dyDescent="0.35">
      <c r="A39" s="5" t="s">
        <v>33</v>
      </c>
    </row>
    <row r="40" spans="1:7" x14ac:dyDescent="0.35">
      <c r="A40" s="4" t="s">
        <v>39</v>
      </c>
    </row>
    <row r="41" spans="1:7" x14ac:dyDescent="0.35">
      <c r="A41" s="5" t="s">
        <v>36</v>
      </c>
    </row>
    <row r="42" spans="1:7" x14ac:dyDescent="0.35">
      <c r="A42" s="5" t="s">
        <v>33</v>
      </c>
    </row>
    <row r="43" spans="1:7" x14ac:dyDescent="0.35">
      <c r="A43" s="3" t="s">
        <v>35</v>
      </c>
    </row>
    <row r="44" spans="1:7" x14ac:dyDescent="0.35">
      <c r="A44" s="4" t="s">
        <v>32</v>
      </c>
    </row>
    <row r="45" spans="1:7" x14ac:dyDescent="0.35">
      <c r="A45" s="5" t="s">
        <v>36</v>
      </c>
    </row>
    <row r="46" spans="1:7" x14ac:dyDescent="0.35">
      <c r="A46" s="5" t="s">
        <v>33</v>
      </c>
    </row>
    <row r="47" spans="1:7" x14ac:dyDescent="0.35">
      <c r="A47" s="4" t="s">
        <v>43</v>
      </c>
    </row>
    <row r="48" spans="1:7" x14ac:dyDescent="0.35">
      <c r="A48" s="5" t="s">
        <v>36</v>
      </c>
    </row>
    <row r="49" spans="1:1" x14ac:dyDescent="0.35">
      <c r="A49" s="5" t="s">
        <v>33</v>
      </c>
    </row>
    <row r="50" spans="1:1" x14ac:dyDescent="0.35">
      <c r="A50" s="4" t="s">
        <v>41</v>
      </c>
    </row>
    <row r="51" spans="1:1" x14ac:dyDescent="0.35">
      <c r="A51" s="5" t="s">
        <v>36</v>
      </c>
    </row>
    <row r="52" spans="1:1" x14ac:dyDescent="0.35">
      <c r="A52" s="5" t="s">
        <v>33</v>
      </c>
    </row>
    <row r="53" spans="1:1" x14ac:dyDescent="0.35">
      <c r="A53" s="4" t="s">
        <v>39</v>
      </c>
    </row>
    <row r="54" spans="1:1" x14ac:dyDescent="0.35">
      <c r="A54" s="5" t="s">
        <v>36</v>
      </c>
    </row>
    <row r="55" spans="1:1" x14ac:dyDescent="0.35">
      <c r="A55" s="5" t="s">
        <v>33</v>
      </c>
    </row>
    <row r="56" spans="1:1" x14ac:dyDescent="0.35">
      <c r="A56" s="3" t="s">
        <v>31</v>
      </c>
    </row>
    <row r="57" spans="1:1" x14ac:dyDescent="0.35">
      <c r="A57" s="4" t="s">
        <v>32</v>
      </c>
    </row>
    <row r="58" spans="1:1" x14ac:dyDescent="0.35">
      <c r="A58" s="5" t="s">
        <v>36</v>
      </c>
    </row>
    <row r="59" spans="1:1" x14ac:dyDescent="0.35">
      <c r="A59" s="5" t="s">
        <v>33</v>
      </c>
    </row>
    <row r="60" spans="1:1" x14ac:dyDescent="0.35">
      <c r="A60" s="4" t="s">
        <v>43</v>
      </c>
    </row>
    <row r="61" spans="1:1" x14ac:dyDescent="0.35">
      <c r="A61" s="5" t="s">
        <v>36</v>
      </c>
    </row>
    <row r="62" spans="1:1" x14ac:dyDescent="0.35">
      <c r="A62" s="5" t="s">
        <v>33</v>
      </c>
    </row>
    <row r="63" spans="1:1" x14ac:dyDescent="0.35">
      <c r="A63" s="4" t="s">
        <v>41</v>
      </c>
    </row>
    <row r="64" spans="1:1" x14ac:dyDescent="0.35">
      <c r="A64" s="5" t="s">
        <v>36</v>
      </c>
    </row>
    <row r="65" spans="1:1" x14ac:dyDescent="0.35">
      <c r="A65" s="5" t="s">
        <v>33</v>
      </c>
    </row>
    <row r="66" spans="1:1" x14ac:dyDescent="0.35">
      <c r="A66" s="4" t="s">
        <v>39</v>
      </c>
    </row>
    <row r="67" spans="1:1" x14ac:dyDescent="0.35">
      <c r="A67" s="5" t="s">
        <v>36</v>
      </c>
    </row>
    <row r="68" spans="1:1" x14ac:dyDescent="0.35">
      <c r="A68" s="5" t="s">
        <v>33</v>
      </c>
    </row>
    <row r="69" spans="1:1" x14ac:dyDescent="0.35">
      <c r="A69" s="3" t="s">
        <v>345</v>
      </c>
    </row>
  </sheetData>
  <pageMargins left="0.7" right="0.7" top="0.75" bottom="0.75" header="0.3" footer="0.3"/>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04C951-22DF-4432-9554-9C2A47DA4412}">
  <dimension ref="A1:G11"/>
  <sheetViews>
    <sheetView zoomScale="72" workbookViewId="0">
      <selection activeCell="A7" sqref="A7"/>
    </sheetView>
  </sheetViews>
  <sheetFormatPr defaultRowHeight="14.5" x14ac:dyDescent="0.35"/>
  <cols>
    <col min="1" max="1" width="25.7265625" bestFit="1" customWidth="1"/>
    <col min="2" max="2" width="16.54296875" bestFit="1" customWidth="1"/>
    <col min="3" max="3" width="5.1796875" bestFit="1" customWidth="1"/>
    <col min="4" max="4" width="11.08984375" bestFit="1" customWidth="1"/>
  </cols>
  <sheetData>
    <row r="1" spans="1:7" ht="14.5" customHeight="1" x14ac:dyDescent="0.35">
      <c r="A1" s="26" t="s">
        <v>365</v>
      </c>
      <c r="B1" s="25"/>
      <c r="C1" s="25"/>
      <c r="D1" s="25"/>
      <c r="E1" s="25"/>
      <c r="F1" s="25"/>
      <c r="G1" s="25"/>
    </row>
    <row r="2" spans="1:7" x14ac:dyDescent="0.35">
      <c r="A2" s="25"/>
      <c r="B2" s="25"/>
      <c r="C2" s="25"/>
      <c r="D2" s="25"/>
      <c r="E2" s="25"/>
      <c r="F2" s="25"/>
      <c r="G2" s="25"/>
    </row>
    <row r="3" spans="1:7" x14ac:dyDescent="0.35">
      <c r="A3" s="25"/>
      <c r="B3" s="25"/>
      <c r="C3" s="25"/>
      <c r="D3" s="25"/>
      <c r="E3" s="25"/>
      <c r="F3" s="25"/>
      <c r="G3" s="25"/>
    </row>
    <row r="5" spans="1:7" x14ac:dyDescent="0.35">
      <c r="A5" s="2" t="s">
        <v>348</v>
      </c>
      <c r="B5" s="2" t="s">
        <v>347</v>
      </c>
    </row>
    <row r="6" spans="1:7" x14ac:dyDescent="0.35">
      <c r="A6" s="2" t="s">
        <v>369</v>
      </c>
      <c r="B6" t="s">
        <v>36</v>
      </c>
      <c r="C6" t="s">
        <v>33</v>
      </c>
      <c r="D6" t="s">
        <v>345</v>
      </c>
    </row>
    <row r="7" spans="1:7" x14ac:dyDescent="0.35">
      <c r="A7" s="3" t="s">
        <v>32</v>
      </c>
      <c r="B7" s="27">
        <v>112</v>
      </c>
      <c r="C7" s="27">
        <v>104</v>
      </c>
      <c r="D7" s="27">
        <v>216</v>
      </c>
    </row>
    <row r="8" spans="1:7" x14ac:dyDescent="0.35">
      <c r="A8" s="3" t="s">
        <v>43</v>
      </c>
      <c r="B8" s="27">
        <v>89</v>
      </c>
      <c r="C8" s="27">
        <v>84</v>
      </c>
      <c r="D8" s="27">
        <v>173</v>
      </c>
    </row>
    <row r="9" spans="1:7" x14ac:dyDescent="0.35">
      <c r="A9" s="3" t="s">
        <v>41</v>
      </c>
      <c r="B9" s="27">
        <v>63</v>
      </c>
      <c r="C9" s="27">
        <v>129</v>
      </c>
      <c r="D9" s="27">
        <v>192</v>
      </c>
    </row>
    <row r="10" spans="1:7" x14ac:dyDescent="0.35">
      <c r="A10" s="3" t="s">
        <v>39</v>
      </c>
      <c r="B10" s="27">
        <v>98</v>
      </c>
      <c r="C10" s="27">
        <v>69</v>
      </c>
      <c r="D10" s="27">
        <v>167</v>
      </c>
    </row>
    <row r="11" spans="1:7" x14ac:dyDescent="0.35">
      <c r="A11" s="3" t="s">
        <v>345</v>
      </c>
      <c r="B11" s="27">
        <v>362</v>
      </c>
      <c r="C11" s="27">
        <v>386</v>
      </c>
      <c r="D11" s="27">
        <v>748</v>
      </c>
    </row>
  </sheetData>
  <mergeCells count="1">
    <mergeCell ref="A1:G3"/>
  </mergeCells>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EC8224-C989-4E0E-AE00-2AC889B8E827}">
  <dimension ref="A1"/>
  <sheetViews>
    <sheetView showGridLines="0" tabSelected="1" topLeftCell="A28" zoomScale="70" zoomScaleNormal="70" workbookViewId="0">
      <selection activeCell="L56" sqref="L56"/>
    </sheetView>
  </sheetViews>
  <sheetFormatPr defaultRowHeight="14.5"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Sales_Data</vt:lpstr>
      <vt:lpstr>Pivot table</vt:lpstr>
      <vt:lpstr>Monthly trend</vt:lpstr>
      <vt:lpstr>Top 5 Drugs </vt:lpstr>
      <vt:lpstr>Sales Channel</vt:lpstr>
      <vt:lpstr>Prescription_Data</vt:lpstr>
      <vt:lpstr>Pivote table </vt:lpstr>
      <vt:lpstr>Stacked bar</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sanskar pandey</cp:lastModifiedBy>
  <dcterms:created xsi:type="dcterms:W3CDTF">2025-09-15T21:42:48Z</dcterms:created>
  <dcterms:modified xsi:type="dcterms:W3CDTF">2025-09-25T12:09:46Z</dcterms:modified>
</cp:coreProperties>
</file>