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udia\Documents\PRS\JNE\Observa Igualdad\Participación\Jóvenes distritales - Copy\"/>
    </mc:Choice>
  </mc:AlternateContent>
  <bookViews>
    <workbookView xWindow="0" yWindow="0" windowWidth="20490" windowHeight="68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" i="1" l="1"/>
  <c r="D82" i="1"/>
  <c r="C82" i="1"/>
  <c r="E82" i="1"/>
  <c r="C28" i="1"/>
  <c r="E28" i="1" s="1"/>
  <c r="D28" i="1"/>
  <c r="F28" i="1"/>
  <c r="F10" i="1"/>
  <c r="E10" i="1" s="1"/>
  <c r="C10" i="1"/>
  <c r="D10" i="1"/>
</calcChain>
</file>

<file path=xl/sharedStrings.xml><?xml version="1.0" encoding="utf-8"?>
<sst xmlns="http://schemas.openxmlformats.org/spreadsheetml/2006/main" count="37" uniqueCount="21">
  <si>
    <t>Año de elección</t>
  </si>
  <si>
    <t>N° Jóvenes</t>
  </si>
  <si>
    <t>N°</t>
  </si>
  <si>
    <t>No jóvenes</t>
  </si>
  <si>
    <t>%</t>
  </si>
  <si>
    <t>Jóvenes</t>
  </si>
  <si>
    <t>Total</t>
  </si>
  <si>
    <t>Tabla 1. Candidaturas jóvenes en Elecciones Municipales Provinciales</t>
  </si>
  <si>
    <t xml:space="preserve">Elección </t>
  </si>
  <si>
    <t xml:space="preserve">N° </t>
  </si>
  <si>
    <t xml:space="preserve">% </t>
  </si>
  <si>
    <t>Tabla 2. Candidaturas jóvenes –Alcaldía provincial</t>
  </si>
  <si>
    <t>Tabla 2. Candidaturas jóvenes según sexo –Alcaldía provincial</t>
  </si>
  <si>
    <t>Femenino</t>
  </si>
  <si>
    <t>Masculino</t>
  </si>
  <si>
    <t>% mujeres</t>
  </si>
  <si>
    <t>Alcaldía</t>
  </si>
  <si>
    <t>Regiduría</t>
  </si>
  <si>
    <t>Candidaturas</t>
  </si>
  <si>
    <t>Autoridades</t>
  </si>
  <si>
    <t>Tabla 5. Autoridades jóvenes –Alcaldía distrital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</si>
</sst>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Exo"/>
    </font>
    <font>
      <sz val="10"/>
      <color theme="1"/>
      <name val="Exo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6A6A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0" fontId="3" fillId="0" borderId="6" xfId="0" applyNumberFormat="1" applyFont="1" applyBorder="1" applyAlignment="1">
      <alignment horizontal="center" vertical="center" wrapText="1"/>
    </xf>
    <xf numFmtId="10" fontId="3" fillId="4" borderId="6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8" fontId="3" fillId="5" borderId="6" xfId="1" applyNumberFormat="1" applyFont="1" applyFill="1" applyBorder="1" applyAlignment="1">
      <alignment horizontal="center" vertical="center" wrapText="1"/>
    </xf>
    <xf numFmtId="168" fontId="3" fillId="0" borderId="6" xfId="0" applyNumberFormat="1" applyFont="1" applyBorder="1" applyAlignment="1">
      <alignment horizontal="center" vertical="center" wrapText="1"/>
    </xf>
    <xf numFmtId="168" fontId="3" fillId="4" borderId="6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168" fontId="2" fillId="5" borderId="6" xfId="1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168" fontId="2" fillId="5" borderId="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Hoja1!$B$13:$B$17</c:f>
              <c:numCache>
                <c:formatCode>General</c:formatCode>
                <c:ptCount val="5"/>
                <c:pt idx="0">
                  <c:v>2002</c:v>
                </c:pt>
                <c:pt idx="1">
                  <c:v>2006</c:v>
                </c:pt>
                <c:pt idx="2">
                  <c:v>2010</c:v>
                </c:pt>
                <c:pt idx="3">
                  <c:v>2014</c:v>
                </c:pt>
                <c:pt idx="4">
                  <c:v>2018</c:v>
                </c:pt>
              </c:numCache>
            </c:numRef>
          </c:cat>
          <c:val>
            <c:numRef>
              <c:f>Hoja1!$C$13:$C$17</c:f>
              <c:numCache>
                <c:formatCode>0.0%</c:formatCode>
                <c:ptCount val="5"/>
                <c:pt idx="0">
                  <c:v>0.107</c:v>
                </c:pt>
                <c:pt idx="1">
                  <c:v>0.27400000000000002</c:v>
                </c:pt>
                <c:pt idx="2">
                  <c:v>0.28699999999999998</c:v>
                </c:pt>
                <c:pt idx="3">
                  <c:v>0.317</c:v>
                </c:pt>
                <c:pt idx="4">
                  <c:v>0.307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-27"/>
        <c:axId val="-886591344"/>
        <c:axId val="-886593520"/>
      </c:barChart>
      <c:catAx>
        <c:axId val="-8865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593520"/>
        <c:crosses val="autoZero"/>
        <c:auto val="1"/>
        <c:lblAlgn val="ctr"/>
        <c:lblOffset val="100"/>
        <c:noMultiLvlLbl val="0"/>
      </c:catAx>
      <c:valAx>
        <c:axId val="-8865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591344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Hoja1!$C$32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1.24030995638796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0955012748382175E-17"/>
                  <c:y val="-7.32363903787940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4883719476655609E-2"/>
                  <c:y val="-0.124932665940295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xo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Hoja1!$B$33:$B$37</c:f>
              <c:numCache>
                <c:formatCode>General</c:formatCode>
                <c:ptCount val="5"/>
                <c:pt idx="0">
                  <c:v>2002</c:v>
                </c:pt>
                <c:pt idx="1">
                  <c:v>2006</c:v>
                </c:pt>
                <c:pt idx="2">
                  <c:v>2010</c:v>
                </c:pt>
                <c:pt idx="3">
                  <c:v>2014</c:v>
                </c:pt>
                <c:pt idx="4">
                  <c:v>2018</c:v>
                </c:pt>
              </c:numCache>
            </c:numRef>
          </c:cat>
          <c:val>
            <c:numRef>
              <c:f>Hoja1!$C$33:$C$37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Hoja1!$D$32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1.4883719476655609E-2"/>
                  <c:y val="-0.193861033355631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9612398255518692E-3"/>
                  <c:y val="-0.297253584478634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9612398255517789E-3"/>
                  <c:y val="-0.297253584478634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206785102246006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325579214983415E-2"/>
                  <c:y val="-0.228325217063298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xo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Hoja1!$B$33:$B$37</c:f>
              <c:numCache>
                <c:formatCode>General</c:formatCode>
                <c:ptCount val="5"/>
                <c:pt idx="0">
                  <c:v>2002</c:v>
                </c:pt>
                <c:pt idx="1">
                  <c:v>2006</c:v>
                </c:pt>
                <c:pt idx="2">
                  <c:v>2010</c:v>
                </c:pt>
                <c:pt idx="3">
                  <c:v>2014</c:v>
                </c:pt>
                <c:pt idx="4">
                  <c:v>2018</c:v>
                </c:pt>
              </c:numCache>
            </c:numRef>
          </c:cat>
          <c:val>
            <c:numRef>
              <c:f>Hoja1!$D$33:$D$37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22</c:v>
                </c:pt>
                <c:pt idx="3">
                  <c:v>14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62032"/>
        <c:axId val="-890757680"/>
      </c:areaChart>
      <c:catAx>
        <c:axId val="-89076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757680"/>
        <c:crosses val="autoZero"/>
        <c:auto val="1"/>
        <c:lblAlgn val="ctr"/>
        <c:lblOffset val="100"/>
        <c:noMultiLvlLbl val="0"/>
      </c:catAx>
      <c:valAx>
        <c:axId val="-8907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76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Hoja1!$C$50</c:f>
              <c:strCache>
                <c:ptCount val="1"/>
                <c:pt idx="0">
                  <c:v>Alcaldía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963136699305027E-2"/>
                  <c:y val="-2.6477537428188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8131550044506822E-2"/>
                  <c:y val="-3.4042548121956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0505240035605459E-2"/>
                  <c:y val="-4.160755881572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3215756717107735E-2"/>
                  <c:y val="-4.1607558815724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3384170062309555E-2"/>
                  <c:y val="-3.4042548121956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xo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Hoja1!$B$51:$B$55</c:f>
              <c:numCache>
                <c:formatCode>General</c:formatCode>
                <c:ptCount val="5"/>
                <c:pt idx="0">
                  <c:v>2002</c:v>
                </c:pt>
                <c:pt idx="1">
                  <c:v>2006</c:v>
                </c:pt>
                <c:pt idx="2">
                  <c:v>2010</c:v>
                </c:pt>
                <c:pt idx="3">
                  <c:v>2014</c:v>
                </c:pt>
                <c:pt idx="4">
                  <c:v>2018</c:v>
                </c:pt>
              </c:numCache>
            </c:numRef>
          </c:cat>
          <c:val>
            <c:numRef>
              <c:f>Hoja1!$C$51:$C$55</c:f>
              <c:numCache>
                <c:formatCode>0.0%</c:formatCode>
                <c:ptCount val="5"/>
                <c:pt idx="0">
                  <c:v>8.9999999999999993E-3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1.0999999999999999E-2</c:v>
                </c:pt>
                <c:pt idx="4">
                  <c:v>1.2999999999999999E-2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Hoja1!$D$50</c:f>
              <c:strCache>
                <c:ptCount val="1"/>
                <c:pt idx="0">
                  <c:v>Regiduría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299963389708642E-2"/>
                  <c:y val="-4.9172569509492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5252620017802729E-2"/>
                  <c:y val="-4.53900641626084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2878930026704096E-2"/>
                  <c:y val="-2.2695032081304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3047343371906006E-2"/>
                  <c:y val="-2.2695032081304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5757860053408192E-2"/>
                  <c:y val="-3.4042548121956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xo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Hoja1!$B$51:$B$55</c:f>
              <c:numCache>
                <c:formatCode>General</c:formatCode>
                <c:ptCount val="5"/>
                <c:pt idx="0">
                  <c:v>2002</c:v>
                </c:pt>
                <c:pt idx="1">
                  <c:v>2006</c:v>
                </c:pt>
                <c:pt idx="2">
                  <c:v>2010</c:v>
                </c:pt>
                <c:pt idx="3">
                  <c:v>2014</c:v>
                </c:pt>
                <c:pt idx="4">
                  <c:v>2018</c:v>
                </c:pt>
              </c:numCache>
            </c:numRef>
          </c:cat>
          <c:val>
            <c:numRef>
              <c:f>Hoja1!$D$51:$D$55</c:f>
              <c:numCache>
                <c:formatCode>0.0%</c:formatCode>
                <c:ptCount val="5"/>
                <c:pt idx="0">
                  <c:v>0.11799999999999999</c:v>
                </c:pt>
                <c:pt idx="1">
                  <c:v>0.30199999999999999</c:v>
                </c:pt>
                <c:pt idx="2">
                  <c:v>0.317</c:v>
                </c:pt>
                <c:pt idx="3">
                  <c:v>0.32800000000000001</c:v>
                </c:pt>
                <c:pt idx="4">
                  <c:v>0.33700000000000002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5947552"/>
        <c:axId val="-955944288"/>
      </c:lineChart>
      <c:catAx>
        <c:axId val="-9559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944288"/>
        <c:crosses val="autoZero"/>
        <c:auto val="1"/>
        <c:lblAlgn val="ctr"/>
        <c:lblOffset val="100"/>
        <c:noMultiLvlLbl val="0"/>
      </c:catAx>
      <c:valAx>
        <c:axId val="-9559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9475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Hoja1!$C$62</c:f>
              <c:strCache>
                <c:ptCount val="1"/>
                <c:pt idx="0">
                  <c:v>Candidaturas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xo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Hoja1!$B$63:$B$67</c:f>
              <c:numCache>
                <c:formatCode>General</c:formatCode>
                <c:ptCount val="5"/>
                <c:pt idx="0">
                  <c:v>2002</c:v>
                </c:pt>
                <c:pt idx="1">
                  <c:v>2006</c:v>
                </c:pt>
                <c:pt idx="2">
                  <c:v>2010</c:v>
                </c:pt>
                <c:pt idx="3">
                  <c:v>2014</c:v>
                </c:pt>
                <c:pt idx="4">
                  <c:v>2018</c:v>
                </c:pt>
              </c:numCache>
            </c:numRef>
          </c:cat>
          <c:val>
            <c:numRef>
              <c:f>Hoja1!$C$63:$C$67</c:f>
              <c:numCache>
                <c:formatCode>0.0%</c:formatCode>
                <c:ptCount val="5"/>
                <c:pt idx="0">
                  <c:v>0.107</c:v>
                </c:pt>
                <c:pt idx="1">
                  <c:v>0.27400000000000002</c:v>
                </c:pt>
                <c:pt idx="2">
                  <c:v>0.28699999999999998</c:v>
                </c:pt>
                <c:pt idx="3">
                  <c:v>0.317</c:v>
                </c:pt>
                <c:pt idx="4">
                  <c:v>0.307</c:v>
                </c:pt>
              </c:numCache>
            </c:numRef>
          </c:val>
        </c:ser>
        <c:ser>
          <c:idx val="1"/>
          <c:order val="1"/>
          <c:tx>
            <c:strRef>
              <c:f>Hoja1!$D$62</c:f>
              <c:strCache>
                <c:ptCount val="1"/>
                <c:pt idx="0">
                  <c:v>Autoridades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666666666666661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1111111111111112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1111111111110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333333333333230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xo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Hoja1!$B$63:$B$67</c:f>
              <c:numCache>
                <c:formatCode>General</c:formatCode>
                <c:ptCount val="5"/>
                <c:pt idx="0">
                  <c:v>2002</c:v>
                </c:pt>
                <c:pt idx="1">
                  <c:v>2006</c:v>
                </c:pt>
                <c:pt idx="2">
                  <c:v>2010</c:v>
                </c:pt>
                <c:pt idx="3">
                  <c:v>2014</c:v>
                </c:pt>
                <c:pt idx="4">
                  <c:v>2018</c:v>
                </c:pt>
              </c:numCache>
            </c:numRef>
          </c:cat>
          <c:val>
            <c:numRef>
              <c:f>Hoja1!$D$63:$D$67</c:f>
              <c:numCache>
                <c:formatCode>0.0%</c:formatCode>
                <c:ptCount val="5"/>
                <c:pt idx="0">
                  <c:v>3.6999999999999998E-2</c:v>
                </c:pt>
                <c:pt idx="1">
                  <c:v>0.107</c:v>
                </c:pt>
                <c:pt idx="2">
                  <c:v>0.1</c:v>
                </c:pt>
                <c:pt idx="3">
                  <c:v>0.10199999999999999</c:v>
                </c:pt>
                <c:pt idx="4">
                  <c:v>0.111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5941024"/>
        <c:axId val="-955943200"/>
      </c:barChart>
      <c:catAx>
        <c:axId val="-9559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943200"/>
        <c:crosses val="autoZero"/>
        <c:auto val="1"/>
        <c:lblAlgn val="ctr"/>
        <c:lblOffset val="100"/>
        <c:noMultiLvlLbl val="0"/>
      </c:catAx>
      <c:valAx>
        <c:axId val="-9559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9410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1</xdr:row>
      <xdr:rowOff>33337</xdr:rowOff>
    </xdr:from>
    <xdr:to>
      <xdr:col>11</xdr:col>
      <xdr:colOff>657225</xdr:colOff>
      <xdr:row>12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471487</xdr:colOff>
      <xdr:row>32</xdr:row>
      <xdr:rowOff>33337</xdr:rowOff>
    </xdr:from>
    <xdr:to>
      <xdr:col>10</xdr:col>
      <xdr:colOff>123825</xdr:colOff>
      <xdr:row>46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47</xdr:row>
      <xdr:rowOff>0</xdr:rowOff>
    </xdr:from>
    <xdr:to>
      <xdr:col>11</xdr:col>
      <xdr:colOff>714374</xdr:colOff>
      <xdr:row>56</xdr:row>
      <xdr:rowOff>123824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261937</xdr:colOff>
      <xdr:row>59</xdr:row>
      <xdr:rowOff>157162</xdr:rowOff>
    </xdr:from>
    <xdr:to>
      <xdr:col>11</xdr:col>
      <xdr:colOff>261937</xdr:colOff>
      <xdr:row>73</xdr:row>
      <xdr:rowOff>71437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2"/>
  <sheetViews>
    <sheetView tabSelected="1" topLeftCell="A67" workbookViewId="0">
      <selection activeCell="D82" sqref="D82"/>
    </sheetView>
  </sheetViews>
  <sheetFormatPr baseColWidth="10" defaultRowHeight="15" x14ac:dyDescent="0.25"/>
  <cols>
    <col min="2" max="2" width="14.42578125" customWidth="1"/>
    <col min="5" max="5" width="13.42578125" bestFit="1" customWidth="1"/>
  </cols>
  <sheetData>
    <row r="1" spans="2:6" ht="15.75" thickBot="1" x14ac:dyDescent="0.3"/>
    <row r="2" spans="2:6" ht="33" customHeight="1" thickBot="1" x14ac:dyDescent="0.3">
      <c r="B2" s="9" t="s">
        <v>7</v>
      </c>
      <c r="C2" s="10"/>
      <c r="D2" s="10"/>
      <c r="E2" s="11"/>
    </row>
    <row r="3" spans="2:6" ht="16.5" x14ac:dyDescent="0.25">
      <c r="B3" s="12" t="s">
        <v>0</v>
      </c>
      <c r="C3" s="12" t="s">
        <v>1</v>
      </c>
      <c r="D3" s="1" t="s">
        <v>2</v>
      </c>
      <c r="E3" s="1" t="s">
        <v>4</v>
      </c>
    </row>
    <row r="4" spans="2:6" ht="33.75" thickBot="1" x14ac:dyDescent="0.3">
      <c r="B4" s="13"/>
      <c r="C4" s="13"/>
      <c r="D4" s="2" t="s">
        <v>3</v>
      </c>
      <c r="E4" s="2" t="s">
        <v>5</v>
      </c>
    </row>
    <row r="5" spans="2:6" ht="17.25" thickBot="1" x14ac:dyDescent="0.3">
      <c r="B5" s="3">
        <v>2002</v>
      </c>
      <c r="C5" s="4">
        <v>1895</v>
      </c>
      <c r="D5" s="4">
        <v>15845</v>
      </c>
      <c r="E5" s="5">
        <v>0.107</v>
      </c>
    </row>
    <row r="6" spans="2:6" ht="17.25" thickBot="1" x14ac:dyDescent="0.3">
      <c r="B6" s="3">
        <v>2006</v>
      </c>
      <c r="C6" s="4">
        <v>4540</v>
      </c>
      <c r="D6" s="4">
        <v>12052</v>
      </c>
      <c r="E6" s="5">
        <v>0.27400000000000002</v>
      </c>
    </row>
    <row r="7" spans="2:6" ht="17.25" thickBot="1" x14ac:dyDescent="0.3">
      <c r="B7" s="3">
        <v>2010</v>
      </c>
      <c r="C7" s="4">
        <v>4996</v>
      </c>
      <c r="D7" s="4">
        <v>12409</v>
      </c>
      <c r="E7" s="5">
        <v>0.28699999999999998</v>
      </c>
    </row>
    <row r="8" spans="2:6" ht="17.25" thickBot="1" x14ac:dyDescent="0.3">
      <c r="B8" s="3">
        <v>2014</v>
      </c>
      <c r="C8" s="4">
        <v>4974</v>
      </c>
      <c r="D8" s="4">
        <v>10711</v>
      </c>
      <c r="E8" s="5">
        <v>0.317</v>
      </c>
    </row>
    <row r="9" spans="2:6" ht="17.25" thickBot="1" x14ac:dyDescent="0.3">
      <c r="B9" s="3">
        <v>2018</v>
      </c>
      <c r="C9" s="4">
        <v>6211</v>
      </c>
      <c r="D9" s="4">
        <v>14047</v>
      </c>
      <c r="E9" s="6">
        <v>0.307</v>
      </c>
    </row>
    <row r="10" spans="2:6" ht="17.25" thickBot="1" x14ac:dyDescent="0.3">
      <c r="B10" s="7" t="s">
        <v>6</v>
      </c>
      <c r="C10" s="8">
        <f t="shared" ref="C10:D10" si="0">SUM(C5:C9)</f>
        <v>22616</v>
      </c>
      <c r="D10" s="8">
        <f t="shared" si="0"/>
        <v>65064</v>
      </c>
      <c r="E10" s="14">
        <f>(C10*100%)/F10</f>
        <v>0.25793795620437954</v>
      </c>
      <c r="F10">
        <f>SUM(C10:D10)</f>
        <v>87680</v>
      </c>
    </row>
    <row r="13" spans="2:6" ht="17.25" thickBot="1" x14ac:dyDescent="0.3">
      <c r="B13" s="3">
        <v>2002</v>
      </c>
      <c r="C13" s="15">
        <v>0.107</v>
      </c>
    </row>
    <row r="14" spans="2:6" ht="17.25" thickBot="1" x14ac:dyDescent="0.3">
      <c r="B14" s="3">
        <v>2006</v>
      </c>
      <c r="C14" s="15">
        <v>0.27400000000000002</v>
      </c>
    </row>
    <row r="15" spans="2:6" ht="17.25" thickBot="1" x14ac:dyDescent="0.3">
      <c r="B15" s="3">
        <v>2010</v>
      </c>
      <c r="C15" s="15">
        <v>0.28699999999999998</v>
      </c>
    </row>
    <row r="16" spans="2:6" ht="17.25" thickBot="1" x14ac:dyDescent="0.3">
      <c r="B16" s="3">
        <v>2014</v>
      </c>
      <c r="C16" s="15">
        <v>0.317</v>
      </c>
    </row>
    <row r="17" spans="2:6" ht="17.25" thickBot="1" x14ac:dyDescent="0.3">
      <c r="B17" s="3">
        <v>2018</v>
      </c>
      <c r="C17" s="16">
        <v>0.307</v>
      </c>
    </row>
    <row r="19" spans="2:6" ht="15.75" thickBot="1" x14ac:dyDescent="0.3"/>
    <row r="20" spans="2:6" ht="17.25" thickBot="1" x14ac:dyDescent="0.3">
      <c r="B20" s="9" t="s">
        <v>11</v>
      </c>
      <c r="C20" s="10"/>
      <c r="D20" s="10"/>
      <c r="E20" s="10"/>
      <c r="F20" s="11"/>
    </row>
    <row r="21" spans="2:6" ht="16.5" x14ac:dyDescent="0.25">
      <c r="B21" s="21" t="s">
        <v>8</v>
      </c>
      <c r="C21" s="12" t="s">
        <v>1</v>
      </c>
      <c r="D21" s="1" t="s">
        <v>9</v>
      </c>
      <c r="E21" s="1" t="s">
        <v>10</v>
      </c>
      <c r="F21" s="12" t="s">
        <v>6</v>
      </c>
    </row>
    <row r="22" spans="2:6" ht="33.75" thickBot="1" x14ac:dyDescent="0.3">
      <c r="B22" s="22"/>
      <c r="C22" s="13"/>
      <c r="D22" s="2" t="s">
        <v>3</v>
      </c>
      <c r="E22" s="2" t="s">
        <v>5</v>
      </c>
      <c r="F22" s="13"/>
    </row>
    <row r="23" spans="2:6" ht="17.25" thickBot="1" x14ac:dyDescent="0.3">
      <c r="B23" s="17">
        <v>2002</v>
      </c>
      <c r="C23" s="4">
        <v>15</v>
      </c>
      <c r="D23" s="4">
        <v>1736</v>
      </c>
      <c r="E23" s="6">
        <v>8.9999999999999993E-3</v>
      </c>
      <c r="F23" s="18">
        <v>1751</v>
      </c>
    </row>
    <row r="24" spans="2:6" ht="17.25" thickBot="1" x14ac:dyDescent="0.3">
      <c r="B24" s="17">
        <v>2006</v>
      </c>
      <c r="C24" s="4">
        <v>22</v>
      </c>
      <c r="D24" s="4">
        <v>1609</v>
      </c>
      <c r="E24" s="5">
        <v>1.2999999999999999E-2</v>
      </c>
      <c r="F24" s="4">
        <v>1631</v>
      </c>
    </row>
    <row r="25" spans="2:6" ht="17.25" thickBot="1" x14ac:dyDescent="0.3">
      <c r="B25" s="17">
        <v>2010</v>
      </c>
      <c r="C25" s="4">
        <v>22</v>
      </c>
      <c r="D25" s="4">
        <v>1698</v>
      </c>
      <c r="E25" s="5">
        <v>1.2999999999999999E-2</v>
      </c>
      <c r="F25" s="4">
        <v>1720</v>
      </c>
    </row>
    <row r="26" spans="2:6" ht="17.25" thickBot="1" x14ac:dyDescent="0.3">
      <c r="B26" s="17">
        <v>2014</v>
      </c>
      <c r="C26" s="4">
        <v>19</v>
      </c>
      <c r="D26" s="4">
        <v>1754</v>
      </c>
      <c r="E26" s="5">
        <v>1.0999999999999999E-2</v>
      </c>
      <c r="F26" s="4">
        <v>1773</v>
      </c>
    </row>
    <row r="27" spans="2:6" ht="17.25" thickBot="1" x14ac:dyDescent="0.3">
      <c r="B27" s="17">
        <v>2018</v>
      </c>
      <c r="C27" s="4">
        <v>25</v>
      </c>
      <c r="D27" s="4">
        <v>1860</v>
      </c>
      <c r="E27" s="6">
        <v>1.2999999999999999E-2</v>
      </c>
      <c r="F27" s="4">
        <v>1885</v>
      </c>
    </row>
    <row r="28" spans="2:6" ht="17.25" thickBot="1" x14ac:dyDescent="0.3">
      <c r="B28" s="19" t="s">
        <v>6</v>
      </c>
      <c r="C28" s="20">
        <f t="shared" ref="C28:D28" si="1">SUM(C23:C27)</f>
        <v>103</v>
      </c>
      <c r="D28" s="20">
        <f t="shared" si="1"/>
        <v>8657</v>
      </c>
      <c r="E28" s="23">
        <f>(C28*100%)/F28</f>
        <v>1.1757990867579908E-2</v>
      </c>
      <c r="F28" s="20">
        <f>SUM(F23:F27)</f>
        <v>8760</v>
      </c>
    </row>
    <row r="30" spans="2:6" ht="15.75" thickBot="1" x14ac:dyDescent="0.3"/>
    <row r="31" spans="2:6" ht="33" customHeight="1" thickBot="1" x14ac:dyDescent="0.3">
      <c r="B31" s="9" t="s">
        <v>12</v>
      </c>
      <c r="C31" s="10"/>
      <c r="D31" s="10"/>
      <c r="E31" s="10"/>
      <c r="F31" s="11"/>
    </row>
    <row r="32" spans="2:6" ht="17.25" thickBot="1" x14ac:dyDescent="0.3">
      <c r="B32" s="24" t="s">
        <v>8</v>
      </c>
      <c r="C32" s="2" t="s">
        <v>13</v>
      </c>
      <c r="D32" s="2" t="s">
        <v>14</v>
      </c>
      <c r="E32" s="2" t="s">
        <v>15</v>
      </c>
      <c r="F32" s="2" t="s">
        <v>6</v>
      </c>
    </row>
    <row r="33" spans="2:6" ht="17.25" thickBot="1" x14ac:dyDescent="0.3">
      <c r="B33" s="17">
        <v>2002</v>
      </c>
      <c r="C33" s="4">
        <v>2</v>
      </c>
      <c r="D33" s="4">
        <v>13</v>
      </c>
      <c r="E33" s="5">
        <v>0.13300000000000001</v>
      </c>
      <c r="F33" s="18">
        <v>15</v>
      </c>
    </row>
    <row r="34" spans="2:6" ht="17.25" thickBot="1" x14ac:dyDescent="0.3">
      <c r="B34" s="17">
        <v>2006</v>
      </c>
      <c r="C34" s="4">
        <v>0</v>
      </c>
      <c r="D34" s="4">
        <v>22</v>
      </c>
      <c r="E34" s="5">
        <v>0</v>
      </c>
      <c r="F34" s="4">
        <v>22</v>
      </c>
    </row>
    <row r="35" spans="2:6" ht="17.25" thickBot="1" x14ac:dyDescent="0.3">
      <c r="B35" s="17">
        <v>2010</v>
      </c>
      <c r="C35" s="4">
        <v>0</v>
      </c>
      <c r="D35" s="4">
        <v>22</v>
      </c>
      <c r="E35" s="5">
        <v>0</v>
      </c>
      <c r="F35" s="4">
        <v>22</v>
      </c>
    </row>
    <row r="36" spans="2:6" ht="17.25" thickBot="1" x14ac:dyDescent="0.3">
      <c r="B36" s="17">
        <v>2014</v>
      </c>
      <c r="C36" s="4">
        <v>5</v>
      </c>
      <c r="D36" s="4">
        <v>14</v>
      </c>
      <c r="E36" s="5">
        <v>0.26300000000000001</v>
      </c>
      <c r="F36" s="4">
        <v>19</v>
      </c>
    </row>
    <row r="37" spans="2:6" ht="17.25" thickBot="1" x14ac:dyDescent="0.3">
      <c r="B37" s="17">
        <v>2018</v>
      </c>
      <c r="C37" s="4">
        <v>8</v>
      </c>
      <c r="D37" s="4">
        <v>17</v>
      </c>
      <c r="E37" s="6">
        <v>0.32</v>
      </c>
      <c r="F37" s="4">
        <v>25</v>
      </c>
    </row>
    <row r="48" spans="2:6" ht="15.75" thickBot="1" x14ac:dyDescent="0.3"/>
    <row r="49" spans="2:4" ht="17.25" thickBot="1" x14ac:dyDescent="0.3">
      <c r="C49" s="26"/>
      <c r="D49" s="27"/>
    </row>
    <row r="50" spans="2:4" ht="17.25" thickBot="1" x14ac:dyDescent="0.3">
      <c r="B50" s="25" t="s">
        <v>8</v>
      </c>
      <c r="C50" s="2" t="s">
        <v>16</v>
      </c>
      <c r="D50" s="28" t="s">
        <v>17</v>
      </c>
    </row>
    <row r="51" spans="2:4" ht="17.25" thickBot="1" x14ac:dyDescent="0.3">
      <c r="B51" s="17">
        <v>2002</v>
      </c>
      <c r="C51" s="15">
        <v>8.9999999999999993E-3</v>
      </c>
      <c r="D51" s="15">
        <v>0.11799999999999999</v>
      </c>
    </row>
    <row r="52" spans="2:4" ht="17.25" thickBot="1" x14ac:dyDescent="0.3">
      <c r="B52" s="17">
        <v>2006</v>
      </c>
      <c r="C52" s="16">
        <v>1.2999999999999999E-2</v>
      </c>
      <c r="D52" s="15">
        <v>0.30199999999999999</v>
      </c>
    </row>
    <row r="53" spans="2:4" ht="17.25" thickBot="1" x14ac:dyDescent="0.3">
      <c r="B53" s="17">
        <v>2010</v>
      </c>
      <c r="C53" s="16">
        <v>1.2999999999999999E-2</v>
      </c>
      <c r="D53" s="15">
        <v>0.317</v>
      </c>
    </row>
    <row r="54" spans="2:4" ht="17.25" thickBot="1" x14ac:dyDescent="0.3">
      <c r="B54" s="17">
        <v>2014</v>
      </c>
      <c r="C54" s="15">
        <v>1.0999999999999999E-2</v>
      </c>
      <c r="D54" s="15">
        <v>0.32800000000000001</v>
      </c>
    </row>
    <row r="55" spans="2:4" ht="17.25" thickBot="1" x14ac:dyDescent="0.3">
      <c r="B55" s="17">
        <v>2018</v>
      </c>
      <c r="C55" s="16">
        <v>1.2999999999999999E-2</v>
      </c>
      <c r="D55" s="16">
        <v>0.33700000000000002</v>
      </c>
    </row>
    <row r="60" spans="2:4" ht="15.75" thickBot="1" x14ac:dyDescent="0.3"/>
    <row r="61" spans="2:4" x14ac:dyDescent="0.25">
      <c r="B61" s="12"/>
    </row>
    <row r="62" spans="2:4" ht="15.75" thickBot="1" x14ac:dyDescent="0.3">
      <c r="B62" s="13"/>
      <c r="C62" t="s">
        <v>18</v>
      </c>
      <c r="D62" t="s">
        <v>19</v>
      </c>
    </row>
    <row r="63" spans="2:4" ht="17.25" thickBot="1" x14ac:dyDescent="0.3">
      <c r="B63" s="3">
        <v>2002</v>
      </c>
      <c r="C63" s="15">
        <v>0.107</v>
      </c>
      <c r="D63" s="15">
        <v>3.6999999999999998E-2</v>
      </c>
    </row>
    <row r="64" spans="2:4" ht="17.25" thickBot="1" x14ac:dyDescent="0.3">
      <c r="B64" s="3">
        <v>2006</v>
      </c>
      <c r="C64" s="15">
        <v>0.27400000000000002</v>
      </c>
      <c r="D64" s="15">
        <v>0.107</v>
      </c>
    </row>
    <row r="65" spans="2:6" ht="17.25" thickBot="1" x14ac:dyDescent="0.3">
      <c r="B65" s="3">
        <v>2010</v>
      </c>
      <c r="C65" s="15">
        <v>0.28699999999999998</v>
      </c>
      <c r="D65" s="15">
        <v>0.1</v>
      </c>
    </row>
    <row r="66" spans="2:6" ht="17.25" thickBot="1" x14ac:dyDescent="0.3">
      <c r="B66" s="3">
        <v>2014</v>
      </c>
      <c r="C66" s="15">
        <v>0.317</v>
      </c>
      <c r="D66" s="15">
        <v>0.10199999999999999</v>
      </c>
    </row>
    <row r="67" spans="2:6" ht="17.25" thickBot="1" x14ac:dyDescent="0.3">
      <c r="B67" s="3">
        <v>2018</v>
      </c>
      <c r="C67" s="16">
        <v>0.307</v>
      </c>
      <c r="D67" s="16">
        <v>0.111</v>
      </c>
    </row>
    <row r="73" spans="2:6" ht="15.75" thickBot="1" x14ac:dyDescent="0.3"/>
    <row r="74" spans="2:6" ht="17.25" thickBot="1" x14ac:dyDescent="0.3">
      <c r="B74" s="9" t="s">
        <v>20</v>
      </c>
      <c r="C74" s="10"/>
      <c r="D74" s="10"/>
      <c r="E74" s="10"/>
      <c r="F74" s="11"/>
    </row>
    <row r="75" spans="2:6" ht="16.5" x14ac:dyDescent="0.25">
      <c r="B75" s="21" t="s">
        <v>8</v>
      </c>
      <c r="C75" s="12" t="s">
        <v>1</v>
      </c>
      <c r="D75" s="1" t="s">
        <v>9</v>
      </c>
      <c r="E75" s="1" t="s">
        <v>10</v>
      </c>
      <c r="F75" s="12" t="s">
        <v>6</v>
      </c>
    </row>
    <row r="76" spans="2:6" ht="33.75" thickBot="1" x14ac:dyDescent="0.3">
      <c r="B76" s="22"/>
      <c r="C76" s="13"/>
      <c r="D76" s="2" t="s">
        <v>3</v>
      </c>
      <c r="E76" s="2" t="s">
        <v>5</v>
      </c>
      <c r="F76" s="13"/>
    </row>
    <row r="77" spans="2:6" ht="17.25" thickBot="1" x14ac:dyDescent="0.3">
      <c r="B77" s="17">
        <v>2002</v>
      </c>
      <c r="C77" s="4">
        <v>2</v>
      </c>
      <c r="D77" s="4">
        <v>192</v>
      </c>
      <c r="E77" s="6">
        <v>0.01</v>
      </c>
      <c r="F77" s="18">
        <v>194</v>
      </c>
    </row>
    <row r="78" spans="2:6" ht="17.25" thickBot="1" x14ac:dyDescent="0.3">
      <c r="B78" s="17">
        <v>2006</v>
      </c>
      <c r="C78" s="4">
        <v>3</v>
      </c>
      <c r="D78" s="4">
        <v>192</v>
      </c>
      <c r="E78" s="5">
        <v>1.4999999999999999E-2</v>
      </c>
      <c r="F78" s="4">
        <v>195</v>
      </c>
    </row>
    <row r="79" spans="2:6" ht="17.25" thickBot="1" x14ac:dyDescent="0.3">
      <c r="B79" s="17">
        <v>2010</v>
      </c>
      <c r="C79" s="4">
        <v>2</v>
      </c>
      <c r="D79" s="4">
        <v>193</v>
      </c>
      <c r="E79" s="5">
        <v>0.01</v>
      </c>
      <c r="F79" s="4">
        <v>195</v>
      </c>
    </row>
    <row r="80" spans="2:6" ht="17.25" thickBot="1" x14ac:dyDescent="0.3">
      <c r="B80" s="17">
        <v>2014</v>
      </c>
      <c r="C80" s="4">
        <v>1</v>
      </c>
      <c r="D80" s="4">
        <v>192</v>
      </c>
      <c r="E80" s="5">
        <v>5.0000000000000001E-3</v>
      </c>
      <c r="F80" s="4">
        <v>193</v>
      </c>
    </row>
    <row r="81" spans="2:6" ht="17.25" thickBot="1" x14ac:dyDescent="0.3">
      <c r="B81" s="17">
        <v>2018</v>
      </c>
      <c r="C81" s="4">
        <v>0</v>
      </c>
      <c r="D81" s="4">
        <v>196</v>
      </c>
      <c r="E81" s="5">
        <v>0</v>
      </c>
      <c r="F81" s="4">
        <v>196</v>
      </c>
    </row>
    <row r="82" spans="2:6" ht="17.25" thickBot="1" x14ac:dyDescent="0.3">
      <c r="B82" s="19" t="s">
        <v>6</v>
      </c>
      <c r="C82" s="20">
        <f>SUM(C77:C81)</f>
        <v>8</v>
      </c>
      <c r="D82" s="20">
        <f>SUM(D77:D81)</f>
        <v>965</v>
      </c>
      <c r="E82" s="29">
        <f>(C82*100%)/F82</f>
        <v>8.2219938335046251E-3</v>
      </c>
      <c r="F82" s="20">
        <f>SUM(F77:F81)</f>
        <v>973</v>
      </c>
    </row>
  </sheetData>
  <mergeCells count="13">
    <mergeCell ref="B31:F31"/>
    <mergeCell ref="B61:B62"/>
    <mergeCell ref="B74:F74"/>
    <mergeCell ref="B75:B76"/>
    <mergeCell ref="C75:C76"/>
    <mergeCell ref="F75:F76"/>
    <mergeCell ref="B2:E2"/>
    <mergeCell ref="B3:B4"/>
    <mergeCell ref="C3:C4"/>
    <mergeCell ref="B20:F20"/>
    <mergeCell ref="B21:B22"/>
    <mergeCell ref="C21:C22"/>
    <mergeCell ref="F21:F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 Rojas</dc:creator>
  <cp:lastModifiedBy>Pilar Rojas</cp:lastModifiedBy>
  <dcterms:created xsi:type="dcterms:W3CDTF">2020-10-06T17:01:15Z</dcterms:created>
  <dcterms:modified xsi:type="dcterms:W3CDTF">2020-10-07T00:50:02Z</dcterms:modified>
</cp:coreProperties>
</file>