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ISCO\Data Analytics Essentials\Module_5__Analyze_the_Data_Using_Statistics\5.5._Using_Excel_to_Address_Issues_with_Data\5.5.5_Lab_-_Using_VLOOKUP_in_Data_Analysis\hw\"/>
    </mc:Choice>
  </mc:AlternateContent>
  <xr:revisionPtr revIDLastSave="0" documentId="13_ncr:1_{7305071E-D90E-4D12-94E5-9A89B87AEB9A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ales 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W6" i="1"/>
  <c r="V6" i="1"/>
  <c r="W5" i="1"/>
  <c r="W4" i="1"/>
  <c r="V5" i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<sst xmlns="http://schemas.openxmlformats.org/spreadsheetml/2006/main" count="6794" uniqueCount="886">
  <si>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</si>
  <si>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</si>
  <si>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</si>
  <si>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</si>
  <si>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</si>
  <si>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</si>
  <si>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</si>
  <si>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</si>
  <si>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</si>
  <si>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</si>
  <si>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</si>
  <si>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</si>
  <si>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</si>
  <si>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</si>
  <si>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</si>
  <si>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</si>
  <si>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</si>
  <si>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</si>
  <si>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</si>
  <si>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</si>
  <si>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</si>
  <si>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</si>
  <si>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</si>
  <si>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</si>
  <si>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</si>
  <si>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</si>
  <si>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</si>
  <si>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</si>
  <si>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</si>
  <si>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</si>
  <si>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</si>
  <si>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</si>
  <si>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</si>
  <si>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</si>
  <si>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</si>
  <si>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</si>
  <si>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</si>
  <si>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</si>
  <si>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</si>
  <si>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</si>
  <si>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</si>
  <si>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</si>
  <si>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</si>
  <si>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</si>
  <si>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</si>
  <si>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</si>
  <si>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</si>
  <si>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</si>
  <si>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</si>
  <si>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</si>
  <si>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</si>
  <si>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</si>
  <si>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</si>
  <si>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</si>
  <si>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</si>
  <si>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</si>
  <si>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</si>
  <si>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</si>
  <si>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</si>
  <si>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</si>
  <si>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</si>
  <si>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</si>
  <si>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</si>
  <si>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</si>
  <si>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</si>
  <si>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</si>
  <si>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</si>
  <si>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</si>
  <si>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</si>
  <si>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</si>
  <si>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</si>
  <si>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</si>
  <si>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</si>
  <si>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</si>
  <si>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</si>
  <si>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</si>
  <si>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</si>
  <si>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</si>
  <si>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</si>
  <si>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</si>
  <si>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</si>
  <si>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</si>
  <si>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</si>
  <si>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</si>
  <si>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</si>
  <si>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</si>
  <si>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</si>
  <si>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</si>
  <si>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</si>
  <si>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</si>
  <si>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</si>
  <si>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</si>
  <si>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</si>
  <si>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</si>
  <si>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</si>
  <si>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</si>
  <si>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</si>
  <si>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</si>
  <si>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</si>
  <si>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</si>
  <si>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</si>
  <si>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</si>
  <si>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</si>
  <si>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</si>
  <si>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</si>
  <si>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</si>
  <si>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</si>
  <si>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</si>
  <si>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</si>
  <si>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</si>
  <si>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</si>
  <si>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</si>
  <si>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</si>
  <si>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</si>
  <si>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</si>
  <si>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</si>
  <si>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</si>
  <si>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</si>
  <si>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</si>
  <si>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</si>
  <si>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</si>
  <si>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</si>
  <si>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</si>
  <si>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</si>
  <si>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</si>
  <si>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</si>
  <si>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</si>
  <si>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</si>
  <si>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</si>
  <si>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</si>
  <si>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</si>
  <si>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</si>
  <si>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</si>
  <si>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</si>
  <si>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</si>
  <si>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</si>
  <si>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</si>
  <si>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</si>
  <si>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</si>
  <si>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</si>
  <si>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</si>
  <si>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</si>
  <si>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</si>
  <si>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</si>
  <si>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</si>
  <si>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</si>
  <si>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</si>
  <si>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</si>
  <si>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</si>
  <si>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</si>
  <si>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</si>
  <si>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</si>
  <si>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</si>
  <si>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</si>
  <si>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</si>
  <si>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</si>
  <si>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</si>
  <si>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</si>
  <si>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</si>
  <si>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</si>
  <si>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</si>
  <si>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</si>
  <si>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</si>
  <si>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</si>
  <si>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</si>
  <si>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</si>
  <si>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</si>
  <si>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</si>
  <si>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</si>
  <si>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</si>
  <si>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</si>
  <si>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</si>
  <si>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</si>
  <si>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</si>
  <si>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</si>
  <si>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</si>
  <si>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</si>
  <si>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</si>
  <si>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</si>
  <si>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</si>
  <si>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</si>
  <si>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</si>
  <si>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</si>
  <si>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</si>
  <si>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</si>
  <si>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</si>
  <si>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</si>
  <si>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</si>
  <si>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</si>
  <si>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</si>
  <si>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</si>
  <si>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</si>
  <si>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</si>
  <si>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</si>
  <si>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</si>
  <si>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</si>
  <si>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</si>
  <si>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</si>
  <si>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</si>
  <si>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</si>
  <si>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</si>
  <si>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</si>
  <si>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</si>
  <si>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</si>
  <si>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</si>
  <si>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</si>
  <si>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</si>
  <si>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</si>
  <si>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</si>
  <si>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</si>
  <si>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</si>
  <si>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</si>
  <si>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</si>
  <si>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</si>
  <si>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</si>
  <si>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</si>
  <si>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</si>
  <si>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</si>
  <si>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</si>
  <si>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</si>
  <si>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</si>
  <si>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</si>
  <si>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</si>
  <si>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</si>
  <si>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</si>
  <si>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</si>
  <si>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</si>
  <si>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</si>
  <si>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</si>
  <si>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</si>
  <si>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</si>
  <si>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</si>
  <si>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</si>
  <si>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</si>
  <si>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</si>
  <si>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</si>
  <si>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</si>
  <si>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</si>
  <si>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</si>
  <si>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</si>
  <si>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</si>
  <si>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</si>
  <si>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</si>
  <si>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</si>
  <si>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</si>
  <si>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</si>
  <si>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</si>
  <si>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</si>
  <si>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</si>
  <si>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</si>
  <si>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</si>
  <si>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</si>
  <si>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</si>
  <si>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</si>
  <si>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</si>
  <si>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</si>
  <si>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</si>
  <si>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</si>
  <si>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</si>
  <si>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</si>
  <si>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</si>
  <si>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</si>
  <si>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</si>
  <si>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</si>
  <si>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</si>
  <si>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</si>
  <si>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</si>
  <si>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</si>
  <si>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</si>
  <si>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</si>
  <si>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</si>
  <si>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</si>
  <si>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</si>
  <si>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</si>
  <si>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</si>
  <si>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</si>
  <si>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</si>
  <si>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</si>
  <si>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</si>
  <si>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</si>
  <si>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</si>
  <si>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</si>
  <si>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</si>
  <si>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</si>
  <si>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</si>
  <si>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</si>
  <si>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</si>
  <si>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</si>
  <si>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</si>
  <si>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</si>
  <si>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</si>
  <si>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</si>
  <si>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</si>
  <si>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</si>
  <si>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</si>
  <si>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</si>
  <si>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</si>
  <si>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</si>
  <si>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</si>
  <si>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</si>
  <si>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</si>
  <si>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</si>
  <si>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</si>
  <si>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</si>
  <si>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</si>
  <si>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</si>
  <si>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</si>
  <si>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</si>
  <si>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</si>
  <si>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</si>
  <si>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</si>
  <si>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</si>
  <si>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</si>
  <si>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</si>
  <si>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</si>
  <si>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</si>
  <si>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</si>
  <si>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</si>
  <si>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</si>
  <si>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</si>
  <si>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</si>
  <si>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</si>
  <si>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</si>
  <si>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</si>
  <si>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</si>
  <si>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</si>
  <si>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</si>
  <si>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</si>
  <si>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</si>
  <si>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</si>
  <si>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</si>
  <si>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</si>
  <si>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</si>
  <si>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</si>
  <si>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</si>
  <si>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</si>
  <si>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</si>
  <si>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</si>
  <si>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</si>
  <si>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</si>
  <si>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</si>
  <si>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</si>
  <si>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</si>
  <si>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</si>
  <si>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</si>
  <si>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</si>
  <si>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</si>
  <si>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</si>
  <si>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</si>
  <si>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</si>
  <si>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</si>
  <si>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</si>
  <si>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</si>
  <si>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</si>
  <si>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</si>
  <si>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</si>
  <si>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</si>
  <si>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</si>
  <si>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</si>
  <si>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</si>
  <si>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</si>
  <si>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</si>
  <si>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</si>
  <si>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</si>
  <si>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</si>
  <si>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</si>
  <si>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</si>
  <si>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</si>
  <si>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</si>
  <si>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</si>
  <si>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</si>
  <si>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</si>
  <si>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</si>
  <si>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</si>
  <si>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</si>
  <si>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</si>
  <si>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</si>
  <si>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</si>
  <si>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</si>
  <si>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</si>
  <si>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</si>
  <si>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</si>
  <si>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</si>
  <si>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</si>
  <si>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</si>
  <si>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</si>
  <si>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</si>
  <si>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</si>
  <si>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</si>
  <si>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</si>
  <si>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</si>
  <si>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</si>
  <si>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</si>
  <si>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</si>
  <si>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</si>
  <si>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</si>
  <si>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</si>
  <si>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</si>
  <si>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</si>
  <si>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</si>
  <si>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</si>
  <si>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</si>
  <si>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</si>
  <si>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</si>
  <si>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</si>
  <si>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</si>
  <si>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</si>
  <si>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</si>
  <si>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</si>
  <si>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</si>
  <si>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</si>
  <si>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</si>
  <si>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</si>
  <si>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</si>
  <si>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</si>
  <si>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</si>
  <si>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</si>
  <si>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</si>
  <si>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</si>
  <si>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</si>
  <si>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</si>
  <si>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</si>
  <si>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</si>
  <si>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</si>
  <si>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</si>
  <si>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</si>
  <si>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</si>
  <si>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</si>
  <si>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</si>
  <si>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</si>
  <si>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</si>
  <si>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</si>
  <si>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</si>
  <si>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</si>
  <si>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</si>
  <si>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</si>
  <si>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</si>
  <si>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</si>
  <si>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</si>
  <si>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</si>
  <si>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</si>
  <si>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</si>
  <si>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</si>
  <si>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</si>
  <si>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</si>
  <si>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</si>
  <si>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</si>
  <si>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</si>
  <si>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</si>
  <si>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</si>
  <si>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</si>
  <si>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</si>
  <si>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</si>
  <si>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</si>
  <si>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</si>
  <si>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</si>
  <si>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</si>
  <si>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</si>
  <si>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</si>
  <si>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</si>
  <si>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</si>
  <si>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</si>
  <si>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</si>
  <si>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</si>
  <si>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</si>
  <si>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</si>
  <si>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</si>
  <si>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</si>
  <si>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</si>
  <si>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</si>
  <si>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</si>
  <si>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</si>
  <si>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</si>
  <si>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</si>
  <si>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</si>
  <si>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</si>
  <si>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</si>
  <si>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</si>
  <si>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</si>
  <si>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</si>
  <si>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</si>
  <si>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</si>
  <si>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</si>
  <si>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</si>
  <si>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</si>
  <si>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</si>
  <si>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</si>
  <si>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</si>
  <si>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</si>
  <si>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</si>
  <si>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</si>
  <si>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</si>
  <si>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</si>
  <si>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</si>
  <si>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</si>
  <si>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</si>
  <si>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</si>
  <si>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</si>
  <si>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</si>
  <si>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</si>
  <si>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</si>
  <si>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</si>
  <si>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</si>
  <si>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</si>
  <si>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</si>
  <si>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</si>
  <si>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</si>
  <si>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</si>
  <si>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</si>
  <si>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</si>
  <si>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</si>
  <si>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</si>
  <si>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</si>
  <si>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</si>
  <si>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</si>
  <si>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</si>
  <si>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</si>
  <si>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</si>
  <si>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</si>
  <si>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</si>
  <si>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</si>
  <si>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</si>
  <si>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</si>
  <si>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</si>
  <si>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</si>
  <si>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</si>
  <si>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</si>
  <si>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</si>
  <si>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</si>
  <si>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</si>
  <si>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</si>
  <si>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</si>
  <si>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</si>
  <si>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</si>
  <si>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</si>
  <si>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</si>
  <si>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</si>
  <si>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</si>
  <si>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</si>
  <si>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</si>
  <si>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</si>
  <si>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</si>
  <si>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</si>
  <si>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</si>
  <si>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</si>
  <si>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</si>
  <si>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</si>
  <si>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</si>
  <si>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</si>
  <si>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</si>
  <si>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</si>
  <si>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</si>
  <si>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</si>
  <si>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</si>
  <si>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</si>
  <si>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</si>
  <si>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</si>
  <si>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</si>
  <si>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</si>
  <si>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</si>
  <si>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</si>
  <si>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</si>
  <si>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</si>
  <si>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</si>
  <si>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</si>
  <si>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</si>
  <si>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</si>
  <si>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</si>
  <si>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</si>
  <si>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</si>
  <si>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</si>
  <si>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</si>
  <si>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</si>
  <si>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</si>
  <si>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</si>
  <si>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</si>
  <si>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</si>
  <si>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</si>
  <si>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</si>
  <si>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</si>
  <si>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</si>
  <si>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</si>
  <si>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</si>
  <si>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</si>
  <si>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</si>
  <si>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</si>
  <si>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</si>
  <si>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</si>
  <si>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</si>
  <si>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</si>
  <si>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</si>
  <si>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</si>
  <si>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</si>
  <si>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</si>
  <si>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</si>
  <si>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</si>
  <si>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</si>
  <si>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</si>
  <si>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</si>
  <si>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</si>
  <si>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</si>
  <si>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</si>
  <si>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</si>
  <si>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</si>
  <si>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</si>
  <si>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</si>
  <si>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</si>
  <si>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</si>
  <si>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</si>
  <si>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</si>
  <si>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</si>
  <si>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</si>
  <si>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</si>
  <si>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</si>
  <si>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</si>
  <si>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</si>
  <si>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</si>
  <si>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</si>
  <si>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</si>
  <si>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</si>
  <si>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</si>
  <si>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</si>
  <si>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</si>
  <si>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</si>
  <si>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</si>
  <si>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</si>
  <si>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</si>
  <si>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</si>
  <si>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</si>
  <si>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</si>
  <si>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</si>
  <si>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</si>
  <si>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</si>
  <si>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</si>
  <si>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</si>
  <si>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</si>
  <si>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</si>
  <si>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</si>
  <si>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</si>
  <si>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</si>
  <si>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</si>
  <si>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</si>
  <si>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</si>
  <si>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</si>
  <si>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</si>
  <si>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</si>
  <si>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</si>
  <si>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</si>
  <si>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</si>
  <si>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</si>
  <si>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</si>
  <si>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</si>
  <si>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</si>
  <si>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</si>
  <si>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</si>
  <si>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</si>
  <si>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</si>
  <si>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</si>
  <si>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</si>
  <si>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</si>
  <si>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</si>
  <si>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</si>
  <si>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</si>
  <si>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</si>
  <si>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</si>
  <si>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</si>
  <si>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</si>
  <si>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</si>
  <si>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</si>
  <si>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</si>
  <si>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</si>
  <si>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</si>
  <si>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</si>
  <si>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</si>
  <si>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</si>
  <si>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</si>
  <si>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</si>
  <si>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</si>
  <si>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</si>
  <si>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</si>
  <si>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</si>
  <si>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</si>
  <si>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</si>
  <si>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</si>
  <si>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</si>
  <si>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</si>
  <si>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</si>
  <si>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</si>
  <si>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</si>
  <si>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</si>
  <si>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</si>
  <si>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</si>
  <si>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</si>
  <si>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</si>
  <si>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</si>
  <si>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</si>
  <si>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</si>
  <si>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</si>
  <si>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</si>
  <si>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</si>
  <si>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</si>
  <si>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</si>
  <si>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</si>
  <si>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</si>
  <si>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</si>
  <si>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</si>
  <si>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</si>
  <si>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</si>
  <si>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</si>
  <si>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</si>
  <si>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</si>
  <si>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</si>
  <si>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</si>
  <si>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</si>
  <si>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</si>
  <si>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</si>
  <si>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</si>
  <si>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</si>
  <si>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</si>
  <si>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</si>
  <si>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</si>
  <si>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</si>
  <si>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</si>
  <si>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</si>
  <si>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</si>
  <si>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</si>
  <si>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</si>
  <si>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</si>
  <si>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</si>
  <si>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</si>
  <si>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</si>
  <si>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</si>
  <si>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</si>
  <si>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</si>
  <si>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</si>
  <si>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</si>
  <si>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</si>
  <si>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</si>
  <si>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</si>
  <si>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</si>
  <si>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</si>
  <si>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</si>
  <si>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</si>
  <si>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</si>
  <si>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</si>
  <si>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</si>
  <si>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</si>
  <si>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</si>
  <si>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</si>
  <si>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</si>
  <si>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</si>
  <si>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</si>
  <si>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</si>
  <si>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</si>
  <si>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</si>
  <si>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</si>
  <si>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</si>
  <si>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</si>
  <si>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</si>
  <si>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</si>
  <si>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</si>
  <si>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</si>
  <si>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</si>
  <si>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</si>
  <si>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</si>
  <si>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</si>
  <si>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</si>
  <si>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</si>
  <si>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</si>
  <si>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</si>
  <si>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</si>
  <si>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</si>
  <si>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</si>
  <si>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</si>
  <si>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</si>
  <si>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</si>
  <si>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</si>
  <si>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</si>
  <si>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</si>
  <si>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</si>
  <si>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</si>
  <si>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</si>
  <si>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</si>
  <si>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</si>
  <si>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</si>
  <si>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</si>
  <si>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</si>
  <si>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</si>
  <si>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</si>
  <si>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</si>
  <si>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</si>
  <si>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</si>
  <si>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</si>
  <si>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</si>
  <si>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</si>
  <si>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</si>
  <si>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</si>
  <si>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</si>
  <si>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</si>
  <si>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</si>
  <si>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</si>
  <si>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</si>
  <si>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</si>
  <si>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</si>
  <si>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</si>
  <si>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</si>
  <si>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</si>
  <si>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</si>
  <si>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</si>
  <si>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</si>
  <si>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</si>
  <si>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</si>
  <si>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</si>
  <si>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</si>
  <si>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</si>
  <si>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</si>
  <si>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</si>
  <si>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</si>
  <si>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</si>
  <si>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</si>
  <si>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</si>
  <si>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</si>
  <si>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</si>
  <si>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</si>
  <si>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</si>
  <si>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</si>
  <si>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</si>
  <si>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</si>
  <si>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</si>
  <si>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</si>
  <si>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</si>
  <si>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</si>
  <si>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</si>
  <si>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</si>
  <si>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</si>
  <si>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</si>
  <si>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</si>
  <si>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</si>
  <si>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</si>
  <si>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</si>
  <si>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</si>
  <si>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</si>
  <si>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</si>
  <si>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</si>
  <si>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</si>
  <si>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</si>
  <si>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</si>
  <si>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</si>
  <si>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</si>
  <si>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</si>
  <si>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</si>
  <si>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</si>
  <si>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</si>
  <si>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</si>
  <si>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</si>
  <si>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</si>
  <si>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</si>
  <si>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</si>
  <si>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</si>
  <si>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</si>
  <si>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</si>
  <si>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</si>
  <si>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</si>
  <si>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</si>
  <si>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</si>
  <si>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</si>
  <si>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</si>
  <si>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</si>
  <si>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</si>
  <si>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</si>
  <si>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</si>
  <si>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</si>
  <si>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</si>
  <si>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</si>
  <si>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</si>
  <si>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</si>
  <si>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</si>
  <si>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</si>
  <si>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</si>
  <si>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</si>
  <si>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</si>
  <si>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 xml:space="preserve">Sales_Order # = </t>
  </si>
  <si>
    <t>Product =</t>
  </si>
  <si>
    <t>Order_Quantity =</t>
  </si>
  <si>
    <t>Cost=</t>
  </si>
  <si>
    <t>Revenue=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</si>
</sst>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34" borderId="0" xfId="0" quotePrefix="1" applyFill="1"/>
    <xf numFmtId="0" fontId="0" fillId="33" borderId="0" xfId="0" quotePrefix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3"/>
  <sheetViews>
    <sheetView tabSelected="1" topLeftCell="G1" workbookViewId="0">
      <pane ySplit="1" topLeftCell="A2" activePane="bottomLeft" state="frozen"/>
      <selection pane="bottomLeft" activeCell="V8" sqref="V8"/>
    </sheetView>
  </sheetViews>
  <sheetFormatPr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  <col min="23" max="23" width="16.140625" bestFit="1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3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3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881</v>
      </c>
      <c r="V3" s="9" t="s">
        <v>28</v>
      </c>
      <c r="W3" s="10" t="s">
        <v>28</v>
      </c>
    </row>
    <row r="4" spans="1:23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882</v>
      </c>
      <c r="V4" s="2" t="str">
        <f>VLOOKUP(V3, A2:S753,13, FALSE)</f>
        <v>Road-650 Red, 44</v>
      </c>
      <c r="W4" t="str">
        <f xml:space="preserve"> _xlfn.IFNA(VLOOKUP(W3,A2:S753,13, FALSE),"Not Found")</f>
        <v>Road-650 Red, 44</v>
      </c>
    </row>
    <row r="5" spans="1:23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883</v>
      </c>
      <c r="V5" s="2">
        <f>VLOOKUP(V3, A2:S753,14, FALSE)</f>
        <v>2</v>
      </c>
      <c r="W5" s="2">
        <f>_xlfn.IFNA(VLOOKUP(W3, A2:S753,14, FALSE), "Not Found")</f>
        <v>2</v>
      </c>
    </row>
    <row r="6" spans="1:23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U6" s="2" t="s">
        <v>884</v>
      </c>
      <c r="V6" s="7">
        <f>_xlfn.IFNA(VLOOKUP(V3, A2:S753,18, FALSE), "Not Found")</f>
        <v>1426</v>
      </c>
      <c r="W6" s="7">
        <f>_xlfn.IFNA(VLOOKUP(W3, A2:S753,18, FALSE), "Not Found")</f>
        <v>1426</v>
      </c>
    </row>
    <row r="7" spans="1:23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U7" s="2" t="s">
        <v>885</v>
      </c>
      <c r="V7" s="7">
        <f>_xlfn.IFNA(VLOOKUP(V3, A2:S753,19, FALSE), "Not Found")</f>
        <v>2240</v>
      </c>
      <c r="W7" s="7">
        <f>_xlfn.IFNA(VLOOKUP(W3, A2:S753,19, FALSE), "Not Found")</f>
        <v>2240</v>
      </c>
    </row>
    <row r="8" spans="1:23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3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3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3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3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3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3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3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3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Alina Bredigina</cp:lastModifiedBy>
  <cp:revision/>
  <dcterms:created xsi:type="dcterms:W3CDTF">2022-06-17T21:28:41Z</dcterms:created>
  <dcterms:modified xsi:type="dcterms:W3CDTF">2024-01-19T15:36:37Z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