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hardy/Desktop/LEXICAL_DECISIONS_PILOT4/counterbalancing/"/>
    </mc:Choice>
  </mc:AlternateContent>
  <xr:revisionPtr revIDLastSave="0" documentId="13_ncr:1_{FE7C4279-230C-AB4B-B980-08D7B82E5EA2}" xr6:coauthVersionLast="47" xr6:coauthVersionMax="47" xr10:uidLastSave="{00000000-0000-0000-0000-000000000000}"/>
  <bookViews>
    <workbookView xWindow="0" yWindow="500" windowWidth="27240" windowHeight="15460" activeTab="7" xr2:uid="{F282737A-708B-AF44-A1AB-AE4F52CA2E7E}"/>
  </bookViews>
  <sheets>
    <sheet name="1a" sheetId="1" r:id="rId1"/>
    <sheet name="1b" sheetId="2" r:id="rId2"/>
    <sheet name="1c" sheetId="3" r:id="rId3"/>
    <sheet name="1d" sheetId="4" r:id="rId4"/>
    <sheet name="1e" sheetId="5" r:id="rId5"/>
    <sheet name="1f" sheetId="6" r:id="rId6"/>
    <sheet name="1g" sheetId="7" r:id="rId7"/>
    <sheet name="1h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3" i="9" l="1"/>
  <c r="I73" i="9"/>
  <c r="H73" i="9"/>
  <c r="X72" i="9"/>
  <c r="I72" i="9"/>
  <c r="H72" i="9"/>
  <c r="X71" i="9"/>
  <c r="I71" i="9"/>
  <c r="H71" i="9"/>
  <c r="X70" i="9"/>
  <c r="I70" i="9"/>
  <c r="H70" i="9"/>
  <c r="X69" i="9"/>
  <c r="I69" i="9"/>
  <c r="H69" i="9"/>
  <c r="X68" i="9"/>
  <c r="I68" i="9"/>
  <c r="H68" i="9"/>
  <c r="X67" i="9"/>
  <c r="I67" i="9"/>
  <c r="H67" i="9"/>
  <c r="X66" i="9"/>
  <c r="I66" i="9"/>
  <c r="H66" i="9"/>
  <c r="X65" i="9"/>
  <c r="I65" i="9"/>
  <c r="H65" i="9"/>
  <c r="X64" i="9"/>
  <c r="I64" i="9"/>
  <c r="H64" i="9"/>
  <c r="X63" i="9"/>
  <c r="I63" i="9"/>
  <c r="H63" i="9"/>
  <c r="X62" i="9"/>
  <c r="I62" i="9"/>
  <c r="H62" i="9"/>
  <c r="X61" i="9"/>
  <c r="I61" i="9"/>
  <c r="H61" i="9"/>
  <c r="X60" i="9"/>
  <c r="I60" i="9"/>
  <c r="H60" i="9"/>
  <c r="X59" i="9"/>
  <c r="I59" i="9"/>
  <c r="H59" i="9"/>
  <c r="X58" i="9"/>
  <c r="I58" i="9"/>
  <c r="H58" i="9"/>
  <c r="X57" i="9"/>
  <c r="I57" i="9"/>
  <c r="H57" i="9"/>
  <c r="X56" i="9"/>
  <c r="I56" i="9"/>
  <c r="H56" i="9"/>
  <c r="X55" i="9"/>
  <c r="I55" i="9"/>
  <c r="H55" i="9"/>
  <c r="X54" i="9"/>
  <c r="I54" i="9"/>
  <c r="H54" i="9"/>
  <c r="X53" i="9"/>
  <c r="I53" i="9"/>
  <c r="H53" i="9"/>
  <c r="X52" i="9"/>
  <c r="I52" i="9"/>
  <c r="H52" i="9"/>
  <c r="X51" i="9"/>
  <c r="I51" i="9"/>
  <c r="H51" i="9"/>
  <c r="X50" i="9"/>
  <c r="I50" i="9"/>
  <c r="H50" i="9"/>
  <c r="X49" i="9"/>
  <c r="I49" i="9"/>
  <c r="H49" i="9"/>
  <c r="X48" i="9"/>
  <c r="I48" i="9"/>
  <c r="H48" i="9"/>
  <c r="X47" i="9"/>
  <c r="I47" i="9"/>
  <c r="H47" i="9"/>
  <c r="X46" i="9"/>
  <c r="I46" i="9"/>
  <c r="H46" i="9"/>
  <c r="X45" i="9"/>
  <c r="I45" i="9"/>
  <c r="H45" i="9"/>
  <c r="X44" i="9"/>
  <c r="I44" i="9"/>
  <c r="H44" i="9"/>
  <c r="X43" i="9"/>
  <c r="I43" i="9"/>
  <c r="H43" i="9"/>
  <c r="X42" i="9"/>
  <c r="I42" i="9"/>
  <c r="H42" i="9"/>
  <c r="X41" i="9"/>
  <c r="I41" i="9"/>
  <c r="H41" i="9"/>
  <c r="X40" i="9"/>
  <c r="I40" i="9"/>
  <c r="H40" i="9"/>
  <c r="X39" i="9"/>
  <c r="I39" i="9"/>
  <c r="H39" i="9"/>
  <c r="X38" i="9"/>
  <c r="I38" i="9"/>
  <c r="H38" i="9"/>
  <c r="X37" i="9"/>
  <c r="I37" i="9"/>
  <c r="H37" i="9"/>
  <c r="X36" i="9"/>
  <c r="I36" i="9"/>
  <c r="H36" i="9"/>
  <c r="X35" i="9"/>
  <c r="I35" i="9"/>
  <c r="H35" i="9"/>
  <c r="X34" i="9"/>
  <c r="I34" i="9"/>
  <c r="H34" i="9"/>
  <c r="X33" i="9"/>
  <c r="I33" i="9"/>
  <c r="H33" i="9"/>
  <c r="X32" i="9"/>
  <c r="I32" i="9"/>
  <c r="H32" i="9"/>
  <c r="X31" i="9"/>
  <c r="I31" i="9"/>
  <c r="H31" i="9"/>
  <c r="X30" i="9"/>
  <c r="I30" i="9"/>
  <c r="H30" i="9"/>
  <c r="X29" i="9"/>
  <c r="I29" i="9"/>
  <c r="H29" i="9"/>
  <c r="X28" i="9"/>
  <c r="I28" i="9"/>
  <c r="H28" i="9"/>
  <c r="X27" i="9"/>
  <c r="I27" i="9"/>
  <c r="H27" i="9"/>
  <c r="X26" i="9"/>
  <c r="I26" i="9"/>
  <c r="H26" i="9"/>
  <c r="X25" i="9"/>
  <c r="I25" i="9"/>
  <c r="H25" i="9"/>
  <c r="X24" i="9"/>
  <c r="I24" i="9"/>
  <c r="H24" i="9"/>
  <c r="X23" i="9"/>
  <c r="I23" i="9"/>
  <c r="H23" i="9"/>
  <c r="X22" i="9"/>
  <c r="I22" i="9"/>
  <c r="H22" i="9"/>
  <c r="X21" i="9"/>
  <c r="I21" i="9"/>
  <c r="H21" i="9"/>
  <c r="X20" i="9"/>
  <c r="I20" i="9"/>
  <c r="H20" i="9"/>
  <c r="X19" i="9"/>
  <c r="I19" i="9"/>
  <c r="H19" i="9"/>
  <c r="X18" i="9"/>
  <c r="I18" i="9"/>
  <c r="H18" i="9"/>
  <c r="X17" i="9"/>
  <c r="I17" i="9"/>
  <c r="H17" i="9"/>
  <c r="X16" i="9"/>
  <c r="I16" i="9"/>
  <c r="H16" i="9"/>
  <c r="X15" i="9"/>
  <c r="I15" i="9"/>
  <c r="H15" i="9"/>
  <c r="X14" i="9"/>
  <c r="I14" i="9"/>
  <c r="H14" i="9"/>
  <c r="X13" i="9"/>
  <c r="I13" i="9"/>
  <c r="H13" i="9"/>
  <c r="X12" i="9"/>
  <c r="I12" i="9"/>
  <c r="H12" i="9"/>
  <c r="X11" i="9"/>
  <c r="I11" i="9"/>
  <c r="H11" i="9"/>
  <c r="X10" i="9"/>
  <c r="I10" i="9"/>
  <c r="H10" i="9"/>
  <c r="X9" i="9"/>
  <c r="I9" i="9"/>
  <c r="H9" i="9"/>
  <c r="X8" i="9"/>
  <c r="I8" i="9"/>
  <c r="H8" i="9"/>
  <c r="X7" i="9"/>
  <c r="I7" i="9"/>
  <c r="H7" i="9"/>
  <c r="X6" i="9"/>
  <c r="I6" i="9"/>
  <c r="H6" i="9"/>
  <c r="X5" i="9"/>
  <c r="I5" i="9"/>
  <c r="H5" i="9"/>
  <c r="X4" i="9"/>
  <c r="I4" i="9"/>
  <c r="H4" i="9"/>
  <c r="X3" i="9"/>
  <c r="I3" i="9"/>
  <c r="H3" i="9"/>
  <c r="X2" i="9"/>
  <c r="I2" i="9"/>
  <c r="H2" i="9"/>
  <c r="X73" i="7"/>
  <c r="I73" i="7"/>
  <c r="H73" i="7"/>
  <c r="X72" i="7"/>
  <c r="I72" i="7"/>
  <c r="H72" i="7"/>
  <c r="X71" i="7"/>
  <c r="I71" i="7"/>
  <c r="H71" i="7"/>
  <c r="X70" i="7"/>
  <c r="I70" i="7"/>
  <c r="H70" i="7"/>
  <c r="X69" i="7"/>
  <c r="I69" i="7"/>
  <c r="H69" i="7"/>
  <c r="X68" i="7"/>
  <c r="I68" i="7"/>
  <c r="H68" i="7"/>
  <c r="X67" i="7"/>
  <c r="I67" i="7"/>
  <c r="H67" i="7"/>
  <c r="X66" i="7"/>
  <c r="I66" i="7"/>
  <c r="H66" i="7"/>
  <c r="X65" i="7"/>
  <c r="I65" i="7"/>
  <c r="H65" i="7"/>
  <c r="X64" i="7"/>
  <c r="I64" i="7"/>
  <c r="H64" i="7"/>
  <c r="X63" i="7"/>
  <c r="I63" i="7"/>
  <c r="H63" i="7"/>
  <c r="X62" i="7"/>
  <c r="I62" i="7"/>
  <c r="H62" i="7"/>
  <c r="X61" i="7"/>
  <c r="I61" i="7"/>
  <c r="H61" i="7"/>
  <c r="X60" i="7"/>
  <c r="I60" i="7"/>
  <c r="H60" i="7"/>
  <c r="X59" i="7"/>
  <c r="I59" i="7"/>
  <c r="H59" i="7"/>
  <c r="X58" i="7"/>
  <c r="I58" i="7"/>
  <c r="H58" i="7"/>
  <c r="X57" i="7"/>
  <c r="I57" i="7"/>
  <c r="H57" i="7"/>
  <c r="X56" i="7"/>
  <c r="I56" i="7"/>
  <c r="H56" i="7"/>
  <c r="X55" i="7"/>
  <c r="I55" i="7"/>
  <c r="H55" i="7"/>
  <c r="X54" i="7"/>
  <c r="I54" i="7"/>
  <c r="H54" i="7"/>
  <c r="X53" i="7"/>
  <c r="I53" i="7"/>
  <c r="H53" i="7"/>
  <c r="X52" i="7"/>
  <c r="I52" i="7"/>
  <c r="H52" i="7"/>
  <c r="X51" i="7"/>
  <c r="I51" i="7"/>
  <c r="H51" i="7"/>
  <c r="X50" i="7"/>
  <c r="I50" i="7"/>
  <c r="H50" i="7"/>
  <c r="X49" i="7"/>
  <c r="I49" i="7"/>
  <c r="H49" i="7"/>
  <c r="X48" i="7"/>
  <c r="I48" i="7"/>
  <c r="H48" i="7"/>
  <c r="X47" i="7"/>
  <c r="I47" i="7"/>
  <c r="H47" i="7"/>
  <c r="X46" i="7"/>
  <c r="I46" i="7"/>
  <c r="H46" i="7"/>
  <c r="X45" i="7"/>
  <c r="I45" i="7"/>
  <c r="H45" i="7"/>
  <c r="X44" i="7"/>
  <c r="I44" i="7"/>
  <c r="H44" i="7"/>
  <c r="X43" i="7"/>
  <c r="I43" i="7"/>
  <c r="H43" i="7"/>
  <c r="X42" i="7"/>
  <c r="I42" i="7"/>
  <c r="H42" i="7"/>
  <c r="X41" i="7"/>
  <c r="I41" i="7"/>
  <c r="H41" i="7"/>
  <c r="X40" i="7"/>
  <c r="I40" i="7"/>
  <c r="H40" i="7"/>
  <c r="X39" i="7"/>
  <c r="I39" i="7"/>
  <c r="H39" i="7"/>
  <c r="X38" i="7"/>
  <c r="I38" i="7"/>
  <c r="H38" i="7"/>
  <c r="X37" i="7"/>
  <c r="I37" i="7"/>
  <c r="H37" i="7"/>
  <c r="X36" i="7"/>
  <c r="I36" i="7"/>
  <c r="H36" i="7"/>
  <c r="X35" i="7"/>
  <c r="I35" i="7"/>
  <c r="H35" i="7"/>
  <c r="X34" i="7"/>
  <c r="I34" i="7"/>
  <c r="H34" i="7"/>
  <c r="X33" i="7"/>
  <c r="I33" i="7"/>
  <c r="H33" i="7"/>
  <c r="X32" i="7"/>
  <c r="I32" i="7"/>
  <c r="H32" i="7"/>
  <c r="X31" i="7"/>
  <c r="I31" i="7"/>
  <c r="H31" i="7"/>
  <c r="X30" i="7"/>
  <c r="I30" i="7"/>
  <c r="H30" i="7"/>
  <c r="X29" i="7"/>
  <c r="I29" i="7"/>
  <c r="H29" i="7"/>
  <c r="X28" i="7"/>
  <c r="I28" i="7"/>
  <c r="H28" i="7"/>
  <c r="X27" i="7"/>
  <c r="I27" i="7"/>
  <c r="H27" i="7"/>
  <c r="X26" i="7"/>
  <c r="I26" i="7"/>
  <c r="H26" i="7"/>
  <c r="X25" i="7"/>
  <c r="I25" i="7"/>
  <c r="H25" i="7"/>
  <c r="X24" i="7"/>
  <c r="I24" i="7"/>
  <c r="H24" i="7"/>
  <c r="X23" i="7"/>
  <c r="I23" i="7"/>
  <c r="H23" i="7"/>
  <c r="X22" i="7"/>
  <c r="I22" i="7"/>
  <c r="H22" i="7"/>
  <c r="X21" i="7"/>
  <c r="I21" i="7"/>
  <c r="H21" i="7"/>
  <c r="X20" i="7"/>
  <c r="I20" i="7"/>
  <c r="H20" i="7"/>
  <c r="X19" i="7"/>
  <c r="I19" i="7"/>
  <c r="H19" i="7"/>
  <c r="X18" i="7"/>
  <c r="I18" i="7"/>
  <c r="H18" i="7"/>
  <c r="X17" i="7"/>
  <c r="I17" i="7"/>
  <c r="H17" i="7"/>
  <c r="X16" i="7"/>
  <c r="I16" i="7"/>
  <c r="H16" i="7"/>
  <c r="X15" i="7"/>
  <c r="I15" i="7"/>
  <c r="H15" i="7"/>
  <c r="X14" i="7"/>
  <c r="I14" i="7"/>
  <c r="H14" i="7"/>
  <c r="X13" i="7"/>
  <c r="I13" i="7"/>
  <c r="H13" i="7"/>
  <c r="X12" i="7"/>
  <c r="I12" i="7"/>
  <c r="H12" i="7"/>
  <c r="X11" i="7"/>
  <c r="I11" i="7"/>
  <c r="H11" i="7"/>
  <c r="X10" i="7"/>
  <c r="I10" i="7"/>
  <c r="H10" i="7"/>
  <c r="X9" i="7"/>
  <c r="I9" i="7"/>
  <c r="H9" i="7"/>
  <c r="X8" i="7"/>
  <c r="I8" i="7"/>
  <c r="H8" i="7"/>
  <c r="X7" i="7"/>
  <c r="I7" i="7"/>
  <c r="H7" i="7"/>
  <c r="X6" i="7"/>
  <c r="I6" i="7"/>
  <c r="H6" i="7"/>
  <c r="X5" i="7"/>
  <c r="I5" i="7"/>
  <c r="H5" i="7"/>
  <c r="X4" i="7"/>
  <c r="I4" i="7"/>
  <c r="H4" i="7"/>
  <c r="X3" i="7"/>
  <c r="I3" i="7"/>
  <c r="H3" i="7"/>
  <c r="X2" i="7"/>
  <c r="I2" i="7"/>
  <c r="H2" i="7"/>
  <c r="X73" i="6"/>
  <c r="I73" i="6"/>
  <c r="H73" i="6"/>
  <c r="X72" i="6"/>
  <c r="I72" i="6"/>
  <c r="H72" i="6"/>
  <c r="X71" i="6"/>
  <c r="I71" i="6"/>
  <c r="H71" i="6"/>
  <c r="X70" i="6"/>
  <c r="I70" i="6"/>
  <c r="H70" i="6"/>
  <c r="X69" i="6"/>
  <c r="I69" i="6"/>
  <c r="H69" i="6"/>
  <c r="X68" i="6"/>
  <c r="I68" i="6"/>
  <c r="H68" i="6"/>
  <c r="X67" i="6"/>
  <c r="I67" i="6"/>
  <c r="H67" i="6"/>
  <c r="X66" i="6"/>
  <c r="I66" i="6"/>
  <c r="H66" i="6"/>
  <c r="X65" i="6"/>
  <c r="I65" i="6"/>
  <c r="H65" i="6"/>
  <c r="X64" i="6"/>
  <c r="I64" i="6"/>
  <c r="H64" i="6"/>
  <c r="X63" i="6"/>
  <c r="I63" i="6"/>
  <c r="H63" i="6"/>
  <c r="X62" i="6"/>
  <c r="I62" i="6"/>
  <c r="H62" i="6"/>
  <c r="X61" i="6"/>
  <c r="I61" i="6"/>
  <c r="H61" i="6"/>
  <c r="X60" i="6"/>
  <c r="I60" i="6"/>
  <c r="H60" i="6"/>
  <c r="X59" i="6"/>
  <c r="I59" i="6"/>
  <c r="H59" i="6"/>
  <c r="X58" i="6"/>
  <c r="I58" i="6"/>
  <c r="H58" i="6"/>
  <c r="X57" i="6"/>
  <c r="I57" i="6"/>
  <c r="H57" i="6"/>
  <c r="X56" i="6"/>
  <c r="I56" i="6"/>
  <c r="H56" i="6"/>
  <c r="X55" i="6"/>
  <c r="I55" i="6"/>
  <c r="H55" i="6"/>
  <c r="X54" i="6"/>
  <c r="I54" i="6"/>
  <c r="H54" i="6"/>
  <c r="X53" i="6"/>
  <c r="I53" i="6"/>
  <c r="H53" i="6"/>
  <c r="X52" i="6"/>
  <c r="I52" i="6"/>
  <c r="H52" i="6"/>
  <c r="X51" i="6"/>
  <c r="I51" i="6"/>
  <c r="H51" i="6"/>
  <c r="X50" i="6"/>
  <c r="I50" i="6"/>
  <c r="H50" i="6"/>
  <c r="X49" i="6"/>
  <c r="I49" i="6"/>
  <c r="H49" i="6"/>
  <c r="X48" i="6"/>
  <c r="I48" i="6"/>
  <c r="H48" i="6"/>
  <c r="X47" i="6"/>
  <c r="I47" i="6"/>
  <c r="H47" i="6"/>
  <c r="X46" i="6"/>
  <c r="I46" i="6"/>
  <c r="H46" i="6"/>
  <c r="X45" i="6"/>
  <c r="I45" i="6"/>
  <c r="H45" i="6"/>
  <c r="X44" i="6"/>
  <c r="I44" i="6"/>
  <c r="H44" i="6"/>
  <c r="X43" i="6"/>
  <c r="I43" i="6"/>
  <c r="H43" i="6"/>
  <c r="X42" i="6"/>
  <c r="I42" i="6"/>
  <c r="H42" i="6"/>
  <c r="X41" i="6"/>
  <c r="I41" i="6"/>
  <c r="H41" i="6"/>
  <c r="X40" i="6"/>
  <c r="I40" i="6"/>
  <c r="H40" i="6"/>
  <c r="X39" i="6"/>
  <c r="I39" i="6"/>
  <c r="H39" i="6"/>
  <c r="X38" i="6"/>
  <c r="I38" i="6"/>
  <c r="H38" i="6"/>
  <c r="X37" i="6"/>
  <c r="I37" i="6"/>
  <c r="H37" i="6"/>
  <c r="X36" i="6"/>
  <c r="I36" i="6"/>
  <c r="H36" i="6"/>
  <c r="X35" i="6"/>
  <c r="I35" i="6"/>
  <c r="H35" i="6"/>
  <c r="X34" i="6"/>
  <c r="I34" i="6"/>
  <c r="H34" i="6"/>
  <c r="X33" i="6"/>
  <c r="I33" i="6"/>
  <c r="H33" i="6"/>
  <c r="X32" i="6"/>
  <c r="I32" i="6"/>
  <c r="H32" i="6"/>
  <c r="X31" i="6"/>
  <c r="I31" i="6"/>
  <c r="H31" i="6"/>
  <c r="X30" i="6"/>
  <c r="I30" i="6"/>
  <c r="H30" i="6"/>
  <c r="X29" i="6"/>
  <c r="I29" i="6"/>
  <c r="H29" i="6"/>
  <c r="X28" i="6"/>
  <c r="I28" i="6"/>
  <c r="H28" i="6"/>
  <c r="X27" i="6"/>
  <c r="I27" i="6"/>
  <c r="H27" i="6"/>
  <c r="X26" i="6"/>
  <c r="I26" i="6"/>
  <c r="H26" i="6"/>
  <c r="X25" i="6"/>
  <c r="I25" i="6"/>
  <c r="H25" i="6"/>
  <c r="X24" i="6"/>
  <c r="I24" i="6"/>
  <c r="H24" i="6"/>
  <c r="X23" i="6"/>
  <c r="I23" i="6"/>
  <c r="H23" i="6"/>
  <c r="X22" i="6"/>
  <c r="I22" i="6"/>
  <c r="H22" i="6"/>
  <c r="X21" i="6"/>
  <c r="I21" i="6"/>
  <c r="H21" i="6"/>
  <c r="X20" i="6"/>
  <c r="I20" i="6"/>
  <c r="H20" i="6"/>
  <c r="X19" i="6"/>
  <c r="I19" i="6"/>
  <c r="H19" i="6"/>
  <c r="X18" i="6"/>
  <c r="I18" i="6"/>
  <c r="H18" i="6"/>
  <c r="X17" i="6"/>
  <c r="I17" i="6"/>
  <c r="H17" i="6"/>
  <c r="X16" i="6"/>
  <c r="I16" i="6"/>
  <c r="H16" i="6"/>
  <c r="X15" i="6"/>
  <c r="I15" i="6"/>
  <c r="H15" i="6"/>
  <c r="X14" i="6"/>
  <c r="I14" i="6"/>
  <c r="H14" i="6"/>
  <c r="X13" i="6"/>
  <c r="I13" i="6"/>
  <c r="H13" i="6"/>
  <c r="X12" i="6"/>
  <c r="I12" i="6"/>
  <c r="H12" i="6"/>
  <c r="X11" i="6"/>
  <c r="I11" i="6"/>
  <c r="H11" i="6"/>
  <c r="X10" i="6"/>
  <c r="I10" i="6"/>
  <c r="H10" i="6"/>
  <c r="X9" i="6"/>
  <c r="I9" i="6"/>
  <c r="H9" i="6"/>
  <c r="X8" i="6"/>
  <c r="I8" i="6"/>
  <c r="H8" i="6"/>
  <c r="X7" i="6"/>
  <c r="I7" i="6"/>
  <c r="H7" i="6"/>
  <c r="X6" i="6"/>
  <c r="I6" i="6"/>
  <c r="H6" i="6"/>
  <c r="X5" i="6"/>
  <c r="I5" i="6"/>
  <c r="H5" i="6"/>
  <c r="X4" i="6"/>
  <c r="I4" i="6"/>
  <c r="H4" i="6"/>
  <c r="X3" i="6"/>
  <c r="I3" i="6"/>
  <c r="H3" i="6"/>
  <c r="X2" i="6"/>
  <c r="I2" i="6"/>
  <c r="H2" i="6"/>
  <c r="X73" i="5"/>
  <c r="I73" i="5"/>
  <c r="H73" i="5"/>
  <c r="X72" i="5"/>
  <c r="I72" i="5"/>
  <c r="H72" i="5"/>
  <c r="X71" i="5"/>
  <c r="I71" i="5"/>
  <c r="H71" i="5"/>
  <c r="X70" i="5"/>
  <c r="I70" i="5"/>
  <c r="H70" i="5"/>
  <c r="X69" i="5"/>
  <c r="I69" i="5"/>
  <c r="H69" i="5"/>
  <c r="X68" i="5"/>
  <c r="I68" i="5"/>
  <c r="H68" i="5"/>
  <c r="X67" i="5"/>
  <c r="I67" i="5"/>
  <c r="H67" i="5"/>
  <c r="X66" i="5"/>
  <c r="I66" i="5"/>
  <c r="H66" i="5"/>
  <c r="X65" i="5"/>
  <c r="I65" i="5"/>
  <c r="H65" i="5"/>
  <c r="X64" i="5"/>
  <c r="I64" i="5"/>
  <c r="H64" i="5"/>
  <c r="X63" i="5"/>
  <c r="I63" i="5"/>
  <c r="H63" i="5"/>
  <c r="X62" i="5"/>
  <c r="I62" i="5"/>
  <c r="H62" i="5"/>
  <c r="X61" i="5"/>
  <c r="I61" i="5"/>
  <c r="H61" i="5"/>
  <c r="X60" i="5"/>
  <c r="I60" i="5"/>
  <c r="H60" i="5"/>
  <c r="X59" i="5"/>
  <c r="I59" i="5"/>
  <c r="H59" i="5"/>
  <c r="X58" i="5"/>
  <c r="I58" i="5"/>
  <c r="H58" i="5"/>
  <c r="X57" i="5"/>
  <c r="I57" i="5"/>
  <c r="H57" i="5"/>
  <c r="X56" i="5"/>
  <c r="I56" i="5"/>
  <c r="H56" i="5"/>
  <c r="X55" i="5"/>
  <c r="I55" i="5"/>
  <c r="H55" i="5"/>
  <c r="X54" i="5"/>
  <c r="I54" i="5"/>
  <c r="H54" i="5"/>
  <c r="X53" i="5"/>
  <c r="I53" i="5"/>
  <c r="H53" i="5"/>
  <c r="X52" i="5"/>
  <c r="I52" i="5"/>
  <c r="H52" i="5"/>
  <c r="X51" i="5"/>
  <c r="I51" i="5"/>
  <c r="H51" i="5"/>
  <c r="X50" i="5"/>
  <c r="I50" i="5"/>
  <c r="H50" i="5"/>
  <c r="X49" i="5"/>
  <c r="I49" i="5"/>
  <c r="H49" i="5"/>
  <c r="X48" i="5"/>
  <c r="I48" i="5"/>
  <c r="H48" i="5"/>
  <c r="X47" i="5"/>
  <c r="I47" i="5"/>
  <c r="H47" i="5"/>
  <c r="X46" i="5"/>
  <c r="I46" i="5"/>
  <c r="H46" i="5"/>
  <c r="X45" i="5"/>
  <c r="I45" i="5"/>
  <c r="H45" i="5"/>
  <c r="X44" i="5"/>
  <c r="I44" i="5"/>
  <c r="H44" i="5"/>
  <c r="X43" i="5"/>
  <c r="I43" i="5"/>
  <c r="H43" i="5"/>
  <c r="X42" i="5"/>
  <c r="I42" i="5"/>
  <c r="H42" i="5"/>
  <c r="X41" i="5"/>
  <c r="I41" i="5"/>
  <c r="H41" i="5"/>
  <c r="X40" i="5"/>
  <c r="I40" i="5"/>
  <c r="H40" i="5"/>
  <c r="X39" i="5"/>
  <c r="I39" i="5"/>
  <c r="H39" i="5"/>
  <c r="X38" i="5"/>
  <c r="I38" i="5"/>
  <c r="H38" i="5"/>
  <c r="X37" i="5"/>
  <c r="I37" i="5"/>
  <c r="H37" i="5"/>
  <c r="X36" i="5"/>
  <c r="I36" i="5"/>
  <c r="H36" i="5"/>
  <c r="X35" i="5"/>
  <c r="I35" i="5"/>
  <c r="H35" i="5"/>
  <c r="X34" i="5"/>
  <c r="I34" i="5"/>
  <c r="H34" i="5"/>
  <c r="X33" i="5"/>
  <c r="I33" i="5"/>
  <c r="H33" i="5"/>
  <c r="X32" i="5"/>
  <c r="I32" i="5"/>
  <c r="H32" i="5"/>
  <c r="X31" i="5"/>
  <c r="I31" i="5"/>
  <c r="H31" i="5"/>
  <c r="X30" i="5"/>
  <c r="I30" i="5"/>
  <c r="H30" i="5"/>
  <c r="X29" i="5"/>
  <c r="I29" i="5"/>
  <c r="H29" i="5"/>
  <c r="X28" i="5"/>
  <c r="I28" i="5"/>
  <c r="H28" i="5"/>
  <c r="X27" i="5"/>
  <c r="I27" i="5"/>
  <c r="H27" i="5"/>
  <c r="X26" i="5"/>
  <c r="I26" i="5"/>
  <c r="H26" i="5"/>
  <c r="X25" i="5"/>
  <c r="I25" i="5"/>
  <c r="H25" i="5"/>
  <c r="X24" i="5"/>
  <c r="I24" i="5"/>
  <c r="H24" i="5"/>
  <c r="X23" i="5"/>
  <c r="I23" i="5"/>
  <c r="H23" i="5"/>
  <c r="X22" i="5"/>
  <c r="I22" i="5"/>
  <c r="H22" i="5"/>
  <c r="X21" i="5"/>
  <c r="I21" i="5"/>
  <c r="H21" i="5"/>
  <c r="X20" i="5"/>
  <c r="I20" i="5"/>
  <c r="H20" i="5"/>
  <c r="X19" i="5"/>
  <c r="I19" i="5"/>
  <c r="H19" i="5"/>
  <c r="X18" i="5"/>
  <c r="I18" i="5"/>
  <c r="H18" i="5"/>
  <c r="X17" i="5"/>
  <c r="I17" i="5"/>
  <c r="H17" i="5"/>
  <c r="X16" i="5"/>
  <c r="I16" i="5"/>
  <c r="H16" i="5"/>
  <c r="X15" i="5"/>
  <c r="I15" i="5"/>
  <c r="H15" i="5"/>
  <c r="X14" i="5"/>
  <c r="I14" i="5"/>
  <c r="H14" i="5"/>
  <c r="X13" i="5"/>
  <c r="I13" i="5"/>
  <c r="H13" i="5"/>
  <c r="X12" i="5"/>
  <c r="I12" i="5"/>
  <c r="H12" i="5"/>
  <c r="X11" i="5"/>
  <c r="I11" i="5"/>
  <c r="H11" i="5"/>
  <c r="X10" i="5"/>
  <c r="I10" i="5"/>
  <c r="H10" i="5"/>
  <c r="X9" i="5"/>
  <c r="I9" i="5"/>
  <c r="H9" i="5"/>
  <c r="X8" i="5"/>
  <c r="I8" i="5"/>
  <c r="H8" i="5"/>
  <c r="X7" i="5"/>
  <c r="I7" i="5"/>
  <c r="H7" i="5"/>
  <c r="X6" i="5"/>
  <c r="I6" i="5"/>
  <c r="H6" i="5"/>
  <c r="X5" i="5"/>
  <c r="I5" i="5"/>
  <c r="H5" i="5"/>
  <c r="X4" i="5"/>
  <c r="I4" i="5"/>
  <c r="H4" i="5"/>
  <c r="X3" i="5"/>
  <c r="I3" i="5"/>
  <c r="H3" i="5"/>
  <c r="X2" i="5"/>
  <c r="I2" i="5"/>
  <c r="H2" i="5"/>
  <c r="X73" i="4"/>
  <c r="I73" i="4"/>
  <c r="H73" i="4"/>
  <c r="X72" i="4"/>
  <c r="I72" i="4"/>
  <c r="H72" i="4"/>
  <c r="X71" i="4"/>
  <c r="I71" i="4"/>
  <c r="H71" i="4"/>
  <c r="X70" i="4"/>
  <c r="I70" i="4"/>
  <c r="H70" i="4"/>
  <c r="X69" i="4"/>
  <c r="I69" i="4"/>
  <c r="H69" i="4"/>
  <c r="X68" i="4"/>
  <c r="I68" i="4"/>
  <c r="H68" i="4"/>
  <c r="X67" i="4"/>
  <c r="I67" i="4"/>
  <c r="H67" i="4"/>
  <c r="X66" i="4"/>
  <c r="I66" i="4"/>
  <c r="H66" i="4"/>
  <c r="X65" i="4"/>
  <c r="I65" i="4"/>
  <c r="H65" i="4"/>
  <c r="X64" i="4"/>
  <c r="I64" i="4"/>
  <c r="H64" i="4"/>
  <c r="X63" i="4"/>
  <c r="I63" i="4"/>
  <c r="H63" i="4"/>
  <c r="X62" i="4"/>
  <c r="I62" i="4"/>
  <c r="H62" i="4"/>
  <c r="X61" i="4"/>
  <c r="I61" i="4"/>
  <c r="H61" i="4"/>
  <c r="X60" i="4"/>
  <c r="I60" i="4"/>
  <c r="H60" i="4"/>
  <c r="X59" i="4"/>
  <c r="I59" i="4"/>
  <c r="H59" i="4"/>
  <c r="X58" i="4"/>
  <c r="I58" i="4"/>
  <c r="H58" i="4"/>
  <c r="X57" i="4"/>
  <c r="I57" i="4"/>
  <c r="H57" i="4"/>
  <c r="X56" i="4"/>
  <c r="I56" i="4"/>
  <c r="H56" i="4"/>
  <c r="X55" i="4"/>
  <c r="I55" i="4"/>
  <c r="H55" i="4"/>
  <c r="X54" i="4"/>
  <c r="I54" i="4"/>
  <c r="H54" i="4"/>
  <c r="X53" i="4"/>
  <c r="I53" i="4"/>
  <c r="H53" i="4"/>
  <c r="X52" i="4"/>
  <c r="I52" i="4"/>
  <c r="H52" i="4"/>
  <c r="X51" i="4"/>
  <c r="I51" i="4"/>
  <c r="H51" i="4"/>
  <c r="X50" i="4"/>
  <c r="I50" i="4"/>
  <c r="H50" i="4"/>
  <c r="X49" i="4"/>
  <c r="I49" i="4"/>
  <c r="H49" i="4"/>
  <c r="X48" i="4"/>
  <c r="I48" i="4"/>
  <c r="H48" i="4"/>
  <c r="X47" i="4"/>
  <c r="I47" i="4"/>
  <c r="H47" i="4"/>
  <c r="X46" i="4"/>
  <c r="I46" i="4"/>
  <c r="H46" i="4"/>
  <c r="X45" i="4"/>
  <c r="I45" i="4"/>
  <c r="H45" i="4"/>
  <c r="X44" i="4"/>
  <c r="I44" i="4"/>
  <c r="H44" i="4"/>
  <c r="X43" i="4"/>
  <c r="I43" i="4"/>
  <c r="H43" i="4"/>
  <c r="X42" i="4"/>
  <c r="I42" i="4"/>
  <c r="H42" i="4"/>
  <c r="X41" i="4"/>
  <c r="I41" i="4"/>
  <c r="H41" i="4"/>
  <c r="X40" i="4"/>
  <c r="I40" i="4"/>
  <c r="H40" i="4"/>
  <c r="X39" i="4"/>
  <c r="I39" i="4"/>
  <c r="H39" i="4"/>
  <c r="X38" i="4"/>
  <c r="I38" i="4"/>
  <c r="H38" i="4"/>
  <c r="X37" i="4"/>
  <c r="I37" i="4"/>
  <c r="H37" i="4"/>
  <c r="X36" i="4"/>
  <c r="I36" i="4"/>
  <c r="H36" i="4"/>
  <c r="X35" i="4"/>
  <c r="I35" i="4"/>
  <c r="H35" i="4"/>
  <c r="X34" i="4"/>
  <c r="I34" i="4"/>
  <c r="H34" i="4"/>
  <c r="X33" i="4"/>
  <c r="I33" i="4"/>
  <c r="H33" i="4"/>
  <c r="X32" i="4"/>
  <c r="I32" i="4"/>
  <c r="H32" i="4"/>
  <c r="X31" i="4"/>
  <c r="I31" i="4"/>
  <c r="H31" i="4"/>
  <c r="X30" i="4"/>
  <c r="I30" i="4"/>
  <c r="H30" i="4"/>
  <c r="X29" i="4"/>
  <c r="I29" i="4"/>
  <c r="H29" i="4"/>
  <c r="X28" i="4"/>
  <c r="I28" i="4"/>
  <c r="H28" i="4"/>
  <c r="X27" i="4"/>
  <c r="I27" i="4"/>
  <c r="H27" i="4"/>
  <c r="X26" i="4"/>
  <c r="I26" i="4"/>
  <c r="H26" i="4"/>
  <c r="X25" i="4"/>
  <c r="I25" i="4"/>
  <c r="H25" i="4"/>
  <c r="X24" i="4"/>
  <c r="I24" i="4"/>
  <c r="H24" i="4"/>
  <c r="X23" i="4"/>
  <c r="I23" i="4"/>
  <c r="H23" i="4"/>
  <c r="X22" i="4"/>
  <c r="I22" i="4"/>
  <c r="H22" i="4"/>
  <c r="X21" i="4"/>
  <c r="I21" i="4"/>
  <c r="H21" i="4"/>
  <c r="X20" i="4"/>
  <c r="I20" i="4"/>
  <c r="H20" i="4"/>
  <c r="X19" i="4"/>
  <c r="I19" i="4"/>
  <c r="H19" i="4"/>
  <c r="X18" i="4"/>
  <c r="I18" i="4"/>
  <c r="H18" i="4"/>
  <c r="X17" i="4"/>
  <c r="I17" i="4"/>
  <c r="H17" i="4"/>
  <c r="X16" i="4"/>
  <c r="I16" i="4"/>
  <c r="H16" i="4"/>
  <c r="X15" i="4"/>
  <c r="I15" i="4"/>
  <c r="H15" i="4"/>
  <c r="X14" i="4"/>
  <c r="I14" i="4"/>
  <c r="H14" i="4"/>
  <c r="X13" i="4"/>
  <c r="I13" i="4"/>
  <c r="H13" i="4"/>
  <c r="X12" i="4"/>
  <c r="I12" i="4"/>
  <c r="H12" i="4"/>
  <c r="X11" i="4"/>
  <c r="I11" i="4"/>
  <c r="H11" i="4"/>
  <c r="X10" i="4"/>
  <c r="I10" i="4"/>
  <c r="H10" i="4"/>
  <c r="X9" i="4"/>
  <c r="I9" i="4"/>
  <c r="H9" i="4"/>
  <c r="X8" i="4"/>
  <c r="I8" i="4"/>
  <c r="H8" i="4"/>
  <c r="X7" i="4"/>
  <c r="I7" i="4"/>
  <c r="H7" i="4"/>
  <c r="X6" i="4"/>
  <c r="I6" i="4"/>
  <c r="H6" i="4"/>
  <c r="X5" i="4"/>
  <c r="I5" i="4"/>
  <c r="H5" i="4"/>
  <c r="X4" i="4"/>
  <c r="I4" i="4"/>
  <c r="H4" i="4"/>
  <c r="X3" i="4"/>
  <c r="I3" i="4"/>
  <c r="H3" i="4"/>
  <c r="X2" i="4"/>
  <c r="I2" i="4"/>
  <c r="H2" i="4"/>
  <c r="X73" i="3"/>
  <c r="I73" i="3"/>
  <c r="H73" i="3"/>
  <c r="X72" i="3"/>
  <c r="I72" i="3"/>
  <c r="H72" i="3"/>
  <c r="X71" i="3"/>
  <c r="I71" i="3"/>
  <c r="H71" i="3"/>
  <c r="X70" i="3"/>
  <c r="I70" i="3"/>
  <c r="H70" i="3"/>
  <c r="X69" i="3"/>
  <c r="I69" i="3"/>
  <c r="H69" i="3"/>
  <c r="X68" i="3"/>
  <c r="I68" i="3"/>
  <c r="H68" i="3"/>
  <c r="X67" i="3"/>
  <c r="I67" i="3"/>
  <c r="H67" i="3"/>
  <c r="X66" i="3"/>
  <c r="I66" i="3"/>
  <c r="H66" i="3"/>
  <c r="X65" i="3"/>
  <c r="I65" i="3"/>
  <c r="H65" i="3"/>
  <c r="X64" i="3"/>
  <c r="I64" i="3"/>
  <c r="H64" i="3"/>
  <c r="X63" i="3"/>
  <c r="I63" i="3"/>
  <c r="H63" i="3"/>
  <c r="X62" i="3"/>
  <c r="I62" i="3"/>
  <c r="H62" i="3"/>
  <c r="X61" i="3"/>
  <c r="I61" i="3"/>
  <c r="H61" i="3"/>
  <c r="X60" i="3"/>
  <c r="I60" i="3"/>
  <c r="H60" i="3"/>
  <c r="X59" i="3"/>
  <c r="I59" i="3"/>
  <c r="H59" i="3"/>
  <c r="X58" i="3"/>
  <c r="I58" i="3"/>
  <c r="H58" i="3"/>
  <c r="X57" i="3"/>
  <c r="I57" i="3"/>
  <c r="H57" i="3"/>
  <c r="X56" i="3"/>
  <c r="I56" i="3"/>
  <c r="H56" i="3"/>
  <c r="X55" i="3"/>
  <c r="I55" i="3"/>
  <c r="H55" i="3"/>
  <c r="X54" i="3"/>
  <c r="I54" i="3"/>
  <c r="H54" i="3"/>
  <c r="X53" i="3"/>
  <c r="I53" i="3"/>
  <c r="H53" i="3"/>
  <c r="X52" i="3"/>
  <c r="I52" i="3"/>
  <c r="H52" i="3"/>
  <c r="X51" i="3"/>
  <c r="I51" i="3"/>
  <c r="H51" i="3"/>
  <c r="X50" i="3"/>
  <c r="I50" i="3"/>
  <c r="H50" i="3"/>
  <c r="X49" i="3"/>
  <c r="I49" i="3"/>
  <c r="H49" i="3"/>
  <c r="X48" i="3"/>
  <c r="I48" i="3"/>
  <c r="H48" i="3"/>
  <c r="X47" i="3"/>
  <c r="I47" i="3"/>
  <c r="H47" i="3"/>
  <c r="X46" i="3"/>
  <c r="I46" i="3"/>
  <c r="H46" i="3"/>
  <c r="X45" i="3"/>
  <c r="I45" i="3"/>
  <c r="H45" i="3"/>
  <c r="X44" i="3"/>
  <c r="I44" i="3"/>
  <c r="H44" i="3"/>
  <c r="X43" i="3"/>
  <c r="I43" i="3"/>
  <c r="H43" i="3"/>
  <c r="X42" i="3"/>
  <c r="I42" i="3"/>
  <c r="H42" i="3"/>
  <c r="X41" i="3"/>
  <c r="I41" i="3"/>
  <c r="H41" i="3"/>
  <c r="X40" i="3"/>
  <c r="I40" i="3"/>
  <c r="H40" i="3"/>
  <c r="X39" i="3"/>
  <c r="I39" i="3"/>
  <c r="H39" i="3"/>
  <c r="X38" i="3"/>
  <c r="I38" i="3"/>
  <c r="H38" i="3"/>
  <c r="X37" i="3"/>
  <c r="I37" i="3"/>
  <c r="H37" i="3"/>
  <c r="X36" i="3"/>
  <c r="I36" i="3"/>
  <c r="H36" i="3"/>
  <c r="X35" i="3"/>
  <c r="I35" i="3"/>
  <c r="H35" i="3"/>
  <c r="X34" i="3"/>
  <c r="I34" i="3"/>
  <c r="H34" i="3"/>
  <c r="X33" i="3"/>
  <c r="I33" i="3"/>
  <c r="H33" i="3"/>
  <c r="X32" i="3"/>
  <c r="I32" i="3"/>
  <c r="H32" i="3"/>
  <c r="X31" i="3"/>
  <c r="I31" i="3"/>
  <c r="H31" i="3"/>
  <c r="X30" i="3"/>
  <c r="I30" i="3"/>
  <c r="H30" i="3"/>
  <c r="X29" i="3"/>
  <c r="I29" i="3"/>
  <c r="H29" i="3"/>
  <c r="X28" i="3"/>
  <c r="I28" i="3"/>
  <c r="H28" i="3"/>
  <c r="X27" i="3"/>
  <c r="I27" i="3"/>
  <c r="H27" i="3"/>
  <c r="X26" i="3"/>
  <c r="I26" i="3"/>
  <c r="H26" i="3"/>
  <c r="X25" i="3"/>
  <c r="I25" i="3"/>
  <c r="H25" i="3"/>
  <c r="X24" i="3"/>
  <c r="I24" i="3"/>
  <c r="H24" i="3"/>
  <c r="X23" i="3"/>
  <c r="I23" i="3"/>
  <c r="H23" i="3"/>
  <c r="X22" i="3"/>
  <c r="I22" i="3"/>
  <c r="H22" i="3"/>
  <c r="X21" i="3"/>
  <c r="I21" i="3"/>
  <c r="H21" i="3"/>
  <c r="X20" i="3"/>
  <c r="I20" i="3"/>
  <c r="H20" i="3"/>
  <c r="X19" i="3"/>
  <c r="I19" i="3"/>
  <c r="H19" i="3"/>
  <c r="X18" i="3"/>
  <c r="I18" i="3"/>
  <c r="H18" i="3"/>
  <c r="X17" i="3"/>
  <c r="I17" i="3"/>
  <c r="H17" i="3"/>
  <c r="X16" i="3"/>
  <c r="I16" i="3"/>
  <c r="H16" i="3"/>
  <c r="X15" i="3"/>
  <c r="I15" i="3"/>
  <c r="H15" i="3"/>
  <c r="X14" i="3"/>
  <c r="I14" i="3"/>
  <c r="H14" i="3"/>
  <c r="X13" i="3"/>
  <c r="I13" i="3"/>
  <c r="H13" i="3"/>
  <c r="X12" i="3"/>
  <c r="I12" i="3"/>
  <c r="H12" i="3"/>
  <c r="X11" i="3"/>
  <c r="I11" i="3"/>
  <c r="H11" i="3"/>
  <c r="X10" i="3"/>
  <c r="I10" i="3"/>
  <c r="H10" i="3"/>
  <c r="X9" i="3"/>
  <c r="I9" i="3"/>
  <c r="H9" i="3"/>
  <c r="X8" i="3"/>
  <c r="I8" i="3"/>
  <c r="H8" i="3"/>
  <c r="X7" i="3"/>
  <c r="I7" i="3"/>
  <c r="H7" i="3"/>
  <c r="X6" i="3"/>
  <c r="I6" i="3"/>
  <c r="H6" i="3"/>
  <c r="X5" i="3"/>
  <c r="I5" i="3"/>
  <c r="H5" i="3"/>
  <c r="X4" i="3"/>
  <c r="I4" i="3"/>
  <c r="H4" i="3"/>
  <c r="X3" i="3"/>
  <c r="I3" i="3"/>
  <c r="H3" i="3"/>
  <c r="X2" i="3"/>
  <c r="I2" i="3"/>
  <c r="H2" i="3"/>
  <c r="X73" i="2"/>
  <c r="I73" i="2"/>
  <c r="H73" i="2"/>
  <c r="X72" i="2"/>
  <c r="I72" i="2"/>
  <c r="H72" i="2"/>
  <c r="X71" i="2"/>
  <c r="I71" i="2"/>
  <c r="H71" i="2"/>
  <c r="X70" i="2"/>
  <c r="I70" i="2"/>
  <c r="H70" i="2"/>
  <c r="X69" i="2"/>
  <c r="I69" i="2"/>
  <c r="H69" i="2"/>
  <c r="X68" i="2"/>
  <c r="I68" i="2"/>
  <c r="H68" i="2"/>
  <c r="X67" i="2"/>
  <c r="I67" i="2"/>
  <c r="H67" i="2"/>
  <c r="X66" i="2"/>
  <c r="I66" i="2"/>
  <c r="H66" i="2"/>
  <c r="X65" i="2"/>
  <c r="I65" i="2"/>
  <c r="H65" i="2"/>
  <c r="X64" i="2"/>
  <c r="I64" i="2"/>
  <c r="H64" i="2"/>
  <c r="X63" i="2"/>
  <c r="I63" i="2"/>
  <c r="H63" i="2"/>
  <c r="X62" i="2"/>
  <c r="I62" i="2"/>
  <c r="H62" i="2"/>
  <c r="X61" i="2"/>
  <c r="I61" i="2"/>
  <c r="H61" i="2"/>
  <c r="X60" i="2"/>
  <c r="I60" i="2"/>
  <c r="H60" i="2"/>
  <c r="X59" i="2"/>
  <c r="I59" i="2"/>
  <c r="H59" i="2"/>
  <c r="X58" i="2"/>
  <c r="I58" i="2"/>
  <c r="H58" i="2"/>
  <c r="X57" i="2"/>
  <c r="I57" i="2"/>
  <c r="H57" i="2"/>
  <c r="X56" i="2"/>
  <c r="I56" i="2"/>
  <c r="H56" i="2"/>
  <c r="X55" i="2"/>
  <c r="I55" i="2"/>
  <c r="H55" i="2"/>
  <c r="X54" i="2"/>
  <c r="I54" i="2"/>
  <c r="H54" i="2"/>
  <c r="X53" i="2"/>
  <c r="I53" i="2"/>
  <c r="H53" i="2"/>
  <c r="X52" i="2"/>
  <c r="I52" i="2"/>
  <c r="H52" i="2"/>
  <c r="X51" i="2"/>
  <c r="I51" i="2"/>
  <c r="H51" i="2"/>
  <c r="X50" i="2"/>
  <c r="I50" i="2"/>
  <c r="H50" i="2"/>
  <c r="X49" i="2"/>
  <c r="I49" i="2"/>
  <c r="H49" i="2"/>
  <c r="X48" i="2"/>
  <c r="I48" i="2"/>
  <c r="H48" i="2"/>
  <c r="X47" i="2"/>
  <c r="I47" i="2"/>
  <c r="H47" i="2"/>
  <c r="X46" i="2"/>
  <c r="I46" i="2"/>
  <c r="H46" i="2"/>
  <c r="X45" i="2"/>
  <c r="I45" i="2"/>
  <c r="H45" i="2"/>
  <c r="X44" i="2"/>
  <c r="I44" i="2"/>
  <c r="H44" i="2"/>
  <c r="X43" i="2"/>
  <c r="I43" i="2"/>
  <c r="H43" i="2"/>
  <c r="X42" i="2"/>
  <c r="I42" i="2"/>
  <c r="H42" i="2"/>
  <c r="X41" i="2"/>
  <c r="I41" i="2"/>
  <c r="H41" i="2"/>
  <c r="X40" i="2"/>
  <c r="I40" i="2"/>
  <c r="H40" i="2"/>
  <c r="X39" i="2"/>
  <c r="I39" i="2"/>
  <c r="H39" i="2"/>
  <c r="X38" i="2"/>
  <c r="I38" i="2"/>
  <c r="H38" i="2"/>
  <c r="X37" i="2"/>
  <c r="I37" i="2"/>
  <c r="H37" i="2"/>
  <c r="X36" i="2"/>
  <c r="I36" i="2"/>
  <c r="H36" i="2"/>
  <c r="X35" i="2"/>
  <c r="I35" i="2"/>
  <c r="H35" i="2"/>
  <c r="X34" i="2"/>
  <c r="I34" i="2"/>
  <c r="H34" i="2"/>
  <c r="X33" i="2"/>
  <c r="I33" i="2"/>
  <c r="H33" i="2"/>
  <c r="X32" i="2"/>
  <c r="I32" i="2"/>
  <c r="H32" i="2"/>
  <c r="X31" i="2"/>
  <c r="I31" i="2"/>
  <c r="H31" i="2"/>
  <c r="X30" i="2"/>
  <c r="I30" i="2"/>
  <c r="H30" i="2"/>
  <c r="X29" i="2"/>
  <c r="I29" i="2"/>
  <c r="H29" i="2"/>
  <c r="X28" i="2"/>
  <c r="I28" i="2"/>
  <c r="H28" i="2"/>
  <c r="X27" i="2"/>
  <c r="I27" i="2"/>
  <c r="H27" i="2"/>
  <c r="X26" i="2"/>
  <c r="I26" i="2"/>
  <c r="H26" i="2"/>
  <c r="X25" i="2"/>
  <c r="I25" i="2"/>
  <c r="H25" i="2"/>
  <c r="X24" i="2"/>
  <c r="I24" i="2"/>
  <c r="H24" i="2"/>
  <c r="X23" i="2"/>
  <c r="I23" i="2"/>
  <c r="H23" i="2"/>
  <c r="X22" i="2"/>
  <c r="I22" i="2"/>
  <c r="H22" i="2"/>
  <c r="X21" i="2"/>
  <c r="I21" i="2"/>
  <c r="H21" i="2"/>
  <c r="X20" i="2"/>
  <c r="I20" i="2"/>
  <c r="H20" i="2"/>
  <c r="X19" i="2"/>
  <c r="I19" i="2"/>
  <c r="H19" i="2"/>
  <c r="X18" i="2"/>
  <c r="I18" i="2"/>
  <c r="H18" i="2"/>
  <c r="X17" i="2"/>
  <c r="I17" i="2"/>
  <c r="H17" i="2"/>
  <c r="X16" i="2"/>
  <c r="I16" i="2"/>
  <c r="H16" i="2"/>
  <c r="X15" i="2"/>
  <c r="I15" i="2"/>
  <c r="H15" i="2"/>
  <c r="X14" i="2"/>
  <c r="I14" i="2"/>
  <c r="H14" i="2"/>
  <c r="X13" i="2"/>
  <c r="I13" i="2"/>
  <c r="H13" i="2"/>
  <c r="X12" i="2"/>
  <c r="I12" i="2"/>
  <c r="H12" i="2"/>
  <c r="X11" i="2"/>
  <c r="I11" i="2"/>
  <c r="H11" i="2"/>
  <c r="X10" i="2"/>
  <c r="I10" i="2"/>
  <c r="H10" i="2"/>
  <c r="X9" i="2"/>
  <c r="I9" i="2"/>
  <c r="H9" i="2"/>
  <c r="X8" i="2"/>
  <c r="I8" i="2"/>
  <c r="H8" i="2"/>
  <c r="X7" i="2"/>
  <c r="I7" i="2"/>
  <c r="H7" i="2"/>
  <c r="X6" i="2"/>
  <c r="I6" i="2"/>
  <c r="H6" i="2"/>
  <c r="X5" i="2"/>
  <c r="I5" i="2"/>
  <c r="H5" i="2"/>
  <c r="X4" i="2"/>
  <c r="I4" i="2"/>
  <c r="H4" i="2"/>
  <c r="X3" i="2"/>
  <c r="I3" i="2"/>
  <c r="H3" i="2"/>
  <c r="X2" i="2"/>
  <c r="I2" i="2"/>
  <c r="H2" i="2"/>
  <c r="X73" i="1"/>
  <c r="I73" i="1"/>
  <c r="H73" i="1"/>
  <c r="X72" i="1"/>
  <c r="I72" i="1"/>
  <c r="H72" i="1"/>
  <c r="X71" i="1"/>
  <c r="I71" i="1"/>
  <c r="H71" i="1"/>
  <c r="X70" i="1"/>
  <c r="I70" i="1"/>
  <c r="H70" i="1"/>
  <c r="X69" i="1"/>
  <c r="I69" i="1"/>
  <c r="H69" i="1"/>
  <c r="X68" i="1"/>
  <c r="I68" i="1"/>
  <c r="H68" i="1"/>
  <c r="X67" i="1"/>
  <c r="I67" i="1"/>
  <c r="H67" i="1"/>
  <c r="X66" i="1"/>
  <c r="I66" i="1"/>
  <c r="H66" i="1"/>
  <c r="X65" i="1"/>
  <c r="I65" i="1"/>
  <c r="H65" i="1"/>
  <c r="X64" i="1"/>
  <c r="I64" i="1"/>
  <c r="H64" i="1"/>
  <c r="X63" i="1"/>
  <c r="I63" i="1"/>
  <c r="H63" i="1"/>
  <c r="X62" i="1"/>
  <c r="I62" i="1"/>
  <c r="H62" i="1"/>
  <c r="X61" i="1"/>
  <c r="I61" i="1"/>
  <c r="H61" i="1"/>
  <c r="X60" i="1"/>
  <c r="I60" i="1"/>
  <c r="H60" i="1"/>
  <c r="X59" i="1"/>
  <c r="I59" i="1"/>
  <c r="H59" i="1"/>
  <c r="X58" i="1"/>
  <c r="I58" i="1"/>
  <c r="H58" i="1"/>
  <c r="X57" i="1"/>
  <c r="I57" i="1"/>
  <c r="H57" i="1"/>
  <c r="X56" i="1"/>
  <c r="I56" i="1"/>
  <c r="H56" i="1"/>
  <c r="X55" i="1"/>
  <c r="I55" i="1"/>
  <c r="H55" i="1"/>
  <c r="X54" i="1"/>
  <c r="I54" i="1"/>
  <c r="H54" i="1"/>
  <c r="X53" i="1"/>
  <c r="I53" i="1"/>
  <c r="H53" i="1"/>
  <c r="X52" i="1"/>
  <c r="I52" i="1"/>
  <c r="H52" i="1"/>
  <c r="X51" i="1"/>
  <c r="I51" i="1"/>
  <c r="H51" i="1"/>
  <c r="X50" i="1"/>
  <c r="I50" i="1"/>
  <c r="H50" i="1"/>
  <c r="X49" i="1"/>
  <c r="I49" i="1"/>
  <c r="H49" i="1"/>
  <c r="X48" i="1"/>
  <c r="I48" i="1"/>
  <c r="H48" i="1"/>
  <c r="X47" i="1"/>
  <c r="I47" i="1"/>
  <c r="H47" i="1"/>
  <c r="X46" i="1"/>
  <c r="I46" i="1"/>
  <c r="H46" i="1"/>
  <c r="X45" i="1"/>
  <c r="I45" i="1"/>
  <c r="H45" i="1"/>
  <c r="X44" i="1"/>
  <c r="I44" i="1"/>
  <c r="H44" i="1"/>
  <c r="X43" i="1"/>
  <c r="I43" i="1"/>
  <c r="H43" i="1"/>
  <c r="X42" i="1"/>
  <c r="I42" i="1"/>
  <c r="H42" i="1"/>
  <c r="X41" i="1"/>
  <c r="I41" i="1"/>
  <c r="H41" i="1"/>
  <c r="X40" i="1"/>
  <c r="I40" i="1"/>
  <c r="H40" i="1"/>
  <c r="X39" i="1"/>
  <c r="I39" i="1"/>
  <c r="H39" i="1"/>
  <c r="X38" i="1"/>
  <c r="I38" i="1"/>
  <c r="H38" i="1"/>
  <c r="X37" i="1"/>
  <c r="I37" i="1"/>
  <c r="H37" i="1"/>
  <c r="X36" i="1"/>
  <c r="I36" i="1"/>
  <c r="H36" i="1"/>
  <c r="X35" i="1"/>
  <c r="I35" i="1"/>
  <c r="H35" i="1"/>
  <c r="X34" i="1"/>
  <c r="I34" i="1"/>
  <c r="H34" i="1"/>
  <c r="X33" i="1"/>
  <c r="I33" i="1"/>
  <c r="H33" i="1"/>
  <c r="X32" i="1"/>
  <c r="I32" i="1"/>
  <c r="H32" i="1"/>
  <c r="X31" i="1"/>
  <c r="I31" i="1"/>
  <c r="H31" i="1"/>
  <c r="X30" i="1"/>
  <c r="I30" i="1"/>
  <c r="H30" i="1"/>
  <c r="X29" i="1"/>
  <c r="I29" i="1"/>
  <c r="H29" i="1"/>
  <c r="X28" i="1"/>
  <c r="I28" i="1"/>
  <c r="H28" i="1"/>
  <c r="X27" i="1"/>
  <c r="I27" i="1"/>
  <c r="H27" i="1"/>
  <c r="X26" i="1"/>
  <c r="I26" i="1"/>
  <c r="H26" i="1"/>
  <c r="X25" i="1"/>
  <c r="I25" i="1"/>
  <c r="H25" i="1"/>
  <c r="X24" i="1"/>
  <c r="I24" i="1"/>
  <c r="H24" i="1"/>
  <c r="X23" i="1"/>
  <c r="I23" i="1"/>
  <c r="H23" i="1"/>
  <c r="X22" i="1"/>
  <c r="I22" i="1"/>
  <c r="H22" i="1"/>
  <c r="X21" i="1"/>
  <c r="I21" i="1"/>
  <c r="H21" i="1"/>
  <c r="X20" i="1"/>
  <c r="I20" i="1"/>
  <c r="H20" i="1"/>
  <c r="X19" i="1"/>
  <c r="I19" i="1"/>
  <c r="H19" i="1"/>
  <c r="X18" i="1"/>
  <c r="I18" i="1"/>
  <c r="H18" i="1"/>
  <c r="X17" i="1"/>
  <c r="I17" i="1"/>
  <c r="H17" i="1"/>
  <c r="X16" i="1"/>
  <c r="I16" i="1"/>
  <c r="H16" i="1"/>
  <c r="X15" i="1"/>
  <c r="I15" i="1"/>
  <c r="H15" i="1"/>
  <c r="X14" i="1"/>
  <c r="I14" i="1"/>
  <c r="H14" i="1"/>
  <c r="X13" i="1"/>
  <c r="I13" i="1"/>
  <c r="H13" i="1"/>
  <c r="X12" i="1"/>
  <c r="I12" i="1"/>
  <c r="H12" i="1"/>
  <c r="X11" i="1"/>
  <c r="I11" i="1"/>
  <c r="H11" i="1"/>
  <c r="X10" i="1"/>
  <c r="I10" i="1"/>
  <c r="H10" i="1"/>
  <c r="X9" i="1"/>
  <c r="I9" i="1"/>
  <c r="H9" i="1"/>
  <c r="X8" i="1"/>
  <c r="I8" i="1"/>
  <c r="H8" i="1"/>
  <c r="X7" i="1"/>
  <c r="I7" i="1"/>
  <c r="H7" i="1"/>
  <c r="X6" i="1"/>
  <c r="I6" i="1"/>
  <c r="H6" i="1"/>
  <c r="X5" i="1"/>
  <c r="I5" i="1"/>
  <c r="H5" i="1"/>
  <c r="X4" i="1"/>
  <c r="I4" i="1"/>
  <c r="H4" i="1"/>
  <c r="X3" i="1"/>
  <c r="I3" i="1"/>
  <c r="H3" i="1"/>
  <c r="X2" i="1"/>
  <c r="I2" i="1"/>
  <c r="H2" i="1"/>
</calcChain>
</file>

<file path=xl/sharedStrings.xml><?xml version="1.0" encoding="utf-8"?>
<sst xmlns="http://schemas.openxmlformats.org/spreadsheetml/2006/main" count="7120" uniqueCount="950">
  <si>
    <t>TA1 Variables</t>
  </si>
  <si>
    <t>TB2 Variables</t>
  </si>
  <si>
    <t>var	pre_if_HTML1A_TA1_1={type: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NECKLACE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if_nodeT1_1={timeline: [	if_trialHTML1A_TA1_1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</si>
  <si>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JEWELRY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if_nodeTB2_1={timeline: [	if_trialHTML1A_TB2_1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</si>
  <si>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CONTESTANT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if_nodeT1_2={timeline: [	if_trialHTML1A_TA1_2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</si>
  <si>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WINNER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if_nodeTB2_2={timeline: [	if_trialHTML1A_TB2_2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</si>
  <si>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FUTIR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if_nodeT1_3={timeline: [	if_trialHTML1A_TA1_3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</si>
  <si>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APPLE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if_nodeTB2_3={timeline: [	if_trialHTML1A_TB2_3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</si>
  <si>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YOMEN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if_nodeT1_4={timeline: [	if_trialHTML1A_TA1_4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</si>
  <si>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RALLOD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if_nodeTB2_4={timeline: [	if_trialHTML1A_TB2_4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</si>
  <si>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BREH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if_nodeT1_5={timeline: [	if_trialHTML1A_TA1_5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</si>
  <si>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SABIL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if_nodeTB2_5={timeline: [	if_trialHTML1A_TB2_5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</si>
  <si>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NIGHT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if_nodeT1_6={timeline: [	if_trialHTML1A_TA1_6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</si>
  <si>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SKUD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if_nodeTB2_6={timeline: [	if_trialHTML1A_TB2_6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</si>
  <si>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OSTRY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if_nodeT1_7={timeline: [	if_trialHTML1A_TA1_7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</si>
  <si>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MYTH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if_nodeTB2_7={timeline: [	if_trialHTML1A_TB2_7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</si>
  <si>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FAMILY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if_nodeT1_8={timeline: [	if_trialHTML1A_TA1_8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</si>
  <si>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MARRIAGE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if_nodeTB2_8={timeline: [	if_trialHTML1A_TB2_8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</si>
  <si>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ARTICLE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if_nodeT1_9={timeline: [	if_trialHTML1A_TA1_9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</si>
  <si>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EDITORIAL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if_nodeTB2_9={timeline: [	if_trialHTML1A_TB2_9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</si>
  <si>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FEFROT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if_trialHTML1A_TA1_10={type: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if_nodeT1_10={timeline: [	if_trialHTML1A_TA1_10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</si>
  <si>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STRUGGLE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if_trialHTML1A_TB2_10={type: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if_nodeTB2_10={timeline: [	if_trialHTML1A_TB2_10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</si>
  <si>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STORP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if_trialHTML1A_TA1_11={type: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if_nodeT1_11={timeline: [	if_trialHTML1A_TA1_11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</si>
  <si>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FOOTBALL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if_trialHTML1A_TB2_11={type: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if_nodeTB2_11={timeline: [	if_trialHTML1A_TB2_11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</si>
  <si>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PRIMATE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if_trialHTML1A_TA1_12={type: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if_nodeT1_12={timeline: [	if_trialHTML1A_TA1_12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</si>
  <si>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NOMEKY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if_trialHTML1A_TB2_12={type: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if_nodeTB2_12={timeline: [	if_trialHTML1A_TB2_12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</si>
  <si>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GOWN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if_trialHTML1A_TA1_13={type: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if_nodeT1_13={timeline: [	if_trialHTML1A_TA1_13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</si>
  <si>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DRESS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if_trialHTML1A_TB2_13={type: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if_nodeTB2_13={timeline: [	if_trialHTML1A_TB2_13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</si>
  <si>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CREATIVITY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if_trialHTML1A_TA1_14={type: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if_nodeT1_14={timeline: [	if_trialHTML1A_TA1_14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</si>
  <si>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MIGATAINION &lt;br&gt;&lt;br&gt;&lt;/p&gt;', stimulus_duration:500, trial_duration: 500, choices:'ALL_KEYS',response_ends_trial:false}, {prompt:'&lt;p&gt;Press Z for a real word, press M for a pseudoword&lt;/p&gt;', stimulus: '&lt;p style=font-size:48px;&gt;&lt;br&gt;&lt;br&gt;  ###########&lt;br&gt;&lt;br&gt;&lt;/p&gt;', stimulus_duration: 500, trial_duration: 500, choices:['z','m'], response_ends_trial: false}],
}   ;   var	if_trialHTML1A_TB2_14={type: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if_nodeTB2_14={timeline: [	if_trialHTML1A_TB2_14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</si>
  <si>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OAK    &lt;br&gt;&lt;br&gt;&lt;/p&gt;',  stimulus_duration:500, trial_duration: 500, choices:'ALL_KEYS',response_ends_trial:false}, {prompt:'&lt;p&gt;Press Z for a real word, press M for a pseudoword&lt;/p&gt;', stimulus: '&lt;p style=font-size:48px;&gt;&lt;br&gt;&lt;br&gt; ###    &lt;br&gt;&lt;br&gt;&lt;/p&gt;', stimulus_duration: 500, trial_duration: 500, choices:['z','m'], response_ends_trial: false}],
}	;	var	if_trialHTML1A_TA1_15={type: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if_nodeT1_15={timeline: [	if_trialHTML1A_TA1_15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</si>
  <si>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ETER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if_trialHTML1A_TB2_15={type: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if_nodeTB2_15={timeline: [	if_trialHTML1A_TB2_15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</si>
  <si>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SOAP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if_trialHTML1A_TA1_16={type: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if_nodeT1_16={timeline: [	if_trialHTML1A_TA1_16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</si>
  <si>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ELCANER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if_trialHTML1A_TB2_16={type: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if_nodeTB2_16={timeline: [	if_trialHTML1A_TB2_16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</si>
  <si>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SCENT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if_trialHTML1A_TA1_17={type: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if_nodeT1_17={timeline: [	if_trialHTML1A_TA1_17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</si>
  <si>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DROO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if_trialHTML1A_TB2_17={type: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if_nodeTB2_17={timeline: [	if_trialHTML1A_TB2_17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</si>
  <si>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PARROT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if_trialHTML1A_TA1_18={type: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if_nodeT1_18={timeline: [	if_trialHTML1A_TA1_18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</si>
  <si>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DIRB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if_trialHTML1A_TB2_18={type: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if_nodeTB2_18={timeline: [	if_trialHTML1A_TB2_18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</si>
  <si>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DIFFICULTY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if_trialHTML1A_TA1_19={type: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if_nodeT1_19={timeline: [	if_trialHTML1A_TA1_19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</si>
  <si>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BROUTLE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if_trialHTML1A_TB2_19={type: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if_nodeTB2_19={timeline: [	if_trialHTML1A_TB2_19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</si>
  <si>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CARMMOCILE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if_trialHTML1A_TA1_20={type: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if_nodeT1_20={timeline: [	if_trialHTML1A_TA1_20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</si>
  <si>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ADVERTISEMENT &lt;br&gt;&lt;br&gt;&lt;/p&gt;', stimulus_duration:500, trial_duration: 500, choices:'ALL_KEYS',response_ends_trial:false}, {prompt:'&lt;p&gt;Press Z for a real word, press M for a pseudoword&lt;/p&gt;', stimulus: '&lt;p style=font-size:48px;&gt;&lt;br&gt;&lt;br&gt;  #############&lt;br&gt;&lt;br&gt;&lt;/p&gt;', stimulus_duration: 500, trial_duration: 500, choices:['z','m'], response_ends_trial: false}],
}   ;   var	if_trialHTML1A_TB2_20={type: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if_nodeTB2_20={timeline: [	if_trialHTML1A_TB2_20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</si>
  <si>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EVICUTEXE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if_trialHTML1A_TA1_21={type: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if_nodeT1_21={timeline: [	if_trialHTML1A_TA1_21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</si>
  <si>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PRISTNEED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if_trialHTML1A_TB2_21={type: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if_nodeTB2_21={timeline: [	if_trialHTML1A_TB2_21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</si>
  <si>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SMOKE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if_trialHTML1A_TA1_22={type: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if_nodeT1_22={timeline: [	if_trialHTML1A_TA1_22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</si>
  <si>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VAPOR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if_trialHTML1A_TB2_22={type: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if_nodeTB2_22={timeline: [	if_trialHTML1A_TB2_22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</si>
  <si>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RECASTERY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if_trialHTML1A_TA1_23={type: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if_nodeT1_23={timeline: [	if_trialHTML1A_TA1_23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</si>
  <si>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ASSISTANT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if_trialHTML1A_TB2_23={type: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if_nodeTB2_23={timeline: [	if_trialHTML1A_TB2_23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</si>
  <si>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KRIND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if_nodeT1_24={timeline: [	if_trialHTML1A_TA1_24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</si>
  <si>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OFFECE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if_nodeTB2_24={timeline: [	if_trialHTML1A_TB2_24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</si>
  <si>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MUSICIAN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if_trialHTML1A_TA1_25={type: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if_nodeT1_25={timeline: [	if_trialHTML1A_TA1_25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</si>
  <si>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SINGER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if_trialHTML1A_TB2_25={type: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if_nodeTB2_25={timeline: [	if_trialHTML1A_TB2_25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</si>
  <si>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GRADUATE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if_trialHTML1A_TA1_26={type: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if_nodeT1_26={timeline: [	if_trialHTML1A_TA1_26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</si>
  <si>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STUDENT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if_trialHTML1A_TB2_26={type: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if_nodeTB2_26={timeline: [	if_trialHTML1A_TB2_26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</si>
  <si>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RUSCOMET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if_trialHTML1A_TA1_27={type: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if_nodeT1_27={timeline: [	if_trialHTML1A_TA1_27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</si>
  <si>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BUBSCRISER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if_trialHTML1A_TB2_27={type: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if_nodeTB2_27={timeline: [	if_trialHTML1A_TB2_27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</si>
  <si>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GEMSASE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if_trialHTML1A_TA1_28={type: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if_nodeT1_28={timeline: [	if_trialHTML1A_TA1_28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</si>
  <si>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MIAL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if_trialHTML1A_TB2_28={type: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if_nodeTB2_28={timeline: [	if_trialHTML1A_TB2_28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</si>
  <si>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SILLENS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if_trialHTML1A_TA1_29={type: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if_nodeT1_29={timeline: [	if_trialHTML1A_TA1_29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</si>
  <si>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DISEASE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if_trialHTML1A_TB2_29={type: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if_nodeTB2_29={timeline: [	if_trialHTML1A_TB2_29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</si>
  <si>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TOTAS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if_nodeT1_30={timeline: [	if_trialHTML1A_TA1_30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</si>
  <si>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BREAD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if_nodeTB2_30={timeline: [	if_trialHTML1A_TB2_30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</si>
  <si>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ARGUMENT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if_trialHTML1A_TA1_31={type: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if_nodeT1_31={timeline: [	if_trialHTML1A_TA1_31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</si>
  <si>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CONFLICT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if_trialHTML1A_TB2_31={type: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if_nodeTB2_31={timeline: [	if_trialHTML1A_TB2_31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</si>
  <si>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FLEROW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if_nodeT1_32={timeline: [	if_trialHTML1A_TA1_32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</si>
  <si>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ASIDY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if_nodeTB2_32={timeline: [	if_trialHTML1A_TB2_32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</si>
  <si>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COIN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if_trialHTML1A_TA1_33={type: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if_nodeT1_33={timeline: [	if_trialHTML1A_TA1_33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</si>
  <si>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PENNY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if_nodeTB2_33={timeline: [	if_trialHTML1A_TB2_33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</si>
  <si>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LEASE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if_nodeT1_34={timeline: [	if_trialHTML1A_TA1_34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</si>
  <si>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CANTROCT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if_trialHTML1A_TB2_34={type: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if_nodeTB2_34={timeline: [	if_trialHTML1A_TB2_34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</si>
  <si>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ORGAN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if_nodeT1_35={timeline: [	if_trialHTML1A_TA1_35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</si>
  <si>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KIDNEY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if_nodeTB2_35={timeline: [	if_trialHTML1A_TB2_35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</si>
  <si>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CHILD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if_nodeT1_36={timeline: [	if_trialHTML1A_TA1_36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</si>
  <si>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TORDLED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if_trialHTML1A_TB2_36={type: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if_nodeTB2_36={timeline: [	if_trialHTML1A_TB2_36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</si>
  <si>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INCOME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if_nodeTB2_37={timeline: [	if_trialHTML1A_TB2_37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</si>
  <si>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CAKJET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if_nodeT1_38={timeline: [	if_trialHTML1A_TA1_38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</si>
  <si>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BLAZER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if_nodeTB2_38={timeline: [	if_trialHTML1A_TB2_38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</si>
  <si>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FUEL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if_trialHTML1A_TA1_39={type: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if_nodeT1_39={timeline: [	if_trialHTML1A_TA1_39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</si>
  <si>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COAL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if_trialHTML1A_TB2_39={type: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if_nodeTB2_39={timeline: [	if_trialHTML1A_TB2_39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</si>
  <si>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BLANKET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if_nodeT1_40={timeline: [	if_trialHTML1A_TA1_40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</si>
  <si>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DEDBING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if_nodeTB2_40={timeline: [	if_trialHTML1A_TB2_40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</si>
  <si>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BRUISE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if_nodeT1_41={timeline: [	if_trialHTML1A_TA1_41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</si>
  <si>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INJURY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if_nodeTB2_41={timeline: [	if_trialHTML1A_TB2_41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</si>
  <si>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RAPISIN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if_nodeT1_42={timeline: [	if_trialHTML1A_TA1_42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</si>
  <si>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MEDICINE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if_trialHTML1A_TB2_42={type: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if_nodeTB2_42={timeline: [	if_trialHTML1A_TB2_42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</si>
  <si>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NIGHTMARE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if_trialHTML1A_TA1_43={type: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if_nodeT1_43={timeline: [	if_trialHTML1A_TA1_43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</si>
  <si>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EDMAR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if_trialHTML1A_TB2_43={type: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if_nodeTB2_43={timeline: [	if_trialHTML1A_TB2_43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</si>
  <si>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THOLE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if_trialHTML1A_TA1_44={type: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if_nodeT1_44={timeline: [	if_trialHTML1A_TA1_44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</si>
  <si>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GOLED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if_trialHTML1A_TB2_44={type: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if_nodeTB2_44={timeline: [	if_trialHTML1A_TB2_44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</si>
  <si>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RIRTEW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if_nodeT1_45={timeline: [	if_trialHTML1A_TA1_45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</si>
  <si>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POET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if_trialHTML1A_TB2_45={type: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if_nodeTB2_45={timeline: [	if_trialHTML1A_TB2_45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</si>
  <si>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YERATT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if_trialHTML1A_TA1_46={type: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if_nodeT1_46={timeline: [	if_trialHTML1A_TA1_46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</si>
  <si>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CALANILE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if_nodeTB2_46={timeline: [	if_trialHTML1A_TB2_46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</si>
  <si>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QILOUR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if_nodeT1_47={timeline: [	if_trialHTML1A_TA1_47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</si>
  <si>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HISYKEW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if_nodeTB2_47={timeline: [	if_trialHTML1A_TB2_47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</si>
  <si>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FERRY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if_trialHTML1A_TA1_48={type: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if_nodeT1_48={timeline: [	if_trialHTML1A_TA1_48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</si>
  <si>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BOAT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if_trialHTML1A_TB2_48={type: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if_nodeTB2_48={timeline: [	if_trialHTML1A_TB2_48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</si>
  <si>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NESECIC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if_nodeT1_49={timeline: [	if_trialHTML1A_TA1_49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</si>
  <si>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OILGOBY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if_nodeTB2_49={timeline: [	if_trialHTML1A_TB2_49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</si>
  <si>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HAT    &lt;br&gt;&lt;br&gt;&lt;/p&gt;',  stimulus_duration:500, trial_duration: 500, choices:'ALL_KEYS',response_ends_trial:false}, {prompt:'&lt;p&gt;Press Z for a real word, press M for a pseudoword&lt;/p&gt;', stimulus: '&lt;p style=font-size:48px;&gt;&lt;br&gt;&lt;br&gt; ###    &lt;br&gt;&lt;br&gt;&lt;/p&gt;', stimulus_duration: 500, trial_duration: 500, choices:['z','m'], response_ends_trial: false}],
}	;	var	if_trialHTML1A_TA1_50={type: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if_nodeT1_50={timeline: [	if_trialHTML1A_TA1_50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</si>
  <si>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TENBON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if_trialHTML1A_TB2_50={type: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if_nodeTB2_50={timeline: [	if_trialHTML1A_TB2_50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</si>
  <si>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RECLUTE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if_trialHTML1A_TA1_51={type: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if_nodeT1_51={timeline: [	if_trialHTML1A_TA1_51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</si>
  <si>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SPEECH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if_trialHTML1A_TB2_51={type: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if_nodeTB2_51={timeline: [	if_trialHTML1A_TB2_51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</si>
  <si>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LEMON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if_trialHTML1A_TA1_52={type: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if_nodeT1_52={timeline: [	if_trialHTML1A_TA1_52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</si>
  <si>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TIRCUS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if_trialHTML1A_TB2_52={type: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if_nodeTB2_52={timeline: [	if_trialHTML1A_TB2_52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</si>
  <si>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PAPLIANCE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if_nodeT1_53={timeline: [	if_trialHTML1A_TA1_53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</si>
  <si>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VENO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if_trialHTML1A_TB2_53={type: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if_nodeTB2_53={timeline: [	if_trialHTML1A_TB2_53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</si>
  <si>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ORMO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if_nodeT1_54={timeline: [	if_trialHTML1A_TA1_54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</si>
  <si>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KINCETH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if_nodeTB2_54={timeline: [	if_trialHTML1A_TB2_54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</si>
  <si>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LAIFURE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if_trialHTML1A_TA1_55={type: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if_nodeT1_55={timeline: [	if_trialHTML1A_TA1_55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</si>
  <si>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RORER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if_nodeTB2_55={timeline: [	if_trialHTML1A_TB2_55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</si>
  <si>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COLOR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if_trialHTML1A_TA1_56={type: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if_nodeT1_56={timeline: [	if_trialHTML1A_TA1_56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</si>
  <si>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UBLE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if_trialHTML1A_TB2_56={type: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if_nodeTB2_56={timeline: [	if_trialHTML1A_TB2_56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</si>
  <si>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RAWFELE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if_trialHTML1A_TA1_57={type: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if_nodeT1_57={timeline: [	if_trialHTML1A_TA1_57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</si>
  <si>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HEALTH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if_trialHTML1A_TB2_57={type: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if_nodeTB2_57={timeline: [	if_trialHTML1A_TB2_57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</si>
  <si>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SNIG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if_nodeT1_58={timeline: [	if_trialHTML1A_TA1_58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</si>
  <si>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POSTER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if_trialHTML1A_TB2_58={type: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if_nodeTB2_58={timeline: [	if_trialHTML1A_TB2_58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</si>
  <si>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POLITICS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if_trialHTML1A_TA1_59={type: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if_nodeT1_59={timeline: [	if_trialHTML1A_TA1_59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</si>
  <si>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OPINION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if_nodeTB2_59={timeline: [	if_trialHTML1A_TB2_59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</si>
  <si>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APAST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if_trialHTML1A_TA1_60={type: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if_nodeT1_60={timeline: [	if_trialHTML1A_TA1_60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</si>
  <si>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SHAGPETIT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if_nodeTB2_60={timeline: [	if_trialHTML1A_TB2_60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</si>
  <si>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SHAPE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if_nodeT1_61={timeline: [	if_trialHTML1A_TA1_61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</si>
  <si>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CIRCLE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if_trialHTML1A_TB2_61={type: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if_nodeTB2_61={timeline: [	if_trialHTML1A_TB2_61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</si>
  <si>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ENTRY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if_nodeT1_62={timeline: [	if_trialHTML1A_TA1_62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</si>
  <si>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DOOR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if_nodeTB2_62={timeline: [	if_trialHTML1A_TB2_62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</si>
  <si>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DIBILUNG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if_trialHTML1A_TA1_63={type: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if_nodeT1_63={timeline: [	if_trialHTML1A_TA1_63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</si>
  <si>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SOHUE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if_nodeTB2_63={timeline: [	if_trialHTML1A_TB2_63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</si>
  <si>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FOOD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if_nodeT1_64={timeline: [	if_trialHTML1A_TA1_64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</si>
  <si>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THECOLACO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if_trialHTML1A_TB2_64={type: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if_nodeTB2_64={timeline: [	if_trialHTML1A_TB2_64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</si>
  <si>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LAPTOP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if_trialHTML1A_TA1_65={type: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if_nodeT1_65={timeline: [	if_trialHTML1A_TA1_65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</si>
  <si>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ROPCUTEM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if_trialHTML1A_TB2_65={type: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if_nodeTB2_65={timeline: [	if_trialHTML1A_TB2_65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</si>
  <si>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FEWI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if_nodeT1_66={timeline: [	if_trialHTML1A_TA1_66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</si>
  <si>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PARTNER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if_trialHTML1A_TB2_66={type: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if_nodeTB2_66={timeline: [	if_trialHTML1A_TB2_66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</si>
  <si>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PRIEFSOSON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if_trialHTML1A_TA1_67={type: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if_nodeT1_67={timeline: [	if_trialHTML1A_TA1_67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</si>
  <si>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GENIREENING &lt;br&gt;&lt;br&gt;&lt;/p&gt;', stimulus_duration:500, trial_duration: 500, choices:'ALL_KEYS',response_ends_trial:false}, {prompt:'&lt;p&gt;Press Z for a real word, press M for a pseudoword&lt;/p&gt;', stimulus: '&lt;p style=font-size:48px;&gt;&lt;br&gt;&lt;br&gt;  ###########&lt;br&gt;&lt;br&gt;&lt;/p&gt;', stimulus_duration: 500, trial_duration: 500, choices:['z','m'], response_ends_trial: false}],
}   ;   var	if_trialHTML1A_TB2_67={type: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if_nodeTB2_67={timeline: [	if_trialHTML1A_TB2_67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</si>
  <si>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UPSO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if_nodeT1_68={timeline: [	if_trialHTML1A_TA1_68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</si>
  <si>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THORB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if_nodeTB2_68={timeline: [	if_trialHTML1A_TB2_68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</si>
  <si>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FEBE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if_nodeT1_69={timeline: [	if_trialHTML1A_TA1_69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</si>
  <si>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MEAT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if_nodeTB2_69={timeline: [	if_trialHTML1A_TB2_69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</si>
  <si>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NELIN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if_trialHTML1A_TA1_70={type: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if_nodeT1_70={timeline: [	if_trialHTML1A_TA1_70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</si>
  <si>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CLOTH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if_trialHTML1A_TB2_70={type: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if_nodeTB2_70={timeline: [	if_trialHTML1A_TB2_70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</si>
  <si>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WEDGIND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if_trialHTML1A_TA1_71={type: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if_nodeT1_71={timeline: [	if_trialHTML1A_TA1_71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</si>
  <si>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CEREMONY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if_trialHTML1A_TB2_71={type: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if_nodeTB2_71={timeline: [	if_trialHTML1A_TB2_71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</si>
  <si>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PERFORMER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if_trialHTML1A_TA1_72={type: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if_nodeT1_72={timeline: [	if_trialHTML1A_TA1_72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</si>
  <si>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ACORT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if_trialHTML1A_TB2_72={type: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if_nodeTB2_72={timeline: [	if_trialHTML1A_TB2_72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</si>
  <si>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PROFIT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if_nodeT1_37={timeline: [	if_trialHTML1A_TA1_37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
var	after_if_trialT1_37={type: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</si>
  <si>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Superordinate</t>
  </si>
  <si>
    <t>Subordinate</t>
  </si>
  <si>
    <t>LEN1</t>
  </si>
  <si>
    <t>LEN2</t>
  </si>
  <si>
    <t>Sim</t>
  </si>
  <si>
    <t>SupFreq</t>
  </si>
  <si>
    <t>SubFreq</t>
  </si>
  <si>
    <t>SupSen</t>
  </si>
  <si>
    <t>SubSen</t>
  </si>
  <si>
    <t>Pseudosup</t>
  </si>
  <si>
    <t>Pseudosub</t>
  </si>
  <si>
    <t>NEIGHBORHOOD</t>
  </si>
  <si>
    <t>SUP Mean sim</t>
  </si>
  <si>
    <t>Sup SD sim</t>
  </si>
  <si>
    <t>Sup SE sim</t>
  </si>
  <si>
    <t>Sub mean sim</t>
  </si>
  <si>
    <t>Sub sd sim</t>
  </si>
  <si>
    <t>Sub SE sim</t>
  </si>
  <si>
    <t>JEWELRY</t>
  </si>
  <si>
    <t>NECKLACE</t>
  </si>
  <si>
    <t>REJEWLY</t>
  </si>
  <si>
    <t>CELENACK</t>
  </si>
  <si>
    <t>CONTESTANT</t>
  </si>
  <si>
    <t>WINNER</t>
  </si>
  <si>
    <t>COSNETTANT</t>
  </si>
  <si>
    <t>RINWEN</t>
  </si>
  <si>
    <t>FRUIT</t>
  </si>
  <si>
    <t>APPLE</t>
  </si>
  <si>
    <t>FUTIR</t>
  </si>
  <si>
    <t>PALEP</t>
  </si>
  <si>
    <t>MONEY</t>
  </si>
  <si>
    <t>DOLLAR</t>
  </si>
  <si>
    <t>YOMEN</t>
  </si>
  <si>
    <t>RALLOD</t>
  </si>
  <si>
    <t>HERB</t>
  </si>
  <si>
    <t>BASIL</t>
  </si>
  <si>
    <t>BREH</t>
  </si>
  <si>
    <t>SABIL</t>
  </si>
  <si>
    <t>NIGHT</t>
  </si>
  <si>
    <t>DUSK</t>
  </si>
  <si>
    <t>INGTH</t>
  </si>
  <si>
    <t>SKUD</t>
  </si>
  <si>
    <t>STORY</t>
  </si>
  <si>
    <t>MYTH</t>
  </si>
  <si>
    <t>OSTRY</t>
  </si>
  <si>
    <t>THYM</t>
  </si>
  <si>
    <t>FAMILY</t>
  </si>
  <si>
    <t>MARRIAGE</t>
  </si>
  <si>
    <t>FLYIMA</t>
  </si>
  <si>
    <t>GARRAMIE</t>
  </si>
  <si>
    <t>ARTICLE</t>
  </si>
  <si>
    <t>EDITORIAL</t>
  </si>
  <si>
    <t>CATILRE</t>
  </si>
  <si>
    <t>ODIATRIEL</t>
  </si>
  <si>
    <t>EFFORT</t>
  </si>
  <si>
    <t>STRUGGLE</t>
  </si>
  <si>
    <t>FEFROT</t>
  </si>
  <si>
    <t>TERSLUGG</t>
  </si>
  <si>
    <t>SPORT</t>
  </si>
  <si>
    <t>FOOTBALL</t>
  </si>
  <si>
    <t>STORP</t>
  </si>
  <si>
    <t>FLOBOLAT</t>
  </si>
  <si>
    <t>PRIMATE</t>
  </si>
  <si>
    <t>MONKEY</t>
  </si>
  <si>
    <t>PERTIAM</t>
  </si>
  <si>
    <t>NOMEKY</t>
  </si>
  <si>
    <t>DRESS</t>
  </si>
  <si>
    <t>GOWN</t>
  </si>
  <si>
    <t>SERDS</t>
  </si>
  <si>
    <t>WONG</t>
  </si>
  <si>
    <t>CREATIVITY</t>
  </si>
  <si>
    <t>IMAGINATION</t>
  </si>
  <si>
    <t>VETICRAITY</t>
  </si>
  <si>
    <t>MIGATAINION</t>
  </si>
  <si>
    <t>TREE</t>
  </si>
  <si>
    <t>OAK</t>
  </si>
  <si>
    <t>ETER</t>
  </si>
  <si>
    <t>OKA</t>
  </si>
  <si>
    <t>CLEANER</t>
  </si>
  <si>
    <t>SOAP</t>
  </si>
  <si>
    <t>ELCANER</t>
  </si>
  <si>
    <t>POSA</t>
  </si>
  <si>
    <t>ODOR</t>
  </si>
  <si>
    <t>SCENT</t>
  </si>
  <si>
    <t>DROO</t>
  </si>
  <si>
    <t>SNECT</t>
  </si>
  <si>
    <t>BIRD</t>
  </si>
  <si>
    <t>PARROT</t>
  </si>
  <si>
    <t>DIRB</t>
  </si>
  <si>
    <t>RATROP</t>
  </si>
  <si>
    <t>DIFFICULTY</t>
  </si>
  <si>
    <t>TROUBLE</t>
  </si>
  <si>
    <t>DUFCILIFTY</t>
  </si>
  <si>
    <t>BROUTLE</t>
  </si>
  <si>
    <t>ADVERTISEMENT</t>
  </si>
  <si>
    <t>COMMERCIAL</t>
  </si>
  <si>
    <t>ARMESVITEDENT</t>
  </si>
  <si>
    <t>CARMMOCILE</t>
  </si>
  <si>
    <t>EXECUTIVE</t>
  </si>
  <si>
    <t>PRESIDENT</t>
  </si>
  <si>
    <t>EVICUTEXE</t>
  </si>
  <si>
    <t>PRISTNEED</t>
  </si>
  <si>
    <t>VAPOR</t>
  </si>
  <si>
    <t>SMOKE</t>
  </si>
  <si>
    <t>ORPVA</t>
  </si>
  <si>
    <t>MOSKE</t>
  </si>
  <si>
    <t>ASSISTANT</t>
  </si>
  <si>
    <t>SECRETARY</t>
  </si>
  <si>
    <t>ANSISTAST</t>
  </si>
  <si>
    <t>RECASTERY</t>
  </si>
  <si>
    <t>DRINK</t>
  </si>
  <si>
    <t>COFFEE</t>
  </si>
  <si>
    <t>KRIND</t>
  </si>
  <si>
    <t>OFFECE</t>
  </si>
  <si>
    <t>MUSICIAN</t>
  </si>
  <si>
    <t>SINGER</t>
  </si>
  <si>
    <t>IMSUNIAC</t>
  </si>
  <si>
    <t>RIGENS</t>
  </si>
  <si>
    <t>STUDENT</t>
  </si>
  <si>
    <t>GRADUATE</t>
  </si>
  <si>
    <t>SNUDETT</t>
  </si>
  <si>
    <t>GUADTARE</t>
  </si>
  <si>
    <t>CUSTOMER</t>
  </si>
  <si>
    <t>SUBSCRIBER</t>
  </si>
  <si>
    <t>RUSCOMET</t>
  </si>
  <si>
    <t>BUBSCRISER</t>
  </si>
  <si>
    <t>MESSAGE</t>
  </si>
  <si>
    <t>MAIL</t>
  </si>
  <si>
    <t>GEMSASE</t>
  </si>
  <si>
    <t>MIAL</t>
  </si>
  <si>
    <t>ILLNESS</t>
  </si>
  <si>
    <t>DISEASE</t>
  </si>
  <si>
    <t>SILLENS</t>
  </si>
  <si>
    <t>SIDEESA</t>
  </si>
  <si>
    <t>BREAD</t>
  </si>
  <si>
    <t>TOAST</t>
  </si>
  <si>
    <t>DREAB</t>
  </si>
  <si>
    <t>TOTAS</t>
  </si>
  <si>
    <t>CONFLICT</t>
  </si>
  <si>
    <t>ARGUMENT</t>
  </si>
  <si>
    <t>COCFLINT</t>
  </si>
  <si>
    <t>ERAGMUNT</t>
  </si>
  <si>
    <t>FLOWER</t>
  </si>
  <si>
    <t>DAISY</t>
  </si>
  <si>
    <t>FLEROW</t>
  </si>
  <si>
    <t>ASIDY</t>
  </si>
  <si>
    <t>COIN</t>
  </si>
  <si>
    <t>PENNY</t>
  </si>
  <si>
    <t>NOIC</t>
  </si>
  <si>
    <t>NEPNY</t>
  </si>
  <si>
    <t>CONTRACT</t>
  </si>
  <si>
    <t>LEASE</t>
  </si>
  <si>
    <t>CANTROCT</t>
  </si>
  <si>
    <t>ALESE</t>
  </si>
  <si>
    <t>ORGAN</t>
  </si>
  <si>
    <t>KIDNEY</t>
  </si>
  <si>
    <t>GONAR</t>
  </si>
  <si>
    <t>KINEDY</t>
  </si>
  <si>
    <t>CHILD</t>
  </si>
  <si>
    <t>TODDLER</t>
  </si>
  <si>
    <t>DILCH</t>
  </si>
  <si>
    <t>TORDLED</t>
  </si>
  <si>
    <t>INCOME</t>
  </si>
  <si>
    <t>PROFIT</t>
  </si>
  <si>
    <t>ENCOIM</t>
  </si>
  <si>
    <t>TROFIP</t>
  </si>
  <si>
    <t>JACKET</t>
  </si>
  <si>
    <t>BLAZER</t>
  </si>
  <si>
    <t>CAKJET</t>
  </si>
  <si>
    <t>BRAZLE</t>
  </si>
  <si>
    <t>FUEL</t>
  </si>
  <si>
    <t>COAL</t>
  </si>
  <si>
    <t>LUFE</t>
  </si>
  <si>
    <t>CALO</t>
  </si>
  <si>
    <t>BEDDING</t>
  </si>
  <si>
    <t>BLANKET</t>
  </si>
  <si>
    <t>DEDBING</t>
  </si>
  <si>
    <t>BLAKTEN</t>
  </si>
  <si>
    <t>INJURY</t>
  </si>
  <si>
    <t>BRUISE</t>
  </si>
  <si>
    <t>JINURY</t>
  </si>
  <si>
    <t>BRISUE</t>
  </si>
  <si>
    <t>MEDICINE</t>
  </si>
  <si>
    <t>ASPIRIN</t>
  </si>
  <si>
    <t>DIMICENE</t>
  </si>
  <si>
    <t>RAPISIN</t>
  </si>
  <si>
    <t>DREAM</t>
  </si>
  <si>
    <t>NIGHTMARE</t>
  </si>
  <si>
    <t>EDMAR</t>
  </si>
  <si>
    <t>MIGHEARNT</t>
  </si>
  <si>
    <t>HOTEL</t>
  </si>
  <si>
    <t>LODGE</t>
  </si>
  <si>
    <t>THOLE</t>
  </si>
  <si>
    <t>GOLED</t>
  </si>
  <si>
    <t>WRITER</t>
  </si>
  <si>
    <t>POET</t>
  </si>
  <si>
    <t>RIRTEW</t>
  </si>
  <si>
    <t>EPOT</t>
  </si>
  <si>
    <t>TREATY</t>
  </si>
  <si>
    <t>ALLIANCE</t>
  </si>
  <si>
    <t>YERATT</t>
  </si>
  <si>
    <t>CALANILE</t>
  </si>
  <si>
    <t>LIQUOR</t>
  </si>
  <si>
    <t>WHISKEY</t>
  </si>
  <si>
    <t>QILOUR</t>
  </si>
  <si>
    <t>HISYKEW</t>
  </si>
  <si>
    <t>BOAT</t>
  </si>
  <si>
    <t>FERRY</t>
  </si>
  <si>
    <t>OTAB</t>
  </si>
  <si>
    <t>FRERY</t>
  </si>
  <si>
    <t>SCIENCE</t>
  </si>
  <si>
    <t>BIOLOGY</t>
  </si>
  <si>
    <t>NESECIC</t>
  </si>
  <si>
    <t>OILGOBY</t>
  </si>
  <si>
    <t>HAT</t>
  </si>
  <si>
    <t>BONNET</t>
  </si>
  <si>
    <t>ATH</t>
  </si>
  <si>
    <t>TENBON</t>
  </si>
  <si>
    <t>SPEECH</t>
  </si>
  <si>
    <t>LECTURE</t>
  </si>
  <si>
    <t>PECESH</t>
  </si>
  <si>
    <t>RECLUTE</t>
  </si>
  <si>
    <t>CITRUS</t>
  </si>
  <si>
    <t>LEMON</t>
  </si>
  <si>
    <t>TIRCUS</t>
  </si>
  <si>
    <t>NELOM</t>
  </si>
  <si>
    <t>APPLIANCE</t>
  </si>
  <si>
    <t>OVEN</t>
  </si>
  <si>
    <t>PAPLIANCE</t>
  </si>
  <si>
    <t>VENO</t>
  </si>
  <si>
    <t>ROOM</t>
  </si>
  <si>
    <t>KITCHEN</t>
  </si>
  <si>
    <t>ORMO</t>
  </si>
  <si>
    <t>KINCETH</t>
  </si>
  <si>
    <t>FAILURE</t>
  </si>
  <si>
    <t>ERROR</t>
  </si>
  <si>
    <t>LAIFURE</t>
  </si>
  <si>
    <t>RORER</t>
  </si>
  <si>
    <t>COLOR</t>
  </si>
  <si>
    <t>BLUE</t>
  </si>
  <si>
    <t>ORLOC</t>
  </si>
  <si>
    <t>UBLE</t>
  </si>
  <si>
    <t>WELFARE</t>
  </si>
  <si>
    <t>HEALTH</t>
  </si>
  <si>
    <t>RAWFELE</t>
  </si>
  <si>
    <t>ELHATH</t>
  </si>
  <si>
    <t>SIGN</t>
  </si>
  <si>
    <t>POSTER</t>
  </si>
  <si>
    <t>SNIG</t>
  </si>
  <si>
    <t>SPETOR</t>
  </si>
  <si>
    <t>OPINION</t>
  </si>
  <si>
    <t>POLITICS</t>
  </si>
  <si>
    <t>POINONI</t>
  </si>
  <si>
    <t>PILTISCO</t>
  </si>
  <si>
    <t>PASTA</t>
  </si>
  <si>
    <t>SPAGHETTI</t>
  </si>
  <si>
    <t>APAST</t>
  </si>
  <si>
    <t>SHAGPETIT</t>
  </si>
  <si>
    <t>SHAPE</t>
  </si>
  <si>
    <t>CIRCLE</t>
  </si>
  <si>
    <t>SAPHE</t>
  </si>
  <si>
    <t>CRICEL</t>
  </si>
  <si>
    <t>ENTRY</t>
  </si>
  <si>
    <t>DOOR</t>
  </si>
  <si>
    <t>TENRY</t>
  </si>
  <si>
    <t>ROOD</t>
  </si>
  <si>
    <t>BUILDING</t>
  </si>
  <si>
    <t>HOUSE</t>
  </si>
  <si>
    <t>DIBILUNG</t>
  </si>
  <si>
    <t>SOHUE</t>
  </si>
  <si>
    <t>FOOD</t>
  </si>
  <si>
    <t>CHOCOLATE</t>
  </si>
  <si>
    <t>FODO</t>
  </si>
  <si>
    <t>THECOLACO</t>
  </si>
  <si>
    <t>COMPUTER</t>
  </si>
  <si>
    <t>LAPTOP</t>
  </si>
  <si>
    <t>ROPCUTEM</t>
  </si>
  <si>
    <t>PAPOLT</t>
  </si>
  <si>
    <t>PARTNER</t>
  </si>
  <si>
    <t>WIFE</t>
  </si>
  <si>
    <t>PARTREN</t>
  </si>
  <si>
    <t>FEWI</t>
  </si>
  <si>
    <t>PROFESSION</t>
  </si>
  <si>
    <t>ENGINEERING</t>
  </si>
  <si>
    <t>PRIEFSOSON</t>
  </si>
  <si>
    <t>GENIREENING</t>
  </si>
  <si>
    <t>SOUP</t>
  </si>
  <si>
    <t>BROTH</t>
  </si>
  <si>
    <t>UPSO</t>
  </si>
  <si>
    <t>THORB</t>
  </si>
  <si>
    <t>MEAT</t>
  </si>
  <si>
    <t>BEEF</t>
  </si>
  <si>
    <t>ATME</t>
  </si>
  <si>
    <t>FEBE</t>
  </si>
  <si>
    <t>CLOTH</t>
  </si>
  <si>
    <t>LINEN</t>
  </si>
  <si>
    <t>OLTCH</t>
  </si>
  <si>
    <t>NELIN</t>
  </si>
  <si>
    <t>CEREMONY</t>
  </si>
  <si>
    <t>WEDDING</t>
  </si>
  <si>
    <t>NECEMORY</t>
  </si>
  <si>
    <t>WEDGIND</t>
  </si>
  <si>
    <t>PERFORMER</t>
  </si>
  <si>
    <t>ACTOR</t>
  </si>
  <si>
    <t>PORRFERME</t>
  </si>
  <si>
    <t>ACORT</t>
  </si>
  <si>
    <t>APPEAR1</t>
  </si>
  <si>
    <t>APPEAR2</t>
  </si>
  <si>
    <t>HTML</t>
  </si>
  <si>
    <t>Correct1</t>
  </si>
  <si>
    <t>Correct2</t>
  </si>
  <si>
    <t>HTML1a</t>
  </si>
  <si>
    <t>z</t>
  </si>
  <si>
    <t>m</t>
  </si>
  <si>
    <t>var	pre_if_HTML1A_TA1_1={type: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JEWELRY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if_nodeT1_1={timeline: [	if_trialHTML1A_TA1_1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</si>
  <si>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NECKLACE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if_nodeTB2_1={timeline: [	if_trialHTML1A_TB2_1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</si>
  <si>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RINWEN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if_nodeT1_2={timeline: [	if_trialHTML1A_TA1_2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</si>
  <si>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COSNETTANT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if_nodeTB2_2={timeline: [	if_trialHTML1A_TB2_2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</si>
  <si>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APPLE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if_nodeT1_3={timeline: [	if_trialHTML1A_TA1_3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</si>
  <si>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FUTIR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if_nodeTB2_3={timeline: [	if_trialHTML1A_TB2_3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</si>
  <si>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DOLLAR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if_nodeTB2_4={timeline: [	if_trialHTML1A_TB2_4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</si>
  <si>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BASIL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if_nodeTB2_5={timeline: [	if_trialHTML1A_TB2_5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</si>
  <si>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DUSK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if_nodeT1_6={timeline: [	if_trialHTML1A_TA1_6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</si>
  <si>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NIGHT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if_nodeTB2_6={timeline: [	if_trialHTML1A_TB2_6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</si>
  <si>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MYTH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if_nodeT1_7={timeline: [	if_trialHTML1A_TA1_7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</si>
  <si>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OSTRY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if_nodeTB2_7={timeline: [	if_trialHTML1A_TB2_7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</si>
  <si>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GARRAMIE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if_nodeT1_8={timeline: [	if_trialHTML1A_TA1_8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</si>
  <si>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FLYIMA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if_nodeTB2_8={timeline: [	if_trialHTML1A_TB2_8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</si>
  <si>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ODIATRIEL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if_nodeT1_9={timeline: [	if_trialHTML1A_TA1_9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</si>
  <si>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CATILRE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if_nodeTB2_9={timeline: [	if_trialHTML1A_TB2_9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</si>
  <si>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STRUGGLE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if_trialHTML1A_TA1_10={type: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if_nodeT1_10={timeline: [	if_trialHTML1A_TA1_10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</si>
  <si>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FEFROT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if_trialHTML1A_TB2_10={type: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if_nodeTB2_10={timeline: [	if_trialHTML1A_TB2_10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</si>
  <si>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FOOTBALL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if_trialHTML1A_TA1_11={type: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if_nodeT1_11={timeline: [	if_trialHTML1A_TA1_11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</si>
  <si>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STORP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if_trialHTML1A_TB2_11={type: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if_nodeTB2_11={timeline: [	if_trialHTML1A_TB2_11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</si>
  <si>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MONKEY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if_trialHTML1A_TA1_12={type: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if_nodeT1_12={timeline: [	if_trialHTML1A_TA1_12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</si>
  <si>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PRIMATE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if_trialHTML1A_TB2_12={type: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if_nodeTB2_12={timeline: [	if_trialHTML1A_TB2_12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</si>
  <si>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DRESS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if_trialHTML1A_TA1_13={type: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if_nodeT1_13={timeline: [	if_trialHTML1A_TA1_13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</si>
  <si>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GOWN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if_trialHTML1A_TB2_13={type: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if_nodeTB2_13={timeline: [	if_trialHTML1A_TB2_13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</si>
  <si>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IMAGINATION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###########    &lt;br&gt;&lt;br&gt;&lt;/p&gt;', stimulus_duration: 500, trial_duration: 500, choices:['z','m'], response_ends_trial: false}],
}	;	var	if_trialHTML1A_TA1_14={type: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if_nodeT1_14={timeline: [	if_trialHTML1A_TA1_14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</si>
  <si>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CREATIVITY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if_trialHTML1A_TB2_14={type: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if_nodeTB2_14={timeline: [	if_trialHTML1A_TB2_14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</si>
  <si>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OKA    &lt;br&gt;&lt;br&gt;&lt;/p&gt;',  stimulus_duration:500, trial_duration: 500, choices:'ALL_KEYS',response_ends_trial:false}, {prompt:'&lt;p&gt;Press Z for a real word, press M for a pseudoword&lt;/p&gt;', stimulus: '&lt;p style=font-size:48px;&gt;&lt;br&gt;&lt;br&gt; ###    &lt;br&gt;&lt;br&gt;&lt;/p&gt;', stimulus_duration: 500, trial_duration: 500, choices:['z','m'], response_ends_trial: false}],
}	;	var	if_trialHTML1A_TA1_15={type: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if_nodeT1_15={timeline: [	if_trialHTML1A_TA1_15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</si>
  <si>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TREE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if_trialHTML1A_TB2_15={type: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if_nodeTB2_15={timeline: [	if_trialHTML1A_TB2_15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</si>
  <si>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POSA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if_trialHTML1A_TA1_16={type: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if_nodeT1_16={timeline: [	if_trialHTML1A_TA1_16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</si>
  <si>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CLEANER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if_trialHTML1A_TB2_16={type: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if_nodeTB2_16={timeline: [	if_trialHTML1A_TB2_16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</si>
  <si>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SNECT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if_trialHTML1A_TA1_17={type: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if_nodeT1_17={timeline: [	if_trialHTML1A_TA1_17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</si>
  <si>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ODOR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if_trialHTML1A_TB2_17={type: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if_nodeTB2_17={timeline: [	if_trialHTML1A_TB2_17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</si>
  <si>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RATROP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if_trialHTML1A_TA1_18={type: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if_nodeT1_18={timeline: [	if_trialHTML1A_TA1_18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</si>
  <si>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BIRD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if_trialHTML1A_TB2_18={type: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if_nodeTB2_18={timeline: [	if_trialHTML1A_TB2_18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</si>
  <si>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TROUBLE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if_trialHTML1A_TA1_19={type: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if_nodeT1_19={timeline: [	if_trialHTML1A_TA1_19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</si>
  <si>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DIFFICULTY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if_trialHTML1A_TB2_19={type: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if_nodeTB2_19={timeline: [	if_trialHTML1A_TB2_19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</si>
  <si>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ADVERTISEMENT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#############    &lt;br&gt;&lt;br&gt;&lt;/p&gt;', stimulus_duration: 500, trial_duration: 500, choices:['z','m'], response_ends_trial: false}],
}	;	var	if_trialHTML1A_TA1_20={type: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if_nodeT1_20={timeline: [	if_trialHTML1A_TA1_20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</si>
  <si>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CARMMOCILE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if_trialHTML1A_TB2_20={type: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if_nodeTB2_20={timeline: [	if_trialHTML1A_TB2_20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</si>
  <si>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PRESIDENT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if_trialHTML1A_TB2_21={type: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if_nodeTB2_21={timeline: [	if_trialHTML1A_TB2_21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</si>
  <si>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VAPOR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if_trialHTML1A_TA1_22={type: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if_nodeT1_22={timeline: [	if_trialHTML1A_TA1_22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</si>
  <si>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SMOKE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if_trialHTML1A_TB2_22={type: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if_nodeTB2_22={timeline: [	if_trialHTML1A_TB2_22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</si>
  <si>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ASSISTANT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if_trialHTML1A_TA1_23={type: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if_nodeT1_23={timeline: [	if_trialHTML1A_TA1_23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</si>
  <si>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RECASTERY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if_trialHTML1A_TB2_23={type: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if_nodeTB2_23={timeline: [	if_trialHTML1A_TB2_23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</si>
  <si>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KRIND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if_nodeT1_24={timeline: [	if_trialHTML1A_TA1_24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</si>
  <si>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OFFECE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if_nodeTB2_24={timeline: [	if_trialHTML1A_TB2_24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</si>
  <si>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RIGENS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if_trialHTML1A_TA1_25={type: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if_nodeT1_25={timeline: [	if_trialHTML1A_TA1_25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</si>
  <si>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IMSUNIAC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if_trialHTML1A_TB2_25={type: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if_nodeTB2_25={timeline: [	if_trialHTML1A_TB2_25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</si>
  <si>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STUDENT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if_trialHTML1A_TA1_26={type: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if_nodeT1_26={timeline: [	if_trialHTML1A_TA1_26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</si>
  <si>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GRADUATE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if_trialHTML1A_TB2_26={type: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if_nodeTB2_26={timeline: [	if_trialHTML1A_TB2_26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</si>
  <si>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SUBSCRIBER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if_trialHTML1A_TB2_27={type: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if_nodeTB2_27={timeline: [	if_trialHTML1A_TB2_27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</si>
  <si>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MAIL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if_trialHTML1A_TB2_28={type: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if_nodeTB2_28={timeline: [	if_trialHTML1A_TB2_28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</si>
  <si>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DISEASE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if_trialHTML1A_TA1_29={type: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if_nodeT1_29={timeline: [	if_trialHTML1A_TA1_29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</si>
  <si>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SILLENS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if_trialHTML1A_TB2_29={type: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if_nodeTB2_29={timeline: [	if_trialHTML1A_TB2_29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</si>
  <si>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BREAD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if_nodeT1_30={timeline: [	if_trialHTML1A_TA1_30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</si>
  <si>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TOTAS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if_nodeTB2_30={timeline: [	if_trialHTML1A_TB2_30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</si>
  <si>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CONFLICT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if_trialHTML1A_TA1_31={type: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if_nodeT1_31={timeline: [	if_trialHTML1A_TA1_31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</si>
  <si>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ARGUMENT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if_trialHTML1A_TB2_31={type: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if_nodeTB2_31={timeline: [	if_trialHTML1A_TB2_31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</si>
  <si>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FLEROW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if_nodeT1_32={timeline: [	if_trialHTML1A_TA1_32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</si>
  <si>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ASIDY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if_nodeTB2_32={timeline: [	if_trialHTML1A_TB2_32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</si>
  <si>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NEPNY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if_nodeT1_33={timeline: [	if_trialHTML1A_TA1_33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</si>
  <si>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NOIC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if_trialHTML1A_TB2_33={type: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if_nodeTB2_33={timeline: [	if_trialHTML1A_TB2_33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</si>
  <si>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ALESE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if_nodeT1_34={timeline: [	if_trialHTML1A_TA1_34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</si>
  <si>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CONTRACT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if_trialHTML1A_TB2_34={type: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if_nodeTB2_34={timeline: [	if_trialHTML1A_TB2_34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</si>
  <si>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KINEDY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if_nodeT1_35={timeline: [	if_trialHTML1A_TA1_35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</si>
  <si>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GONAR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if_nodeTB2_35={timeline: [	if_trialHTML1A_TB2_35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</si>
  <si>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TODDLER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if_trialHTML1A_TA1_36={type: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if_nodeT1_36={timeline: [	if_trialHTML1A_TA1_36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</si>
  <si>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CHILD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if_nodeTB2_36={timeline: [	if_trialHTML1A_TB2_36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</si>
  <si>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INCOME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if_nodeT1_37={timeline: [	if_trialHTML1A_TA1_37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</si>
  <si>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PROFIT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if_nodeTB2_37={timeline: [	if_trialHTML1A_TB2_37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</si>
  <si>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BLAZER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if_nodeT1_38={timeline: [	if_trialHTML1A_TA1_38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</si>
  <si>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CAKJET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if_nodeTB2_38={timeline: [	if_trialHTML1A_TB2_38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</si>
  <si>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CALO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if_trialHTML1A_TA1_39={type: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if_nodeT1_39={timeline: [	if_trialHTML1A_TA1_39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</si>
  <si>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LUFE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if_trialHTML1A_TB2_39={type: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if_nodeTB2_39={timeline: [	if_trialHTML1A_TB2_39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</si>
  <si>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BLAKTEN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if_nodeT1_40={timeline: [	if_trialHTML1A_TA1_40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</si>
  <si>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BEDDING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if_nodeTB2_40={timeline: [	if_trialHTML1A_TB2_40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</si>
  <si>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INJURY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if_nodeT1_41={timeline: [	if_trialHTML1A_TA1_41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</si>
  <si>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BRUISE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if_nodeTB2_41={timeline: [	if_trialHTML1A_TB2_41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</si>
  <si>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MEDICINE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if_trialHTML1A_TA1_42={type: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if_nodeT1_42={timeline: [	if_trialHTML1A_TA1_42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</si>
  <si>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RAPISIN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if_nodeTB2_42={timeline: [	if_trialHTML1A_TB2_42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</si>
  <si>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MIGHEARNT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if_trialHTML1A_TA1_43={type: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if_nodeT1_43={timeline: [	if_trialHTML1A_TA1_43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</si>
  <si>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DREAM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if_trialHTML1A_TB2_43={type: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if_nodeTB2_43={timeline: [	if_trialHTML1A_TB2_43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</si>
  <si>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LODGE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if_trialHTML1A_TB2_44={type: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if_nodeTB2_44={timeline: [	if_trialHTML1A_TB2_44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</si>
  <si>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POET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if_trialHTML1A_TA1_45={type: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if_nodeT1_45={timeline: [	if_trialHTML1A_TA1_45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</si>
  <si>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RIRTEW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if_nodeTB2_45={timeline: [	if_trialHTML1A_TB2_45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</si>
  <si>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YERATT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if_nodeT1_46={timeline: [	if_trialHTML1A_TA1_46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</si>
  <si>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CALANILE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if_trialHTML1A_TB2_46={type: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if_nodeTB2_46={timeline: [	if_trialHTML1A_TB2_46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</si>
  <si>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QILOUR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if_nodeT1_47={timeline: [	if_trialHTML1A_TA1_47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</si>
  <si>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HISYKEW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if_nodeTB2_47={timeline: [	if_trialHTML1A_TB2_47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</si>
  <si>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BOAT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if_trialHTML1A_TA1_48={type: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if_nodeT1_48={timeline: [	if_trialHTML1A_TA1_48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</si>
  <si>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FERRY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if_trialHTML1A_TB2_48={type: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if_nodeTB2_48={timeline: [	if_trialHTML1A_TB2_48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</si>
  <si>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BONNET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if_trialHTML1A_TA1_50={type: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if_nodeT1_50={timeline: [	if_trialHTML1A_TA1_50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</si>
  <si>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HAT &lt;br&gt;&lt;br&gt;&lt;/p&gt;', stimulus_duration:500, trial_duration: 500, choices:'ALL_KEYS',response_ends_trial:false}, {prompt:'&lt;p&gt;Press Z for a real word, press M for a pseudoword&lt;/p&gt;', stimulus: '&lt;p style=font-size:48px;&gt;&lt;br&gt;&lt;br&gt;  ###&lt;br&gt;&lt;br&gt;&lt;/p&gt;', stimulus_duration: 500, trial_duration: 500, choices:['z','m'], response_ends_trial: false}],
}   ;   var	if_trialHTML1A_TB2_50={type: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if_nodeTB2_50={timeline: [	if_trialHTML1A_TB2_50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</si>
  <si>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SPEECH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if_trialHTML1A_TA1_51={type: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if_nodeT1_51={timeline: [	if_trialHTML1A_TA1_51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</si>
  <si>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RECLUTE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if_nodeTB2_51={timeline: [	if_trialHTML1A_TB2_51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</si>
  <si>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NELOM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if_trialHTML1A_TA1_52={type: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if_nodeT1_52={timeline: [	if_trialHTML1A_TA1_52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</si>
  <si>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CITRUS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if_trialHTML1A_TB2_52={type: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if_nodeTB2_52={timeline: [	if_trialHTML1A_TB2_52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</si>
  <si>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PAPLIANCE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if_trialHTML1A_TA1_53={type: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if_nodeT1_53={timeline: [	if_trialHTML1A_TA1_53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</si>
  <si>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VENO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if_trialHTML1A_TB2_53={type: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if_nodeTB2_53={timeline: [	if_trialHTML1A_TB2_53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</si>
  <si>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KITCHEN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if_nodeTB2_54={timeline: [	if_trialHTML1A_TB2_54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</si>
  <si>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LAIFURE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if_trialHTML1A_TA1_55={type: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if_nodeT1_55={timeline: [	if_trialHTML1A_TA1_55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</si>
  <si>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RORER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if_trialHTML1A_TB2_55={type: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if_nodeTB2_55={timeline: [	if_trialHTML1A_TB2_55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</si>
  <si>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BLUE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if_nodeT1_56={timeline: [	if_trialHTML1A_TA1_56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</si>
  <si>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COLOR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if_trialHTML1A_TB2_56={type: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if_nodeTB2_56={timeline: [	if_trialHTML1A_TB2_56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</si>
  <si>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HEALTH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if_trialHTML1A_TA1_57={type: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if_nodeT1_57={timeline: [	if_trialHTML1A_TA1_57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</si>
  <si>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RAWFELE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if_nodeTB2_57={timeline: [	if_trialHTML1A_TB2_57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</si>
  <si>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POSTER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if_trialHTML1A_TA1_58={type: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if_nodeT1_58={timeline: [	if_trialHTML1A_TA1_58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</si>
  <si>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SNIG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if_trialHTML1A_TB2_58={type: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if_nodeTB2_58={timeline: [	if_trialHTML1A_TB2_58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</si>
  <si>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OPINION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if_trialHTML1A_TA1_59={type: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if_nodeT1_59={timeline: [	if_trialHTML1A_TA1_59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</si>
  <si>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POLITICS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if_trialHTML1A_TB2_59={type: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if_nodeTB2_59={timeline: [	if_trialHTML1A_TB2_59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</si>
  <si>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APAST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if_nodeT1_60={timeline: [	if_trialHTML1A_TA1_60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</si>
  <si>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SHAGPETIT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if_trialHTML1A_TB2_60={type: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if_nodeTB2_60={timeline: [	if_trialHTML1A_TB2_60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</si>
  <si>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CRICEL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if_trialHTML1A_TA1_61={type: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if_nodeT1_61={timeline: [	if_trialHTML1A_TA1_61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</si>
  <si>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SAPHE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if_nodeTB2_61={timeline: [	if_trialHTML1A_TB2_61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</si>
  <si>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ROOD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if_nodeT1_62={timeline: [	if_trialHTML1A_TA1_62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</si>
  <si>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TENRY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if_nodeTB2_62={timeline: [	if_trialHTML1A_TB2_62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</si>
  <si>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HOUSE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if_nodeTB2_63={timeline: [	if_trialHTML1A_TB2_63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</si>
  <si>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CHOCOLATE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if_trialHTML1A_TA1_64={type: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if_nodeT1_64={timeline: [	if_trialHTML1A_TA1_64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</si>
  <si>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FOOD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if_nodeTB2_64={timeline: [	if_trialHTML1A_TB2_64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</si>
  <si>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PAPOLT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if_trialHTML1A_TA1_65={type: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if_nodeT1_65={timeline: [	if_trialHTML1A_TA1_65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</si>
  <si>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COMPUTER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if_trialHTML1A_TB2_65={type: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if_nodeTB2_65={timeline: [	if_trialHTML1A_TB2_65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</si>
  <si>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PARTNER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if_trialHTML1A_TA1_66={type: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if_nodeT1_66={timeline: [	if_trialHTML1A_TA1_66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</si>
  <si>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FEWI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if_nodeTB2_66={timeline: [	if_trialHTML1A_TB2_66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</si>
  <si>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ENGINEERING &lt;br&gt;&lt;br&gt;&lt;/p&gt;', stimulus_duration:500, trial_duration: 500, choices:'ALL_KEYS',response_ends_trial:false}, {prompt:'&lt;p&gt;Press Z for a real word, press M for a pseudoword&lt;/p&gt;', stimulus: '&lt;p style=font-size:48px;&gt;&lt;br&gt;&lt;br&gt;  ###########&lt;br&gt;&lt;br&gt;&lt;/p&gt;', stimulus_duration: 500, trial_duration: 500, choices:['z','m'], response_ends_trial: false}],
}   ;   var	if_trialHTML1A_TB2_67={type: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if_nodeTB2_67={timeline: [	if_trialHTML1A_TB2_67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</si>
  <si>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UPSO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if_nodeT1_68={timeline: [	if_trialHTML1A_TA1_68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</si>
  <si>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THORB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if_nodeTB2_68={timeline: [	if_trialHTML1A_TB2_68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</si>
  <si>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MEAT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if_nodeT1_69={timeline: [	if_trialHTML1A_TA1_69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</si>
  <si>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FEBE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if_nodeTB2_69={timeline: [	if_trialHTML1A_TB2_69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</si>
  <si>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CLOTH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if_trialHTML1A_TA1_70={type: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if_nodeT1_70={timeline: [	if_trialHTML1A_TA1_70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</si>
  <si>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NELIN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if_trialHTML1A_TB2_70={type: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if_nodeTB2_70={timeline: [	if_trialHTML1A_TB2_70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</si>
  <si>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CEREMONY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if_trialHTML1A_TA1_71={type: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if_nodeT1_71={timeline: [	if_trialHTML1A_TA1_71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</si>
  <si>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WEDGIND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if_trialHTML1A_TB2_71={type: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if_nodeTB2_71={timeline: [	if_trialHTML1A_TB2_71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</si>
  <si>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ACTOR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if_trialHTML1A_TA1_72={type: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if_nodeT1_72={timeline: [	if_trialHTML1A_TA1_72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</si>
  <si>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PERFORMER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if_trialHTML1A_TB2_72={type: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if_nodeTB2_72={timeline: [	if_trialHTML1A_TB2_72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</si>
  <si>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HTML1b</t>
  </si>
  <si>
    <t>Condition</t>
  </si>
  <si>
    <t>SUB-SUP</t>
  </si>
  <si>
    <t>SUP-SUB</t>
  </si>
  <si>
    <t>PSUP-SUB</t>
  </si>
  <si>
    <t>PSUP-PSUB</t>
  </si>
  <si>
    <t>SUP-PSUB</t>
  </si>
  <si>
    <t>SUB-PSUP</t>
  </si>
  <si>
    <t>PSUB-SUP</t>
  </si>
  <si>
    <t>PSUB-PSUP</t>
  </si>
  <si>
    <t>var	pre_if_HTML1A_TA1_1={type: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CELENACK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if_nodeT1_1={timeline: [	if_trialHTML1A_TA1_1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</si>
  <si>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REJEWLY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if_nodeTB2_1={timeline: [	if_trialHTML1A_TB2_1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</si>
  <si>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COSNETTANT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if_nodeT1_2={timeline: [	if_trialHTML1A_TA1_2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</si>
  <si>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RINWEN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if_nodeTB2_2={timeline: [	if_trialHTML1A_TB2_2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</si>
  <si>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PALEP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if_nodeT1_3={timeline: [	if_trialHTML1A_TA1_3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</si>
  <si>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FRUIT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if_nodeTB2_3={timeline: [	if_trialHTML1A_TB2_3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</si>
  <si>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DOLLAR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if_nodeT1_4={timeline: [	if_trialHTML1A_TA1_4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</si>
  <si>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YOMEN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if_nodeTB2_4={timeline: [	if_trialHTML1A_TB2_4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</si>
  <si>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BASIL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if_nodeT1_5={timeline: [	if_trialHTML1A_TA1_5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</si>
  <si>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BREH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if_nodeTB2_5={timeline: [	if_trialHTML1A_TB2_5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</si>
  <si>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DUSK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if_nodeTB2_6={timeline: [	if_trialHTML1A_TB2_6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</si>
  <si>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THYM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if_nodeT1_7={timeline: [	if_trialHTML1A_TA1_7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</si>
  <si>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STORY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if_nodeTB2_7={timeline: [	if_trialHTML1A_TB2_7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</si>
  <si>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FLYIMA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if_nodeT1_8={timeline: [	if_trialHTML1A_TA1_8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</si>
  <si>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GARRAMIE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if_nodeTB2_8={timeline: [	if_trialHTML1A_TB2_8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</si>
  <si>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CATILRE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if_nodeT1_9={timeline: [	if_trialHTML1A_TA1_9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</si>
  <si>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ODIATRIEL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if_nodeTB2_9={timeline: [	if_trialHTML1A_TB2_9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</si>
  <si>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TERSLUGG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if_trialHTML1A_TA1_10={type: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if_nodeT1_10={timeline: [	if_trialHTML1A_TA1_10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</si>
  <si>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EFFORT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if_trialHTML1A_TB2_10={type: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if_nodeTB2_10={timeline: [	if_trialHTML1A_TB2_10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</si>
  <si>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FLOBOLAT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if_trialHTML1A_TA1_11={type: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if_nodeT1_11={timeline: [	if_trialHTML1A_TA1_11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</si>
  <si>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SPORT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if_trialHTML1A_TB2_11={type: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if_nodeTB2_11={timeline: [	if_trialHTML1A_TB2_11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</si>
  <si>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MONKEY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if_trialHTML1A_TB2_12={type: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if_nodeTB2_12={timeline: [	if_trialHTML1A_TB2_12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</si>
  <si>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WONG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if_trialHTML1A_TA1_13={type: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if_nodeT1_13={timeline: [	if_trialHTML1A_TA1_13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</si>
  <si>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SERDS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if_trialHTML1A_TB2_13={type: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if_nodeTB2_13={timeline: [	if_trialHTML1A_TB2_13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</si>
  <si>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IMAGINATION &lt;br&gt;&lt;br&gt;&lt;/p&gt;', stimulus_duration:500, trial_duration: 500, choices:'ALL_KEYS',response_ends_trial:false}, {prompt:'&lt;p&gt;Press Z for a real word, press M for a pseudoword&lt;/p&gt;', stimulus: '&lt;p style=font-size:48px;&gt;&lt;br&gt;&lt;br&gt;  ###########&lt;br&gt;&lt;br&gt;&lt;/p&gt;', stimulus_duration: 500, trial_duration: 500, choices:['z','m'], response_ends_trial: false}],
}   ;   var	if_trialHTML1A_TB2_14={type: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if_nodeTB2_14={timeline: [	if_trialHTML1A_TB2_14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</si>
  <si>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TREE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if_trialHTML1A_TA1_15={type: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if_nodeT1_15={timeline: [	if_trialHTML1A_TA1_15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</si>
  <si>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OKA &lt;br&gt;&lt;br&gt;&lt;/p&gt;', stimulus_duration:500, trial_duration: 500, choices:'ALL_KEYS',response_ends_trial:false}, {prompt:'&lt;p&gt;Press Z for a real word, press M for a pseudoword&lt;/p&gt;', stimulus: '&lt;p style=font-size:48px;&gt;&lt;br&gt;&lt;br&gt;  ###&lt;br&gt;&lt;br&gt;&lt;/p&gt;', stimulus_duration: 500, trial_duration: 500, choices:['z','m'], response_ends_trial: false}],
}   ;   var	if_trialHTML1A_TB2_15={type: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if_nodeTB2_15={timeline: [	if_trialHTML1A_TB2_15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</si>
  <si>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CLEANER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if_trialHTML1A_TA1_16={type: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if_nodeT1_16={timeline: [	if_trialHTML1A_TA1_16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</si>
  <si>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POSA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if_trialHTML1A_TB2_16={type: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if_nodeTB2_16={timeline: [	if_trialHTML1A_TB2_16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</si>
  <si>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ODOR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if_trialHTML1A_TA1_17={type: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if_nodeT1_17={timeline: [	if_trialHTML1A_TA1_17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</si>
  <si>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SNECT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if_trialHTML1A_TB2_17={type: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if_nodeTB2_17={timeline: [	if_trialHTML1A_TB2_17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</si>
  <si>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BIRD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if_trialHTML1A_TA1_18={type: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if_nodeT1_18={timeline: [	if_trialHTML1A_TA1_18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</si>
  <si>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RATROP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if_trialHTML1A_TB2_18={type: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if_nodeTB2_18={timeline: [	if_trialHTML1A_TB2_18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</si>
  <si>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TROUBLE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if_trialHTML1A_TB2_19={type: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if_nodeTB2_19={timeline: [	if_trialHTML1A_TB2_19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</si>
  <si>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COMMERCIAL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if_trialHTML1A_TA1_20={type: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if_nodeT1_20={timeline: [	if_trialHTML1A_TA1_20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</si>
  <si>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PRESIDENT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if_trialHTML1A_TA1_21={type: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if_nodeT1_21={timeline: [	if_trialHTML1A_TA1_21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</si>
  <si>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EVICUTEXE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if_trialHTML1A_TB2_21={type: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if_nodeTB2_21={timeline: [	if_trialHTML1A_TB2_21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</si>
  <si>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MOSKE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if_trialHTML1A_TA1_22={type: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if_nodeT1_22={timeline: [	if_trialHTML1A_TA1_22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</si>
  <si>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ORPVA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if_trialHTML1A_TB2_22={type: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if_nodeTB2_22={timeline: [	if_trialHTML1A_TB2_22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</si>
  <si>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SECRETARY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if_trialHTML1A_TA1_23={type: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if_nodeT1_23={timeline: [	if_trialHTML1A_TA1_23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</si>
  <si>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COFFEE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if_nodeTB2_24={timeline: [	if_trialHTML1A_TB2_24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</si>
  <si>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IMSUNIAC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if_trialHTML1A_TA1_25={type: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if_nodeT1_25={timeline: [	if_trialHTML1A_TA1_25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</si>
  <si>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RIGENS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if_trialHTML1A_TB2_25={type: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if_nodeTB2_25={timeline: [	if_trialHTML1A_TB2_25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</si>
  <si>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GUADTARE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if_trialHTML1A_TA1_26={type: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if_nodeT1_26={timeline: [	if_trialHTML1A_TA1_26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</si>
  <si>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SNUDETT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if_trialHTML1A_TB2_26={type: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if_nodeTB2_26={timeline: [	if_trialHTML1A_TB2_26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</si>
  <si>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SUBSCRIBER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if_trialHTML1A_TA1_27={type: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if_nodeT1_27={timeline: [	if_trialHTML1A_TA1_27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</si>
  <si>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RUSCOMET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if_trialHTML1A_TB2_27={type: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if_nodeTB2_27={timeline: [	if_trialHTML1A_TB2_27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</si>
  <si>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MAIL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if_trialHTML1A_TA1_28={type: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if_nodeT1_28={timeline: [	if_trialHTML1A_TA1_28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</si>
  <si>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GEMSASE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if_trialHTML1A_TB2_28={type: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if_nodeTB2_28={timeline: [	if_trialHTML1A_TB2_28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</si>
  <si>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SIDEESA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if_trialHTML1A_TA1_29={type: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if_nodeT1_29={timeline: [	if_trialHTML1A_TA1_29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</si>
  <si>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ILLNESS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if_trialHTML1A_TB2_29={type: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if_nodeTB2_29={timeline: [	if_trialHTML1A_TB2_29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</si>
  <si>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TOAST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if_nodeT1_30={timeline: [	if_trialHTML1A_TA1_30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</si>
  <si>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ERAGMUNT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if_trialHTML1A_TA1_31={type: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if_nodeT1_31={timeline: [	if_trialHTML1A_TA1_31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</si>
  <si>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COCFLINT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if_trialHTML1A_TB2_31={type: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if_nodeTB2_31={timeline: [	if_trialHTML1A_TB2_31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</si>
  <si>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DAISY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if_nodeTB2_32={timeline: [	if_trialHTML1A_TB2_32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</si>
  <si>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NOIC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if_trialHTML1A_TA1_33={type: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if_nodeT1_33={timeline: [	if_trialHTML1A_TA1_33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</si>
  <si>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NEPNY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if_nodeTB2_33={timeline: [	if_trialHTML1A_TB2_33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</si>
  <si>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CONTRACT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if_trialHTML1A_TA1_34={type: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if_nodeT1_34={timeline: [	if_trialHTML1A_TA1_34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</si>
  <si>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ALESE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if_nodeTB2_34={timeline: [	if_trialHTML1A_TB2_34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</si>
  <si>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GONAR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if_nodeT1_35={timeline: [	if_trialHTML1A_TA1_35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</si>
  <si>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KINEDY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if_nodeTB2_35={timeline: [	if_trialHTML1A_TB2_35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</si>
  <si>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TODDLER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if_trialHTML1A_TB2_36={type: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if_nodeTB2_36={timeline: [	if_trialHTML1A_TB2_36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</si>
  <si>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TROFIP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if_nodeT1_37={timeline: [	if_trialHTML1A_TA1_37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</si>
  <si>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ENCOIM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if_nodeTB2_37={timeline: [	if_trialHTML1A_TB2_37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</si>
  <si>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BRAZLE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if_nodeT1_38={timeline: [	if_trialHTML1A_TA1_38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</si>
  <si>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JACKET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if_nodeTB2_38={timeline: [	if_trialHTML1A_TB2_38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</si>
  <si>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LUFE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if_trialHTML1A_TA1_39={type: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if_nodeT1_39={timeline: [	if_trialHTML1A_TA1_39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</si>
  <si>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CALO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if_trialHTML1A_TB2_39={type: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if_nodeTB2_39={timeline: [	if_trialHTML1A_TB2_39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</si>
  <si>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BEDDING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if_nodeT1_40={timeline: [	if_trialHTML1A_TA1_40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</si>
  <si>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BLAKTEN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if_nodeTB2_40={timeline: [	if_trialHTML1A_TB2_40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</si>
  <si>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BISURE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if_nodeT1_41={timeline: [	if_trialHTML1A_TA1_41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</si>
  <si>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JIRUNY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if_nodeTB2_41={timeline: [	if_trialHTML1A_TB2_41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</si>
  <si>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ASPIRIN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if_nodeT1_42={timeline: [	if_trialHTML1A_TA1_42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</si>
  <si>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DREAM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if_trialHTML1A_TA1_43={type: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if_nodeT1_43={timeline: [	if_trialHTML1A_TA1_43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</si>
  <si>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MIGHEARNT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if_trialHTML1A_TB2_43={type: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if_nodeTB2_43={timeline: [	if_trialHTML1A_TB2_43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</si>
  <si>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LODGE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if_trialHTML1A_TA1_44={type: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if_nodeT1_44={timeline: [	if_trialHTML1A_TA1_44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</si>
  <si>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THOLE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if_trialHTML1A_TB2_44={type: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if_nodeTB2_44={timeline: [	if_trialHTML1A_TB2_44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</si>
  <si>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EPOT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if_trialHTML1A_TA1_45={type: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if_nodeT1_45={timeline: [	if_trialHTML1A_TA1_45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</si>
  <si>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WRITER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if_nodeTB2_45={timeline: [	if_trialHTML1A_TB2_45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</si>
  <si>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ALLIANCE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if_trialHTML1A_TB2_46={type: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if_nodeTB2_46={timeline: [	if_trialHTML1A_TB2_46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</si>
  <si>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WHISKEY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if_nodeTB2_47={timeline: [	if_trialHTML1A_TB2_47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</si>
  <si>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FRERY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if_trialHTML1A_TA1_48={type: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if_nodeT1_48={timeline: [	if_trialHTML1A_TA1_48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</si>
  <si>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OTAB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if_trialHTML1A_TB2_48={type: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if_nodeTB2_48={timeline: [	if_trialHTML1A_TB2_48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</si>
  <si>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BIOLOGY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if_nodeTB2_49={timeline: [	if_trialHTML1A_TB2_49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</si>
  <si>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BONNET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if_trialHTML1A_TB2_50={type: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if_nodeTB2_50={timeline: [	if_trialHTML1A_TB2_50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</si>
  <si>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LECTURE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if_trialHTML1A_TA1_51={type: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if_nodeT1_51={timeline: [	if_trialHTML1A_TA1_51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</si>
  <si>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CITRUS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if_trialHTML1A_TA1_52={type: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if_nodeT1_52={timeline: [	if_trialHTML1A_TA1_52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</si>
  <si>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NELOM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if_trialHTML1A_TB2_52={type: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if_nodeTB2_52={timeline: [	if_trialHTML1A_TB2_52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</si>
  <si>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OVEN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if_trialHTML1A_TB2_53={type: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if_nodeTB2_53={timeline: [	if_trialHTML1A_TB2_53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</si>
  <si>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KITCHEN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if_trialHTML1A_TA1_54={type: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if_nodeT1_54={timeline: [	if_trialHTML1A_TA1_54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</si>
  <si>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ORMO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if_trialHTML1A_TB2_54={type: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if_nodeTB2_54={timeline: [	if_trialHTML1A_TB2_54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</si>
  <si>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ERROR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if_trialHTML1A_TB2_55={type: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if_nodeTB2_55={timeline: [	if_trialHTML1A_TB2_55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</si>
  <si>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BLUE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if_trialHTML1A_TB2_56={type: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if_nodeTB2_56={timeline: [	if_trialHTML1A_TB2_56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</si>
  <si>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ELHATH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if_trialHTML1A_TA1_57={type: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if_nodeT1_57={timeline: [	if_trialHTML1A_TA1_57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</si>
  <si>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WELFARE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if_nodeTB2_57={timeline: [	if_trialHTML1A_TB2_57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</si>
  <si>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SPETOR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if_trialHTML1A_TA1_58={type: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if_nodeT1_58={timeline: [	if_trialHTML1A_TA1_58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</si>
  <si>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SIGN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if_trialHTML1A_TB2_58={type: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if_nodeTB2_58={timeline: [	if_trialHTML1A_TB2_58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</si>
  <si>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PILITSCO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if_trialHTML1A_TA1_59={type: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if_nodeT1_59={timeline: [	if_trialHTML1A_TA1_59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</si>
  <si>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POINONI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if_nodeTB2_59={timeline: [	if_trialHTML1A_TB2_59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</si>
  <si>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SPAGHETTI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if_trialHTML1A_TB2_60={type: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if_nodeTB2_60={timeline: [	if_trialHTML1A_TB2_60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</si>
  <si>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SAPHE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if_nodeT1_61={timeline: [	if_trialHTML1A_TA1_61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</si>
  <si>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CRICEL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if_trialHTML1A_TB2_61={type: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if_nodeTB2_61={timeline: [	if_trialHTML1A_TB2_61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</si>
  <si>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TENRY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if_nodeT1_62={timeline: [	if_trialHTML1A_TA1_62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</si>
  <si>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ROOD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if_nodeTB2_62={timeline: [	if_trialHTML1A_TB2_62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</si>
  <si>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HOUSE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if_nodeT1_63={timeline: [	if_trialHTML1A_TA1_63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</si>
  <si>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DIBILUNG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if_trialHTML1A_TB2_63={type: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if_nodeTB2_63={timeline: [	if_trialHTML1A_TB2_63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</si>
  <si>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CHOCOLATE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if_trialHTML1A_TB2_64={type: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if_nodeTB2_64={timeline: [	if_trialHTML1A_TB2_64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</si>
  <si>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COMPUTER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if_trialHTML1A_TA1_65={type: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if_nodeT1_65={timeline: [	if_trialHTML1A_TA1_65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</si>
  <si>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PAPOLT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if_trialHTML1A_TB2_65={type: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if_nodeTB2_65={timeline: [	if_trialHTML1A_TB2_65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</si>
  <si>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WIFE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if_nodeT1_66={timeline: [	if_trialHTML1A_TA1_66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</si>
  <si>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ENGINEERING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###########    &lt;br&gt;&lt;br&gt;&lt;/p&gt;', stimulus_duration: 500, trial_duration: 500, choices:['z','m'], response_ends_trial: false}],
}	;	var	if_trialHTML1A_TA1_67={type: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if_nodeT1_67={timeline: [	if_trialHTML1A_TA1_67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</si>
  <si>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PRIEFSOSON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if_trialHTML1A_TB2_67={type: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if_nodeTB2_67={timeline: [	if_trialHTML1A_TB2_67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</si>
  <si>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BROTH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if_nodeTB2_68={timeline: [	if_trialHTML1A_TB2_68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</si>
  <si>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BEEF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if_nodeT1_69={timeline: [	if_trialHTML1A_TA1_69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</si>
  <si>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LINEN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if_trialHTML1A_TA1_70={type: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if_nodeT1_70={timeline: [	if_trialHTML1A_TA1_70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</si>
  <si>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WEDDING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if_trialHTML1A_TA1_71={type: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if_nodeT1_71={timeline: [	if_trialHTML1A_TA1_71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</si>
  <si>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ACTOR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if_trialHTML1A_TB2_72={type: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if_nodeTB2_72={timeline: [	if_trialHTML1A_TB2_72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</si>
  <si>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HTML1c</t>
  </si>
  <si>
    <t>GRRAMIE</t>
  </si>
  <si>
    <t>BISURE</t>
  </si>
  <si>
    <t>JIRUNY</t>
  </si>
  <si>
    <t>PILITSCO</t>
  </si>
  <si>
    <t>var	pre_if_HTML1A_TA1_1={type: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REJEWLY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if_nodeT1_1={timeline: [	if_trialHTML1A_TA1_1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</si>
  <si>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CELENACK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if_nodeTB2_1={timeline: [	if_trialHTML1A_TB2_1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</si>
  <si>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FRUIT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if_nodeT1_3={timeline: [	if_trialHTML1A_TA1_3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</si>
  <si>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PALEP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if_nodeTB2_3={timeline: [	if_trialHTML1A_TB2_3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</si>
  <si>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RALLOD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if_nodeT1_4={timeline: [	if_trialHTML1A_TA1_4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</si>
  <si>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MONEY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if_nodeTB2_4={timeline: [	if_trialHTML1A_TB2_4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</si>
  <si>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SABIL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if_nodeT1_5={timeline: [	if_trialHTML1A_TA1_5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</si>
  <si>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HERB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if_nodeTB2_5={timeline: [	if_trialHTML1A_TB2_5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</si>
  <si>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SKUD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if_nodeT1_6={timeline: [	if_trialHTML1A_TA1_6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</si>
  <si>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INGTH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if_nodeTB2_6={timeline: [	if_trialHTML1A_TB2_6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</si>
  <si>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STORY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if_nodeT1_7={timeline: [	if_trialHTML1A_TA1_7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</si>
  <si>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THYM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if_nodeTB2_7={timeline: [	if_trialHTML1A_TB2_7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</si>
  <si>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EFFORT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if_trialHTML1A_TA1_10={type: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if_nodeT1_10={timeline: [	if_trialHTML1A_TA1_10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</si>
  <si>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TERSLUGG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if_trialHTML1A_TB2_10={type: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if_nodeTB2_10={timeline: [	if_trialHTML1A_TB2_10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</si>
  <si>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SPORT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if_trialHTML1A_TA1_11={type: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if_nodeT1_11={timeline: [	if_trialHTML1A_TA1_11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</si>
  <si>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FLOBOLAT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if_trialHTML1A_TB2_11={type: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if_nodeTB2_11={timeline: [	if_trialHTML1A_TB2_11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</si>
  <si>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NOMEKY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if_trialHTML1A_TA1_12={type: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if_nodeT1_12={timeline: [	if_trialHTML1A_TA1_12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</si>
  <si>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PERTIAM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if_trialHTML1A_TB2_12={type: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if_nodeTB2_12={timeline: [	if_trialHTML1A_TB2_12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</si>
  <si>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SERDS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if_trialHTML1A_TA1_13={type: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if_nodeT1_13={timeline: [	if_trialHTML1A_TA1_13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</si>
  <si>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WONG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if_trialHTML1A_TB2_13={type: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if_nodeTB2_13={timeline: [	if_trialHTML1A_TB2_13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</si>
  <si>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MIGATAINION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###########    &lt;br&gt;&lt;br&gt;&lt;/p&gt;', stimulus_duration: 500, trial_duration: 500, choices:['z','m'], response_ends_trial: false}],
}	;	var	if_trialHTML1A_TA1_14={type: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if_nodeT1_14={timeline: [	if_trialHTML1A_TA1_14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</si>
  <si>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VETICRAITY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if_trialHTML1A_TB2_14={type: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if_nodeTB2_14={timeline: [	if_trialHTML1A_TB2_14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</si>
  <si>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BROUTLE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if_trialHTML1A_TA1_19={type: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if_nodeT1_19={timeline: [	if_trialHTML1A_TA1_19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</si>
  <si>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DUFCILIFTY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if_trialHTML1A_TB2_19={type: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if_nodeTB2_19={timeline: [	if_trialHTML1A_TB2_19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</si>
  <si>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COMMERCIAL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if_trialHTML1A_TB2_20={type: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if_nodeTB2_20={timeline: [	if_trialHTML1A_TB2_20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</si>
  <si>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PRISTNEED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if_trialHTML1A_TA1_21={type: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if_nodeT1_21={timeline: [	if_trialHTML1A_TA1_21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</si>
  <si>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EXECUTIVE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if_trialHTML1A_TB2_21={type: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if_nodeTB2_21={timeline: [	if_trialHTML1A_TB2_21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</si>
  <si>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ORPVA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if_trialHTML1A_TA1_22={type: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if_nodeT1_22={timeline: [	if_trialHTML1A_TA1_22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</si>
  <si>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MOSKE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if_trialHTML1A_TB2_22={type: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if_nodeTB2_22={timeline: [	if_trialHTML1A_TB2_22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</si>
  <si>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SECRETARY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if_trialHTML1A_TB2_23={type: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if_nodeTB2_23={timeline: [	if_trialHTML1A_TB2_23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</si>
  <si>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COFFEE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if_nodeT1_24={timeline: [	if_trialHTML1A_TA1_24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</si>
  <si>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KRIND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if_nodeTB2_24={timeline: [	if_trialHTML1A_TB2_24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</si>
  <si>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SNUDETT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if_trialHTML1A_TA1_26={type: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if_nodeT1_26={timeline: [	if_trialHTML1A_TA1_26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</si>
  <si>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GUADTARE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if_trialHTML1A_TB2_26={type: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if_nodeTB2_26={timeline: [	if_trialHTML1A_TB2_26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</si>
  <si>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BUBSCRISER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if_trialHTML1A_TA1_27={type: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if_nodeT1_27={timeline: [	if_trialHTML1A_TA1_27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</si>
  <si>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CUSTOMER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if_trialHTML1A_TB2_27={type: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if_nodeTB2_27={timeline: [	if_trialHTML1A_TB2_27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</si>
  <si>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MIAL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if_trialHTML1A_TA1_28={type: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if_nodeT1_28={timeline: [	if_trialHTML1A_TA1_28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</si>
  <si>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MESSAGE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if_trialHTML1A_TB2_28={type: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if_nodeTB2_28={timeline: [	if_trialHTML1A_TB2_28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</si>
  <si>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ILLNESS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if_trialHTML1A_TA1_29={type: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if_nodeT1_29={timeline: [	if_trialHTML1A_TA1_29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</si>
  <si>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SIDEESA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if_trialHTML1A_TB2_29={type: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if_nodeTB2_29={timeline: [	if_trialHTML1A_TB2_29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</si>
  <si>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TOAST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if_nodeTB2_30={timeline: [	if_trialHTML1A_TB2_30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</si>
  <si>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COCFLINT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if_trialHTML1A_TA1_31={type: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if_nodeT1_31={timeline: [	if_trialHTML1A_TA1_31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</si>
  <si>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ERAGMUNT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if_trialHTML1A_TB2_31={type: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if_nodeTB2_31={timeline: [	if_trialHTML1A_TB2_31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</si>
  <si>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DAISY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if_nodeT1_32={timeline: [	if_trialHTML1A_TA1_32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</si>
  <si>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FLEROW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if_nodeTB2_32={timeline: [	if_trialHTML1A_TB2_32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</si>
  <si>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TORDLED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if_trialHTML1A_TA1_36={type: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if_nodeT1_36={timeline: [	if_trialHTML1A_TA1_36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</si>
  <si>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DILCH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if_nodeTB2_36={timeline: [	if_trialHTML1A_TB2_36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</si>
  <si>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ENCOIM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if_nodeT1_37={timeline: [	if_trialHTML1A_TA1_37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</si>
  <si>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TROFIP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if_nodeTB2_37={timeline: [	if_trialHTML1A_TB2_37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</si>
  <si>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JACKET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if_nodeT1_38={timeline: [	if_trialHTML1A_TA1_38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</si>
  <si>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BRAZLE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if_nodeTB2_38={timeline: [	if_trialHTML1A_TB2_38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</si>
  <si>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JIRUNY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if_nodeT1_41={timeline: [	if_trialHTML1A_TA1_41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</si>
  <si>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BISURE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if_nodeTB2_41={timeline: [	if_trialHTML1A_TB2_41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</si>
  <si>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ASPIRIN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if_nodeTB2_42={timeline: [	if_trialHTML1A_TB2_42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</si>
  <si>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GOLED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if_trialHTML1A_TA1_44={type: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if_nodeT1_44={timeline: [	if_trialHTML1A_TA1_44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</si>
  <si>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HOTEL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if_trialHTML1A_TB2_44={type: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if_nodeTB2_44={timeline: [	if_trialHTML1A_TB2_44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</si>
  <si>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WRITER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if_nodeT1_45={timeline: [	if_trialHTML1A_TA1_45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</si>
  <si>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EPOT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if_trialHTML1A_TB2_45={type: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if_nodeTB2_45={timeline: [	if_trialHTML1A_TB2_45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</si>
  <si>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ALLIANCE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if_trialHTML1A_TA1_46={type: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if_nodeT1_46={timeline: [	if_trialHTML1A_TA1_46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</si>
  <si>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YERATT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if_nodeTB2_46={timeline: [	if_trialHTML1A_TB2_46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</si>
  <si>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WHISKEY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if_nodeT1_47={timeline: [	if_trialHTML1A_TA1_47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</si>
  <si>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QILOUR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if_nodeTB2_47={timeline: [	if_trialHTML1A_TB2_47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</si>
  <si>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OTAB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if_trialHTML1A_TA1_48={type: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if_nodeT1_48={timeline: [	if_trialHTML1A_TA1_48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</si>
  <si>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FRERY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if_trialHTML1A_TB2_48={type: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if_nodeTB2_48={timeline: [	if_trialHTML1A_TB2_48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</si>
  <si>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BIOLOGY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if_nodeT1_49={timeline: [	if_trialHTML1A_TA1_49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</si>
  <si>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NESECIC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if_nodeTB2_49={timeline: [	if_trialHTML1A_TB2_49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</si>
  <si>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TENBON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if_trialHTML1A_TA1_50={type: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if_nodeT1_50={timeline: [	if_trialHTML1A_TA1_50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</si>
  <si>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ATH &lt;br&gt;&lt;br&gt;&lt;/p&gt;', stimulus_duration:500, trial_duration: 500, choices:'ALL_KEYS',response_ends_trial:false}, {prompt:'&lt;p&gt;Press Z for a real word, press M for a pseudoword&lt;/p&gt;', stimulus: '&lt;p style=font-size:48px;&gt;&lt;br&gt;&lt;br&gt;  ###&lt;br&gt;&lt;br&gt;&lt;/p&gt;', stimulus_duration: 500, trial_duration: 500, choices:['z','m'], response_ends_trial: false}],
}   ;   var	if_trialHTML1A_TB2_50={type: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if_nodeTB2_50={timeline: [	if_trialHTML1A_TB2_50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</si>
  <si>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LECTURE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if_nodeTB2_51={timeline: [	if_trialHTML1A_TB2_51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</si>
  <si>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OVEN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if_nodeT1_53={timeline: [	if_trialHTML1A_TA1_53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</si>
  <si>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PAPLIANCE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if_trialHTML1A_TB2_53={type: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if_nodeTB2_53={timeline: [	if_trialHTML1A_TB2_53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</si>
  <si>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KINCETH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if_trialHTML1A_TA1_54={type: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if_nodeT1_54={timeline: [	if_trialHTML1A_TA1_54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</si>
  <si>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ROOM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if_trialHTML1A_TB2_54={type: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if_nodeTB2_54={timeline: [	if_trialHTML1A_TB2_54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</si>
  <si>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ERROR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if_trialHTML1A_TA1_55={type: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if_nodeT1_55={timeline: [	if_trialHTML1A_TA1_55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</si>
  <si>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LAIFURE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if_nodeTB2_55={timeline: [	if_trialHTML1A_TB2_55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</si>
  <si>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UBLE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if_nodeT1_56={timeline: [	if_trialHTML1A_TA1_56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</si>
  <si>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ORLOC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if_trialHTML1A_TB2_56={type: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if_nodeTB2_56={timeline: [	if_trialHTML1A_TB2_56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</si>
  <si>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WELFARE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if_trialHTML1A_TA1_57={type: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if_nodeT1_57={timeline: [	if_trialHTML1A_TA1_57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</si>
  <si>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ELHATH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if_trialHTML1A_TB2_57={type: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if_nodeTB2_57={timeline: [	if_trialHTML1A_TB2_57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</si>
  <si>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SIGN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if_nodeT1_58={timeline: [	if_trialHTML1A_TA1_58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</si>
  <si>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SPETOR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if_trialHTML1A_TB2_58={type: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if_nodeTB2_58={timeline: [	if_trialHTML1A_TB2_58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</si>
  <si>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POINONI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if_trialHTML1A_TA1_59={type: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if_nodeT1_59={timeline: [	if_trialHTML1A_TA1_59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</si>
  <si>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PILITSCO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if_trialHTML1A_TB2_59={type: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if_nodeTB2_59={timeline: [	if_trialHTML1A_TB2_59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</si>
  <si>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SPAGHETTI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if_trialHTML1A_TA1_60={type: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if_nodeT1_60={timeline: [	if_trialHTML1A_TA1_60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</si>
  <si>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APAST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if_nodeTB2_60={timeline: [	if_trialHTML1A_TB2_60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</si>
  <si>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SOHUE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if_nodeT1_63={timeline: [	if_trialHTML1A_TA1_63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</si>
  <si>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BUILDING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if_trialHTML1A_TB2_63={type: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if_nodeTB2_63={timeline: [	if_trialHTML1A_TB2_63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</si>
  <si>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THECOLACO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if_trialHTML1A_TA1_64={type: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if_nodeT1_64={timeline: [	if_trialHTML1A_TA1_64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</si>
  <si>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FODO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if_nodeTB2_64={timeline: [	if_trialHTML1A_TB2_64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</si>
  <si>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PARTER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if_trialHTML1A_TA1_66={type: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if_nodeT1_66={timeline: [	if_trialHTML1A_TA1_66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</si>
  <si>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WIFE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if_nodeTB2_66={timeline: [	if_trialHTML1A_TB2_66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</si>
  <si>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GENIREENING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###########    &lt;br&gt;&lt;br&gt;&lt;/p&gt;', stimulus_duration: 500, trial_duration: 500, choices:['z','m'], response_ends_trial: false}],
}	;	var	if_trialHTML1A_TA1_67={type: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if_nodeT1_67={timeline: [	if_trialHTML1A_TA1_67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</si>
  <si>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PROFESSION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if_trialHTML1A_TB2_67={type: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if_nodeTB2_67={timeline: [	if_trialHTML1A_TB2_67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</si>
  <si>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BROTH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if_nodeT1_68={timeline: [	if_trialHTML1A_TA1_68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</si>
  <si>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UPSO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if_nodeTB2_68={timeline: [	if_trialHTML1A_TB2_68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</si>
  <si>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BEEF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if_nodeTB2_69={timeline: [	if_trialHTML1A_TB2_69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</si>
  <si>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LINEN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if_trialHTML1A_TB2_70={type: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if_nodeTB2_70={timeline: [	if_trialHTML1A_TB2_70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</si>
  <si>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WEDDING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if_trialHTML1A_TB2_71={type: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if_nodeTB2_71={timeline: [	if_trialHTML1A_TB2_71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</si>
  <si>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ACORT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if_trialHTML1A_TA1_72={type: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if_nodeT1_72={timeline: [	if_trialHTML1A_TA1_72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</si>
  <si>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PORRFERME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if_trialHTML1A_TB2_72={type: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if_nodeTB2_72={timeline: [	if_trialHTML1A_TB2_72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</si>
  <si>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HTML1d</t>
  </si>
  <si>
    <t>PARTER</t>
  </si>
  <si>
    <t>DUFCILFTY</t>
  </si>
  <si>
    <t>LIQOUR</t>
  </si>
  <si>
    <t>PERTREN</t>
  </si>
  <si>
    <t>var	pre_if_HTML1A_TA1_2={type: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WINNER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if_nodeT1_2={timeline: [	if_trialHTML1A_TA1_2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</si>
  <si>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MONEY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if_nodeT1_4={timeline: [	if_trialHTML1A_TA1_4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</si>
  <si>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HERB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if_nodeT1_5={timeline: [	if_trialHTML1A_TA1_5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</si>
  <si>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INGTH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if_nodeT1_6={timeline: [	if_trialHTML1A_TA1_6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</si>
  <si>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MARRIAGE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if_nodeT1_8={timeline: [	if_trialHTML1A_TA1_8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</si>
  <si>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EDITORIAL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if_nodeT1_9={timeline: [	if_trialHTML1A_TA1_9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</si>
  <si>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PERTIAM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if_trialHTML1A_TA1_12={type: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if_nodeT1_12={timeline: [	if_trialHTML1A_TA1_12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</si>
  <si>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VETICRAITY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if_trialHTML1A_TA1_14={type: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if_nodeT1_14={timeline: [	if_trialHTML1A_TA1_14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</si>
  <si>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OAK &lt;br&gt;&lt;br&gt;&lt;/p&gt;', stimulus_duration:500, trial_duration: 500, choices:'ALL_KEYS',response_ends_trial:false}, {prompt:'&lt;p&gt;Press Z for a real word, press M for a pseudoword&lt;/p&gt;', stimulus: '&lt;p style=font-size:48px;&gt;&lt;br&gt;&lt;br&gt;  ###&lt;br&gt;&lt;br&gt;&lt;/p&gt;', stimulus_duration: 500, trial_duration: 500, choices:['z','m'], response_ends_trial: false}],
}   ;   var	if_trialHTML1A_TB2_15={type: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if_nodeTB2_15={timeline: [	if_trialHTML1A_TB2_15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</si>
  <si>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SOAP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if_trialHTML1A_TB2_16={type: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if_nodeTB2_16={timeline: [	if_trialHTML1A_TB2_16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</si>
  <si>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SCENT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if_trialHTML1A_TB2_17={type: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if_nodeTB2_17={timeline: [	if_trialHTML1A_TB2_17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</si>
  <si>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PARROT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if_trialHTML1A_TB2_18={type: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if_nodeTB2_18={timeline: [	if_trialHTML1A_TB2_18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</si>
  <si>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DUFCILFTY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if_trialHTML1A_TA1_19={type: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if_nodeT1_19={timeline: [	if_trialHTML1A_TA1_19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</si>
  <si>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ARMESVITEDENT &lt;br&gt;&lt;br&gt;&lt;/p&gt;', stimulus_duration:500, trial_duration: 500, choices:'ALL_KEYS',response_ends_trial:false}, {prompt:'&lt;p&gt;Press Z for a real word, press M for a pseudoword&lt;/p&gt;', stimulus: '&lt;p style=font-size:48px;&gt;&lt;br&gt;&lt;br&gt;  #############&lt;br&gt;&lt;br&gt;&lt;/p&gt;', stimulus_duration: 500, trial_duration: 500, choices:['z','m'], response_ends_trial: false}],
}   ;   var	if_trialHTML1A_TB2_20={type: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if_nodeTB2_20={timeline: [	if_trialHTML1A_TB2_20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</si>
  <si>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EXECUTIVE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if_trialHTML1A_TA1_21={type: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if_nodeT1_21={timeline: [	if_trialHTML1A_TA1_21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</si>
  <si>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ANSISTAST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if_trialHTML1A_TB2_23={type: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if_nodeTB2_23={timeline: [	if_trialHTML1A_TB2_23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</si>
  <si>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OFFECE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if_nodeT1_24={timeline: [	if_trialHTML1A_TA1_24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</si>
  <si>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DRINK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if_nodeTB2_24={timeline: [	if_trialHTML1A_TB2_24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</si>
  <si>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SINGER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if_trialHTML1A_TA1_25={type: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if_nodeT1_25={timeline: [	if_trialHTML1A_TA1_25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</si>
  <si>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CUSTOMER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if_trialHTML1A_TA1_27={type: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if_nodeT1_27={timeline: [	if_trialHTML1A_TA1_27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</si>
  <si>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MESSAGE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if_trialHTML1A_TA1_28={type: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if_nodeT1_28={timeline: [	if_trialHTML1A_TA1_28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</si>
  <si>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DREAB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if_nodeTB2_30={timeline: [	if_trialHTML1A_TB2_30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</si>
  <si>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ASIDY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if_nodeT1_32={timeline: [	if_trialHTML1A_TA1_32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</si>
  <si>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FLOWER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if_nodeTB2_32={timeline: [	if_trialHTML1A_TB2_32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</si>
  <si>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PENNY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if_nodeT1_33={timeline: [	if_trialHTML1A_TA1_33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</si>
  <si>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LEASE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if_nodeTB2_34={timeline: [	if_trialHTML1A_TB2_34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</si>
  <si>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KIDNEY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if_nodeT1_35={timeline: [	if_trialHTML1A_TA1_35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</si>
  <si>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DILCH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if_nodeT1_36={timeline: [	if_trialHTML1A_TA1_36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</si>
  <si>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COAL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if_trialHTML1A_TA1_39={type: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if_nodeT1_39={timeline: [	if_trialHTML1A_TA1_39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</si>
  <si>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BLANKET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if_nodeTB2_40={timeline: [	if_trialHTML1A_TB2_40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</si>
  <si>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DIMICENE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if_trialHTML1A_TB2_42={type: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if_nodeTB2_42={timeline: [	if_trialHTML1A_TB2_42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</si>
  <si>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NIGHTMARE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if_trialHTML1A_TB2_43={type: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if_nodeTB2_43={timeline: [	if_trialHTML1A_TB2_43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</si>
  <si>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HOTEL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if_trialHTML1A_TA1_44={type: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if_nodeT1_44={timeline: [	if_trialHTML1A_TA1_44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</si>
  <si>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CALANILE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if_trialHTML1A_TA1_46={type: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if_nodeT1_46={timeline: [	if_trialHTML1A_TA1_46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</si>
  <si>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TREATY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if_nodeTB2_46={timeline: [	if_trialHTML1A_TB2_46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</si>
  <si>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HISYKEW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if_nodeT1_47={timeline: [	if_trialHTML1A_TA1_47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</si>
  <si>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LIQOUR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if_nodeTB2_47={timeline: [	if_trialHTML1A_TB2_47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</si>
  <si>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OILGOBY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if_nodeT1_49={timeline: [	if_trialHTML1A_TA1_49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</si>
  <si>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SCIENCE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if_nodeTB2_49={timeline: [	if_trialHTML1A_TB2_49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</si>
  <si>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ATH    &lt;br&gt;&lt;br&gt;&lt;/p&gt;',  stimulus_duration:500, trial_duration: 500, choices:'ALL_KEYS',response_ends_trial:false}, {prompt:'&lt;p&gt;Press Z for a real word, press M for a pseudoword&lt;/p&gt;', stimulus: '&lt;p style=font-size:48px;&gt;&lt;br&gt;&lt;br&gt; ###    &lt;br&gt;&lt;br&gt;&lt;/p&gt;', stimulus_duration: 500, trial_duration: 500, choices:['z','m'], response_ends_trial: false}],
}	;	var	if_trialHTML1A_TA1_50={type: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if_nodeT1_50={timeline: [	if_trialHTML1A_TA1_50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</si>
  <si>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PECESH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if_trialHTML1A_TB2_51={type: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if_nodeTB2_51={timeline: [	if_trialHTML1A_TB2_51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</si>
  <si>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LEMON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if_trialHTML1A_TB2_52={type: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if_nodeTB2_52={timeline: [	if_trialHTML1A_TB2_52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</si>
  <si>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VENO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if_nodeT1_53={timeline: [	if_trialHTML1A_TA1_53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</si>
  <si>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APPLIANCE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if_trialHTML1A_TB2_53={type: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if_nodeTB2_53={timeline: [	if_trialHTML1A_TB2_53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</si>
  <si>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ROOM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if_nodeT1_54={timeline: [	if_trialHTML1A_TA1_54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</si>
  <si>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RORER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if_trialHTML1A_TA1_55={type: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if_nodeT1_55={timeline: [	if_trialHTML1A_TA1_55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</si>
  <si>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FAILURE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if_nodeTB2_55={timeline: [	if_trialHTML1A_TB2_55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</si>
  <si>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ORLOC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if_trialHTML1A_TA1_56={type: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if_nodeT1_56={timeline: [	if_trialHTML1A_TA1_56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</si>
  <si>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SHAGPETIT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if_trialHTML1A_TA1_60={type: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if_nodeT1_60={timeline: [	if_trialHTML1A_TA1_60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</si>
  <si>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PASTA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if_nodeTB2_60={timeline: [	if_trialHTML1A_TB2_60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</si>
  <si>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CIRCLE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if_trialHTML1A_TA1_61={type: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if_nodeT1_61={timeline: [	if_trialHTML1A_TA1_61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</si>
  <si>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DOOR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if_nodeT1_62={timeline: [	if_trialHTML1A_TA1_62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</si>
  <si>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BUILDING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if_trialHTML1A_TA1_63={type: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if_nodeT1_63={timeline: [	if_trialHTML1A_TA1_63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</si>
  <si>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FODO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if_nodeT1_64={timeline: [	if_trialHTML1A_TA1_64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</si>
  <si>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LAPTOP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if_trialHTML1A_TB2_65={type: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if_nodeTB2_65={timeline: [	if_trialHTML1A_TB2_65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</si>
  <si>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PERTREN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if_trialHTML1A_TB2_66={type: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if_nodeTB2_66={timeline: [	if_trialHTML1A_TB2_66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</si>
  <si>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PROFESSION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if_trialHTML1A_TA1_67={type: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if_nodeT1_67={timeline: [	if_trialHTML1A_TA1_67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</si>
  <si>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THORB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if_nodeT1_68={timeline: [	if_trialHTML1A_TA1_68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</si>
  <si>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SOUP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if_nodeTB2_68={timeline: [	if_trialHTML1A_TB2_68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</si>
  <si>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ATME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if_nodeTB2_69={timeline: [	if_trialHTML1A_TB2_69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</si>
  <si>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OLTCH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if_trialHTML1A_TB2_70={type: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if_nodeTB2_70={timeline: [	if_trialHTML1A_TB2_70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</si>
  <si>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NECEMORY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if_trialHTML1A_TB2_71={type: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if_nodeTB2_71={timeline: [	if_trialHTML1A_TB2_71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</si>
  <si>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PORRFERME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if_trialHTML1A_TA1_72={type: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if_nodeT1_72={timeline: [	if_trialHTML1A_TA1_72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</si>
  <si>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HTML1e</t>
  </si>
  <si>
    <t>var	pre_if_HTML1A_TB2_2={type: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CONTESTANT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if_nodeTB2_2={timeline: [	if_trialHTML1A_TB2_2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</si>
  <si>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FAMILY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if_nodeTB2_8={timeline: [	if_trialHTML1A_TB2_8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</si>
  <si>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ARTICLE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if_nodeTB2_9={timeline: [	if_trialHTML1A_TB2_9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</si>
  <si>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DUFCILIFTY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if_trialHTML1A_TA1_19={type: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if_nodeT1_19={timeline: [	if_trialHTML1A_TA1_19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</si>
  <si>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ARMESVITEDENT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#############    &lt;br&gt;&lt;br&gt;&lt;/p&gt;', stimulus_duration: 500, trial_duration: 500, choices:['z','m'], response_ends_trial: false}],
}	;	var	if_trialHTML1A_TA1_20={type: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if_nodeT1_20={timeline: [	if_trialHTML1A_TA1_20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</si>
  <si>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ANSISTAST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if_trialHTML1A_TA1_23={type: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if_nodeT1_23={timeline: [	if_trialHTML1A_TA1_23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</si>
  <si>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DRINK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if_nodeT1_24={timeline: [	if_trialHTML1A_TA1_24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</si>
  <si>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OFFICE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if_nodeTB2_24={timeline: [	if_trialHTML1A_TB2_24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</si>
  <si>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MUSICIAN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if_trialHTML1A_TB2_25={type: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if_nodeTB2_25={timeline: [	if_trialHTML1A_TB2_25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</si>
  <si>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DREAB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if_nodeT1_30={timeline: [	if_trialHTML1A_TA1_30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</si>
  <si>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FLOWER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if_nodeT1_32={timeline: [	if_trialHTML1A_TA1_32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</si>
  <si>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COIN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if_trialHTML1A_TB2_33={type: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if_nodeTB2_33={timeline: [	if_trialHTML1A_TB2_33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</si>
  <si>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CANTOCT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if_trialHTML1A_TB2_34={type: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if_nodeTB2_34={timeline: [	if_trialHTML1A_TB2_34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</si>
  <si>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ORGAN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if_nodeTB2_35={timeline: [	if_trialHTML1A_TB2_35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</si>
  <si>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PROFIT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if_nodeT1_37={timeline: [	if_trialHTML1A_TA1_37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</si>
  <si>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FUEL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if_trialHTML1A_TB2_39={type: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if_nodeTB2_39={timeline: [	if_trialHTML1A_TB2_39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</si>
  <si>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DIMICENE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if_trialHTML1A_TA1_42={type: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if_nodeT1_42={timeline: [	if_trialHTML1A_TA1_42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</si>
  <si>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TREATY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if_nodeT1_46={timeline: [	if_trialHTML1A_TA1_46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</si>
  <si>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LIQUOR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if_nodeT1_47={timeline: [	if_trialHTML1A_TA1_47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</si>
  <si>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SCIENCE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if_nodeT1_49={timeline: [	if_trialHTML1A_TA1_49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</si>
  <si>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PECESH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if_trialHTML1A_TA1_51={type: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if_nodeT1_51={timeline: [	if_trialHTML1A_TA1_51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</si>
  <si>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APPLIANCE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if_trialHTML1A_TA1_53={type: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if_nodeT1_53={timeline: [	if_trialHTML1A_TA1_53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</si>
  <si>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FAILURE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if_trialHTML1A_TA1_55={type: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if_nodeT1_55={timeline: [	if_trialHTML1A_TA1_55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</si>
  <si>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PASTA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if_nodeT1_60={timeline: [	if_trialHTML1A_TA1_60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</si>
  <si>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SHAPE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if_nodeTB2_61={timeline: [	if_trialHTML1A_TB2_61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</si>
  <si>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ENTRY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if_nodeTB2_62={timeline: [	if_trialHTML1A_TB2_62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</si>
  <si>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PARTREN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if_trialHTML1A_TA1_66={type: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if_nodeT1_66={timeline: [	if_trialHTML1A_TA1_66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</si>
  <si>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SOUP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if_nodeT1_68={timeline: [	if_trialHTML1A_TA1_68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</si>
  <si>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ATME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if_nodeT1_69={timeline: [	if_trialHTML1A_TA1_69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</si>
  <si>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OLTCH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if_trialHTML1A_TA1_70={type: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if_nodeT1_70={timeline: [	if_trialHTML1A_TA1_70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</si>
  <si>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NECEMORY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if_trialHTML1A_TA1_71={type: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if_nodeT1_71={timeline: [	if_trialHTML1A_TA1_71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</si>
  <si>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HTML1f</t>
  </si>
  <si>
    <t>OFFICE</t>
  </si>
  <si>
    <t>CANTOCT</t>
  </si>
  <si>
    <t>var	pre_if_HTML1A_TA1_15={type: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ETER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if_trialHTML1A_TA1_15={type: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if_nodeT1_15={timeline: [	if_trialHTML1A_TA1_15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</si>
  <si>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ELCANER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if_trialHTML1A_TA1_16={type: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if_nodeT1_16={timeline: [	if_trialHTML1A_TA1_16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</si>
  <si>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DROO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if_trialHTML1A_TA1_17={type: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if_nodeT1_17={timeline: [	if_trialHTML1A_TA1_17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</si>
  <si>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DIRB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if_trialHTML1A_TA1_18={type: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if_nodeT1_18={timeline: [	if_trialHTML1A_TA1_18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</si>
  <si>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CANTROCT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if_trialHTML1A_TA1_34={type: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if_nodeT1_34={timeline: [	if_trialHTML1A_TA1_34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</si>
  <si>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DEDBING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if_nodeT1_40={timeline: [	if_trialHTML1A_TA1_40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</si>
  <si>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EDMAR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if_trialHTML1A_TA1_43={type: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if_nodeT1_43={timeline: [	if_trialHTML1A_TA1_43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</si>
  <si>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ALIANCE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if_trialHTML1A_TA1_46={type: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if_nodeT1_46={timeline: [	if_trialHTML1A_TA1_46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</si>
  <si>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TIRCUS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if_trialHTML1A_TA1_52={type: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if_nodeT1_52={timeline: [	if_trialHTML1A_TA1_52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</si>
  <si>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EEROR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if_trialHTML1A_TA1_55={type: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if_nodeT1_55={timeline: [	if_trialHTML1A_TA1_55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</si>
  <si>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ELHATH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if_trialHTML1A_TA1_57={type: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if_nodeT1_57={timeline: [	if_trialHTML1A_TA1_57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</si>
  <si>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RAWFELE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if_trialHTML1A_TB2_57={type: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if_nodeTB2_57={timeline: [	if_trialHTML1A_TB2_57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</si>
  <si>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ROPCUTEM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if_trialHTML1A_TA1_65={type: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if_nodeT1_65={timeline: [	if_trialHTML1A_TA1_65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</si>
  <si>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HTML1g</t>
  </si>
  <si>
    <t>ALIANCE</t>
  </si>
  <si>
    <t>EEROR</t>
  </si>
  <si>
    <t>var	pre_if_HTML1A_TA1_14={type: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MIGATANION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###########    &lt;br&gt;&lt;br&gt;&lt;/p&gt;', stimulus_duration: 500, trial_duration: 500, choices:['z','m'], response_ends_trial: false}],
}	;	var	if_trialHTML1A_TA1_14={type: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if_nodeT1_14={timeline: [	if_trialHTML1A_TA1_14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</si>
  <si>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PARTREN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if_trialHTML1A_TB2_66={type: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if_nodeTB2_66={timeline: [	if_trialHTML1A_TB2_66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</si>
  <si>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GENREENING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###########    &lt;br&gt;&lt;br&gt;&lt;/p&gt;', stimulus_duration: 500, trial_duration: 500, choices:['z','m'], response_ends_trial: false}],
}	;	var	if_trialHTML1A_TA1_67={type: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if_nodeT1_67={timeline: [	if_trialHTML1A_TA1_67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</si>
  <si>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HTML1h</t>
  </si>
  <si>
    <t>MIGATANION</t>
  </si>
  <si>
    <t>GENREENING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</si>
</sst>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9"/>
      <color rgb="FF000000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8A307-6DA6-E243-8721-1AABD13E3324}">
  <dimension ref="A1:AA73"/>
  <sheetViews>
    <sheetView workbookViewId="0">
      <selection sqref="A1:AA73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s="3" t="s">
        <v>454</v>
      </c>
      <c r="D1" s="3" t="s">
        <v>455</v>
      </c>
      <c r="E1" s="3" t="s">
        <v>456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s="5" t="s">
        <v>157</v>
      </c>
      <c r="R1" s="5"/>
      <c r="S1" s="1" t="s">
        <v>158</v>
      </c>
      <c r="T1" s="1" t="s">
        <v>159</v>
      </c>
      <c r="U1" s="1" t="s">
        <v>160</v>
      </c>
      <c r="V1" t="s">
        <v>161</v>
      </c>
      <c r="W1" t="s">
        <v>162</v>
      </c>
      <c r="X1" t="s">
        <v>163</v>
      </c>
      <c r="Y1" t="s">
        <v>452</v>
      </c>
      <c r="Z1" t="s">
        <v>453</v>
      </c>
      <c r="AA1" t="s">
        <v>594</v>
      </c>
    </row>
    <row r="2" spans="1:27" x14ac:dyDescent="0.2">
      <c r="A2" t="s">
        <v>2</v>
      </c>
      <c r="B2" t="s">
        <v>3</v>
      </c>
      <c r="C2" s="3" t="s">
        <v>457</v>
      </c>
      <c r="D2" s="4" t="s">
        <v>458</v>
      </c>
      <c r="E2" s="4" t="s">
        <v>458</v>
      </c>
      <c r="F2" t="s">
        <v>164</v>
      </c>
      <c r="G2" t="s">
        <v>165</v>
      </c>
      <c r="H2">
        <f>LEN(F2)</f>
        <v>7</v>
      </c>
      <c r="I2">
        <f>LEN(G2)</f>
        <v>8</v>
      </c>
      <c r="J2">
        <v>0.70921921730041504</v>
      </c>
      <c r="K2">
        <v>12902</v>
      </c>
      <c r="L2">
        <v>6557</v>
      </c>
      <c r="M2">
        <v>1</v>
      </c>
      <c r="N2">
        <v>2</v>
      </c>
      <c r="O2" t="s">
        <v>166</v>
      </c>
      <c r="P2" t="s">
        <v>167</v>
      </c>
      <c r="S2" s="1">
        <v>0.59051693999999999</v>
      </c>
      <c r="T2" s="1">
        <v>6.373935E-2</v>
      </c>
      <c r="U2" s="1">
        <v>9.0141100000000005E-3</v>
      </c>
      <c r="V2">
        <v>0.63109257880000003</v>
      </c>
      <c r="W2">
        <v>6.9267405049999994E-2</v>
      </c>
      <c r="X2">
        <f xml:space="preserve"> V2/(SQRT(50))</f>
        <v>8.9249968405197125E-2</v>
      </c>
      <c r="Y2" s="1" t="s">
        <v>165</v>
      </c>
      <c r="Z2" s="1" t="s">
        <v>164</v>
      </c>
      <c r="AA2" t="s">
        <v>595</v>
      </c>
    </row>
    <row r="3" spans="1:27" x14ac:dyDescent="0.2">
      <c r="A3" t="s">
        <v>4</v>
      </c>
      <c r="B3" t="s">
        <v>5</v>
      </c>
      <c r="C3" s="3" t="s">
        <v>457</v>
      </c>
      <c r="D3" s="4" t="s">
        <v>458</v>
      </c>
      <c r="E3" s="4" t="s">
        <v>458</v>
      </c>
      <c r="F3" t="s">
        <v>168</v>
      </c>
      <c r="G3" t="s">
        <v>169</v>
      </c>
      <c r="H3">
        <f t="shared" ref="H3:I66" si="0">LEN(F3)</f>
        <v>10</v>
      </c>
      <c r="I3">
        <f t="shared" si="0"/>
        <v>6</v>
      </c>
      <c r="J3">
        <v>0.53814512491226196</v>
      </c>
      <c r="K3">
        <v>1903</v>
      </c>
      <c r="L3">
        <v>33303</v>
      </c>
      <c r="M3">
        <v>2</v>
      </c>
      <c r="N3">
        <v>1</v>
      </c>
      <c r="O3" t="s">
        <v>170</v>
      </c>
      <c r="P3" t="s">
        <v>171</v>
      </c>
      <c r="S3" s="1">
        <v>0.60712617000000002</v>
      </c>
      <c r="T3" s="1">
        <v>6.0263249999999997E-2</v>
      </c>
      <c r="U3" s="1">
        <v>8.5225100000000005E-3</v>
      </c>
      <c r="V3">
        <v>0.55748555180000003</v>
      </c>
      <c r="W3">
        <v>8.3829253229999998E-2</v>
      </c>
      <c r="X3">
        <f t="shared" ref="X3:X66" si="1" xml:space="preserve"> V3/(SQRT(50))</f>
        <v>7.8840362818260859E-2</v>
      </c>
      <c r="Y3" s="1" t="s">
        <v>168</v>
      </c>
      <c r="Z3" s="1" t="s">
        <v>169</v>
      </c>
      <c r="AA3" t="s">
        <v>596</v>
      </c>
    </row>
    <row r="4" spans="1:27" x14ac:dyDescent="0.2">
      <c r="A4" t="s">
        <v>6</v>
      </c>
      <c r="B4" t="s">
        <v>7</v>
      </c>
      <c r="C4" s="3" t="s">
        <v>457</v>
      </c>
      <c r="D4" s="4" t="s">
        <v>459</v>
      </c>
      <c r="E4" s="4" t="s">
        <v>458</v>
      </c>
      <c r="F4" t="s">
        <v>172</v>
      </c>
      <c r="G4" t="s">
        <v>173</v>
      </c>
      <c r="H4">
        <f t="shared" si="0"/>
        <v>5</v>
      </c>
      <c r="I4">
        <f t="shared" si="0"/>
        <v>5</v>
      </c>
      <c r="J4">
        <v>0.67358857393264704</v>
      </c>
      <c r="K4">
        <v>33321</v>
      </c>
      <c r="L4">
        <v>61123</v>
      </c>
      <c r="M4">
        <v>5</v>
      </c>
      <c r="N4">
        <v>2</v>
      </c>
      <c r="O4" t="s">
        <v>174</v>
      </c>
      <c r="P4" t="s">
        <v>175</v>
      </c>
      <c r="S4" s="1">
        <v>0.67700503999999995</v>
      </c>
      <c r="T4" s="1">
        <v>9.5701700000000001E-2</v>
      </c>
      <c r="U4" s="1">
        <v>1.3534259999999999E-2</v>
      </c>
      <c r="V4">
        <v>0.66513271090000003</v>
      </c>
      <c r="W4">
        <v>5.5110376060000001E-2</v>
      </c>
      <c r="X4">
        <f t="shared" si="1"/>
        <v>9.4063970053276297E-2</v>
      </c>
      <c r="Y4" s="1" t="s">
        <v>174</v>
      </c>
      <c r="Z4" s="1" t="s">
        <v>173</v>
      </c>
      <c r="AA4" t="s">
        <v>597</v>
      </c>
    </row>
    <row r="5" spans="1:27" x14ac:dyDescent="0.2">
      <c r="A5" t="s">
        <v>8</v>
      </c>
      <c r="B5" t="s">
        <v>9</v>
      </c>
      <c r="C5" s="3" t="s">
        <v>457</v>
      </c>
      <c r="D5" s="4" t="s">
        <v>459</v>
      </c>
      <c r="E5" s="4" t="s">
        <v>459</v>
      </c>
      <c r="F5" t="s">
        <v>176</v>
      </c>
      <c r="G5" t="s">
        <v>177</v>
      </c>
      <c r="H5">
        <f t="shared" si="0"/>
        <v>5</v>
      </c>
      <c r="I5">
        <f t="shared" si="0"/>
        <v>6</v>
      </c>
      <c r="J5">
        <v>0.52445358037948597</v>
      </c>
      <c r="K5">
        <v>437215</v>
      </c>
      <c r="L5">
        <v>35287</v>
      </c>
      <c r="M5">
        <v>6</v>
      </c>
      <c r="N5">
        <v>5</v>
      </c>
      <c r="O5" t="s">
        <v>178</v>
      </c>
      <c r="P5" t="s">
        <v>179</v>
      </c>
      <c r="S5" s="1">
        <v>0.54478062999999999</v>
      </c>
      <c r="T5" s="1">
        <v>0.10873943</v>
      </c>
      <c r="U5" s="1">
        <v>1.5378080000000001E-2</v>
      </c>
      <c r="V5">
        <v>0.50832011700000002</v>
      </c>
      <c r="W5">
        <v>6.8488703809999996E-2</v>
      </c>
      <c r="X5">
        <f t="shared" si="1"/>
        <v>7.1887320348847844E-2</v>
      </c>
      <c r="Y5" s="1" t="s">
        <v>178</v>
      </c>
      <c r="Z5" s="1" t="s">
        <v>179</v>
      </c>
      <c r="AA5" t="s">
        <v>598</v>
      </c>
    </row>
    <row r="6" spans="1:27" x14ac:dyDescent="0.2">
      <c r="A6" t="s">
        <v>10</v>
      </c>
      <c r="B6" t="s">
        <v>11</v>
      </c>
      <c r="C6" s="3" t="s">
        <v>457</v>
      </c>
      <c r="D6" s="4" t="s">
        <v>459</v>
      </c>
      <c r="E6" s="4" t="s">
        <v>459</v>
      </c>
      <c r="F6" t="s">
        <v>180</v>
      </c>
      <c r="G6" t="s">
        <v>181</v>
      </c>
      <c r="H6">
        <f t="shared" si="0"/>
        <v>4</v>
      </c>
      <c r="I6">
        <f t="shared" si="0"/>
        <v>5</v>
      </c>
      <c r="J6">
        <v>0.65302878618240301</v>
      </c>
      <c r="K6">
        <v>6823</v>
      </c>
      <c r="L6">
        <v>6949</v>
      </c>
      <c r="M6">
        <v>3</v>
      </c>
      <c r="N6">
        <v>2</v>
      </c>
      <c r="O6" t="s">
        <v>182</v>
      </c>
      <c r="P6" t="s">
        <v>183</v>
      </c>
      <c r="S6" s="1">
        <v>0.62022668999999997</v>
      </c>
      <c r="T6" s="1">
        <v>8.5276619999999997E-2</v>
      </c>
      <c r="U6" s="1">
        <v>1.205993E-2</v>
      </c>
      <c r="V6">
        <v>0.66158332230000005</v>
      </c>
      <c r="W6">
        <v>4.8242488979999998E-2</v>
      </c>
      <c r="X6">
        <f t="shared" si="1"/>
        <v>9.3562010703651055E-2</v>
      </c>
      <c r="Y6" s="1" t="s">
        <v>182</v>
      </c>
      <c r="Z6" s="1" t="s">
        <v>183</v>
      </c>
      <c r="AA6" t="s">
        <v>598</v>
      </c>
    </row>
    <row r="7" spans="1:27" x14ac:dyDescent="0.2">
      <c r="A7" t="s">
        <v>12</v>
      </c>
      <c r="B7" t="s">
        <v>13</v>
      </c>
      <c r="C7" s="3" t="s">
        <v>457</v>
      </c>
      <c r="D7" s="4" t="s">
        <v>458</v>
      </c>
      <c r="E7" s="4" t="s">
        <v>459</v>
      </c>
      <c r="F7" t="s">
        <v>184</v>
      </c>
      <c r="G7" t="s">
        <v>185</v>
      </c>
      <c r="H7">
        <f t="shared" si="0"/>
        <v>5</v>
      </c>
      <c r="I7">
        <f t="shared" si="0"/>
        <v>4</v>
      </c>
      <c r="J7">
        <v>0.40231066942214899</v>
      </c>
      <c r="K7">
        <v>422240</v>
      </c>
      <c r="L7">
        <v>5553</v>
      </c>
      <c r="M7">
        <v>6</v>
      </c>
      <c r="N7">
        <v>4</v>
      </c>
      <c r="O7" t="s">
        <v>186</v>
      </c>
      <c r="P7" t="s">
        <v>187</v>
      </c>
      <c r="S7" s="1">
        <v>0.68166804999999997</v>
      </c>
      <c r="T7" s="1">
        <v>9.2208999999999999E-2</v>
      </c>
      <c r="U7" s="1">
        <v>1.3040319999999999E-2</v>
      </c>
      <c r="V7">
        <v>0.49295313889999998</v>
      </c>
      <c r="W7">
        <v>8.0089541609999995E-2</v>
      </c>
      <c r="X7">
        <f t="shared" si="1"/>
        <v>6.9714101464676811E-2</v>
      </c>
      <c r="Y7" s="1" t="s">
        <v>184</v>
      </c>
      <c r="Z7" s="1" t="s">
        <v>187</v>
      </c>
      <c r="AA7" t="s">
        <v>599</v>
      </c>
    </row>
    <row r="8" spans="1:27" x14ac:dyDescent="0.2">
      <c r="A8" t="s">
        <v>14</v>
      </c>
      <c r="B8" t="s">
        <v>15</v>
      </c>
      <c r="C8" s="3" t="s">
        <v>457</v>
      </c>
      <c r="D8" s="4" t="s">
        <v>459</v>
      </c>
      <c r="E8" s="4" t="s">
        <v>458</v>
      </c>
      <c r="F8" t="s">
        <v>188</v>
      </c>
      <c r="G8" t="s">
        <v>189</v>
      </c>
      <c r="H8">
        <f t="shared" si="0"/>
        <v>5</v>
      </c>
      <c r="I8">
        <f t="shared" si="0"/>
        <v>4</v>
      </c>
      <c r="J8">
        <v>0.51146930456161499</v>
      </c>
      <c r="K8">
        <v>319604</v>
      </c>
      <c r="L8">
        <v>16299</v>
      </c>
      <c r="M8">
        <v>10</v>
      </c>
      <c r="N8">
        <v>4</v>
      </c>
      <c r="O8" t="s">
        <v>190</v>
      </c>
      <c r="P8" t="s">
        <v>191</v>
      </c>
      <c r="S8" s="1">
        <v>0.61206724999999995</v>
      </c>
      <c r="T8" s="1">
        <v>7.3966249999999997E-2</v>
      </c>
      <c r="U8" s="1">
        <v>1.046041E-2</v>
      </c>
      <c r="V8">
        <v>0.56408038019999995</v>
      </c>
      <c r="W8">
        <v>6.426812824E-2</v>
      </c>
      <c r="X8">
        <f t="shared" si="1"/>
        <v>7.9773012394741175E-2</v>
      </c>
      <c r="Y8" s="1" t="s">
        <v>190</v>
      </c>
      <c r="Z8" s="1" t="s">
        <v>189</v>
      </c>
      <c r="AA8" t="s">
        <v>597</v>
      </c>
    </row>
    <row r="9" spans="1:27" x14ac:dyDescent="0.2">
      <c r="A9" t="s">
        <v>16</v>
      </c>
      <c r="B9" t="s">
        <v>17</v>
      </c>
      <c r="C9" s="3" t="s">
        <v>457</v>
      </c>
      <c r="D9" s="4" t="s">
        <v>458</v>
      </c>
      <c r="E9" s="4" t="s">
        <v>458</v>
      </c>
      <c r="F9" t="s">
        <v>192</v>
      </c>
      <c r="G9" t="s">
        <v>193</v>
      </c>
      <c r="H9">
        <f t="shared" si="0"/>
        <v>6</v>
      </c>
      <c r="I9">
        <f t="shared" si="0"/>
        <v>8</v>
      </c>
      <c r="J9">
        <v>0.48357906937599099</v>
      </c>
      <c r="K9">
        <v>440676</v>
      </c>
      <c r="L9">
        <v>86754</v>
      </c>
      <c r="M9">
        <v>10</v>
      </c>
      <c r="N9">
        <v>3</v>
      </c>
      <c r="O9" t="s">
        <v>194</v>
      </c>
      <c r="P9" t="s">
        <v>195</v>
      </c>
      <c r="S9" s="1">
        <v>0.58954572999999999</v>
      </c>
      <c r="T9" s="1">
        <v>6.8208400000000002E-2</v>
      </c>
      <c r="U9" s="1">
        <v>9.6461199999999993E-3</v>
      </c>
      <c r="V9">
        <v>0.60882299129999995</v>
      </c>
      <c r="W9">
        <v>6.9179768520000004E-2</v>
      </c>
      <c r="X9">
        <f t="shared" si="1"/>
        <v>8.6100573138101669E-2</v>
      </c>
      <c r="Y9" s="1" t="s">
        <v>192</v>
      </c>
      <c r="Z9" s="1" t="s">
        <v>193</v>
      </c>
      <c r="AA9" t="s">
        <v>596</v>
      </c>
    </row>
    <row r="10" spans="1:27" x14ac:dyDescent="0.2">
      <c r="A10" t="s">
        <v>18</v>
      </c>
      <c r="B10" t="s">
        <v>19</v>
      </c>
      <c r="C10" s="3" t="s">
        <v>457</v>
      </c>
      <c r="D10" s="4" t="s">
        <v>458</v>
      </c>
      <c r="E10" s="4" t="s">
        <v>458</v>
      </c>
      <c r="F10" t="s">
        <v>196</v>
      </c>
      <c r="G10" t="s">
        <v>197</v>
      </c>
      <c r="H10">
        <f t="shared" si="0"/>
        <v>7</v>
      </c>
      <c r="I10">
        <f t="shared" si="0"/>
        <v>9</v>
      </c>
      <c r="J10">
        <v>0.620391845703125</v>
      </c>
      <c r="K10">
        <v>134726</v>
      </c>
      <c r="L10">
        <v>18969</v>
      </c>
      <c r="M10">
        <v>6</v>
      </c>
      <c r="N10">
        <v>3</v>
      </c>
      <c r="O10" t="s">
        <v>198</v>
      </c>
      <c r="P10" t="s">
        <v>199</v>
      </c>
      <c r="S10" s="1">
        <v>0.59946717999999999</v>
      </c>
      <c r="T10" s="1">
        <v>3.3891200000000003E-2</v>
      </c>
      <c r="U10" s="1">
        <v>4.7929399999999999E-3</v>
      </c>
      <c r="V10">
        <v>0.62437070910000003</v>
      </c>
      <c r="W10">
        <v>6.7008994949999998E-2</v>
      </c>
      <c r="X10">
        <f t="shared" si="1"/>
        <v>8.8299352475772641E-2</v>
      </c>
      <c r="Y10" s="1" t="s">
        <v>196</v>
      </c>
      <c r="Z10" s="1" t="s">
        <v>197</v>
      </c>
      <c r="AA10" t="s">
        <v>596</v>
      </c>
    </row>
    <row r="11" spans="1:27" x14ac:dyDescent="0.2">
      <c r="A11" t="s">
        <v>20</v>
      </c>
      <c r="B11" t="s">
        <v>21</v>
      </c>
      <c r="C11" s="3" t="s">
        <v>457</v>
      </c>
      <c r="D11" s="4" t="s">
        <v>459</v>
      </c>
      <c r="E11" s="4" t="s">
        <v>458</v>
      </c>
      <c r="F11" t="s">
        <v>200</v>
      </c>
      <c r="G11" t="s">
        <v>201</v>
      </c>
      <c r="H11">
        <f t="shared" si="0"/>
        <v>6</v>
      </c>
      <c r="I11">
        <f t="shared" si="0"/>
        <v>8</v>
      </c>
      <c r="J11">
        <v>0.52567702531814497</v>
      </c>
      <c r="K11">
        <v>98016</v>
      </c>
      <c r="L11">
        <v>41867</v>
      </c>
      <c r="M11">
        <v>5</v>
      </c>
      <c r="N11">
        <v>5</v>
      </c>
      <c r="O11" t="s">
        <v>202</v>
      </c>
      <c r="P11" t="s">
        <v>203</v>
      </c>
      <c r="S11" s="1">
        <v>0.57839101999999998</v>
      </c>
      <c r="T11" s="1">
        <v>5.2626529999999998E-2</v>
      </c>
      <c r="U11" s="1">
        <v>7.4425100000000003E-3</v>
      </c>
      <c r="V11">
        <v>0.62904847149999998</v>
      </c>
      <c r="W11">
        <v>2.1953175620000001E-2</v>
      </c>
      <c r="X11">
        <f t="shared" si="1"/>
        <v>8.8960887978536532E-2</v>
      </c>
      <c r="Y11" s="1" t="s">
        <v>202</v>
      </c>
      <c r="Z11" s="1" t="s">
        <v>201</v>
      </c>
      <c r="AA11" t="s">
        <v>597</v>
      </c>
    </row>
    <row r="12" spans="1:27" x14ac:dyDescent="0.2">
      <c r="A12" t="s">
        <v>22</v>
      </c>
      <c r="B12" t="s">
        <v>23</v>
      </c>
      <c r="C12" s="3" t="s">
        <v>457</v>
      </c>
      <c r="D12" s="4" t="s">
        <v>459</v>
      </c>
      <c r="E12" s="4" t="s">
        <v>458</v>
      </c>
      <c r="F12" t="s">
        <v>204</v>
      </c>
      <c r="G12" t="s">
        <v>205</v>
      </c>
      <c r="H12">
        <f t="shared" si="0"/>
        <v>5</v>
      </c>
      <c r="I12">
        <f t="shared" si="0"/>
        <v>8</v>
      </c>
      <c r="J12">
        <v>0.60963422060012795</v>
      </c>
      <c r="K12">
        <v>41689</v>
      </c>
      <c r="L12">
        <v>67599</v>
      </c>
      <c r="M12">
        <v>11</v>
      </c>
      <c r="N12">
        <v>3</v>
      </c>
      <c r="O12" t="s">
        <v>206</v>
      </c>
      <c r="P12" t="s">
        <v>207</v>
      </c>
      <c r="S12" s="2">
        <v>0.65096075900000006</v>
      </c>
      <c r="T12" s="2">
        <v>7.0649814000000005E-2</v>
      </c>
      <c r="U12" s="1">
        <v>9.9913899999999993E-3</v>
      </c>
      <c r="V12">
        <v>0.65371638720000003</v>
      </c>
      <c r="W12">
        <v>8.3447341329999994E-2</v>
      </c>
      <c r="X12">
        <f t="shared" si="1"/>
        <v>9.2449458072378157E-2</v>
      </c>
      <c r="Y12" s="1" t="s">
        <v>206</v>
      </c>
      <c r="Z12" s="1" t="s">
        <v>205</v>
      </c>
      <c r="AA12" t="s">
        <v>597</v>
      </c>
    </row>
    <row r="13" spans="1:27" x14ac:dyDescent="0.2">
      <c r="A13" t="s">
        <v>24</v>
      </c>
      <c r="B13" t="s">
        <v>25</v>
      </c>
      <c r="C13" s="3" t="s">
        <v>457</v>
      </c>
      <c r="D13" s="4" t="s">
        <v>458</v>
      </c>
      <c r="E13" s="4" t="s">
        <v>459</v>
      </c>
      <c r="F13" t="s">
        <v>208</v>
      </c>
      <c r="G13" t="s">
        <v>209</v>
      </c>
      <c r="H13">
        <f t="shared" si="0"/>
        <v>7</v>
      </c>
      <c r="I13">
        <f t="shared" si="0"/>
        <v>6</v>
      </c>
      <c r="J13">
        <v>0.297230243682861</v>
      </c>
      <c r="K13">
        <v>1348</v>
      </c>
      <c r="L13">
        <v>11442</v>
      </c>
      <c r="M13">
        <v>2</v>
      </c>
      <c r="N13">
        <v>7</v>
      </c>
      <c r="O13" t="s">
        <v>210</v>
      </c>
      <c r="P13" t="s">
        <v>211</v>
      </c>
      <c r="S13" s="2">
        <v>0.65603074400000005</v>
      </c>
      <c r="T13" s="1">
        <v>2.7917730000000002E-2</v>
      </c>
      <c r="U13" s="1">
        <v>3.94816E-3</v>
      </c>
      <c r="V13">
        <v>0.62445801069999995</v>
      </c>
      <c r="W13">
        <v>4.8593872189999998E-2</v>
      </c>
      <c r="X13">
        <f t="shared" si="1"/>
        <v>8.8311698786446319E-2</v>
      </c>
      <c r="Y13" s="1" t="s">
        <v>208</v>
      </c>
      <c r="Z13" s="1" t="s">
        <v>211</v>
      </c>
      <c r="AA13" t="s">
        <v>599</v>
      </c>
    </row>
    <row r="14" spans="1:27" x14ac:dyDescent="0.2">
      <c r="A14" t="s">
        <v>26</v>
      </c>
      <c r="B14" t="s">
        <v>27</v>
      </c>
      <c r="C14" s="3" t="s">
        <v>457</v>
      </c>
      <c r="D14" s="4" t="s">
        <v>458</v>
      </c>
      <c r="E14" s="4" t="s">
        <v>458</v>
      </c>
      <c r="F14" t="s">
        <v>212</v>
      </c>
      <c r="G14" t="s">
        <v>213</v>
      </c>
      <c r="H14">
        <f t="shared" si="0"/>
        <v>5</v>
      </c>
      <c r="I14">
        <f t="shared" si="0"/>
        <v>4</v>
      </c>
      <c r="J14">
        <v>0.76051968336105302</v>
      </c>
      <c r="K14">
        <v>53507</v>
      </c>
      <c r="L14">
        <v>6713</v>
      </c>
      <c r="M14">
        <v>15</v>
      </c>
      <c r="N14">
        <v>2</v>
      </c>
      <c r="O14" t="s">
        <v>214</v>
      </c>
      <c r="P14" t="s">
        <v>215</v>
      </c>
      <c r="S14" s="2">
        <v>0.66472508600000002</v>
      </c>
      <c r="T14" s="2">
        <v>5.7669455000000001E-2</v>
      </c>
      <c r="U14" s="1">
        <v>8.1556900000000002E-3</v>
      </c>
      <c r="V14">
        <v>0.64982656599999999</v>
      </c>
      <c r="W14">
        <v>5.0567431459999999E-2</v>
      </c>
      <c r="X14">
        <f t="shared" si="1"/>
        <v>9.1899354282753518E-2</v>
      </c>
      <c r="Y14" s="1" t="s">
        <v>213</v>
      </c>
      <c r="Z14" s="1" t="s">
        <v>212</v>
      </c>
      <c r="AA14" t="s">
        <v>595</v>
      </c>
    </row>
    <row r="15" spans="1:27" x14ac:dyDescent="0.2">
      <c r="A15" t="s">
        <v>28</v>
      </c>
      <c r="B15" t="s">
        <v>29</v>
      </c>
      <c r="C15" s="3" t="s">
        <v>457</v>
      </c>
      <c r="D15" s="4" t="s">
        <v>458</v>
      </c>
      <c r="E15" s="4" t="s">
        <v>459</v>
      </c>
      <c r="F15" t="s">
        <v>216</v>
      </c>
      <c r="G15" t="s">
        <v>217</v>
      </c>
      <c r="H15">
        <f t="shared" si="0"/>
        <v>10</v>
      </c>
      <c r="I15">
        <f t="shared" si="0"/>
        <v>11</v>
      </c>
      <c r="J15">
        <v>0.76206088066100997</v>
      </c>
      <c r="K15">
        <v>14479</v>
      </c>
      <c r="L15">
        <v>21769</v>
      </c>
      <c r="M15">
        <v>2</v>
      </c>
      <c r="N15">
        <v>3</v>
      </c>
      <c r="O15" t="s">
        <v>218</v>
      </c>
      <c r="P15" t="s">
        <v>219</v>
      </c>
      <c r="S15" s="2">
        <v>0.72621905899999994</v>
      </c>
      <c r="T15" s="2">
        <v>2.2605597000000002E-2</v>
      </c>
      <c r="U15" s="1">
        <v>3.1969099999999999E-3</v>
      </c>
      <c r="V15">
        <v>0.79133575199999995</v>
      </c>
      <c r="W15">
        <v>2.7889379459999999E-2</v>
      </c>
      <c r="X15">
        <f t="shared" si="1"/>
        <v>0.11191177528691119</v>
      </c>
      <c r="Y15" s="1" t="s">
        <v>216</v>
      </c>
      <c r="Z15" s="1" t="s">
        <v>219</v>
      </c>
      <c r="AA15" t="s">
        <v>599</v>
      </c>
    </row>
    <row r="16" spans="1:27" x14ac:dyDescent="0.2">
      <c r="A16" t="s">
        <v>30</v>
      </c>
      <c r="B16" t="s">
        <v>31</v>
      </c>
      <c r="C16" s="3" t="s">
        <v>457</v>
      </c>
      <c r="D16" s="4" t="s">
        <v>458</v>
      </c>
      <c r="E16" s="4" t="s">
        <v>459</v>
      </c>
      <c r="F16" t="s">
        <v>220</v>
      </c>
      <c r="G16" t="s">
        <v>221</v>
      </c>
      <c r="H16">
        <f t="shared" si="0"/>
        <v>4</v>
      </c>
      <c r="I16">
        <f t="shared" si="0"/>
        <v>3</v>
      </c>
      <c r="J16">
        <v>0.54826933145523005</v>
      </c>
      <c r="K16">
        <v>70741</v>
      </c>
      <c r="L16">
        <v>14942</v>
      </c>
      <c r="M16">
        <v>6</v>
      </c>
      <c r="N16">
        <v>2</v>
      </c>
      <c r="O16" t="s">
        <v>222</v>
      </c>
      <c r="P16" t="s">
        <v>223</v>
      </c>
      <c r="S16" s="2">
        <v>0.61806416600000003</v>
      </c>
      <c r="T16" s="2">
        <v>5.5959236000000002E-2</v>
      </c>
      <c r="U16" s="1">
        <v>7.9138300000000002E-3</v>
      </c>
      <c r="V16">
        <v>0.64524017099999997</v>
      </c>
      <c r="W16">
        <v>5.3342393240000001E-2</v>
      </c>
      <c r="X16">
        <f t="shared" si="1"/>
        <v>9.1250740081613491E-2</v>
      </c>
      <c r="Y16" s="1" t="s">
        <v>221</v>
      </c>
      <c r="Z16" s="1" t="s">
        <v>222</v>
      </c>
      <c r="AA16" t="s">
        <v>600</v>
      </c>
    </row>
    <row r="17" spans="1:27" x14ac:dyDescent="0.2">
      <c r="A17" t="s">
        <v>32</v>
      </c>
      <c r="B17" t="s">
        <v>33</v>
      </c>
      <c r="C17" s="3" t="s">
        <v>457</v>
      </c>
      <c r="D17" s="4" t="s">
        <v>458</v>
      </c>
      <c r="E17" s="4" t="s">
        <v>459</v>
      </c>
      <c r="F17" t="s">
        <v>224</v>
      </c>
      <c r="G17" t="s">
        <v>225</v>
      </c>
      <c r="H17">
        <f t="shared" si="0"/>
        <v>7</v>
      </c>
      <c r="I17">
        <f t="shared" si="0"/>
        <v>4</v>
      </c>
      <c r="J17">
        <v>0.39155909419059698</v>
      </c>
      <c r="K17">
        <v>7187</v>
      </c>
      <c r="L17">
        <v>12125</v>
      </c>
      <c r="M17">
        <v>3</v>
      </c>
      <c r="N17">
        <v>4</v>
      </c>
      <c r="O17" t="s">
        <v>226</v>
      </c>
      <c r="P17" t="s">
        <v>227</v>
      </c>
      <c r="S17" s="1">
        <v>0.63028443000000001</v>
      </c>
      <c r="T17" s="1">
        <v>6.8360779999999996E-2</v>
      </c>
      <c r="U17" s="1">
        <v>9.6676699999999997E-3</v>
      </c>
      <c r="V17">
        <v>0.44267769340000002</v>
      </c>
      <c r="W17">
        <v>7.1131325300000006E-2</v>
      </c>
      <c r="X17">
        <f t="shared" si="1"/>
        <v>6.2604079776631877E-2</v>
      </c>
      <c r="Y17" s="1" t="s">
        <v>225</v>
      </c>
      <c r="Z17" s="1" t="s">
        <v>226</v>
      </c>
      <c r="AA17" t="s">
        <v>600</v>
      </c>
    </row>
    <row r="18" spans="1:27" x14ac:dyDescent="0.2">
      <c r="A18" t="s">
        <v>34</v>
      </c>
      <c r="B18" t="s">
        <v>35</v>
      </c>
      <c r="C18" s="3" t="s">
        <v>457</v>
      </c>
      <c r="D18" s="4" t="s">
        <v>458</v>
      </c>
      <c r="E18" s="4" t="s">
        <v>459</v>
      </c>
      <c r="F18" t="s">
        <v>228</v>
      </c>
      <c r="G18" t="s">
        <v>229</v>
      </c>
      <c r="H18">
        <f t="shared" si="0"/>
        <v>4</v>
      </c>
      <c r="I18">
        <f t="shared" si="0"/>
        <v>5</v>
      </c>
      <c r="J18">
        <v>0.61202371120452803</v>
      </c>
      <c r="K18">
        <v>5778</v>
      </c>
      <c r="L18">
        <v>10133</v>
      </c>
      <c r="M18">
        <v>3</v>
      </c>
      <c r="N18">
        <v>11</v>
      </c>
      <c r="O18" t="s">
        <v>230</v>
      </c>
      <c r="P18" t="s">
        <v>231</v>
      </c>
      <c r="S18" s="1">
        <v>0.53698166000000003</v>
      </c>
      <c r="T18" s="1">
        <v>6.7633929999999995E-2</v>
      </c>
      <c r="U18" s="1">
        <v>9.5648799999999996E-3</v>
      </c>
      <c r="V18">
        <v>0.63348805070000003</v>
      </c>
      <c r="W18">
        <v>5.3608336940000001E-2</v>
      </c>
      <c r="X18">
        <f t="shared" si="1"/>
        <v>8.9588739290123481E-2</v>
      </c>
      <c r="Y18" s="1" t="s">
        <v>229</v>
      </c>
      <c r="Z18" s="1" t="s">
        <v>230</v>
      </c>
      <c r="AA18" t="s">
        <v>600</v>
      </c>
    </row>
    <row r="19" spans="1:27" x14ac:dyDescent="0.2">
      <c r="A19" t="s">
        <v>36</v>
      </c>
      <c r="B19" t="s">
        <v>37</v>
      </c>
      <c r="C19" s="3" t="s">
        <v>457</v>
      </c>
      <c r="D19" s="4" t="s">
        <v>458</v>
      </c>
      <c r="E19" s="4" t="s">
        <v>459</v>
      </c>
      <c r="F19" t="s">
        <v>232</v>
      </c>
      <c r="G19" t="s">
        <v>233</v>
      </c>
      <c r="H19">
        <f t="shared" si="0"/>
        <v>4</v>
      </c>
      <c r="I19">
        <f t="shared" si="0"/>
        <v>6</v>
      </c>
      <c r="J19">
        <v>0.70297926664352395</v>
      </c>
      <c r="K19">
        <v>38427</v>
      </c>
      <c r="L19">
        <v>2467</v>
      </c>
      <c r="M19">
        <v>10</v>
      </c>
      <c r="N19">
        <v>3</v>
      </c>
      <c r="O19" t="s">
        <v>234</v>
      </c>
      <c r="P19" t="s">
        <v>235</v>
      </c>
      <c r="S19" s="1">
        <v>0.67737765000000005</v>
      </c>
      <c r="T19" s="1">
        <v>6.0451049999999999E-2</v>
      </c>
      <c r="U19" s="1">
        <v>8.5490700000000006E-3</v>
      </c>
      <c r="V19">
        <v>0.68688492769999998</v>
      </c>
      <c r="W19">
        <v>5.7401771050000001E-2</v>
      </c>
      <c r="X19">
        <f t="shared" si="1"/>
        <v>9.7140198054300284E-2</v>
      </c>
      <c r="Y19" s="1" t="s">
        <v>233</v>
      </c>
      <c r="Z19" s="1" t="s">
        <v>234</v>
      </c>
      <c r="AA19" t="s">
        <v>600</v>
      </c>
    </row>
    <row r="20" spans="1:27" x14ac:dyDescent="0.2">
      <c r="A20" t="s">
        <v>38</v>
      </c>
      <c r="B20" t="s">
        <v>39</v>
      </c>
      <c r="C20" s="3" t="s">
        <v>457</v>
      </c>
      <c r="D20" s="4" t="s">
        <v>458</v>
      </c>
      <c r="E20" s="4" t="s">
        <v>459</v>
      </c>
      <c r="F20" t="s">
        <v>236</v>
      </c>
      <c r="G20" t="s">
        <v>237</v>
      </c>
      <c r="H20">
        <f t="shared" si="0"/>
        <v>10</v>
      </c>
      <c r="I20">
        <f t="shared" si="0"/>
        <v>7</v>
      </c>
      <c r="J20">
        <v>0.65139341354370095</v>
      </c>
      <c r="K20">
        <v>24951</v>
      </c>
      <c r="L20">
        <v>90942</v>
      </c>
      <c r="M20">
        <v>5</v>
      </c>
      <c r="N20">
        <v>10</v>
      </c>
      <c r="O20" t="s">
        <v>238</v>
      </c>
      <c r="P20" t="s">
        <v>239</v>
      </c>
      <c r="S20" s="1">
        <v>0.68484615000000004</v>
      </c>
      <c r="T20" s="1">
        <v>3.1848540000000002E-2</v>
      </c>
      <c r="U20" s="1">
        <v>4.5040599999999998E-3</v>
      </c>
      <c r="V20">
        <v>0.55353916049999996</v>
      </c>
      <c r="W20">
        <v>5.64563368E-2</v>
      </c>
      <c r="X20">
        <f t="shared" si="1"/>
        <v>7.8282258808371738E-2</v>
      </c>
      <c r="Y20" s="1" t="s">
        <v>236</v>
      </c>
      <c r="Z20" s="1" t="s">
        <v>239</v>
      </c>
      <c r="AA20" t="s">
        <v>599</v>
      </c>
    </row>
    <row r="21" spans="1:27" x14ac:dyDescent="0.2">
      <c r="A21" t="s">
        <v>40</v>
      </c>
      <c r="B21" t="s">
        <v>41</v>
      </c>
      <c r="C21" s="3" t="s">
        <v>457</v>
      </c>
      <c r="D21" s="4" t="s">
        <v>459</v>
      </c>
      <c r="E21" s="4" t="s">
        <v>458</v>
      </c>
      <c r="F21" t="s">
        <v>240</v>
      </c>
      <c r="G21" t="s">
        <v>241</v>
      </c>
      <c r="H21">
        <f t="shared" si="0"/>
        <v>13</v>
      </c>
      <c r="I21">
        <f t="shared" si="0"/>
        <v>10</v>
      </c>
      <c r="J21">
        <v>0.69185417890548695</v>
      </c>
      <c r="K21">
        <v>12512</v>
      </c>
      <c r="L21">
        <v>71874</v>
      </c>
      <c r="M21">
        <v>3</v>
      </c>
      <c r="N21">
        <v>5</v>
      </c>
      <c r="O21" t="s">
        <v>242</v>
      </c>
      <c r="P21" t="s">
        <v>243</v>
      </c>
      <c r="S21" s="1">
        <v>0.70432528000000005</v>
      </c>
      <c r="T21" s="1">
        <v>4.1394109999999998E-2</v>
      </c>
      <c r="U21" s="1">
        <v>5.8540099999999998E-3</v>
      </c>
      <c r="V21">
        <v>0.72574591160000002</v>
      </c>
      <c r="W21">
        <v>4.4714207059999997E-2</v>
      </c>
      <c r="X21">
        <f t="shared" si="1"/>
        <v>0.10263597110215453</v>
      </c>
      <c r="Y21" s="1" t="s">
        <v>243</v>
      </c>
      <c r="Z21" s="1" t="s">
        <v>240</v>
      </c>
      <c r="AA21" t="s">
        <v>601</v>
      </c>
    </row>
    <row r="22" spans="1:27" x14ac:dyDescent="0.2">
      <c r="A22" t="s">
        <v>42</v>
      </c>
      <c r="B22" t="s">
        <v>43</v>
      </c>
      <c r="C22" s="3" t="s">
        <v>457</v>
      </c>
      <c r="D22" s="4" t="s">
        <v>459</v>
      </c>
      <c r="E22" s="4" t="s">
        <v>459</v>
      </c>
      <c r="F22" t="s">
        <v>244</v>
      </c>
      <c r="G22" t="s">
        <v>245</v>
      </c>
      <c r="H22">
        <f t="shared" si="0"/>
        <v>9</v>
      </c>
      <c r="I22">
        <f t="shared" si="0"/>
        <v>9</v>
      </c>
      <c r="J22">
        <v>0.65466946363449097</v>
      </c>
      <c r="K22">
        <v>74836</v>
      </c>
      <c r="L22">
        <v>527325</v>
      </c>
      <c r="M22">
        <v>6</v>
      </c>
      <c r="N22">
        <v>5</v>
      </c>
      <c r="O22" t="s">
        <v>246</v>
      </c>
      <c r="P22" t="s">
        <v>247</v>
      </c>
      <c r="S22" s="1">
        <v>0.60524370000000005</v>
      </c>
      <c r="T22" s="1">
        <v>5.2948050000000003E-2</v>
      </c>
      <c r="U22" s="1">
        <v>7.48798E-3</v>
      </c>
      <c r="V22">
        <v>0.66831589940000002</v>
      </c>
      <c r="W22">
        <v>7.9652043559999997E-2</v>
      </c>
      <c r="X22">
        <f t="shared" si="1"/>
        <v>9.4514140888105308E-2</v>
      </c>
      <c r="Y22" s="1" t="s">
        <v>246</v>
      </c>
      <c r="Z22" s="1" t="s">
        <v>247</v>
      </c>
      <c r="AA22" t="s">
        <v>598</v>
      </c>
    </row>
    <row r="23" spans="1:27" x14ac:dyDescent="0.2">
      <c r="A23" t="s">
        <v>44</v>
      </c>
      <c r="B23" t="s">
        <v>45</v>
      </c>
      <c r="C23" s="3" t="s">
        <v>457</v>
      </c>
      <c r="D23" s="4" t="s">
        <v>458</v>
      </c>
      <c r="E23" s="4" t="s">
        <v>458</v>
      </c>
      <c r="F23" t="s">
        <v>248</v>
      </c>
      <c r="G23" t="s">
        <v>249</v>
      </c>
      <c r="H23">
        <f t="shared" si="0"/>
        <v>5</v>
      </c>
      <c r="I23">
        <f t="shared" si="0"/>
        <v>5</v>
      </c>
      <c r="J23">
        <v>0.58641731739044101</v>
      </c>
      <c r="K23">
        <v>3828</v>
      </c>
      <c r="L23">
        <v>43675</v>
      </c>
      <c r="M23">
        <v>5</v>
      </c>
      <c r="N23">
        <v>16</v>
      </c>
      <c r="O23" t="s">
        <v>250</v>
      </c>
      <c r="P23" t="s">
        <v>251</v>
      </c>
      <c r="S23" s="1">
        <v>0.62535085000000001</v>
      </c>
      <c r="T23" s="1">
        <v>6.2634380000000003E-2</v>
      </c>
      <c r="U23" s="1">
        <v>8.8578400000000005E-3</v>
      </c>
      <c r="V23">
        <v>0.57030825200000002</v>
      </c>
      <c r="W23">
        <v>9.0509034170000002E-2</v>
      </c>
      <c r="X23">
        <f t="shared" si="1"/>
        <v>8.0653766471169286E-2</v>
      </c>
      <c r="Y23" s="1" t="s">
        <v>249</v>
      </c>
      <c r="Z23" s="1" t="s">
        <v>248</v>
      </c>
      <c r="AA23" t="s">
        <v>595</v>
      </c>
    </row>
    <row r="24" spans="1:27" x14ac:dyDescent="0.2">
      <c r="A24" t="s">
        <v>46</v>
      </c>
      <c r="B24" t="s">
        <v>47</v>
      </c>
      <c r="C24" s="3" t="s">
        <v>457</v>
      </c>
      <c r="D24" s="4" t="s">
        <v>459</v>
      </c>
      <c r="E24" s="4" t="s">
        <v>458</v>
      </c>
      <c r="F24" t="s">
        <v>252</v>
      </c>
      <c r="G24" t="s">
        <v>253</v>
      </c>
      <c r="H24">
        <f t="shared" si="0"/>
        <v>9</v>
      </c>
      <c r="I24">
        <f t="shared" si="0"/>
        <v>9</v>
      </c>
      <c r="J24">
        <v>0.58233797550201405</v>
      </c>
      <c r="K24">
        <v>42838</v>
      </c>
      <c r="L24">
        <v>72644</v>
      </c>
      <c r="M24">
        <v>2</v>
      </c>
      <c r="N24">
        <v>4</v>
      </c>
      <c r="O24" t="s">
        <v>254</v>
      </c>
      <c r="P24" t="s">
        <v>255</v>
      </c>
      <c r="S24" s="2">
        <v>0.60783554399999995</v>
      </c>
      <c r="T24" s="1">
        <v>4.9039510000000001E-2</v>
      </c>
      <c r="U24" s="1">
        <v>6.9352299999999997E-3</v>
      </c>
      <c r="V24">
        <v>0.62723607420000005</v>
      </c>
      <c r="W24">
        <v>8.6595423579999997E-2</v>
      </c>
      <c r="X24">
        <f t="shared" si="1"/>
        <v>8.8704576294329707E-2</v>
      </c>
      <c r="Y24" s="1" t="s">
        <v>255</v>
      </c>
      <c r="Z24" s="1" t="s">
        <v>252</v>
      </c>
      <c r="AA24" t="s">
        <v>601</v>
      </c>
    </row>
    <row r="25" spans="1:27" x14ac:dyDescent="0.2">
      <c r="A25" t="s">
        <v>48</v>
      </c>
      <c r="B25" t="s">
        <v>49</v>
      </c>
      <c r="C25" s="3" t="s">
        <v>457</v>
      </c>
      <c r="D25" s="4" t="s">
        <v>459</v>
      </c>
      <c r="E25" s="4" t="s">
        <v>459</v>
      </c>
      <c r="F25" t="s">
        <v>256</v>
      </c>
      <c r="G25" t="s">
        <v>257</v>
      </c>
      <c r="H25">
        <f t="shared" si="0"/>
        <v>5</v>
      </c>
      <c r="I25">
        <f t="shared" si="0"/>
        <v>6</v>
      </c>
      <c r="J25">
        <v>0.62632018327713002</v>
      </c>
      <c r="K25">
        <v>73839</v>
      </c>
      <c r="L25">
        <v>69741</v>
      </c>
      <c r="M25">
        <v>10</v>
      </c>
      <c r="N25">
        <v>3</v>
      </c>
      <c r="O25" t="s">
        <v>258</v>
      </c>
      <c r="P25" t="s">
        <v>259</v>
      </c>
      <c r="S25" s="1">
        <v>0.58035535000000005</v>
      </c>
      <c r="T25" s="2">
        <v>5.4404622E-2</v>
      </c>
      <c r="U25" s="1">
        <v>7.6939799999999996E-3</v>
      </c>
      <c r="V25">
        <v>0.6184752107</v>
      </c>
      <c r="W25">
        <v>9.0717556650000003E-2</v>
      </c>
      <c r="X25">
        <f t="shared" si="1"/>
        <v>8.7465603096349751E-2</v>
      </c>
      <c r="Y25" s="1" t="s">
        <v>258</v>
      </c>
      <c r="Z25" s="1" t="s">
        <v>259</v>
      </c>
      <c r="AA25" t="s">
        <v>602</v>
      </c>
    </row>
    <row r="26" spans="1:27" x14ac:dyDescent="0.2">
      <c r="A26" t="s">
        <v>50</v>
      </c>
      <c r="B26" t="s">
        <v>51</v>
      </c>
      <c r="C26" s="3" t="s">
        <v>457</v>
      </c>
      <c r="D26" s="4" t="s">
        <v>458</v>
      </c>
      <c r="E26" s="4" t="s">
        <v>458</v>
      </c>
      <c r="F26" t="s">
        <v>260</v>
      </c>
      <c r="G26" t="s">
        <v>261</v>
      </c>
      <c r="H26">
        <f t="shared" si="0"/>
        <v>8</v>
      </c>
      <c r="I26">
        <f t="shared" si="0"/>
        <v>6</v>
      </c>
      <c r="J26">
        <v>0.822135150432586</v>
      </c>
      <c r="K26">
        <v>9445</v>
      </c>
      <c r="L26">
        <v>22548</v>
      </c>
      <c r="M26">
        <v>1</v>
      </c>
      <c r="N26">
        <v>2</v>
      </c>
      <c r="O26" t="s">
        <v>262</v>
      </c>
      <c r="P26" t="s">
        <v>263</v>
      </c>
      <c r="S26" s="2">
        <v>0.68455089300000005</v>
      </c>
      <c r="T26" s="1">
        <v>8.0622739999999998E-2</v>
      </c>
      <c r="U26" s="1">
        <v>1.140178E-2</v>
      </c>
      <c r="V26">
        <v>0.62631402849999995</v>
      </c>
      <c r="W26">
        <v>7.1608915120000005E-2</v>
      </c>
      <c r="X26">
        <f t="shared" si="1"/>
        <v>8.8574179340922904E-2</v>
      </c>
      <c r="Y26" s="1" t="s">
        <v>260</v>
      </c>
      <c r="Z26" s="1" t="s">
        <v>261</v>
      </c>
      <c r="AA26" t="s">
        <v>596</v>
      </c>
    </row>
    <row r="27" spans="1:27" x14ac:dyDescent="0.2">
      <c r="A27" t="s">
        <v>52</v>
      </c>
      <c r="B27" t="s">
        <v>53</v>
      </c>
      <c r="C27" s="3" t="s">
        <v>457</v>
      </c>
      <c r="D27" s="4" t="s">
        <v>458</v>
      </c>
      <c r="E27" s="4" t="s">
        <v>458</v>
      </c>
      <c r="F27" t="s">
        <v>264</v>
      </c>
      <c r="G27" t="s">
        <v>265</v>
      </c>
      <c r="H27">
        <f t="shared" si="0"/>
        <v>7</v>
      </c>
      <c r="I27">
        <f t="shared" si="0"/>
        <v>8</v>
      </c>
      <c r="J27">
        <v>0.70626384019851596</v>
      </c>
      <c r="K27">
        <v>147067</v>
      </c>
      <c r="L27">
        <v>34203</v>
      </c>
      <c r="M27">
        <v>2</v>
      </c>
      <c r="N27">
        <v>10</v>
      </c>
      <c r="O27" t="s">
        <v>266</v>
      </c>
      <c r="P27" t="s">
        <v>267</v>
      </c>
      <c r="S27" s="1">
        <v>0.64531004000000003</v>
      </c>
      <c r="T27" s="1">
        <v>4.8120499999999997E-2</v>
      </c>
      <c r="U27" s="1">
        <v>6.8052700000000004E-3</v>
      </c>
      <c r="V27">
        <v>0.64416789289999998</v>
      </c>
      <c r="W27">
        <v>7.1339520850000004E-2</v>
      </c>
      <c r="X27">
        <f t="shared" si="1"/>
        <v>9.1099097058447931E-2</v>
      </c>
      <c r="Y27" s="1" t="s">
        <v>265</v>
      </c>
      <c r="Z27" s="1" t="s">
        <v>264</v>
      </c>
      <c r="AA27" t="s">
        <v>595</v>
      </c>
    </row>
    <row r="28" spans="1:27" x14ac:dyDescent="0.2">
      <c r="A28" t="s">
        <v>54</v>
      </c>
      <c r="B28" t="s">
        <v>55</v>
      </c>
      <c r="C28" s="3" t="s">
        <v>457</v>
      </c>
      <c r="D28" s="4" t="s">
        <v>459</v>
      </c>
      <c r="E28" s="4" t="s">
        <v>459</v>
      </c>
      <c r="F28" t="s">
        <v>268</v>
      </c>
      <c r="G28" t="s">
        <v>269</v>
      </c>
      <c r="H28">
        <f t="shared" si="0"/>
        <v>8</v>
      </c>
      <c r="I28">
        <f t="shared" si="0"/>
        <v>10</v>
      </c>
      <c r="J28">
        <v>0.58834242820739702</v>
      </c>
      <c r="K28">
        <v>33566</v>
      </c>
      <c r="L28">
        <v>2702</v>
      </c>
      <c r="M28">
        <v>2</v>
      </c>
      <c r="N28">
        <v>6</v>
      </c>
      <c r="O28" t="s">
        <v>270</v>
      </c>
      <c r="P28" t="s">
        <v>271</v>
      </c>
      <c r="S28" s="1">
        <v>0.60622297999999997</v>
      </c>
      <c r="T28" s="1">
        <v>8.4789879999999998E-2</v>
      </c>
      <c r="U28" s="1">
        <v>1.1991099999999999E-2</v>
      </c>
      <c r="V28">
        <v>0.60410989699999995</v>
      </c>
      <c r="W28">
        <v>7.3636020499999996E-2</v>
      </c>
      <c r="X28">
        <f t="shared" si="1"/>
        <v>8.5434040950121345E-2</v>
      </c>
      <c r="Y28" s="1" t="s">
        <v>270</v>
      </c>
      <c r="Z28" s="1" t="s">
        <v>271</v>
      </c>
      <c r="AA28" t="s">
        <v>598</v>
      </c>
    </row>
    <row r="29" spans="1:27" x14ac:dyDescent="0.2">
      <c r="A29" t="s">
        <v>56</v>
      </c>
      <c r="B29" t="s">
        <v>57</v>
      </c>
      <c r="C29" s="3" t="s">
        <v>457</v>
      </c>
      <c r="D29" s="4" t="s">
        <v>459</v>
      </c>
      <c r="E29" s="4" t="s">
        <v>459</v>
      </c>
      <c r="F29" t="s">
        <v>272</v>
      </c>
      <c r="G29" t="s">
        <v>273</v>
      </c>
      <c r="H29">
        <f t="shared" si="0"/>
        <v>7</v>
      </c>
      <c r="I29">
        <f t="shared" si="0"/>
        <v>4</v>
      </c>
      <c r="J29">
        <v>0.45314565300941401</v>
      </c>
      <c r="K29">
        <v>98505</v>
      </c>
      <c r="L29">
        <v>33057</v>
      </c>
      <c r="M29">
        <v>5</v>
      </c>
      <c r="N29">
        <v>5</v>
      </c>
      <c r="O29" t="s">
        <v>274</v>
      </c>
      <c r="P29" t="s">
        <v>275</v>
      </c>
      <c r="S29" s="1">
        <v>0.53363349000000004</v>
      </c>
      <c r="T29" s="2">
        <v>7.0457459E-2</v>
      </c>
      <c r="U29" s="1">
        <v>9.9641899999999995E-3</v>
      </c>
      <c r="V29">
        <v>0.54004259290000001</v>
      </c>
      <c r="W29">
        <v>0.1130664864</v>
      </c>
      <c r="X29">
        <f t="shared" si="1"/>
        <v>7.6373555913831215E-2</v>
      </c>
      <c r="Y29" s="1" t="s">
        <v>274</v>
      </c>
      <c r="Z29" s="1" t="s">
        <v>275</v>
      </c>
      <c r="AA29" t="s">
        <v>598</v>
      </c>
    </row>
    <row r="30" spans="1:27" x14ac:dyDescent="0.2">
      <c r="A30" t="s">
        <v>58</v>
      </c>
      <c r="B30" t="s">
        <v>59</v>
      </c>
      <c r="C30" s="3" t="s">
        <v>457</v>
      </c>
      <c r="D30" s="4" t="s">
        <v>459</v>
      </c>
      <c r="E30" s="4" t="s">
        <v>458</v>
      </c>
      <c r="F30" t="s">
        <v>276</v>
      </c>
      <c r="G30" t="s">
        <v>277</v>
      </c>
      <c r="H30">
        <f t="shared" si="0"/>
        <v>7</v>
      </c>
      <c r="I30">
        <f t="shared" si="0"/>
        <v>7</v>
      </c>
      <c r="J30">
        <v>0.75635254383087103</v>
      </c>
      <c r="K30">
        <v>26486</v>
      </c>
      <c r="L30">
        <v>88773</v>
      </c>
      <c r="M30">
        <v>1</v>
      </c>
      <c r="N30">
        <v>2</v>
      </c>
      <c r="O30" t="s">
        <v>278</v>
      </c>
      <c r="P30" t="s">
        <v>279</v>
      </c>
      <c r="S30" s="1">
        <v>0.66937738000000002</v>
      </c>
      <c r="T30" s="1">
        <v>4.3733380000000002E-2</v>
      </c>
      <c r="U30" s="1">
        <v>6.1848299999999997E-3</v>
      </c>
      <c r="V30">
        <v>0.67946889639999997</v>
      </c>
      <c r="W30">
        <v>3.225844437E-2</v>
      </c>
      <c r="X30">
        <f t="shared" si="1"/>
        <v>9.609141284995594E-2</v>
      </c>
      <c r="Y30" s="1" t="s">
        <v>278</v>
      </c>
      <c r="Z30" s="1" t="s">
        <v>277</v>
      </c>
      <c r="AA30" t="s">
        <v>597</v>
      </c>
    </row>
    <row r="31" spans="1:27" x14ac:dyDescent="0.2">
      <c r="A31" t="s">
        <v>60</v>
      </c>
      <c r="B31" t="s">
        <v>61</v>
      </c>
      <c r="C31" s="3" t="s">
        <v>457</v>
      </c>
      <c r="D31" s="4" t="s">
        <v>459</v>
      </c>
      <c r="E31" s="4" t="s">
        <v>458</v>
      </c>
      <c r="F31" t="s">
        <v>280</v>
      </c>
      <c r="G31" t="s">
        <v>281</v>
      </c>
      <c r="H31">
        <f t="shared" si="0"/>
        <v>5</v>
      </c>
      <c r="I31">
        <f t="shared" si="0"/>
        <v>5</v>
      </c>
      <c r="J31">
        <v>0.61280590295791604</v>
      </c>
      <c r="K31">
        <v>33222</v>
      </c>
      <c r="L31">
        <v>11288</v>
      </c>
      <c r="M31">
        <v>4</v>
      </c>
      <c r="N31">
        <v>7</v>
      </c>
      <c r="O31" t="s">
        <v>282</v>
      </c>
      <c r="P31" t="s">
        <v>283</v>
      </c>
      <c r="S31" s="1">
        <v>0.68781439</v>
      </c>
      <c r="T31" s="1">
        <v>6.7778749999999999E-2</v>
      </c>
      <c r="U31" s="1">
        <v>9.5853599999999994E-3</v>
      </c>
      <c r="V31">
        <v>0.59318207379999999</v>
      </c>
      <c r="W31">
        <v>5.233484612E-2</v>
      </c>
      <c r="X31">
        <f t="shared" si="1"/>
        <v>8.3888613372455817E-2</v>
      </c>
      <c r="Y31" s="1" t="s">
        <v>283</v>
      </c>
      <c r="Z31" s="1" t="s">
        <v>280</v>
      </c>
      <c r="AA31" t="s">
        <v>601</v>
      </c>
    </row>
    <row r="32" spans="1:27" x14ac:dyDescent="0.2">
      <c r="A32" t="s">
        <v>62</v>
      </c>
      <c r="B32" t="s">
        <v>63</v>
      </c>
      <c r="C32" s="3" t="s">
        <v>457</v>
      </c>
      <c r="D32" s="4" t="s">
        <v>458</v>
      </c>
      <c r="E32" s="4" t="s">
        <v>458</v>
      </c>
      <c r="F32" t="s">
        <v>284</v>
      </c>
      <c r="G32" t="s">
        <v>285</v>
      </c>
      <c r="H32">
        <f t="shared" si="0"/>
        <v>8</v>
      </c>
      <c r="I32">
        <f t="shared" si="0"/>
        <v>8</v>
      </c>
      <c r="J32">
        <v>0.59222751855850198</v>
      </c>
      <c r="K32">
        <v>52738</v>
      </c>
      <c r="L32">
        <v>69231</v>
      </c>
      <c r="M32">
        <v>5</v>
      </c>
      <c r="N32">
        <v>5</v>
      </c>
      <c r="O32" t="s">
        <v>286</v>
      </c>
      <c r="P32" t="s">
        <v>287</v>
      </c>
      <c r="S32" s="1">
        <v>0.68865142000000001</v>
      </c>
      <c r="T32" s="1">
        <v>5.7999780000000001E-2</v>
      </c>
      <c r="U32" s="1">
        <v>8.2024100000000003E-3</v>
      </c>
      <c r="V32">
        <v>0.7526459861</v>
      </c>
      <c r="W32">
        <v>4.2277145320000001E-2</v>
      </c>
      <c r="X32">
        <f t="shared" si="1"/>
        <v>0.1064402161208292</v>
      </c>
      <c r="Y32" s="1" t="s">
        <v>285</v>
      </c>
      <c r="Z32" s="1" t="s">
        <v>284</v>
      </c>
      <c r="AA32" t="s">
        <v>595</v>
      </c>
    </row>
    <row r="33" spans="1:27" x14ac:dyDescent="0.2">
      <c r="A33" t="s">
        <v>64</v>
      </c>
      <c r="B33" t="s">
        <v>65</v>
      </c>
      <c r="C33" s="3" t="s">
        <v>457</v>
      </c>
      <c r="D33" s="4" t="s">
        <v>459</v>
      </c>
      <c r="E33" s="4" t="s">
        <v>459</v>
      </c>
      <c r="F33" t="s">
        <v>288</v>
      </c>
      <c r="G33" t="s">
        <v>289</v>
      </c>
      <c r="H33">
        <f t="shared" si="0"/>
        <v>6</v>
      </c>
      <c r="I33">
        <f t="shared" si="0"/>
        <v>5</v>
      </c>
      <c r="J33">
        <v>0.51645994186401301</v>
      </c>
      <c r="K33">
        <v>16256</v>
      </c>
      <c r="L33">
        <v>6054</v>
      </c>
      <c r="M33">
        <v>6</v>
      </c>
      <c r="N33">
        <v>4</v>
      </c>
      <c r="O33" t="s">
        <v>290</v>
      </c>
      <c r="P33" t="s">
        <v>291</v>
      </c>
      <c r="S33" s="1">
        <v>0.69272904000000002</v>
      </c>
      <c r="T33" s="2">
        <v>0.103711543</v>
      </c>
      <c r="U33" s="1">
        <v>1.4667029999999999E-2</v>
      </c>
      <c r="V33">
        <v>0.53455700760000002</v>
      </c>
      <c r="W33">
        <v>4.6318970510000002E-2</v>
      </c>
      <c r="X33">
        <f t="shared" si="1"/>
        <v>7.5597777000949759E-2</v>
      </c>
      <c r="Y33" s="1" t="s">
        <v>290</v>
      </c>
      <c r="Z33" s="1" t="s">
        <v>291</v>
      </c>
      <c r="AA33" t="s">
        <v>602</v>
      </c>
    </row>
    <row r="34" spans="1:27" x14ac:dyDescent="0.2">
      <c r="A34" t="s">
        <v>66</v>
      </c>
      <c r="B34" t="s">
        <v>67</v>
      </c>
      <c r="C34" s="3" t="s">
        <v>457</v>
      </c>
      <c r="D34" s="4" t="s">
        <v>458</v>
      </c>
      <c r="E34" s="4" t="s">
        <v>458</v>
      </c>
      <c r="F34" t="s">
        <v>292</v>
      </c>
      <c r="G34" t="s">
        <v>293</v>
      </c>
      <c r="H34">
        <f t="shared" si="0"/>
        <v>4</v>
      </c>
      <c r="I34">
        <f t="shared" si="0"/>
        <v>5</v>
      </c>
      <c r="J34">
        <v>0.47732463479041998</v>
      </c>
      <c r="K34">
        <v>9392</v>
      </c>
      <c r="L34">
        <v>13349</v>
      </c>
      <c r="M34">
        <v>8</v>
      </c>
      <c r="N34">
        <v>5</v>
      </c>
      <c r="O34" t="s">
        <v>294</v>
      </c>
      <c r="P34" t="s">
        <v>295</v>
      </c>
      <c r="S34" s="1">
        <v>0.47106403000000002</v>
      </c>
      <c r="T34" s="1">
        <v>6.009979E-2</v>
      </c>
      <c r="U34" s="1">
        <v>8.4993900000000008E-3</v>
      </c>
      <c r="V34">
        <v>0.41017706659999997</v>
      </c>
      <c r="W34">
        <v>0.108495566</v>
      </c>
      <c r="X34">
        <f t="shared" si="1"/>
        <v>5.8007797056013222E-2</v>
      </c>
      <c r="Y34" s="1" t="s">
        <v>292</v>
      </c>
      <c r="Z34" s="1" t="s">
        <v>293</v>
      </c>
      <c r="AA34" t="s">
        <v>596</v>
      </c>
    </row>
    <row r="35" spans="1:27" x14ac:dyDescent="0.2">
      <c r="A35" t="s">
        <v>68</v>
      </c>
      <c r="B35" t="s">
        <v>69</v>
      </c>
      <c r="C35" s="3" t="s">
        <v>457</v>
      </c>
      <c r="D35" s="4" t="s">
        <v>458</v>
      </c>
      <c r="E35" s="4" t="s">
        <v>459</v>
      </c>
      <c r="F35" t="s">
        <v>296</v>
      </c>
      <c r="G35" t="s">
        <v>297</v>
      </c>
      <c r="H35">
        <f t="shared" si="0"/>
        <v>8</v>
      </c>
      <c r="I35">
        <f t="shared" si="0"/>
        <v>5</v>
      </c>
      <c r="J35">
        <v>0.65198665857314997</v>
      </c>
      <c r="K35">
        <v>55659</v>
      </c>
      <c r="L35">
        <v>7879</v>
      </c>
      <c r="M35">
        <v>12</v>
      </c>
      <c r="N35">
        <v>5</v>
      </c>
      <c r="O35" t="s">
        <v>298</v>
      </c>
      <c r="P35" t="s">
        <v>299</v>
      </c>
      <c r="S35" s="1">
        <v>0.64921187000000002</v>
      </c>
      <c r="T35" s="1">
        <v>6.1098230000000003E-2</v>
      </c>
      <c r="U35" s="1">
        <v>8.6405900000000001E-3</v>
      </c>
      <c r="V35">
        <v>0.62059947370000001</v>
      </c>
      <c r="W35">
        <v>7.5966703979999994E-2</v>
      </c>
      <c r="X35">
        <f t="shared" si="1"/>
        <v>8.7766019250814495E-2</v>
      </c>
      <c r="Y35" s="1" t="s">
        <v>297</v>
      </c>
      <c r="Z35" s="1" t="s">
        <v>298</v>
      </c>
      <c r="AA35" t="s">
        <v>600</v>
      </c>
    </row>
    <row r="36" spans="1:27" x14ac:dyDescent="0.2">
      <c r="A36" t="s">
        <v>70</v>
      </c>
      <c r="B36" t="s">
        <v>71</v>
      </c>
      <c r="C36" s="3" t="s">
        <v>457</v>
      </c>
      <c r="D36" s="4" t="s">
        <v>458</v>
      </c>
      <c r="E36" s="4" t="s">
        <v>458</v>
      </c>
      <c r="F36" t="s">
        <v>300</v>
      </c>
      <c r="G36" t="s">
        <v>301</v>
      </c>
      <c r="H36">
        <f t="shared" si="0"/>
        <v>5</v>
      </c>
      <c r="I36">
        <f t="shared" si="0"/>
        <v>6</v>
      </c>
      <c r="J36">
        <v>0.47538369894027699</v>
      </c>
      <c r="K36">
        <v>9759</v>
      </c>
      <c r="L36">
        <v>8467</v>
      </c>
      <c r="M36">
        <v>4</v>
      </c>
      <c r="N36">
        <v>3</v>
      </c>
      <c r="O36" t="s">
        <v>302</v>
      </c>
      <c r="P36" t="s">
        <v>303</v>
      </c>
      <c r="S36" s="1">
        <v>0.52165229000000002</v>
      </c>
      <c r="T36" s="1">
        <v>5.222098E-2</v>
      </c>
      <c r="U36" s="1">
        <v>7.38516E-3</v>
      </c>
      <c r="V36">
        <v>0.63031754370000004</v>
      </c>
      <c r="W36">
        <v>5.2006822309999999E-2</v>
      </c>
      <c r="X36">
        <f t="shared" si="1"/>
        <v>8.9140361890223604E-2</v>
      </c>
      <c r="Y36" s="1" t="s">
        <v>300</v>
      </c>
      <c r="Z36" s="1" t="s">
        <v>301</v>
      </c>
      <c r="AA36" t="s">
        <v>596</v>
      </c>
    </row>
    <row r="37" spans="1:27" x14ac:dyDescent="0.2">
      <c r="A37" t="s">
        <v>72</v>
      </c>
      <c r="B37" t="s">
        <v>73</v>
      </c>
      <c r="C37" s="3" t="s">
        <v>457</v>
      </c>
      <c r="D37" s="4" t="s">
        <v>458</v>
      </c>
      <c r="E37" s="4" t="s">
        <v>459</v>
      </c>
      <c r="F37" t="s">
        <v>304</v>
      </c>
      <c r="G37" t="s">
        <v>305</v>
      </c>
      <c r="H37">
        <f t="shared" si="0"/>
        <v>5</v>
      </c>
      <c r="I37">
        <f t="shared" si="0"/>
        <v>7</v>
      </c>
      <c r="J37">
        <v>0.54944181442260698</v>
      </c>
      <c r="K37">
        <v>242330</v>
      </c>
      <c r="L37">
        <v>5342</v>
      </c>
      <c r="M37">
        <v>5</v>
      </c>
      <c r="N37">
        <v>1</v>
      </c>
      <c r="O37" t="s">
        <v>306</v>
      </c>
      <c r="P37" t="s">
        <v>307</v>
      </c>
      <c r="S37" s="1">
        <v>0.66252727</v>
      </c>
      <c r="T37" s="1">
        <v>6.5553070000000005E-2</v>
      </c>
      <c r="U37" s="1">
        <v>9.2706000000000004E-3</v>
      </c>
      <c r="V37">
        <v>0.5311659366</v>
      </c>
      <c r="W37">
        <v>7.8975631180000005E-2</v>
      </c>
      <c r="X37">
        <f t="shared" si="1"/>
        <v>7.5118207141032747E-2</v>
      </c>
      <c r="Y37" s="1" t="s">
        <v>304</v>
      </c>
      <c r="Z37" s="1" t="s">
        <v>307</v>
      </c>
      <c r="AA37" t="s">
        <v>599</v>
      </c>
    </row>
    <row r="38" spans="1:27" x14ac:dyDescent="0.2">
      <c r="A38" t="s">
        <v>145</v>
      </c>
      <c r="B38" t="s">
        <v>74</v>
      </c>
      <c r="C38" s="3" t="s">
        <v>457</v>
      </c>
      <c r="D38" s="4" t="s">
        <v>458</v>
      </c>
      <c r="E38" s="4" t="s">
        <v>458</v>
      </c>
      <c r="F38" t="s">
        <v>308</v>
      </c>
      <c r="G38" t="s">
        <v>309</v>
      </c>
      <c r="H38">
        <f t="shared" si="0"/>
        <v>6</v>
      </c>
      <c r="I38">
        <f t="shared" si="0"/>
        <v>6</v>
      </c>
      <c r="J38">
        <v>0.63211965560912997</v>
      </c>
      <c r="K38">
        <v>79333</v>
      </c>
      <c r="L38">
        <v>29161</v>
      </c>
      <c r="M38">
        <v>2</v>
      </c>
      <c r="N38">
        <v>8</v>
      </c>
      <c r="O38" t="s">
        <v>310</v>
      </c>
      <c r="P38" t="s">
        <v>311</v>
      </c>
      <c r="S38" s="1">
        <v>0.60839367</v>
      </c>
      <c r="T38" s="1">
        <v>6.1234129999999998E-2</v>
      </c>
      <c r="U38" s="1">
        <v>8.6598100000000004E-3</v>
      </c>
      <c r="V38">
        <v>0.59632248519999997</v>
      </c>
      <c r="W38">
        <v>6.4683593110000007E-2</v>
      </c>
      <c r="X38">
        <f t="shared" si="1"/>
        <v>8.4332734611786919E-2</v>
      </c>
      <c r="Y38" s="1" t="s">
        <v>309</v>
      </c>
      <c r="Z38" s="1" t="s">
        <v>308</v>
      </c>
      <c r="AA38" t="s">
        <v>595</v>
      </c>
    </row>
    <row r="39" spans="1:27" x14ac:dyDescent="0.2">
      <c r="A39" t="s">
        <v>75</v>
      </c>
      <c r="B39" t="s">
        <v>76</v>
      </c>
      <c r="C39" s="3" t="s">
        <v>457</v>
      </c>
      <c r="D39" s="4" t="s">
        <v>459</v>
      </c>
      <c r="E39" s="4" t="s">
        <v>458</v>
      </c>
      <c r="F39" t="s">
        <v>312</v>
      </c>
      <c r="G39" t="s">
        <v>313</v>
      </c>
      <c r="H39">
        <f t="shared" si="0"/>
        <v>6</v>
      </c>
      <c r="I39">
        <f t="shared" si="0"/>
        <v>6</v>
      </c>
      <c r="J39">
        <v>0.67185419797897294</v>
      </c>
      <c r="K39">
        <v>25163</v>
      </c>
      <c r="L39">
        <v>2187</v>
      </c>
      <c r="M39">
        <v>4</v>
      </c>
      <c r="N39">
        <v>2</v>
      </c>
      <c r="O39" t="s">
        <v>314</v>
      </c>
      <c r="P39" t="s">
        <v>315</v>
      </c>
      <c r="S39" s="1">
        <v>0.68277515</v>
      </c>
      <c r="T39" s="1">
        <v>5.030097E-2</v>
      </c>
      <c r="U39" s="1">
        <v>7.1136300000000001E-3</v>
      </c>
      <c r="V39">
        <v>0.62662542099999996</v>
      </c>
      <c r="W39">
        <v>4.4287585349999999E-2</v>
      </c>
      <c r="X39">
        <f t="shared" si="1"/>
        <v>8.8618216890595042E-2</v>
      </c>
      <c r="Y39" s="1" t="s">
        <v>314</v>
      </c>
      <c r="Z39" s="1" t="s">
        <v>313</v>
      </c>
      <c r="AA39" t="s">
        <v>597</v>
      </c>
    </row>
    <row r="40" spans="1:27" x14ac:dyDescent="0.2">
      <c r="A40" t="s">
        <v>77</v>
      </c>
      <c r="B40" t="s">
        <v>78</v>
      </c>
      <c r="C40" s="3" t="s">
        <v>457</v>
      </c>
      <c r="D40" s="4" t="s">
        <v>458</v>
      </c>
      <c r="E40" s="4" t="s">
        <v>458</v>
      </c>
      <c r="F40" t="s">
        <v>316</v>
      </c>
      <c r="G40" t="s">
        <v>317</v>
      </c>
      <c r="H40">
        <f t="shared" si="0"/>
        <v>4</v>
      </c>
      <c r="I40">
        <f t="shared" si="0"/>
        <v>4</v>
      </c>
      <c r="J40">
        <v>0.48919695615768399</v>
      </c>
      <c r="K40">
        <v>45883</v>
      </c>
      <c r="L40">
        <v>20965</v>
      </c>
      <c r="M40">
        <v>4</v>
      </c>
      <c r="N40">
        <v>5</v>
      </c>
      <c r="O40" t="s">
        <v>318</v>
      </c>
      <c r="P40" t="s">
        <v>319</v>
      </c>
      <c r="S40" s="1">
        <v>0.56447557000000004</v>
      </c>
      <c r="T40" s="1">
        <v>6.21716E-2</v>
      </c>
      <c r="U40" s="1">
        <v>8.7923900000000006E-3</v>
      </c>
      <c r="V40">
        <v>0.57354934449999995</v>
      </c>
      <c r="W40">
        <v>6.7017366009999996E-2</v>
      </c>
      <c r="X40">
        <f t="shared" si="1"/>
        <v>8.1112126168209842E-2</v>
      </c>
      <c r="Y40" s="1" t="s">
        <v>316</v>
      </c>
      <c r="Z40" s="1" t="s">
        <v>317</v>
      </c>
      <c r="AA40" t="s">
        <v>596</v>
      </c>
    </row>
    <row r="41" spans="1:27" x14ac:dyDescent="0.2">
      <c r="A41" t="s">
        <v>79</v>
      </c>
      <c r="B41" t="s">
        <v>80</v>
      </c>
      <c r="C41" s="3" t="s">
        <v>457</v>
      </c>
      <c r="D41" s="4" t="s">
        <v>458</v>
      </c>
      <c r="E41" s="4" t="s">
        <v>459</v>
      </c>
      <c r="F41" t="s">
        <v>320</v>
      </c>
      <c r="G41" t="s">
        <v>321</v>
      </c>
      <c r="H41">
        <f t="shared" si="0"/>
        <v>7</v>
      </c>
      <c r="I41">
        <f t="shared" si="0"/>
        <v>7</v>
      </c>
      <c r="J41">
        <v>0.53446418046951205</v>
      </c>
      <c r="K41">
        <v>2433</v>
      </c>
      <c r="L41">
        <v>13658</v>
      </c>
      <c r="M41">
        <v>5</v>
      </c>
      <c r="N41">
        <v>7</v>
      </c>
      <c r="O41" t="s">
        <v>322</v>
      </c>
      <c r="P41" t="s">
        <v>323</v>
      </c>
      <c r="S41" s="1">
        <v>0.66853779999999996</v>
      </c>
      <c r="T41" s="1">
        <v>5.4987519999999998E-2</v>
      </c>
      <c r="U41" s="1">
        <v>7.7764100000000001E-3</v>
      </c>
      <c r="V41">
        <v>0.57560328250000004</v>
      </c>
      <c r="W41">
        <v>4.7054627510000002E-2</v>
      </c>
      <c r="X41">
        <f t="shared" si="1"/>
        <v>8.1402596865797205E-2</v>
      </c>
      <c r="Y41" s="1" t="s">
        <v>321</v>
      </c>
      <c r="Z41" s="1" t="s">
        <v>322</v>
      </c>
      <c r="AA41" t="s">
        <v>600</v>
      </c>
    </row>
    <row r="42" spans="1:27" x14ac:dyDescent="0.2">
      <c r="A42" t="s">
        <v>81</v>
      </c>
      <c r="B42" t="s">
        <v>82</v>
      </c>
      <c r="C42" s="3" t="s">
        <v>457</v>
      </c>
      <c r="D42" s="4" t="s">
        <v>458</v>
      </c>
      <c r="E42" s="4" t="s">
        <v>458</v>
      </c>
      <c r="F42" t="s">
        <v>324</v>
      </c>
      <c r="G42" t="s">
        <v>325</v>
      </c>
      <c r="H42">
        <f t="shared" si="0"/>
        <v>6</v>
      </c>
      <c r="I42">
        <f t="shared" si="0"/>
        <v>6</v>
      </c>
      <c r="J42">
        <v>0.42963683605193997</v>
      </c>
      <c r="K42">
        <v>35565</v>
      </c>
      <c r="L42">
        <v>2193</v>
      </c>
      <c r="M42">
        <v>2</v>
      </c>
      <c r="N42">
        <v>9</v>
      </c>
      <c r="O42" t="s">
        <v>326</v>
      </c>
      <c r="P42" t="s">
        <v>327</v>
      </c>
      <c r="S42" s="1">
        <v>0.50675579999999998</v>
      </c>
      <c r="T42" s="1">
        <v>5.2669519999999997E-2</v>
      </c>
      <c r="U42" s="1">
        <v>7.4485899999999997E-3</v>
      </c>
      <c r="V42">
        <v>0.54250381650000001</v>
      </c>
      <c r="W42">
        <v>6.0322461059999999E-2</v>
      </c>
      <c r="X42">
        <f t="shared" si="1"/>
        <v>7.672162549334649E-2</v>
      </c>
      <c r="Y42" s="1" t="s">
        <v>325</v>
      </c>
      <c r="Z42" s="1" t="s">
        <v>324</v>
      </c>
      <c r="AA42" t="s">
        <v>595</v>
      </c>
    </row>
    <row r="43" spans="1:27" x14ac:dyDescent="0.2">
      <c r="A43" t="s">
        <v>83</v>
      </c>
      <c r="B43" t="s">
        <v>84</v>
      </c>
      <c r="C43" s="3" t="s">
        <v>457</v>
      </c>
      <c r="D43" s="4" t="s">
        <v>459</v>
      </c>
      <c r="E43" s="4" t="s">
        <v>458</v>
      </c>
      <c r="F43" t="s">
        <v>328</v>
      </c>
      <c r="G43" t="s">
        <v>329</v>
      </c>
      <c r="H43">
        <f t="shared" si="0"/>
        <v>8</v>
      </c>
      <c r="I43">
        <f t="shared" si="0"/>
        <v>7</v>
      </c>
      <c r="J43">
        <v>0.48341333866119301</v>
      </c>
      <c r="K43">
        <v>50842</v>
      </c>
      <c r="L43">
        <v>4050</v>
      </c>
      <c r="M43">
        <v>4</v>
      </c>
      <c r="N43">
        <v>2</v>
      </c>
      <c r="O43" t="s">
        <v>330</v>
      </c>
      <c r="P43" t="s">
        <v>331</v>
      </c>
      <c r="S43" s="1">
        <v>0.67691420999999996</v>
      </c>
      <c r="T43" s="1">
        <v>5.0934880000000002E-2</v>
      </c>
      <c r="U43" s="1">
        <v>7.2032800000000003E-3</v>
      </c>
      <c r="V43">
        <v>0.5537665061</v>
      </c>
      <c r="W43">
        <v>3.8305286670000001E-2</v>
      </c>
      <c r="X43">
        <f t="shared" si="1"/>
        <v>7.831441033145832E-2</v>
      </c>
      <c r="Y43" s="1" t="s">
        <v>331</v>
      </c>
      <c r="Z43" s="1" t="s">
        <v>328</v>
      </c>
      <c r="AA43" t="s">
        <v>601</v>
      </c>
    </row>
    <row r="44" spans="1:27" x14ac:dyDescent="0.2">
      <c r="A44" t="s">
        <v>85</v>
      </c>
      <c r="B44" t="s">
        <v>86</v>
      </c>
      <c r="C44" s="3" t="s">
        <v>457</v>
      </c>
      <c r="D44" s="4" t="s">
        <v>458</v>
      </c>
      <c r="E44" s="4" t="s">
        <v>459</v>
      </c>
      <c r="F44" t="s">
        <v>332</v>
      </c>
      <c r="G44" t="s">
        <v>333</v>
      </c>
      <c r="H44">
        <f t="shared" si="0"/>
        <v>5</v>
      </c>
      <c r="I44">
        <f t="shared" si="0"/>
        <v>9</v>
      </c>
      <c r="J44">
        <v>0.63359671831130904</v>
      </c>
      <c r="K44">
        <v>78373</v>
      </c>
      <c r="L44">
        <v>15005</v>
      </c>
      <c r="M44">
        <v>9</v>
      </c>
      <c r="N44">
        <v>3</v>
      </c>
      <c r="O44" t="s">
        <v>334</v>
      </c>
      <c r="P44" t="s">
        <v>335</v>
      </c>
      <c r="S44" s="1">
        <v>0.55955063000000005</v>
      </c>
      <c r="T44" s="1">
        <v>0.11170284</v>
      </c>
      <c r="U44" s="1">
        <v>1.5797169999999999E-2</v>
      </c>
      <c r="V44">
        <v>0.55773889600000004</v>
      </c>
      <c r="W44">
        <v>4.60093881E-2</v>
      </c>
      <c r="X44">
        <f t="shared" si="1"/>
        <v>7.8876191098619722E-2</v>
      </c>
      <c r="Y44" s="1" t="s">
        <v>333</v>
      </c>
      <c r="Z44" s="1" t="s">
        <v>334</v>
      </c>
      <c r="AA44" t="s">
        <v>600</v>
      </c>
    </row>
    <row r="45" spans="1:27" x14ac:dyDescent="0.2">
      <c r="A45" t="s">
        <v>87</v>
      </c>
      <c r="B45" t="s">
        <v>88</v>
      </c>
      <c r="C45" s="3" t="s">
        <v>457</v>
      </c>
      <c r="D45" s="4" t="s">
        <v>459</v>
      </c>
      <c r="E45" s="4" t="s">
        <v>459</v>
      </c>
      <c r="F45" t="s">
        <v>336</v>
      </c>
      <c r="G45" t="s">
        <v>337</v>
      </c>
      <c r="H45">
        <f t="shared" si="0"/>
        <v>5</v>
      </c>
      <c r="I45">
        <f t="shared" si="0"/>
        <v>5</v>
      </c>
      <c r="J45">
        <v>0.61778301000595004</v>
      </c>
      <c r="K45">
        <v>68761</v>
      </c>
      <c r="L45">
        <v>8254</v>
      </c>
      <c r="M45">
        <v>1</v>
      </c>
      <c r="N45">
        <v>16</v>
      </c>
      <c r="O45" t="s">
        <v>338</v>
      </c>
      <c r="P45" t="s">
        <v>339</v>
      </c>
      <c r="S45" s="1">
        <v>0.58996143999999995</v>
      </c>
      <c r="T45" s="1">
        <v>7.2335259999999998E-2</v>
      </c>
      <c r="U45" s="1">
        <v>1.0229749999999999E-2</v>
      </c>
      <c r="V45">
        <v>0.56432390450000003</v>
      </c>
      <c r="W45">
        <v>7.0045308360000003E-2</v>
      </c>
      <c r="X45">
        <f t="shared" si="1"/>
        <v>7.9807451931523929E-2</v>
      </c>
      <c r="Y45" s="1" t="s">
        <v>338</v>
      </c>
      <c r="Z45" s="1" t="s">
        <v>339</v>
      </c>
      <c r="AA45" t="s">
        <v>598</v>
      </c>
    </row>
    <row r="46" spans="1:27" x14ac:dyDescent="0.2">
      <c r="A46" t="s">
        <v>89</v>
      </c>
      <c r="B46" t="s">
        <v>90</v>
      </c>
      <c r="C46" s="3" t="s">
        <v>457</v>
      </c>
      <c r="D46" s="4" t="s">
        <v>459</v>
      </c>
      <c r="E46" s="4" t="s">
        <v>458</v>
      </c>
      <c r="F46" t="s">
        <v>340</v>
      </c>
      <c r="G46" t="s">
        <v>341</v>
      </c>
      <c r="H46">
        <f t="shared" si="0"/>
        <v>6</v>
      </c>
      <c r="I46">
        <f t="shared" si="0"/>
        <v>4</v>
      </c>
      <c r="J46">
        <v>0.69764661788940396</v>
      </c>
      <c r="K46">
        <v>58034</v>
      </c>
      <c r="L46">
        <v>14650</v>
      </c>
      <c r="M46">
        <v>1</v>
      </c>
      <c r="N46">
        <v>2</v>
      </c>
      <c r="O46" t="s">
        <v>342</v>
      </c>
      <c r="P46" t="s">
        <v>343</v>
      </c>
      <c r="S46" s="1">
        <v>0.69761600999999995</v>
      </c>
      <c r="T46" s="1">
        <v>7.3168910000000004E-2</v>
      </c>
      <c r="U46" s="1">
        <v>1.034765E-2</v>
      </c>
      <c r="V46">
        <v>0.61719831589999996</v>
      </c>
      <c r="W46">
        <v>5.4813665380000001E-2</v>
      </c>
      <c r="X46">
        <f t="shared" si="1"/>
        <v>8.7285022901961384E-2</v>
      </c>
      <c r="Y46" s="1" t="s">
        <v>342</v>
      </c>
      <c r="Z46" s="1" t="s">
        <v>341</v>
      </c>
      <c r="AA46" t="s">
        <v>597</v>
      </c>
    </row>
    <row r="47" spans="1:27" x14ac:dyDescent="0.2">
      <c r="A47" t="s">
        <v>91</v>
      </c>
      <c r="B47" t="s">
        <v>92</v>
      </c>
      <c r="C47" s="3" t="s">
        <v>457</v>
      </c>
      <c r="D47" s="4" t="s">
        <v>459</v>
      </c>
      <c r="E47" s="4" t="s">
        <v>459</v>
      </c>
      <c r="F47" t="s">
        <v>344</v>
      </c>
      <c r="G47" t="s">
        <v>345</v>
      </c>
      <c r="H47">
        <f t="shared" si="0"/>
        <v>6</v>
      </c>
      <c r="I47">
        <f t="shared" si="0"/>
        <v>8</v>
      </c>
      <c r="J47">
        <v>0.55162841081619196</v>
      </c>
      <c r="K47">
        <v>17056</v>
      </c>
      <c r="L47">
        <v>22093</v>
      </c>
      <c r="M47">
        <v>2</v>
      </c>
      <c r="N47">
        <v>4</v>
      </c>
      <c r="O47" t="s">
        <v>346</v>
      </c>
      <c r="P47" t="s">
        <v>347</v>
      </c>
      <c r="S47" s="1">
        <v>0.56326898999999997</v>
      </c>
      <c r="T47" s="1">
        <v>6.3405580000000003E-2</v>
      </c>
      <c r="U47" s="1">
        <v>8.9668999999999999E-3</v>
      </c>
      <c r="V47">
        <v>0.65713086430000001</v>
      </c>
      <c r="W47">
        <v>6.1078544120000001E-2</v>
      </c>
      <c r="X47">
        <f t="shared" si="1"/>
        <v>9.2932338054701386E-2</v>
      </c>
      <c r="Y47" s="1" t="s">
        <v>346</v>
      </c>
      <c r="Z47" s="1" t="s">
        <v>347</v>
      </c>
      <c r="AA47" t="s">
        <v>602</v>
      </c>
    </row>
    <row r="48" spans="1:27" x14ac:dyDescent="0.2">
      <c r="A48" t="s">
        <v>93</v>
      </c>
      <c r="B48" t="s">
        <v>94</v>
      </c>
      <c r="C48" s="3" t="s">
        <v>457</v>
      </c>
      <c r="D48" s="4" t="s">
        <v>459</v>
      </c>
      <c r="E48" s="4" t="s">
        <v>459</v>
      </c>
      <c r="F48" t="s">
        <v>348</v>
      </c>
      <c r="G48" t="s">
        <v>349</v>
      </c>
      <c r="H48">
        <f t="shared" si="0"/>
        <v>6</v>
      </c>
      <c r="I48">
        <f t="shared" si="0"/>
        <v>7</v>
      </c>
      <c r="J48">
        <v>0.67397171258926303</v>
      </c>
      <c r="K48">
        <v>8323</v>
      </c>
      <c r="L48">
        <v>7356</v>
      </c>
      <c r="M48">
        <v>3</v>
      </c>
      <c r="N48">
        <v>1</v>
      </c>
      <c r="O48" t="s">
        <v>350</v>
      </c>
      <c r="P48" t="s">
        <v>351</v>
      </c>
      <c r="S48" s="1">
        <v>0.52208304999999999</v>
      </c>
      <c r="T48" s="1">
        <v>5.6904030000000001E-2</v>
      </c>
      <c r="U48" s="1">
        <v>8.0474499999999994E-3</v>
      </c>
      <c r="V48">
        <v>0.63361242470000001</v>
      </c>
      <c r="W48">
        <v>7.9473795619999996E-2</v>
      </c>
      <c r="X48">
        <f t="shared" si="1"/>
        <v>8.9606328429884141E-2</v>
      </c>
      <c r="Y48" s="1" t="s">
        <v>350</v>
      </c>
      <c r="Z48" s="1" t="s">
        <v>351</v>
      </c>
      <c r="AA48" t="s">
        <v>602</v>
      </c>
    </row>
    <row r="49" spans="1:27" x14ac:dyDescent="0.2">
      <c r="A49" t="s">
        <v>95</v>
      </c>
      <c r="B49" t="s">
        <v>96</v>
      </c>
      <c r="C49" s="3" t="s">
        <v>457</v>
      </c>
      <c r="D49" s="4" t="s">
        <v>458</v>
      </c>
      <c r="E49" s="4" t="s">
        <v>458</v>
      </c>
      <c r="F49" t="s">
        <v>352</v>
      </c>
      <c r="G49" t="s">
        <v>353</v>
      </c>
      <c r="H49">
        <f t="shared" si="0"/>
        <v>4</v>
      </c>
      <c r="I49">
        <f t="shared" si="0"/>
        <v>5</v>
      </c>
      <c r="J49">
        <v>0.64037048816680897</v>
      </c>
      <c r="K49">
        <v>49454</v>
      </c>
      <c r="L49">
        <v>7095</v>
      </c>
      <c r="M49">
        <v>5</v>
      </c>
      <c r="N49">
        <v>6</v>
      </c>
      <c r="O49" t="s">
        <v>354</v>
      </c>
      <c r="P49" t="s">
        <v>355</v>
      </c>
      <c r="S49" s="1">
        <v>0.69381722999999995</v>
      </c>
      <c r="T49" s="1">
        <v>8.8933070000000003E-2</v>
      </c>
      <c r="U49" s="1">
        <v>1.2577029999999999E-2</v>
      </c>
      <c r="V49">
        <v>0.61211597920000005</v>
      </c>
      <c r="W49">
        <v>5.947933893E-2</v>
      </c>
      <c r="X49">
        <f t="shared" si="1"/>
        <v>8.656627195299274E-2</v>
      </c>
      <c r="Y49" s="1" t="s">
        <v>353</v>
      </c>
      <c r="Z49" s="1" t="s">
        <v>352</v>
      </c>
      <c r="AA49" t="s">
        <v>595</v>
      </c>
    </row>
    <row r="50" spans="1:27" x14ac:dyDescent="0.2">
      <c r="A50" t="s">
        <v>97</v>
      </c>
      <c r="B50" t="s">
        <v>98</v>
      </c>
      <c r="C50" s="3" t="s">
        <v>457</v>
      </c>
      <c r="D50" s="4" t="s">
        <v>459</v>
      </c>
      <c r="E50" s="4" t="s">
        <v>459</v>
      </c>
      <c r="F50" t="s">
        <v>356</v>
      </c>
      <c r="G50" t="s">
        <v>357</v>
      </c>
      <c r="H50">
        <f t="shared" si="0"/>
        <v>7</v>
      </c>
      <c r="I50">
        <f t="shared" si="0"/>
        <v>7</v>
      </c>
      <c r="J50">
        <v>0.75978171825408902</v>
      </c>
      <c r="K50">
        <v>150491</v>
      </c>
      <c r="L50">
        <v>16485</v>
      </c>
      <c r="M50">
        <v>5</v>
      </c>
      <c r="N50">
        <v>2</v>
      </c>
      <c r="O50" t="s">
        <v>358</v>
      </c>
      <c r="P50" t="s">
        <v>359</v>
      </c>
      <c r="S50" s="1">
        <v>0.73263803999999999</v>
      </c>
      <c r="T50" s="1">
        <v>7.3728109999999999E-2</v>
      </c>
      <c r="U50" s="1">
        <v>1.042673E-2</v>
      </c>
      <c r="V50">
        <v>0.79513500690000005</v>
      </c>
      <c r="W50">
        <v>3.9216946189999997E-2</v>
      </c>
      <c r="X50">
        <f t="shared" si="1"/>
        <v>0.11244907106756045</v>
      </c>
      <c r="Y50" s="1" t="s">
        <v>358</v>
      </c>
      <c r="Z50" s="1" t="s">
        <v>359</v>
      </c>
      <c r="AA50" t="s">
        <v>602</v>
      </c>
    </row>
    <row r="51" spans="1:27" x14ac:dyDescent="0.2">
      <c r="A51" t="s">
        <v>99</v>
      </c>
      <c r="B51" t="s">
        <v>100</v>
      </c>
      <c r="C51" s="3" t="s">
        <v>457</v>
      </c>
      <c r="D51" s="4" t="s">
        <v>458</v>
      </c>
      <c r="E51" s="4" t="s">
        <v>459</v>
      </c>
      <c r="F51" t="s">
        <v>360</v>
      </c>
      <c r="G51" t="s">
        <v>361</v>
      </c>
      <c r="H51">
        <f t="shared" si="0"/>
        <v>3</v>
      </c>
      <c r="I51">
        <f t="shared" si="0"/>
        <v>6</v>
      </c>
      <c r="J51">
        <v>0.45673784613609297</v>
      </c>
      <c r="K51">
        <v>34200</v>
      </c>
      <c r="L51">
        <v>1209</v>
      </c>
      <c r="M51">
        <v>4</v>
      </c>
      <c r="N51">
        <v>3</v>
      </c>
      <c r="O51" t="s">
        <v>362</v>
      </c>
      <c r="P51" t="s">
        <v>363</v>
      </c>
      <c r="S51" s="1">
        <v>0.53680101000000002</v>
      </c>
      <c r="T51" s="1">
        <v>4.2242920000000003E-2</v>
      </c>
      <c r="U51" s="1">
        <v>5.9740499999999998E-3</v>
      </c>
      <c r="V51">
        <v>0.51126300810000003</v>
      </c>
      <c r="W51">
        <v>4.9747511869999997E-2</v>
      </c>
      <c r="X51">
        <f t="shared" si="1"/>
        <v>7.2303507999468553E-2</v>
      </c>
      <c r="Y51" s="1" t="s">
        <v>360</v>
      </c>
      <c r="Z51" s="1" t="s">
        <v>363</v>
      </c>
      <c r="AA51" t="s">
        <v>599</v>
      </c>
    </row>
    <row r="52" spans="1:27" x14ac:dyDescent="0.2">
      <c r="A52" t="s">
        <v>101</v>
      </c>
      <c r="B52" t="s">
        <v>102</v>
      </c>
      <c r="C52" s="3" t="s">
        <v>457</v>
      </c>
      <c r="D52" s="4" t="s">
        <v>459</v>
      </c>
      <c r="E52" s="4" t="s">
        <v>458</v>
      </c>
      <c r="F52" t="s">
        <v>364</v>
      </c>
      <c r="G52" t="s">
        <v>365</v>
      </c>
      <c r="H52">
        <f t="shared" si="0"/>
        <v>6</v>
      </c>
      <c r="I52">
        <f t="shared" si="0"/>
        <v>7</v>
      </c>
      <c r="J52">
        <v>0.52566844224929798</v>
      </c>
      <c r="K52">
        <v>82203</v>
      </c>
      <c r="L52">
        <v>12212</v>
      </c>
      <c r="M52">
        <v>4</v>
      </c>
      <c r="N52">
        <v>4</v>
      </c>
      <c r="O52" t="s">
        <v>366</v>
      </c>
      <c r="P52" t="s">
        <v>367</v>
      </c>
      <c r="S52" s="1">
        <v>0.51357224999999995</v>
      </c>
      <c r="T52" s="1">
        <v>4.8976779999999998E-2</v>
      </c>
      <c r="U52" s="1">
        <v>6.9263600000000003E-3</v>
      </c>
      <c r="V52">
        <v>0.64788537859999995</v>
      </c>
      <c r="W52">
        <v>6.2803045249999995E-2</v>
      </c>
      <c r="X52">
        <f t="shared" si="1"/>
        <v>9.1624828927934734E-2</v>
      </c>
      <c r="Y52" s="1" t="s">
        <v>367</v>
      </c>
      <c r="Z52" s="1" t="s">
        <v>364</v>
      </c>
      <c r="AA52" t="s">
        <v>601</v>
      </c>
    </row>
    <row r="53" spans="1:27" x14ac:dyDescent="0.2">
      <c r="A53" t="s">
        <v>103</v>
      </c>
      <c r="B53" t="s">
        <v>104</v>
      </c>
      <c r="C53" s="3" t="s">
        <v>457</v>
      </c>
      <c r="D53" s="4" t="s">
        <v>458</v>
      </c>
      <c r="E53" s="4" t="s">
        <v>459</v>
      </c>
      <c r="F53" t="s">
        <v>368</v>
      </c>
      <c r="G53" t="s">
        <v>369</v>
      </c>
      <c r="H53">
        <f t="shared" si="0"/>
        <v>6</v>
      </c>
      <c r="I53">
        <f t="shared" si="0"/>
        <v>5</v>
      </c>
      <c r="J53">
        <v>0.75419282913207997</v>
      </c>
      <c r="K53">
        <v>3133</v>
      </c>
      <c r="L53">
        <v>17281</v>
      </c>
      <c r="M53">
        <v>1</v>
      </c>
      <c r="N53">
        <v>2</v>
      </c>
      <c r="O53" t="s">
        <v>370</v>
      </c>
      <c r="P53" t="s">
        <v>371</v>
      </c>
      <c r="S53" s="1">
        <v>0.68433264000000005</v>
      </c>
      <c r="T53" s="1">
        <v>4.4357180000000003E-2</v>
      </c>
      <c r="U53" s="1">
        <v>6.2730499999999996E-3</v>
      </c>
      <c r="V53">
        <v>0.69855551120000003</v>
      </c>
      <c r="W53">
        <v>4.2059116059999999E-2</v>
      </c>
      <c r="X53">
        <f t="shared" si="1"/>
        <v>9.8790667800951054E-2</v>
      </c>
      <c r="Y53" s="1" t="s">
        <v>369</v>
      </c>
      <c r="Z53" s="1" t="s">
        <v>370</v>
      </c>
      <c r="AA53" t="s">
        <v>600</v>
      </c>
    </row>
    <row r="54" spans="1:27" x14ac:dyDescent="0.2">
      <c r="A54" t="s">
        <v>105</v>
      </c>
      <c r="B54" t="s">
        <v>106</v>
      </c>
      <c r="C54" s="3" t="s">
        <v>457</v>
      </c>
      <c r="D54" s="4" t="s">
        <v>459</v>
      </c>
      <c r="E54" s="4" t="s">
        <v>459</v>
      </c>
      <c r="F54" t="s">
        <v>372</v>
      </c>
      <c r="G54" t="s">
        <v>373</v>
      </c>
      <c r="H54">
        <f t="shared" si="0"/>
        <v>9</v>
      </c>
      <c r="I54">
        <f t="shared" si="0"/>
        <v>4</v>
      </c>
      <c r="J54">
        <v>0.4141845703125</v>
      </c>
      <c r="K54">
        <v>2196</v>
      </c>
      <c r="L54">
        <v>20190</v>
      </c>
      <c r="M54">
        <v>2</v>
      </c>
      <c r="N54">
        <v>1</v>
      </c>
      <c r="O54" t="s">
        <v>374</v>
      </c>
      <c r="P54" t="s">
        <v>375</v>
      </c>
      <c r="S54" s="1">
        <v>0.70345170000000001</v>
      </c>
      <c r="T54" s="1">
        <v>2.7633640000000001E-2</v>
      </c>
      <c r="U54" s="1">
        <v>3.9079900000000001E-3</v>
      </c>
      <c r="V54">
        <v>0.62151853680000002</v>
      </c>
      <c r="W54">
        <v>6.4593664430000003E-2</v>
      </c>
      <c r="X54">
        <f t="shared" si="1"/>
        <v>8.789599440088415E-2</v>
      </c>
      <c r="Y54" s="1" t="s">
        <v>374</v>
      </c>
      <c r="Z54" s="1" t="s">
        <v>375</v>
      </c>
      <c r="AA54" t="s">
        <v>602</v>
      </c>
    </row>
    <row r="55" spans="1:27" x14ac:dyDescent="0.2">
      <c r="A55" t="s">
        <v>107</v>
      </c>
      <c r="B55" t="s">
        <v>108</v>
      </c>
      <c r="C55" s="3" t="s">
        <v>457</v>
      </c>
      <c r="D55" s="4" t="s">
        <v>459</v>
      </c>
      <c r="E55" s="4" t="s">
        <v>459</v>
      </c>
      <c r="F55" t="s">
        <v>376</v>
      </c>
      <c r="G55" t="s">
        <v>377</v>
      </c>
      <c r="H55">
        <f t="shared" si="0"/>
        <v>4</v>
      </c>
      <c r="I55">
        <f t="shared" si="0"/>
        <v>7</v>
      </c>
      <c r="J55">
        <v>0.62910395860671997</v>
      </c>
      <c r="K55">
        <v>323082</v>
      </c>
      <c r="L55">
        <v>71814</v>
      </c>
      <c r="M55">
        <v>5</v>
      </c>
      <c r="N55">
        <v>3</v>
      </c>
      <c r="O55" t="s">
        <v>378</v>
      </c>
      <c r="P55" t="s">
        <v>379</v>
      </c>
      <c r="S55" s="1">
        <v>0.65411735999999998</v>
      </c>
      <c r="T55" s="1">
        <v>5.8284740000000002E-2</v>
      </c>
      <c r="U55" s="1">
        <v>8.2427100000000003E-3</v>
      </c>
      <c r="V55">
        <v>0.66329552290000005</v>
      </c>
      <c r="W55">
        <v>6.8755898999999995E-2</v>
      </c>
      <c r="X55">
        <f t="shared" si="1"/>
        <v>9.3804152434653384E-2</v>
      </c>
      <c r="Y55" s="1" t="s">
        <v>378</v>
      </c>
      <c r="Z55" s="1" t="s">
        <v>379</v>
      </c>
      <c r="AA55" t="s">
        <v>598</v>
      </c>
    </row>
    <row r="56" spans="1:27" x14ac:dyDescent="0.2">
      <c r="A56" t="s">
        <v>109</v>
      </c>
      <c r="B56" t="s">
        <v>110</v>
      </c>
      <c r="C56" s="3" t="s">
        <v>457</v>
      </c>
      <c r="D56" s="4" t="s">
        <v>459</v>
      </c>
      <c r="E56" s="4" t="s">
        <v>459</v>
      </c>
      <c r="F56" t="s">
        <v>380</v>
      </c>
      <c r="G56" t="s">
        <v>381</v>
      </c>
      <c r="H56">
        <f t="shared" si="0"/>
        <v>7</v>
      </c>
      <c r="I56">
        <f t="shared" si="0"/>
        <v>5</v>
      </c>
      <c r="J56">
        <v>0.51839947700500399</v>
      </c>
      <c r="K56">
        <v>56298</v>
      </c>
      <c r="L56">
        <v>31246</v>
      </c>
      <c r="M56">
        <v>4</v>
      </c>
      <c r="N56">
        <v>5</v>
      </c>
      <c r="O56" t="s">
        <v>382</v>
      </c>
      <c r="P56" t="s">
        <v>383</v>
      </c>
      <c r="S56" s="1">
        <v>0.61553226999999999</v>
      </c>
      <c r="T56" s="1">
        <v>2.9119610000000001E-2</v>
      </c>
      <c r="U56" s="1">
        <v>4.1181300000000002E-3</v>
      </c>
      <c r="V56">
        <v>0.5602584249</v>
      </c>
      <c r="W56">
        <v>4.719008928E-2</v>
      </c>
      <c r="X56">
        <f t="shared" si="1"/>
        <v>7.9232506292736815E-2</v>
      </c>
      <c r="Y56" s="1" t="s">
        <v>382</v>
      </c>
      <c r="Z56" s="1" t="s">
        <v>383</v>
      </c>
      <c r="AA56" t="s">
        <v>602</v>
      </c>
    </row>
    <row r="57" spans="1:27" x14ac:dyDescent="0.2">
      <c r="A57" t="s">
        <v>111</v>
      </c>
      <c r="B57" t="s">
        <v>112</v>
      </c>
      <c r="C57" s="3" t="s">
        <v>457</v>
      </c>
      <c r="D57" s="4" t="s">
        <v>458</v>
      </c>
      <c r="E57" s="4" t="s">
        <v>459</v>
      </c>
      <c r="F57" t="s">
        <v>384</v>
      </c>
      <c r="G57" t="s">
        <v>385</v>
      </c>
      <c r="H57">
        <f t="shared" si="0"/>
        <v>5</v>
      </c>
      <c r="I57">
        <f t="shared" si="0"/>
        <v>4</v>
      </c>
      <c r="J57">
        <v>0.61756724119186401</v>
      </c>
      <c r="K57">
        <v>124814</v>
      </c>
      <c r="L57">
        <v>111917</v>
      </c>
      <c r="M57">
        <v>20</v>
      </c>
      <c r="N57">
        <v>19</v>
      </c>
      <c r="O57" t="s">
        <v>386</v>
      </c>
      <c r="P57" t="s">
        <v>387</v>
      </c>
      <c r="S57" s="1">
        <v>0.65741026999999996</v>
      </c>
      <c r="T57" s="1">
        <v>7.6248560000000007E-2</v>
      </c>
      <c r="U57" s="1">
        <v>1.078317E-2</v>
      </c>
      <c r="V57">
        <v>0.67012158509999997</v>
      </c>
      <c r="W57">
        <v>6.6123020259999998E-2</v>
      </c>
      <c r="X57">
        <f t="shared" si="1"/>
        <v>9.4769503408737604E-2</v>
      </c>
      <c r="Y57" s="1" t="s">
        <v>384</v>
      </c>
      <c r="Z57" s="1" t="s">
        <v>387</v>
      </c>
      <c r="AA57" t="s">
        <v>599</v>
      </c>
    </row>
    <row r="58" spans="1:27" x14ac:dyDescent="0.2">
      <c r="A58" t="s">
        <v>113</v>
      </c>
      <c r="B58" t="s">
        <v>114</v>
      </c>
      <c r="C58" s="3" t="s">
        <v>457</v>
      </c>
      <c r="D58" s="4" t="s">
        <v>459</v>
      </c>
      <c r="E58" s="4" t="s">
        <v>458</v>
      </c>
      <c r="F58" t="s">
        <v>388</v>
      </c>
      <c r="G58" t="s">
        <v>389</v>
      </c>
      <c r="H58">
        <f t="shared" si="0"/>
        <v>7</v>
      </c>
      <c r="I58">
        <f t="shared" si="0"/>
        <v>6</v>
      </c>
      <c r="J58">
        <v>0.59373295307159402</v>
      </c>
      <c r="K58">
        <v>35646</v>
      </c>
      <c r="L58">
        <v>300566</v>
      </c>
      <c r="M58">
        <v>4</v>
      </c>
      <c r="N58">
        <v>3</v>
      </c>
      <c r="O58" t="s">
        <v>390</v>
      </c>
      <c r="P58" t="s">
        <v>391</v>
      </c>
      <c r="S58" s="1">
        <v>0.53960178000000003</v>
      </c>
      <c r="T58" s="1">
        <v>2.87409E-2</v>
      </c>
      <c r="U58" s="1">
        <v>4.0645799999999999E-3</v>
      </c>
      <c r="V58">
        <v>0.6500370097</v>
      </c>
      <c r="W58">
        <v>8.4120064539999997E-2</v>
      </c>
      <c r="X58">
        <f t="shared" si="1"/>
        <v>9.1929115516219115E-2</v>
      </c>
      <c r="Y58" s="1" t="s">
        <v>390</v>
      </c>
      <c r="Z58" s="1" t="s">
        <v>389</v>
      </c>
      <c r="AA58" t="s">
        <v>597</v>
      </c>
    </row>
    <row r="59" spans="1:27" x14ac:dyDescent="0.2">
      <c r="A59" t="s">
        <v>115</v>
      </c>
      <c r="B59" t="s">
        <v>116</v>
      </c>
      <c r="C59" s="3" t="s">
        <v>457</v>
      </c>
      <c r="D59" s="4" t="s">
        <v>459</v>
      </c>
      <c r="E59" s="4" t="s">
        <v>458</v>
      </c>
      <c r="F59" t="s">
        <v>392</v>
      </c>
      <c r="G59" t="s">
        <v>393</v>
      </c>
      <c r="H59">
        <f t="shared" si="0"/>
        <v>4</v>
      </c>
      <c r="I59">
        <f t="shared" si="0"/>
        <v>6</v>
      </c>
      <c r="J59">
        <v>0.407526224851608</v>
      </c>
      <c r="K59">
        <v>107132</v>
      </c>
      <c r="L59">
        <v>10658</v>
      </c>
      <c r="M59">
        <v>13</v>
      </c>
      <c r="N59">
        <v>3</v>
      </c>
      <c r="O59" t="s">
        <v>394</v>
      </c>
      <c r="P59" t="s">
        <v>395</v>
      </c>
      <c r="S59" s="1">
        <v>0.47137731999999999</v>
      </c>
      <c r="T59" s="1">
        <v>8.5352059999999993E-2</v>
      </c>
      <c r="U59" s="1">
        <v>1.2070600000000001E-2</v>
      </c>
      <c r="V59">
        <v>0.57917941449999999</v>
      </c>
      <c r="W59">
        <v>4.4660987550000003E-2</v>
      </c>
      <c r="X59">
        <f t="shared" si="1"/>
        <v>8.1908338303320838E-2</v>
      </c>
      <c r="Y59" s="1" t="s">
        <v>394</v>
      </c>
      <c r="Z59" s="1" t="s">
        <v>393</v>
      </c>
      <c r="AA59" t="s">
        <v>597</v>
      </c>
    </row>
    <row r="60" spans="1:27" x14ac:dyDescent="0.2">
      <c r="A60" t="s">
        <v>117</v>
      </c>
      <c r="B60" t="s">
        <v>118</v>
      </c>
      <c r="C60" s="3" t="s">
        <v>457</v>
      </c>
      <c r="D60" s="4" t="s">
        <v>458</v>
      </c>
      <c r="E60" s="4" t="s">
        <v>458</v>
      </c>
      <c r="F60" t="s">
        <v>396</v>
      </c>
      <c r="G60" t="s">
        <v>397</v>
      </c>
      <c r="H60">
        <f t="shared" si="0"/>
        <v>7</v>
      </c>
      <c r="I60">
        <f t="shared" si="0"/>
        <v>8</v>
      </c>
      <c r="J60">
        <v>0.475332140922546</v>
      </c>
      <c r="K60">
        <v>76414</v>
      </c>
      <c r="L60">
        <v>91677</v>
      </c>
      <c r="M60">
        <v>3</v>
      </c>
      <c r="N60">
        <v>5</v>
      </c>
      <c r="O60" t="s">
        <v>398</v>
      </c>
      <c r="P60" t="s">
        <v>399</v>
      </c>
      <c r="S60" s="1">
        <v>0.58453016000000002</v>
      </c>
      <c r="T60" s="1">
        <v>3.158594E-2</v>
      </c>
      <c r="U60" s="1">
        <v>4.46693E-3</v>
      </c>
      <c r="V60">
        <v>0.70611779929999996</v>
      </c>
      <c r="W60">
        <v>5.5189212080000001E-2</v>
      </c>
      <c r="X60">
        <f t="shared" si="1"/>
        <v>9.986013684031031E-2</v>
      </c>
      <c r="Y60" s="1" t="s">
        <v>397</v>
      </c>
      <c r="Z60" s="1" t="s">
        <v>396</v>
      </c>
      <c r="AA60" t="s">
        <v>595</v>
      </c>
    </row>
    <row r="61" spans="1:27" x14ac:dyDescent="0.2">
      <c r="A61" t="s">
        <v>119</v>
      </c>
      <c r="B61" t="s">
        <v>120</v>
      </c>
      <c r="C61" s="3" t="s">
        <v>457</v>
      </c>
      <c r="D61" s="4" t="s">
        <v>459</v>
      </c>
      <c r="E61" s="4" t="s">
        <v>459</v>
      </c>
      <c r="F61" t="s">
        <v>400</v>
      </c>
      <c r="G61" t="s">
        <v>401</v>
      </c>
      <c r="H61">
        <f t="shared" si="0"/>
        <v>5</v>
      </c>
      <c r="I61">
        <f t="shared" si="0"/>
        <v>9</v>
      </c>
      <c r="J61">
        <v>0.79432362318038896</v>
      </c>
      <c r="K61">
        <v>10239</v>
      </c>
      <c r="L61">
        <v>3953</v>
      </c>
      <c r="M61">
        <v>2</v>
      </c>
      <c r="N61">
        <v>2</v>
      </c>
      <c r="O61" t="s">
        <v>402</v>
      </c>
      <c r="P61" t="s">
        <v>403</v>
      </c>
      <c r="S61" s="1">
        <v>0.71450438999999999</v>
      </c>
      <c r="T61" s="1">
        <v>3.6268429999999997E-2</v>
      </c>
      <c r="U61" s="1">
        <v>5.12913E-3</v>
      </c>
      <c r="V61">
        <v>0.64823237659999999</v>
      </c>
      <c r="W61">
        <v>4.7914633099999999E-2</v>
      </c>
      <c r="X61">
        <f t="shared" si="1"/>
        <v>9.1673901855706369E-2</v>
      </c>
      <c r="Y61" s="1" t="s">
        <v>402</v>
      </c>
      <c r="Z61" s="1" t="s">
        <v>403</v>
      </c>
      <c r="AA61" t="s">
        <v>602</v>
      </c>
    </row>
    <row r="62" spans="1:27" x14ac:dyDescent="0.2">
      <c r="A62" t="s">
        <v>121</v>
      </c>
      <c r="B62" t="s">
        <v>122</v>
      </c>
      <c r="C62" s="3" t="s">
        <v>457</v>
      </c>
      <c r="D62" s="4" t="s">
        <v>458</v>
      </c>
      <c r="E62" s="4" t="s">
        <v>458</v>
      </c>
      <c r="F62" t="s">
        <v>404</v>
      </c>
      <c r="G62" t="s">
        <v>405</v>
      </c>
      <c r="H62">
        <f t="shared" si="0"/>
        <v>5</v>
      </c>
      <c r="I62">
        <f t="shared" si="0"/>
        <v>6</v>
      </c>
      <c r="J62">
        <v>0.460676789283752</v>
      </c>
      <c r="K62">
        <v>56562</v>
      </c>
      <c r="L62">
        <v>37020</v>
      </c>
      <c r="M62">
        <v>13</v>
      </c>
      <c r="N62">
        <v>12</v>
      </c>
      <c r="O62" t="s">
        <v>406</v>
      </c>
      <c r="P62" t="s">
        <v>407</v>
      </c>
      <c r="S62" s="1">
        <v>0.61834679000000004</v>
      </c>
      <c r="T62" s="1">
        <v>6.4040059999999996E-2</v>
      </c>
      <c r="U62" s="1">
        <v>9.0566299999999995E-3</v>
      </c>
      <c r="V62">
        <v>0.54417200740000005</v>
      </c>
      <c r="W62">
        <v>8.0692010359999997E-2</v>
      </c>
      <c r="X62">
        <f t="shared" si="1"/>
        <v>7.6957543312887233E-2</v>
      </c>
      <c r="Y62" s="1" t="s">
        <v>404</v>
      </c>
      <c r="Z62" s="1" t="s">
        <v>405</v>
      </c>
      <c r="AA62" t="s">
        <v>596</v>
      </c>
    </row>
    <row r="63" spans="1:27" x14ac:dyDescent="0.2">
      <c r="A63" t="s">
        <v>123</v>
      </c>
      <c r="B63" t="s">
        <v>124</v>
      </c>
      <c r="C63" s="3" t="s">
        <v>457</v>
      </c>
      <c r="D63" s="4" t="s">
        <v>458</v>
      </c>
      <c r="E63" s="4" t="s">
        <v>458</v>
      </c>
      <c r="F63" t="s">
        <v>408</v>
      </c>
      <c r="G63" t="s">
        <v>409</v>
      </c>
      <c r="H63">
        <f t="shared" si="0"/>
        <v>5</v>
      </c>
      <c r="I63">
        <f t="shared" si="0"/>
        <v>4</v>
      </c>
      <c r="J63">
        <v>0.188143089413642</v>
      </c>
      <c r="K63">
        <v>28683</v>
      </c>
      <c r="L63">
        <v>210164</v>
      </c>
      <c r="M63">
        <v>5</v>
      </c>
      <c r="N63">
        <v>3</v>
      </c>
      <c r="O63" t="s">
        <v>410</v>
      </c>
      <c r="P63" t="s">
        <v>411</v>
      </c>
      <c r="S63" s="1">
        <v>0.46552929999999998</v>
      </c>
      <c r="T63" s="1">
        <v>6.7530240000000005E-2</v>
      </c>
      <c r="U63" s="1">
        <v>9.5502199999999999E-3</v>
      </c>
      <c r="V63">
        <v>0.5955064833</v>
      </c>
      <c r="W63">
        <v>8.4077381840000007E-2</v>
      </c>
      <c r="X63">
        <f t="shared" si="1"/>
        <v>8.4217334516396694E-2</v>
      </c>
      <c r="Y63" s="1" t="s">
        <v>408</v>
      </c>
      <c r="Z63" s="1" t="s">
        <v>409</v>
      </c>
      <c r="AA63" t="s">
        <v>596</v>
      </c>
    </row>
    <row r="64" spans="1:27" x14ac:dyDescent="0.2">
      <c r="A64" t="s">
        <v>125</v>
      </c>
      <c r="B64" t="s">
        <v>126</v>
      </c>
      <c r="C64" s="3" t="s">
        <v>457</v>
      </c>
      <c r="D64" s="4" t="s">
        <v>459</v>
      </c>
      <c r="E64" s="4" t="s">
        <v>459</v>
      </c>
      <c r="F64" t="s">
        <v>412</v>
      </c>
      <c r="G64" t="s">
        <v>413</v>
      </c>
      <c r="H64">
        <f t="shared" si="0"/>
        <v>8</v>
      </c>
      <c r="I64">
        <f t="shared" si="0"/>
        <v>5</v>
      </c>
      <c r="J64">
        <v>0.56515800952911299</v>
      </c>
      <c r="K64">
        <v>161834</v>
      </c>
      <c r="L64">
        <v>500766</v>
      </c>
      <c r="M64">
        <v>2</v>
      </c>
      <c r="N64">
        <v>12</v>
      </c>
      <c r="O64" t="s">
        <v>414</v>
      </c>
      <c r="P64" t="s">
        <v>415</v>
      </c>
      <c r="S64" s="1">
        <v>0.75146791000000002</v>
      </c>
      <c r="T64" s="1">
        <v>8.3499619999999997E-2</v>
      </c>
      <c r="U64" s="1">
        <v>1.1808630000000001E-2</v>
      </c>
      <c r="V64">
        <v>0.76630930419999999</v>
      </c>
      <c r="W64">
        <v>4.564499239E-2</v>
      </c>
      <c r="X64">
        <f t="shared" si="1"/>
        <v>0.10837250109723297</v>
      </c>
      <c r="Y64" s="1" t="s">
        <v>414</v>
      </c>
      <c r="Z64" s="1" t="s">
        <v>415</v>
      </c>
      <c r="AA64" t="s">
        <v>598</v>
      </c>
    </row>
    <row r="65" spans="1:27" x14ac:dyDescent="0.2">
      <c r="A65" t="s">
        <v>127</v>
      </c>
      <c r="B65" t="s">
        <v>128</v>
      </c>
      <c r="C65" s="3" t="s">
        <v>457</v>
      </c>
      <c r="D65" s="4" t="s">
        <v>458</v>
      </c>
      <c r="E65" s="4" t="s">
        <v>459</v>
      </c>
      <c r="F65" t="s">
        <v>416</v>
      </c>
      <c r="G65" t="s">
        <v>417</v>
      </c>
      <c r="H65">
        <f t="shared" si="0"/>
        <v>4</v>
      </c>
      <c r="I65">
        <f t="shared" si="0"/>
        <v>9</v>
      </c>
      <c r="J65">
        <v>0.43722990155219998</v>
      </c>
      <c r="K65">
        <v>230238</v>
      </c>
      <c r="L65">
        <v>26200</v>
      </c>
      <c r="M65">
        <v>3</v>
      </c>
      <c r="N65">
        <v>4</v>
      </c>
      <c r="O65" t="s">
        <v>418</v>
      </c>
      <c r="P65" t="s">
        <v>419</v>
      </c>
      <c r="S65" s="1">
        <v>0.58128804999999995</v>
      </c>
      <c r="T65" s="1">
        <v>9.3463099999999993E-2</v>
      </c>
      <c r="U65" s="1">
        <v>1.3217680000000001E-2</v>
      </c>
      <c r="V65">
        <v>0.71111050840000001</v>
      </c>
      <c r="W65">
        <v>4.8455253060000002E-2</v>
      </c>
      <c r="X65">
        <f t="shared" si="1"/>
        <v>0.10056621253253067</v>
      </c>
      <c r="Y65" s="1" t="s">
        <v>416</v>
      </c>
      <c r="Z65" s="1" t="s">
        <v>419</v>
      </c>
      <c r="AA65" t="s">
        <v>599</v>
      </c>
    </row>
    <row r="66" spans="1:27" x14ac:dyDescent="0.2">
      <c r="A66" t="s">
        <v>129</v>
      </c>
      <c r="B66" t="s">
        <v>130</v>
      </c>
      <c r="C66" s="3" t="s">
        <v>457</v>
      </c>
      <c r="D66" s="4" t="s">
        <v>458</v>
      </c>
      <c r="E66" s="4" t="s">
        <v>459</v>
      </c>
      <c r="F66" t="s">
        <v>420</v>
      </c>
      <c r="G66" t="s">
        <v>421</v>
      </c>
      <c r="H66">
        <f t="shared" si="0"/>
        <v>8</v>
      </c>
      <c r="I66">
        <f t="shared" si="0"/>
        <v>6</v>
      </c>
      <c r="J66">
        <v>0.62557536363601596</v>
      </c>
      <c r="K66">
        <v>108091</v>
      </c>
      <c r="L66">
        <v>12229</v>
      </c>
      <c r="M66">
        <v>1</v>
      </c>
      <c r="N66">
        <v>2</v>
      </c>
      <c r="O66" t="s">
        <v>422</v>
      </c>
      <c r="P66" t="s">
        <v>423</v>
      </c>
      <c r="S66" s="1">
        <v>0.66085141000000003</v>
      </c>
      <c r="T66" s="1">
        <v>5.9500810000000001E-2</v>
      </c>
      <c r="U66" s="1">
        <v>8.4146900000000007E-3</v>
      </c>
      <c r="V66">
        <v>0.56745637540000005</v>
      </c>
      <c r="W66">
        <v>6.3657167929999994E-2</v>
      </c>
      <c r="X66">
        <f t="shared" si="1"/>
        <v>8.0250450214575844E-2</v>
      </c>
      <c r="Y66" s="1" t="s">
        <v>421</v>
      </c>
      <c r="Z66" s="1" t="s">
        <v>422</v>
      </c>
      <c r="AA66" t="s">
        <v>600</v>
      </c>
    </row>
    <row r="67" spans="1:27" x14ac:dyDescent="0.2">
      <c r="A67" t="s">
        <v>131</v>
      </c>
      <c r="B67" t="s">
        <v>132</v>
      </c>
      <c r="C67" s="3" t="s">
        <v>457</v>
      </c>
      <c r="D67" s="4" t="s">
        <v>459</v>
      </c>
      <c r="E67" s="4" t="s">
        <v>458</v>
      </c>
      <c r="F67" t="s">
        <v>424</v>
      </c>
      <c r="G67" t="s">
        <v>425</v>
      </c>
      <c r="H67">
        <f t="shared" ref="H67:I73" si="2">LEN(F67)</f>
        <v>7</v>
      </c>
      <c r="I67">
        <f t="shared" si="2"/>
        <v>4</v>
      </c>
      <c r="J67">
        <v>0.42051726579666099</v>
      </c>
      <c r="K67">
        <v>56916</v>
      </c>
      <c r="L67">
        <v>182392</v>
      </c>
      <c r="M67">
        <v>5</v>
      </c>
      <c r="N67">
        <v>1</v>
      </c>
      <c r="O67" t="s">
        <v>426</v>
      </c>
      <c r="P67" t="s">
        <v>427</v>
      </c>
      <c r="S67" s="1">
        <v>0.56414741000000002</v>
      </c>
      <c r="T67" s="1">
        <v>6.1121149999999999E-2</v>
      </c>
      <c r="U67" s="1">
        <v>8.6438399999999999E-3</v>
      </c>
      <c r="V67">
        <v>0.67982233820000004</v>
      </c>
      <c r="W67">
        <v>8.0530886139999994E-2</v>
      </c>
      <c r="X67">
        <f t="shared" ref="X67:X73" si="3" xml:space="preserve"> V67/(SQRT(50))</f>
        <v>9.6141397068662898E-2</v>
      </c>
      <c r="Y67" s="1" t="s">
        <v>427</v>
      </c>
      <c r="Z67" s="1" t="s">
        <v>424</v>
      </c>
      <c r="AA67" t="s">
        <v>601</v>
      </c>
    </row>
    <row r="68" spans="1:27" x14ac:dyDescent="0.2">
      <c r="A68" t="s">
        <v>133</v>
      </c>
      <c r="B68" t="s">
        <v>134</v>
      </c>
      <c r="C68" s="3" t="s">
        <v>457</v>
      </c>
      <c r="D68" s="4" t="s">
        <v>459</v>
      </c>
      <c r="E68" s="4" t="s">
        <v>459</v>
      </c>
      <c r="F68" t="s">
        <v>428</v>
      </c>
      <c r="G68" t="s">
        <v>429</v>
      </c>
      <c r="H68">
        <f t="shared" si="2"/>
        <v>10</v>
      </c>
      <c r="I68">
        <f t="shared" si="2"/>
        <v>11</v>
      </c>
      <c r="J68">
        <v>0.63881832361221302</v>
      </c>
      <c r="K68">
        <v>19267</v>
      </c>
      <c r="L68">
        <v>33929</v>
      </c>
      <c r="M68">
        <v>4</v>
      </c>
      <c r="N68">
        <v>3</v>
      </c>
      <c r="O68" t="s">
        <v>430</v>
      </c>
      <c r="P68" t="s">
        <v>431</v>
      </c>
      <c r="S68" s="1">
        <v>0.73830046999999999</v>
      </c>
      <c r="T68" s="1">
        <v>4.5403300000000001E-2</v>
      </c>
      <c r="U68" s="1">
        <v>6.4209999999999996E-3</v>
      </c>
      <c r="V68">
        <v>0.73622054579999996</v>
      </c>
      <c r="W68">
        <v>6.4388405509999996E-2</v>
      </c>
      <c r="X68">
        <f t="shared" si="3"/>
        <v>0.10411730807680823</v>
      </c>
      <c r="Y68" s="1" t="s">
        <v>430</v>
      </c>
      <c r="Z68" s="1" t="s">
        <v>431</v>
      </c>
      <c r="AA68" t="s">
        <v>598</v>
      </c>
    </row>
    <row r="69" spans="1:27" x14ac:dyDescent="0.2">
      <c r="A69" t="s">
        <v>135</v>
      </c>
      <c r="B69" t="s">
        <v>136</v>
      </c>
      <c r="C69" s="3" t="s">
        <v>457</v>
      </c>
      <c r="D69" s="4" t="s">
        <v>459</v>
      </c>
      <c r="E69" s="4" t="s">
        <v>459</v>
      </c>
      <c r="F69" t="s">
        <v>432</v>
      </c>
      <c r="G69" t="s">
        <v>433</v>
      </c>
      <c r="H69">
        <f t="shared" si="2"/>
        <v>4</v>
      </c>
      <c r="I69">
        <f t="shared" si="2"/>
        <v>5</v>
      </c>
      <c r="J69">
        <v>0.69068378210067705</v>
      </c>
      <c r="K69">
        <v>19314</v>
      </c>
      <c r="L69">
        <v>6685</v>
      </c>
      <c r="M69">
        <v>3</v>
      </c>
      <c r="N69">
        <v>2</v>
      </c>
      <c r="O69" t="s">
        <v>434</v>
      </c>
      <c r="P69" t="s">
        <v>435</v>
      </c>
      <c r="S69" s="1">
        <v>0.68474678</v>
      </c>
      <c r="T69" s="1">
        <v>5.0185180000000003E-2</v>
      </c>
      <c r="U69" s="1">
        <v>7.0972600000000002E-3</v>
      </c>
      <c r="V69">
        <v>0.57909643769999997</v>
      </c>
      <c r="W69">
        <v>4.2253870360000001E-2</v>
      </c>
      <c r="X69">
        <f t="shared" si="3"/>
        <v>8.1896603611728597E-2</v>
      </c>
      <c r="Y69" s="1" t="s">
        <v>434</v>
      </c>
      <c r="Z69" s="1" t="s">
        <v>435</v>
      </c>
      <c r="AA69" t="s">
        <v>602</v>
      </c>
    </row>
    <row r="70" spans="1:27" x14ac:dyDescent="0.2">
      <c r="A70" t="s">
        <v>137</v>
      </c>
      <c r="B70" t="s">
        <v>138</v>
      </c>
      <c r="C70" s="3" t="s">
        <v>457</v>
      </c>
      <c r="D70" s="4" t="s">
        <v>459</v>
      </c>
      <c r="E70" s="4" t="s">
        <v>458</v>
      </c>
      <c r="F70" t="s">
        <v>436</v>
      </c>
      <c r="G70" t="s">
        <v>437</v>
      </c>
      <c r="H70">
        <f t="shared" si="2"/>
        <v>4</v>
      </c>
      <c r="I70">
        <f t="shared" si="2"/>
        <v>4</v>
      </c>
      <c r="J70">
        <v>0.80556505918502797</v>
      </c>
      <c r="K70">
        <v>42886</v>
      </c>
      <c r="L70">
        <v>18179</v>
      </c>
      <c r="M70">
        <v>4</v>
      </c>
      <c r="N70">
        <v>5</v>
      </c>
      <c r="O70" t="s">
        <v>438</v>
      </c>
      <c r="P70" t="s">
        <v>439</v>
      </c>
      <c r="S70" s="1">
        <v>0.64851207</v>
      </c>
      <c r="T70" s="1">
        <v>5.5278840000000003E-2</v>
      </c>
      <c r="U70" s="1">
        <v>7.8176099999999991E-3</v>
      </c>
      <c r="V70">
        <v>0.65267456290000003</v>
      </c>
      <c r="W70">
        <v>7.1430279269999994E-2</v>
      </c>
      <c r="X70">
        <f t="shared" si="3"/>
        <v>9.2302121866911169E-2</v>
      </c>
      <c r="Y70" s="1" t="s">
        <v>439</v>
      </c>
      <c r="Z70" s="1" t="s">
        <v>436</v>
      </c>
      <c r="AA70" t="s">
        <v>601</v>
      </c>
    </row>
    <row r="71" spans="1:27" x14ac:dyDescent="0.2">
      <c r="A71" t="s">
        <v>139</v>
      </c>
      <c r="B71" t="s">
        <v>140</v>
      </c>
      <c r="C71" s="3" t="s">
        <v>457</v>
      </c>
      <c r="D71" s="4" t="s">
        <v>459</v>
      </c>
      <c r="E71" s="4" t="s">
        <v>458</v>
      </c>
      <c r="F71" t="s">
        <v>440</v>
      </c>
      <c r="G71" t="s">
        <v>441</v>
      </c>
      <c r="H71">
        <f t="shared" si="2"/>
        <v>5</v>
      </c>
      <c r="I71">
        <f t="shared" si="2"/>
        <v>5</v>
      </c>
      <c r="J71">
        <v>0.72999471426010099</v>
      </c>
      <c r="K71">
        <v>13252</v>
      </c>
      <c r="L71">
        <v>4715</v>
      </c>
      <c r="M71">
        <v>3</v>
      </c>
      <c r="N71">
        <v>5</v>
      </c>
      <c r="O71" t="s">
        <v>442</v>
      </c>
      <c r="P71" t="s">
        <v>443</v>
      </c>
      <c r="S71" s="1">
        <v>0.65889763999999995</v>
      </c>
      <c r="T71" s="1">
        <v>8.0402249999999995E-2</v>
      </c>
      <c r="U71" s="1">
        <v>1.13706E-2</v>
      </c>
      <c r="V71">
        <v>0.62937575700000004</v>
      </c>
      <c r="W71">
        <v>5.4495830369999998E-2</v>
      </c>
      <c r="X71">
        <f t="shared" si="3"/>
        <v>8.9007173137823345E-2</v>
      </c>
      <c r="Y71" s="1" t="s">
        <v>443</v>
      </c>
      <c r="Z71" s="1" t="s">
        <v>440</v>
      </c>
      <c r="AA71" t="s">
        <v>601</v>
      </c>
    </row>
    <row r="72" spans="1:27" x14ac:dyDescent="0.2">
      <c r="A72" t="s">
        <v>141</v>
      </c>
      <c r="B72" t="s">
        <v>142</v>
      </c>
      <c r="C72" s="3" t="s">
        <v>457</v>
      </c>
      <c r="D72" s="4" t="s">
        <v>459</v>
      </c>
      <c r="E72" s="4" t="s">
        <v>458</v>
      </c>
      <c r="F72" t="s">
        <v>444</v>
      </c>
      <c r="G72" t="s">
        <v>445</v>
      </c>
      <c r="H72">
        <f t="shared" si="2"/>
        <v>8</v>
      </c>
      <c r="I72">
        <f t="shared" si="2"/>
        <v>7</v>
      </c>
      <c r="J72">
        <v>0.555938720703125</v>
      </c>
      <c r="K72">
        <v>19150</v>
      </c>
      <c r="L72">
        <v>44140</v>
      </c>
      <c r="M72">
        <v>3</v>
      </c>
      <c r="N72">
        <v>3</v>
      </c>
      <c r="O72" t="s">
        <v>446</v>
      </c>
      <c r="P72" t="s">
        <v>447</v>
      </c>
      <c r="S72" s="1">
        <v>0.50702322</v>
      </c>
      <c r="T72" s="1">
        <v>7.5882599999999995E-2</v>
      </c>
      <c r="U72" s="1">
        <v>1.073142E-2</v>
      </c>
      <c r="V72">
        <v>0.53809460099999995</v>
      </c>
      <c r="W72">
        <v>4.792735109E-2</v>
      </c>
      <c r="X72">
        <f t="shared" si="3"/>
        <v>7.6098068257393903E-2</v>
      </c>
      <c r="Y72" s="1" t="s">
        <v>447</v>
      </c>
      <c r="Z72" s="1" t="s">
        <v>444</v>
      </c>
      <c r="AA72" t="s">
        <v>601</v>
      </c>
    </row>
    <row r="73" spans="1:27" x14ac:dyDescent="0.2">
      <c r="A73" t="s">
        <v>143</v>
      </c>
      <c r="B73" t="s">
        <v>144</v>
      </c>
      <c r="C73" s="3" t="s">
        <v>457</v>
      </c>
      <c r="D73" s="4" t="s">
        <v>458</v>
      </c>
      <c r="E73" s="4" t="s">
        <v>459</v>
      </c>
      <c r="F73" t="s">
        <v>448</v>
      </c>
      <c r="G73" t="s">
        <v>449</v>
      </c>
      <c r="H73">
        <f t="shared" si="2"/>
        <v>9</v>
      </c>
      <c r="I73">
        <f t="shared" si="2"/>
        <v>5</v>
      </c>
      <c r="J73">
        <v>0.58064740896224898</v>
      </c>
      <c r="K73">
        <v>5876</v>
      </c>
      <c r="L73">
        <v>33211</v>
      </c>
      <c r="M73">
        <v>5</v>
      </c>
      <c r="N73">
        <v>3</v>
      </c>
      <c r="O73" t="s">
        <v>450</v>
      </c>
      <c r="P73" t="s">
        <v>451</v>
      </c>
      <c r="S73" s="1">
        <v>0.61363204999999998</v>
      </c>
      <c r="T73" s="1">
        <v>4.7120969999999998E-2</v>
      </c>
      <c r="U73" s="1">
        <v>6.6639100000000003E-3</v>
      </c>
      <c r="V73">
        <v>0.58329702620000001</v>
      </c>
      <c r="W73">
        <v>7.461775205E-2</v>
      </c>
      <c r="X73">
        <f t="shared" si="3"/>
        <v>8.2490656534393456E-2</v>
      </c>
      <c r="Y73" s="1" t="s">
        <v>448</v>
      </c>
      <c r="Z73" s="1" t="s">
        <v>451</v>
      </c>
      <c r="AA73" t="s">
        <v>599</v>
      </c>
    </row>
  </sheetData>
  <mergeCells count="1">
    <mergeCell ref="Q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D25E-0928-ED40-B76F-54A01B076F03}">
  <dimension ref="A1:AA73"/>
  <sheetViews>
    <sheetView topLeftCell="P1" workbookViewId="0">
      <selection activeCell="U23" sqref="A1:AA73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s="3" t="s">
        <v>454</v>
      </c>
      <c r="D1" s="3" t="s">
        <v>455</v>
      </c>
      <c r="E1" s="3" t="s">
        <v>456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s="5" t="s">
        <v>157</v>
      </c>
      <c r="R1" s="5"/>
      <c r="S1" s="1" t="s">
        <v>158</v>
      </c>
      <c r="T1" s="1" t="s">
        <v>159</v>
      </c>
      <c r="U1" s="1" t="s">
        <v>160</v>
      </c>
      <c r="V1" t="s">
        <v>161</v>
      </c>
      <c r="W1" t="s">
        <v>162</v>
      </c>
      <c r="X1" t="s">
        <v>163</v>
      </c>
      <c r="Y1" t="s">
        <v>452</v>
      </c>
      <c r="Z1" t="s">
        <v>453</v>
      </c>
      <c r="AA1" t="s">
        <v>594</v>
      </c>
    </row>
    <row r="2" spans="1:27" x14ac:dyDescent="0.2">
      <c r="A2" t="s">
        <v>460</v>
      </c>
      <c r="B2" t="s">
        <v>461</v>
      </c>
      <c r="C2" s="3" t="s">
        <v>593</v>
      </c>
      <c r="D2" s="4" t="s">
        <v>458</v>
      </c>
      <c r="E2" s="4" t="s">
        <v>458</v>
      </c>
      <c r="F2" t="s">
        <v>164</v>
      </c>
      <c r="G2" t="s">
        <v>165</v>
      </c>
      <c r="H2">
        <f>LEN(F2)</f>
        <v>7</v>
      </c>
      <c r="I2">
        <f>LEN(G2)</f>
        <v>8</v>
      </c>
      <c r="J2">
        <v>0.70921921730041504</v>
      </c>
      <c r="K2">
        <v>12902</v>
      </c>
      <c r="L2">
        <v>6557</v>
      </c>
      <c r="M2">
        <v>1</v>
      </c>
      <c r="N2">
        <v>2</v>
      </c>
      <c r="O2" t="s">
        <v>166</v>
      </c>
      <c r="P2" t="s">
        <v>167</v>
      </c>
      <c r="S2" s="1">
        <v>0.59051693999999999</v>
      </c>
      <c r="T2" s="1">
        <v>6.373935E-2</v>
      </c>
      <c r="U2" s="1">
        <v>9.0141100000000005E-3</v>
      </c>
      <c r="V2">
        <v>0.63109257880000003</v>
      </c>
      <c r="W2">
        <v>6.9267405049999994E-2</v>
      </c>
      <c r="X2">
        <f xml:space="preserve"> V2/(SQRT(50))</f>
        <v>8.9249968405197125E-2</v>
      </c>
      <c r="Y2" t="s">
        <v>164</v>
      </c>
      <c r="Z2" t="s">
        <v>165</v>
      </c>
      <c r="AA2" s="1" t="s">
        <v>596</v>
      </c>
    </row>
    <row r="3" spans="1:27" x14ac:dyDescent="0.2">
      <c r="A3" t="s">
        <v>462</v>
      </c>
      <c r="B3" t="s">
        <v>463</v>
      </c>
      <c r="C3" s="3" t="s">
        <v>593</v>
      </c>
      <c r="D3" s="4" t="s">
        <v>459</v>
      </c>
      <c r="E3" s="4" t="s">
        <v>459</v>
      </c>
      <c r="F3" t="s">
        <v>168</v>
      </c>
      <c r="G3" t="s">
        <v>169</v>
      </c>
      <c r="H3">
        <f t="shared" ref="H3:I66" si="0">LEN(F3)</f>
        <v>10</v>
      </c>
      <c r="I3">
        <f t="shared" si="0"/>
        <v>6</v>
      </c>
      <c r="J3">
        <v>0.53814512491226196</v>
      </c>
      <c r="K3">
        <v>1903</v>
      </c>
      <c r="L3">
        <v>33303</v>
      </c>
      <c r="M3">
        <v>2</v>
      </c>
      <c r="N3">
        <v>1</v>
      </c>
      <c r="O3" t="s">
        <v>170</v>
      </c>
      <c r="P3" t="s">
        <v>171</v>
      </c>
      <c r="S3" s="1">
        <v>0.60712617000000002</v>
      </c>
      <c r="T3" s="1">
        <v>6.0263249999999997E-2</v>
      </c>
      <c r="U3" s="1">
        <v>8.5225100000000005E-3</v>
      </c>
      <c r="V3">
        <v>0.55748555180000003</v>
      </c>
      <c r="W3">
        <v>8.3829253229999998E-2</v>
      </c>
      <c r="X3">
        <f t="shared" ref="X3:X66" si="1" xml:space="preserve"> V3/(SQRT(50))</f>
        <v>7.8840362818260859E-2</v>
      </c>
      <c r="Y3" t="s">
        <v>171</v>
      </c>
      <c r="Z3" t="s">
        <v>170</v>
      </c>
      <c r="AA3" s="1" t="s">
        <v>602</v>
      </c>
    </row>
    <row r="4" spans="1:27" x14ac:dyDescent="0.2">
      <c r="A4" t="s">
        <v>464</v>
      </c>
      <c r="B4" t="s">
        <v>465</v>
      </c>
      <c r="C4" s="3" t="s">
        <v>593</v>
      </c>
      <c r="D4" s="4" t="s">
        <v>458</v>
      </c>
      <c r="E4" s="4" t="s">
        <v>459</v>
      </c>
      <c r="F4" t="s">
        <v>172</v>
      </c>
      <c r="G4" t="s">
        <v>173</v>
      </c>
      <c r="H4">
        <f t="shared" si="0"/>
        <v>5</v>
      </c>
      <c r="I4">
        <f t="shared" si="0"/>
        <v>5</v>
      </c>
      <c r="J4">
        <v>0.67358857393264704</v>
      </c>
      <c r="K4">
        <v>33321</v>
      </c>
      <c r="L4">
        <v>61123</v>
      </c>
      <c r="M4">
        <v>5</v>
      </c>
      <c r="N4">
        <v>2</v>
      </c>
      <c r="O4" t="s">
        <v>174</v>
      </c>
      <c r="P4" t="s">
        <v>175</v>
      </c>
      <c r="S4" s="1">
        <v>0.67700503999999995</v>
      </c>
      <c r="T4" s="1">
        <v>9.5701700000000001E-2</v>
      </c>
      <c r="U4" s="1">
        <v>1.3534259999999999E-2</v>
      </c>
      <c r="V4">
        <v>0.66513271090000003</v>
      </c>
      <c r="W4">
        <v>5.5110376060000001E-2</v>
      </c>
      <c r="X4">
        <f t="shared" si="1"/>
        <v>9.4063970053276297E-2</v>
      </c>
      <c r="Y4" t="s">
        <v>173</v>
      </c>
      <c r="Z4" t="s">
        <v>174</v>
      </c>
      <c r="AA4" s="1" t="s">
        <v>600</v>
      </c>
    </row>
    <row r="5" spans="1:27" x14ac:dyDescent="0.2">
      <c r="A5" t="s">
        <v>8</v>
      </c>
      <c r="B5" t="s">
        <v>466</v>
      </c>
      <c r="C5" s="3" t="s">
        <v>593</v>
      </c>
      <c r="D5" s="4" t="s">
        <v>459</v>
      </c>
      <c r="E5" s="4" t="s">
        <v>458</v>
      </c>
      <c r="F5" t="s">
        <v>176</v>
      </c>
      <c r="G5" t="s">
        <v>177</v>
      </c>
      <c r="H5">
        <f t="shared" si="0"/>
        <v>5</v>
      </c>
      <c r="I5">
        <f t="shared" si="0"/>
        <v>6</v>
      </c>
      <c r="J5">
        <v>0.52445358037948597</v>
      </c>
      <c r="K5">
        <v>437215</v>
      </c>
      <c r="L5">
        <v>35287</v>
      </c>
      <c r="M5">
        <v>6</v>
      </c>
      <c r="N5">
        <v>5</v>
      </c>
      <c r="O5" t="s">
        <v>178</v>
      </c>
      <c r="P5" t="s">
        <v>179</v>
      </c>
      <c r="S5" s="1">
        <v>0.54478062999999999</v>
      </c>
      <c r="T5" s="1">
        <v>0.10873943</v>
      </c>
      <c r="U5" s="1">
        <v>1.5378080000000001E-2</v>
      </c>
      <c r="V5">
        <v>0.50832011700000002</v>
      </c>
      <c r="W5">
        <v>6.8488703809999996E-2</v>
      </c>
      <c r="X5">
        <f t="shared" si="1"/>
        <v>7.1887320348847844E-2</v>
      </c>
      <c r="Y5" t="s">
        <v>178</v>
      </c>
      <c r="Z5" t="s">
        <v>177</v>
      </c>
      <c r="AA5" s="1" t="s">
        <v>597</v>
      </c>
    </row>
    <row r="6" spans="1:27" x14ac:dyDescent="0.2">
      <c r="A6" t="s">
        <v>10</v>
      </c>
      <c r="B6" t="s">
        <v>467</v>
      </c>
      <c r="C6" s="3" t="s">
        <v>593</v>
      </c>
      <c r="D6" s="4" t="s">
        <v>459</v>
      </c>
      <c r="E6" s="4" t="s">
        <v>458</v>
      </c>
      <c r="F6" t="s">
        <v>180</v>
      </c>
      <c r="G6" t="s">
        <v>181</v>
      </c>
      <c r="H6">
        <f t="shared" si="0"/>
        <v>4</v>
      </c>
      <c r="I6">
        <f t="shared" si="0"/>
        <v>5</v>
      </c>
      <c r="J6">
        <v>0.65302878618240301</v>
      </c>
      <c r="K6">
        <v>6823</v>
      </c>
      <c r="L6">
        <v>6949</v>
      </c>
      <c r="M6">
        <v>3</v>
      </c>
      <c r="N6">
        <v>2</v>
      </c>
      <c r="O6" t="s">
        <v>182</v>
      </c>
      <c r="P6" t="s">
        <v>183</v>
      </c>
      <c r="S6" s="1">
        <v>0.62022668999999997</v>
      </c>
      <c r="T6" s="1">
        <v>8.5276619999999997E-2</v>
      </c>
      <c r="U6" s="1">
        <v>1.205993E-2</v>
      </c>
      <c r="V6">
        <v>0.66158332230000005</v>
      </c>
      <c r="W6">
        <v>4.8242488979999998E-2</v>
      </c>
      <c r="X6">
        <f t="shared" si="1"/>
        <v>9.3562010703651055E-2</v>
      </c>
      <c r="Y6" t="s">
        <v>182</v>
      </c>
      <c r="Z6" t="s">
        <v>181</v>
      </c>
      <c r="AA6" s="1" t="s">
        <v>597</v>
      </c>
    </row>
    <row r="7" spans="1:27" x14ac:dyDescent="0.2">
      <c r="A7" t="s">
        <v>468</v>
      </c>
      <c r="B7" t="s">
        <v>469</v>
      </c>
      <c r="C7" s="3" t="s">
        <v>593</v>
      </c>
      <c r="D7" s="4" t="s">
        <v>458</v>
      </c>
      <c r="E7" s="4" t="s">
        <v>458</v>
      </c>
      <c r="F7" t="s">
        <v>184</v>
      </c>
      <c r="G7" t="s">
        <v>185</v>
      </c>
      <c r="H7">
        <f t="shared" si="0"/>
        <v>5</v>
      </c>
      <c r="I7">
        <f t="shared" si="0"/>
        <v>4</v>
      </c>
      <c r="J7">
        <v>0.40231066942214899</v>
      </c>
      <c r="K7">
        <v>422240</v>
      </c>
      <c r="L7">
        <v>5553</v>
      </c>
      <c r="M7">
        <v>6</v>
      </c>
      <c r="N7">
        <v>4</v>
      </c>
      <c r="O7" t="s">
        <v>186</v>
      </c>
      <c r="P7" t="s">
        <v>187</v>
      </c>
      <c r="S7" s="1">
        <v>0.68166804999999997</v>
      </c>
      <c r="T7" s="1">
        <v>9.2208999999999999E-2</v>
      </c>
      <c r="U7" s="1">
        <v>1.3040319999999999E-2</v>
      </c>
      <c r="V7">
        <v>0.49295313889999998</v>
      </c>
      <c r="W7">
        <v>8.0089541609999995E-2</v>
      </c>
      <c r="X7">
        <f t="shared" si="1"/>
        <v>6.9714101464676811E-2</v>
      </c>
      <c r="Y7" t="s">
        <v>185</v>
      </c>
      <c r="Z7" t="s">
        <v>184</v>
      </c>
      <c r="AA7" s="1" t="s">
        <v>595</v>
      </c>
    </row>
    <row r="8" spans="1:27" x14ac:dyDescent="0.2">
      <c r="A8" t="s">
        <v>470</v>
      </c>
      <c r="B8" t="s">
        <v>471</v>
      </c>
      <c r="C8" s="3" t="s">
        <v>593</v>
      </c>
      <c r="D8" s="4" t="s">
        <v>458</v>
      </c>
      <c r="E8" s="4" t="s">
        <v>459</v>
      </c>
      <c r="F8" t="s">
        <v>188</v>
      </c>
      <c r="G8" t="s">
        <v>189</v>
      </c>
      <c r="H8">
        <f t="shared" si="0"/>
        <v>5</v>
      </c>
      <c r="I8">
        <f t="shared" si="0"/>
        <v>4</v>
      </c>
      <c r="J8">
        <v>0.51146930456161499</v>
      </c>
      <c r="K8">
        <v>319604</v>
      </c>
      <c r="L8">
        <v>16299</v>
      </c>
      <c r="M8">
        <v>10</v>
      </c>
      <c r="N8">
        <v>4</v>
      </c>
      <c r="O8" t="s">
        <v>190</v>
      </c>
      <c r="P8" t="s">
        <v>191</v>
      </c>
      <c r="S8" s="1">
        <v>0.61206724999999995</v>
      </c>
      <c r="T8" s="1">
        <v>7.3966249999999997E-2</v>
      </c>
      <c r="U8" s="1">
        <v>1.046041E-2</v>
      </c>
      <c r="V8">
        <v>0.56408038019999995</v>
      </c>
      <c r="W8">
        <v>6.426812824E-2</v>
      </c>
      <c r="X8">
        <f t="shared" si="1"/>
        <v>7.9773012394741175E-2</v>
      </c>
      <c r="Y8" t="s">
        <v>189</v>
      </c>
      <c r="Z8" t="s">
        <v>190</v>
      </c>
      <c r="AA8" s="1" t="s">
        <v>600</v>
      </c>
    </row>
    <row r="9" spans="1:27" x14ac:dyDescent="0.2">
      <c r="A9" t="s">
        <v>472</v>
      </c>
      <c r="B9" t="s">
        <v>473</v>
      </c>
      <c r="C9" s="3" t="s">
        <v>593</v>
      </c>
      <c r="D9" s="4" t="s">
        <v>459</v>
      </c>
      <c r="E9" s="4" t="s">
        <v>459</v>
      </c>
      <c r="F9" t="s">
        <v>192</v>
      </c>
      <c r="G9" t="s">
        <v>193</v>
      </c>
      <c r="H9">
        <f t="shared" si="0"/>
        <v>6</v>
      </c>
      <c r="I9">
        <f t="shared" si="0"/>
        <v>8</v>
      </c>
      <c r="J9">
        <v>0.48357906937599099</v>
      </c>
      <c r="K9">
        <v>440676</v>
      </c>
      <c r="L9">
        <v>86754</v>
      </c>
      <c r="M9">
        <v>10</v>
      </c>
      <c r="N9">
        <v>3</v>
      </c>
      <c r="O9" t="s">
        <v>194</v>
      </c>
      <c r="P9" t="s">
        <v>195</v>
      </c>
      <c r="S9" s="1">
        <v>0.58954572999999999</v>
      </c>
      <c r="T9" s="1">
        <v>6.8208400000000002E-2</v>
      </c>
      <c r="U9" s="1">
        <v>9.6461199999999993E-3</v>
      </c>
      <c r="V9">
        <v>0.60882299129999995</v>
      </c>
      <c r="W9">
        <v>6.9179768520000004E-2</v>
      </c>
      <c r="X9">
        <f t="shared" si="1"/>
        <v>8.6100573138101669E-2</v>
      </c>
      <c r="Y9" t="s">
        <v>195</v>
      </c>
      <c r="Z9" t="s">
        <v>194</v>
      </c>
      <c r="AA9" s="1" t="s">
        <v>602</v>
      </c>
    </row>
    <row r="10" spans="1:27" x14ac:dyDescent="0.2">
      <c r="A10" t="s">
        <v>474</v>
      </c>
      <c r="B10" t="s">
        <v>475</v>
      </c>
      <c r="C10" s="3" t="s">
        <v>593</v>
      </c>
      <c r="D10" s="4" t="s">
        <v>459</v>
      </c>
      <c r="E10" s="4" t="s">
        <v>459</v>
      </c>
      <c r="F10" t="s">
        <v>196</v>
      </c>
      <c r="G10" t="s">
        <v>197</v>
      </c>
      <c r="H10">
        <f t="shared" si="0"/>
        <v>7</v>
      </c>
      <c r="I10">
        <f t="shared" si="0"/>
        <v>9</v>
      </c>
      <c r="J10">
        <v>0.620391845703125</v>
      </c>
      <c r="K10">
        <v>134726</v>
      </c>
      <c r="L10">
        <v>18969</v>
      </c>
      <c r="M10">
        <v>6</v>
      </c>
      <c r="N10">
        <v>3</v>
      </c>
      <c r="O10" t="s">
        <v>198</v>
      </c>
      <c r="P10" t="s">
        <v>199</v>
      </c>
      <c r="S10" s="1">
        <v>0.59946717999999999</v>
      </c>
      <c r="T10" s="1">
        <v>3.3891200000000003E-2</v>
      </c>
      <c r="U10" s="1">
        <v>4.7929399999999999E-3</v>
      </c>
      <c r="V10">
        <v>0.62437070910000003</v>
      </c>
      <c r="W10">
        <v>6.7008994949999998E-2</v>
      </c>
      <c r="X10">
        <f t="shared" si="1"/>
        <v>8.8299352475772641E-2</v>
      </c>
      <c r="Y10" t="s">
        <v>199</v>
      </c>
      <c r="Z10" t="s">
        <v>198</v>
      </c>
      <c r="AA10" s="1" t="s">
        <v>602</v>
      </c>
    </row>
    <row r="11" spans="1:27" x14ac:dyDescent="0.2">
      <c r="A11" t="s">
        <v>476</v>
      </c>
      <c r="B11" t="s">
        <v>477</v>
      </c>
      <c r="C11" s="3" t="s">
        <v>593</v>
      </c>
      <c r="D11" s="4" t="s">
        <v>458</v>
      </c>
      <c r="E11" s="4" t="s">
        <v>459</v>
      </c>
      <c r="F11" t="s">
        <v>200</v>
      </c>
      <c r="G11" t="s">
        <v>201</v>
      </c>
      <c r="H11">
        <f t="shared" si="0"/>
        <v>6</v>
      </c>
      <c r="I11">
        <f t="shared" si="0"/>
        <v>8</v>
      </c>
      <c r="J11">
        <v>0.52567702531814497</v>
      </c>
      <c r="K11">
        <v>98016</v>
      </c>
      <c r="L11">
        <v>41867</v>
      </c>
      <c r="M11">
        <v>5</v>
      </c>
      <c r="N11">
        <v>5</v>
      </c>
      <c r="O11" t="s">
        <v>202</v>
      </c>
      <c r="P11" t="s">
        <v>203</v>
      </c>
      <c r="S11" s="1">
        <v>0.57839101999999998</v>
      </c>
      <c r="T11" s="1">
        <v>5.2626529999999998E-2</v>
      </c>
      <c r="U11" s="1">
        <v>7.4425100000000003E-3</v>
      </c>
      <c r="V11">
        <v>0.62904847149999998</v>
      </c>
      <c r="W11">
        <v>2.1953175620000001E-2</v>
      </c>
      <c r="X11">
        <f t="shared" si="1"/>
        <v>8.8960887978536532E-2</v>
      </c>
      <c r="Y11" t="s">
        <v>201</v>
      </c>
      <c r="Z11" t="s">
        <v>202</v>
      </c>
      <c r="AA11" s="1" t="s">
        <v>600</v>
      </c>
    </row>
    <row r="12" spans="1:27" x14ac:dyDescent="0.2">
      <c r="A12" t="s">
        <v>478</v>
      </c>
      <c r="B12" t="s">
        <v>479</v>
      </c>
      <c r="C12" s="3" t="s">
        <v>593</v>
      </c>
      <c r="D12" s="4" t="s">
        <v>458</v>
      </c>
      <c r="E12" s="4" t="s">
        <v>459</v>
      </c>
      <c r="F12" t="s">
        <v>204</v>
      </c>
      <c r="G12" t="s">
        <v>205</v>
      </c>
      <c r="H12">
        <f t="shared" si="0"/>
        <v>5</v>
      </c>
      <c r="I12">
        <f t="shared" si="0"/>
        <v>8</v>
      </c>
      <c r="J12">
        <v>0.60963422060012795</v>
      </c>
      <c r="K12">
        <v>41689</v>
      </c>
      <c r="L12">
        <v>67599</v>
      </c>
      <c r="M12">
        <v>11</v>
      </c>
      <c r="N12">
        <v>3</v>
      </c>
      <c r="O12" t="s">
        <v>206</v>
      </c>
      <c r="P12" t="s">
        <v>207</v>
      </c>
      <c r="S12" s="2">
        <v>0.65096075900000006</v>
      </c>
      <c r="T12" s="2">
        <v>7.0649814000000005E-2</v>
      </c>
      <c r="U12" s="1">
        <v>9.9913899999999993E-3</v>
      </c>
      <c r="V12">
        <v>0.65371638720000003</v>
      </c>
      <c r="W12">
        <v>8.3447341329999994E-2</v>
      </c>
      <c r="X12">
        <f t="shared" si="1"/>
        <v>9.2449458072378157E-2</v>
      </c>
      <c r="Y12" t="s">
        <v>205</v>
      </c>
      <c r="Z12" t="s">
        <v>206</v>
      </c>
      <c r="AA12" s="1" t="s">
        <v>600</v>
      </c>
    </row>
    <row r="13" spans="1:27" x14ac:dyDescent="0.2">
      <c r="A13" t="s">
        <v>480</v>
      </c>
      <c r="B13" t="s">
        <v>481</v>
      </c>
      <c r="C13" s="3" t="s">
        <v>593</v>
      </c>
      <c r="D13" s="4" t="s">
        <v>458</v>
      </c>
      <c r="E13" s="4" t="s">
        <v>458</v>
      </c>
      <c r="F13" t="s">
        <v>208</v>
      </c>
      <c r="G13" t="s">
        <v>209</v>
      </c>
      <c r="H13">
        <f t="shared" si="0"/>
        <v>7</v>
      </c>
      <c r="I13">
        <f t="shared" si="0"/>
        <v>6</v>
      </c>
      <c r="J13">
        <v>0.297230243682861</v>
      </c>
      <c r="K13">
        <v>1348</v>
      </c>
      <c r="L13">
        <v>11442</v>
      </c>
      <c r="M13">
        <v>2</v>
      </c>
      <c r="N13">
        <v>7</v>
      </c>
      <c r="O13" t="s">
        <v>210</v>
      </c>
      <c r="P13" t="s">
        <v>211</v>
      </c>
      <c r="S13" s="2">
        <v>0.65603074400000005</v>
      </c>
      <c r="T13" s="1">
        <v>2.7917730000000002E-2</v>
      </c>
      <c r="U13" s="1">
        <v>3.94816E-3</v>
      </c>
      <c r="V13">
        <v>0.62445801069999995</v>
      </c>
      <c r="W13">
        <v>4.8593872189999998E-2</v>
      </c>
      <c r="X13">
        <f t="shared" si="1"/>
        <v>8.8311698786446319E-2</v>
      </c>
      <c r="Y13" t="s">
        <v>209</v>
      </c>
      <c r="Z13" t="s">
        <v>208</v>
      </c>
      <c r="AA13" s="1" t="s">
        <v>595</v>
      </c>
    </row>
    <row r="14" spans="1:27" x14ac:dyDescent="0.2">
      <c r="A14" t="s">
        <v>482</v>
      </c>
      <c r="B14" t="s">
        <v>483</v>
      </c>
      <c r="C14" s="3" t="s">
        <v>593</v>
      </c>
      <c r="D14" s="4" t="s">
        <v>458</v>
      </c>
      <c r="E14" s="4" t="s">
        <v>458</v>
      </c>
      <c r="F14" t="s">
        <v>212</v>
      </c>
      <c r="G14" t="s">
        <v>213</v>
      </c>
      <c r="H14">
        <f t="shared" si="0"/>
        <v>5</v>
      </c>
      <c r="I14">
        <f t="shared" si="0"/>
        <v>4</v>
      </c>
      <c r="J14">
        <v>0.76051968336105302</v>
      </c>
      <c r="K14">
        <v>53507</v>
      </c>
      <c r="L14">
        <v>6713</v>
      </c>
      <c r="M14">
        <v>15</v>
      </c>
      <c r="N14">
        <v>2</v>
      </c>
      <c r="O14" t="s">
        <v>214</v>
      </c>
      <c r="P14" t="s">
        <v>215</v>
      </c>
      <c r="S14" s="2">
        <v>0.66472508600000002</v>
      </c>
      <c r="T14" s="2">
        <v>5.7669455000000001E-2</v>
      </c>
      <c r="U14" s="1">
        <v>8.1556900000000002E-3</v>
      </c>
      <c r="V14">
        <v>0.64982656599999999</v>
      </c>
      <c r="W14">
        <v>5.0567431459999999E-2</v>
      </c>
      <c r="X14">
        <f t="shared" si="1"/>
        <v>9.1899354282753518E-2</v>
      </c>
      <c r="Y14" t="s">
        <v>212</v>
      </c>
      <c r="Z14" t="s">
        <v>213</v>
      </c>
      <c r="AA14" s="1" t="s">
        <v>596</v>
      </c>
    </row>
    <row r="15" spans="1:27" x14ac:dyDescent="0.2">
      <c r="A15" t="s">
        <v>484</v>
      </c>
      <c r="B15" t="s">
        <v>485</v>
      </c>
      <c r="C15" s="3" t="s">
        <v>593</v>
      </c>
      <c r="D15" s="4" t="s">
        <v>458</v>
      </c>
      <c r="E15" s="4" t="s">
        <v>458</v>
      </c>
      <c r="F15" t="s">
        <v>216</v>
      </c>
      <c r="G15" t="s">
        <v>217</v>
      </c>
      <c r="H15">
        <f t="shared" si="0"/>
        <v>10</v>
      </c>
      <c r="I15">
        <f t="shared" si="0"/>
        <v>11</v>
      </c>
      <c r="J15">
        <v>0.76206088066100997</v>
      </c>
      <c r="K15">
        <v>14479</v>
      </c>
      <c r="L15">
        <v>21769</v>
      </c>
      <c r="M15">
        <v>2</v>
      </c>
      <c r="N15">
        <v>3</v>
      </c>
      <c r="O15" t="s">
        <v>218</v>
      </c>
      <c r="P15" t="s">
        <v>219</v>
      </c>
      <c r="S15" s="2">
        <v>0.72621905899999994</v>
      </c>
      <c r="T15" s="2">
        <v>2.2605597000000002E-2</v>
      </c>
      <c r="U15" s="1">
        <v>3.1969099999999999E-3</v>
      </c>
      <c r="V15">
        <v>0.79133575199999995</v>
      </c>
      <c r="W15">
        <v>2.7889379459999999E-2</v>
      </c>
      <c r="X15">
        <f t="shared" si="1"/>
        <v>0.11191177528691119</v>
      </c>
      <c r="Y15" t="s">
        <v>217</v>
      </c>
      <c r="Z15" t="s">
        <v>216</v>
      </c>
      <c r="AA15" s="1" t="s">
        <v>595</v>
      </c>
    </row>
    <row r="16" spans="1:27" x14ac:dyDescent="0.2">
      <c r="A16" t="s">
        <v>486</v>
      </c>
      <c r="B16" t="s">
        <v>487</v>
      </c>
      <c r="C16" s="3" t="s">
        <v>593</v>
      </c>
      <c r="D16" s="4" t="s">
        <v>459</v>
      </c>
      <c r="E16" s="4" t="s">
        <v>458</v>
      </c>
      <c r="F16" t="s">
        <v>220</v>
      </c>
      <c r="G16" t="s">
        <v>221</v>
      </c>
      <c r="H16">
        <f t="shared" si="0"/>
        <v>4</v>
      </c>
      <c r="I16">
        <f t="shared" si="0"/>
        <v>3</v>
      </c>
      <c r="J16">
        <v>0.54826933145523005</v>
      </c>
      <c r="K16">
        <v>70741</v>
      </c>
      <c r="L16">
        <v>14942</v>
      </c>
      <c r="M16">
        <v>6</v>
      </c>
      <c r="N16">
        <v>2</v>
      </c>
      <c r="O16" t="s">
        <v>222</v>
      </c>
      <c r="P16" t="s">
        <v>223</v>
      </c>
      <c r="S16" s="2">
        <v>0.61806416600000003</v>
      </c>
      <c r="T16" s="2">
        <v>5.5959236000000002E-2</v>
      </c>
      <c r="U16" s="1">
        <v>7.9138300000000002E-3</v>
      </c>
      <c r="V16">
        <v>0.64524017099999997</v>
      </c>
      <c r="W16">
        <v>5.3342393240000001E-2</v>
      </c>
      <c r="X16">
        <f t="shared" si="1"/>
        <v>9.1250740081613491E-2</v>
      </c>
      <c r="Y16" t="s">
        <v>223</v>
      </c>
      <c r="Z16" t="s">
        <v>220</v>
      </c>
      <c r="AA16" s="1" t="s">
        <v>601</v>
      </c>
    </row>
    <row r="17" spans="1:27" x14ac:dyDescent="0.2">
      <c r="A17" t="s">
        <v>488</v>
      </c>
      <c r="B17" t="s">
        <v>489</v>
      </c>
      <c r="C17" s="3" t="s">
        <v>593</v>
      </c>
      <c r="D17" s="4" t="s">
        <v>459</v>
      </c>
      <c r="E17" s="4" t="s">
        <v>458</v>
      </c>
      <c r="F17" t="s">
        <v>224</v>
      </c>
      <c r="G17" t="s">
        <v>225</v>
      </c>
      <c r="H17">
        <f t="shared" si="0"/>
        <v>7</v>
      </c>
      <c r="I17">
        <f t="shared" si="0"/>
        <v>4</v>
      </c>
      <c r="J17">
        <v>0.39155909419059698</v>
      </c>
      <c r="K17">
        <v>7187</v>
      </c>
      <c r="L17">
        <v>12125</v>
      </c>
      <c r="M17">
        <v>3</v>
      </c>
      <c r="N17">
        <v>4</v>
      </c>
      <c r="O17" t="s">
        <v>226</v>
      </c>
      <c r="P17" t="s">
        <v>227</v>
      </c>
      <c r="S17" s="1">
        <v>0.63028443000000001</v>
      </c>
      <c r="T17" s="1">
        <v>6.8360779999999996E-2</v>
      </c>
      <c r="U17" s="1">
        <v>9.6676699999999997E-3</v>
      </c>
      <c r="V17">
        <v>0.44267769340000002</v>
      </c>
      <c r="W17">
        <v>7.1131325300000006E-2</v>
      </c>
      <c r="X17">
        <f t="shared" si="1"/>
        <v>6.2604079776631877E-2</v>
      </c>
      <c r="Y17" t="s">
        <v>227</v>
      </c>
      <c r="Z17" t="s">
        <v>224</v>
      </c>
      <c r="AA17" s="1" t="s">
        <v>601</v>
      </c>
    </row>
    <row r="18" spans="1:27" x14ac:dyDescent="0.2">
      <c r="A18" t="s">
        <v>490</v>
      </c>
      <c r="B18" t="s">
        <v>491</v>
      </c>
      <c r="C18" s="3" t="s">
        <v>593</v>
      </c>
      <c r="D18" s="4" t="s">
        <v>459</v>
      </c>
      <c r="E18" s="4" t="s">
        <v>458</v>
      </c>
      <c r="F18" t="s">
        <v>228</v>
      </c>
      <c r="G18" t="s">
        <v>229</v>
      </c>
      <c r="H18">
        <f t="shared" si="0"/>
        <v>4</v>
      </c>
      <c r="I18">
        <f t="shared" si="0"/>
        <v>5</v>
      </c>
      <c r="J18">
        <v>0.61202371120452803</v>
      </c>
      <c r="K18">
        <v>5778</v>
      </c>
      <c r="L18">
        <v>10133</v>
      </c>
      <c r="M18">
        <v>3</v>
      </c>
      <c r="N18">
        <v>11</v>
      </c>
      <c r="O18" t="s">
        <v>230</v>
      </c>
      <c r="P18" t="s">
        <v>231</v>
      </c>
      <c r="S18" s="1">
        <v>0.53698166000000003</v>
      </c>
      <c r="T18" s="1">
        <v>6.7633929999999995E-2</v>
      </c>
      <c r="U18" s="1">
        <v>9.5648799999999996E-3</v>
      </c>
      <c r="V18">
        <v>0.63348805070000003</v>
      </c>
      <c r="W18">
        <v>5.3608336940000001E-2</v>
      </c>
      <c r="X18">
        <f t="shared" si="1"/>
        <v>8.9588739290123481E-2</v>
      </c>
      <c r="Y18" t="s">
        <v>231</v>
      </c>
      <c r="Z18" t="s">
        <v>228</v>
      </c>
      <c r="AA18" s="1" t="s">
        <v>601</v>
      </c>
    </row>
    <row r="19" spans="1:27" x14ac:dyDescent="0.2">
      <c r="A19" t="s">
        <v>492</v>
      </c>
      <c r="B19" t="s">
        <v>493</v>
      </c>
      <c r="C19" s="3" t="s">
        <v>593</v>
      </c>
      <c r="D19" s="4" t="s">
        <v>459</v>
      </c>
      <c r="E19" s="4" t="s">
        <v>458</v>
      </c>
      <c r="F19" t="s">
        <v>232</v>
      </c>
      <c r="G19" t="s">
        <v>233</v>
      </c>
      <c r="H19">
        <f t="shared" si="0"/>
        <v>4</v>
      </c>
      <c r="I19">
        <f t="shared" si="0"/>
        <v>6</v>
      </c>
      <c r="J19">
        <v>0.70297926664352395</v>
      </c>
      <c r="K19">
        <v>38427</v>
      </c>
      <c r="L19">
        <v>2467</v>
      </c>
      <c r="M19">
        <v>10</v>
      </c>
      <c r="N19">
        <v>3</v>
      </c>
      <c r="O19" t="s">
        <v>234</v>
      </c>
      <c r="P19" t="s">
        <v>235</v>
      </c>
      <c r="S19" s="1">
        <v>0.67737765000000005</v>
      </c>
      <c r="T19" s="1">
        <v>6.0451049999999999E-2</v>
      </c>
      <c r="U19" s="1">
        <v>8.5490700000000006E-3</v>
      </c>
      <c r="V19">
        <v>0.68688492769999998</v>
      </c>
      <c r="W19">
        <v>5.7401771050000001E-2</v>
      </c>
      <c r="X19">
        <f t="shared" si="1"/>
        <v>9.7140198054300284E-2</v>
      </c>
      <c r="Y19" t="s">
        <v>235</v>
      </c>
      <c r="Z19" t="s">
        <v>232</v>
      </c>
      <c r="AA19" s="1" t="s">
        <v>601</v>
      </c>
    </row>
    <row r="20" spans="1:27" x14ac:dyDescent="0.2">
      <c r="A20" t="s">
        <v>494</v>
      </c>
      <c r="B20" t="s">
        <v>495</v>
      </c>
      <c r="C20" s="3" t="s">
        <v>593</v>
      </c>
      <c r="D20" s="4" t="s">
        <v>458</v>
      </c>
      <c r="E20" s="4" t="s">
        <v>458</v>
      </c>
      <c r="F20" t="s">
        <v>236</v>
      </c>
      <c r="G20" t="s">
        <v>237</v>
      </c>
      <c r="H20">
        <f t="shared" si="0"/>
        <v>10</v>
      </c>
      <c r="I20">
        <f t="shared" si="0"/>
        <v>7</v>
      </c>
      <c r="J20">
        <v>0.65139341354370095</v>
      </c>
      <c r="K20">
        <v>24951</v>
      </c>
      <c r="L20">
        <v>90942</v>
      </c>
      <c r="M20">
        <v>5</v>
      </c>
      <c r="N20">
        <v>10</v>
      </c>
      <c r="O20" t="s">
        <v>238</v>
      </c>
      <c r="P20" t="s">
        <v>239</v>
      </c>
      <c r="S20" s="1">
        <v>0.68484615000000004</v>
      </c>
      <c r="T20" s="1">
        <v>3.1848540000000002E-2</v>
      </c>
      <c r="U20" s="1">
        <v>4.5040599999999998E-3</v>
      </c>
      <c r="V20">
        <v>0.55353916049999996</v>
      </c>
      <c r="W20">
        <v>5.64563368E-2</v>
      </c>
      <c r="X20">
        <f t="shared" si="1"/>
        <v>7.8282258808371738E-2</v>
      </c>
      <c r="Y20" t="s">
        <v>237</v>
      </c>
      <c r="Z20" t="s">
        <v>236</v>
      </c>
      <c r="AA20" s="1" t="s">
        <v>595</v>
      </c>
    </row>
    <row r="21" spans="1:27" x14ac:dyDescent="0.2">
      <c r="A21" t="s">
        <v>496</v>
      </c>
      <c r="B21" t="s">
        <v>497</v>
      </c>
      <c r="C21" s="3" t="s">
        <v>593</v>
      </c>
      <c r="D21" s="4" t="s">
        <v>458</v>
      </c>
      <c r="E21" s="4" t="s">
        <v>459</v>
      </c>
      <c r="F21" t="s">
        <v>240</v>
      </c>
      <c r="G21" t="s">
        <v>241</v>
      </c>
      <c r="H21">
        <f t="shared" si="0"/>
        <v>13</v>
      </c>
      <c r="I21">
        <f t="shared" si="0"/>
        <v>10</v>
      </c>
      <c r="J21">
        <v>0.69185417890548695</v>
      </c>
      <c r="K21">
        <v>12512</v>
      </c>
      <c r="L21">
        <v>71874</v>
      </c>
      <c r="M21">
        <v>3</v>
      </c>
      <c r="N21">
        <v>5</v>
      </c>
      <c r="O21" t="s">
        <v>242</v>
      </c>
      <c r="P21" t="s">
        <v>243</v>
      </c>
      <c r="S21" s="1">
        <v>0.70432528000000005</v>
      </c>
      <c r="T21" s="1">
        <v>4.1394109999999998E-2</v>
      </c>
      <c r="U21" s="1">
        <v>5.8540099999999998E-3</v>
      </c>
      <c r="V21">
        <v>0.72574591160000002</v>
      </c>
      <c r="W21">
        <v>4.4714207059999997E-2</v>
      </c>
      <c r="X21">
        <f t="shared" si="1"/>
        <v>0.10263597110215453</v>
      </c>
      <c r="Y21" t="s">
        <v>240</v>
      </c>
      <c r="Z21" t="s">
        <v>243</v>
      </c>
      <c r="AA21" s="1" t="s">
        <v>599</v>
      </c>
    </row>
    <row r="22" spans="1:27" x14ac:dyDescent="0.2">
      <c r="A22" t="s">
        <v>42</v>
      </c>
      <c r="B22" t="s">
        <v>498</v>
      </c>
      <c r="C22" s="3" t="s">
        <v>593</v>
      </c>
      <c r="D22" s="4" t="s">
        <v>459</v>
      </c>
      <c r="E22" s="4" t="s">
        <v>458</v>
      </c>
      <c r="F22" t="s">
        <v>244</v>
      </c>
      <c r="G22" t="s">
        <v>245</v>
      </c>
      <c r="H22">
        <f t="shared" si="0"/>
        <v>9</v>
      </c>
      <c r="I22">
        <f t="shared" si="0"/>
        <v>9</v>
      </c>
      <c r="J22">
        <v>0.65466946363449097</v>
      </c>
      <c r="K22">
        <v>74836</v>
      </c>
      <c r="L22">
        <v>527325</v>
      </c>
      <c r="M22">
        <v>6</v>
      </c>
      <c r="N22">
        <v>5</v>
      </c>
      <c r="O22" t="s">
        <v>246</v>
      </c>
      <c r="P22" t="s">
        <v>247</v>
      </c>
      <c r="S22" s="1">
        <v>0.60524370000000005</v>
      </c>
      <c r="T22" s="1">
        <v>5.2948050000000003E-2</v>
      </c>
      <c r="U22" s="1">
        <v>7.48798E-3</v>
      </c>
      <c r="V22">
        <v>0.66831589940000002</v>
      </c>
      <c r="W22">
        <v>7.9652043559999997E-2</v>
      </c>
      <c r="X22">
        <f t="shared" si="1"/>
        <v>9.4514140888105308E-2</v>
      </c>
      <c r="Y22" t="s">
        <v>246</v>
      </c>
      <c r="Z22" t="s">
        <v>245</v>
      </c>
      <c r="AA22" s="1" t="s">
        <v>597</v>
      </c>
    </row>
    <row r="23" spans="1:27" x14ac:dyDescent="0.2">
      <c r="A23" t="s">
        <v>499</v>
      </c>
      <c r="B23" t="s">
        <v>500</v>
      </c>
      <c r="C23" s="3" t="s">
        <v>593</v>
      </c>
      <c r="D23" s="4" t="s">
        <v>458</v>
      </c>
      <c r="E23" s="4" t="s">
        <v>458</v>
      </c>
      <c r="F23" t="s">
        <v>248</v>
      </c>
      <c r="G23" t="s">
        <v>249</v>
      </c>
      <c r="H23">
        <f t="shared" si="0"/>
        <v>5</v>
      </c>
      <c r="I23">
        <f t="shared" si="0"/>
        <v>5</v>
      </c>
      <c r="J23">
        <v>0.58641731739044101</v>
      </c>
      <c r="K23">
        <v>3828</v>
      </c>
      <c r="L23">
        <v>43675</v>
      </c>
      <c r="M23">
        <v>5</v>
      </c>
      <c r="N23">
        <v>16</v>
      </c>
      <c r="O23" t="s">
        <v>250</v>
      </c>
      <c r="P23" t="s">
        <v>251</v>
      </c>
      <c r="S23" s="1">
        <v>0.62535085000000001</v>
      </c>
      <c r="T23" s="1">
        <v>6.2634380000000003E-2</v>
      </c>
      <c r="U23" s="1">
        <v>8.8578400000000005E-3</v>
      </c>
      <c r="V23">
        <v>0.57030825200000002</v>
      </c>
      <c r="W23">
        <v>9.0509034170000002E-2</v>
      </c>
      <c r="X23">
        <f t="shared" si="1"/>
        <v>8.0653766471169286E-2</v>
      </c>
      <c r="Y23" t="s">
        <v>248</v>
      </c>
      <c r="Z23" t="s">
        <v>249</v>
      </c>
      <c r="AA23" s="1" t="s">
        <v>596</v>
      </c>
    </row>
    <row r="24" spans="1:27" x14ac:dyDescent="0.2">
      <c r="A24" t="s">
        <v>501</v>
      </c>
      <c r="B24" t="s">
        <v>502</v>
      </c>
      <c r="C24" s="3" t="s">
        <v>593</v>
      </c>
      <c r="D24" s="4" t="s">
        <v>458</v>
      </c>
      <c r="E24" s="4" t="s">
        <v>459</v>
      </c>
      <c r="F24" t="s">
        <v>252</v>
      </c>
      <c r="G24" t="s">
        <v>253</v>
      </c>
      <c r="H24">
        <f t="shared" si="0"/>
        <v>9</v>
      </c>
      <c r="I24">
        <f t="shared" si="0"/>
        <v>9</v>
      </c>
      <c r="J24">
        <v>0.58233797550201405</v>
      </c>
      <c r="K24">
        <v>42838</v>
      </c>
      <c r="L24">
        <v>72644</v>
      </c>
      <c r="M24">
        <v>2</v>
      </c>
      <c r="N24">
        <v>4</v>
      </c>
      <c r="O24" t="s">
        <v>254</v>
      </c>
      <c r="P24" t="s">
        <v>255</v>
      </c>
      <c r="S24" s="2">
        <v>0.60783554399999995</v>
      </c>
      <c r="T24" s="1">
        <v>4.9039510000000001E-2</v>
      </c>
      <c r="U24" s="1">
        <v>6.9352299999999997E-3</v>
      </c>
      <c r="V24">
        <v>0.62723607420000005</v>
      </c>
      <c r="W24">
        <v>8.6595423579999997E-2</v>
      </c>
      <c r="X24">
        <f t="shared" si="1"/>
        <v>8.8704576294329707E-2</v>
      </c>
      <c r="Y24" t="s">
        <v>252</v>
      </c>
      <c r="Z24" t="s">
        <v>255</v>
      </c>
      <c r="AA24" s="1" t="s">
        <v>599</v>
      </c>
    </row>
    <row r="25" spans="1:27" x14ac:dyDescent="0.2">
      <c r="A25" t="s">
        <v>503</v>
      </c>
      <c r="B25" t="s">
        <v>504</v>
      </c>
      <c r="C25" s="3" t="s">
        <v>593</v>
      </c>
      <c r="D25" s="4" t="s">
        <v>459</v>
      </c>
      <c r="E25" s="4" t="s">
        <v>459</v>
      </c>
      <c r="F25" t="s">
        <v>256</v>
      </c>
      <c r="G25" t="s">
        <v>257</v>
      </c>
      <c r="H25">
        <f t="shared" si="0"/>
        <v>5</v>
      </c>
      <c r="I25">
        <f t="shared" si="0"/>
        <v>6</v>
      </c>
      <c r="J25">
        <v>0.62632018327713002</v>
      </c>
      <c r="K25">
        <v>73839</v>
      </c>
      <c r="L25">
        <v>69741</v>
      </c>
      <c r="M25">
        <v>10</v>
      </c>
      <c r="N25">
        <v>3</v>
      </c>
      <c r="O25" t="s">
        <v>258</v>
      </c>
      <c r="P25" t="s">
        <v>259</v>
      </c>
      <c r="S25" s="1">
        <v>0.58035535000000005</v>
      </c>
      <c r="T25" s="2">
        <v>5.4404622E-2</v>
      </c>
      <c r="U25" s="1">
        <v>7.6939799999999996E-3</v>
      </c>
      <c r="V25">
        <v>0.6184752107</v>
      </c>
      <c r="W25">
        <v>9.0717556650000003E-2</v>
      </c>
      <c r="X25">
        <f t="shared" si="1"/>
        <v>8.7465603096349751E-2</v>
      </c>
      <c r="Y25" t="s">
        <v>258</v>
      </c>
      <c r="Z25" t="s">
        <v>259</v>
      </c>
      <c r="AA25" s="1" t="s">
        <v>598</v>
      </c>
    </row>
    <row r="26" spans="1:27" x14ac:dyDescent="0.2">
      <c r="A26" t="s">
        <v>505</v>
      </c>
      <c r="B26" t="s">
        <v>506</v>
      </c>
      <c r="C26" s="3" t="s">
        <v>593</v>
      </c>
      <c r="D26" s="4" t="s">
        <v>459</v>
      </c>
      <c r="E26" s="4" t="s">
        <v>459</v>
      </c>
      <c r="F26" t="s">
        <v>260</v>
      </c>
      <c r="G26" t="s">
        <v>261</v>
      </c>
      <c r="H26">
        <f t="shared" si="0"/>
        <v>8</v>
      </c>
      <c r="I26">
        <f t="shared" si="0"/>
        <v>6</v>
      </c>
      <c r="J26">
        <v>0.822135150432586</v>
      </c>
      <c r="K26">
        <v>9445</v>
      </c>
      <c r="L26">
        <v>22548</v>
      </c>
      <c r="M26">
        <v>1</v>
      </c>
      <c r="N26">
        <v>2</v>
      </c>
      <c r="O26" t="s">
        <v>262</v>
      </c>
      <c r="P26" t="s">
        <v>263</v>
      </c>
      <c r="S26" s="2">
        <v>0.68455089300000005</v>
      </c>
      <c r="T26" s="1">
        <v>8.0622739999999998E-2</v>
      </c>
      <c r="U26" s="1">
        <v>1.140178E-2</v>
      </c>
      <c r="V26">
        <v>0.62631402849999995</v>
      </c>
      <c r="W26">
        <v>7.1608915120000005E-2</v>
      </c>
      <c r="X26">
        <f t="shared" si="1"/>
        <v>8.8574179340922904E-2</v>
      </c>
      <c r="Y26" t="s">
        <v>263</v>
      </c>
      <c r="Z26" t="s">
        <v>262</v>
      </c>
      <c r="AA26" s="1" t="s">
        <v>602</v>
      </c>
    </row>
    <row r="27" spans="1:27" x14ac:dyDescent="0.2">
      <c r="A27" t="s">
        <v>507</v>
      </c>
      <c r="B27" t="s">
        <v>508</v>
      </c>
      <c r="C27" s="3" t="s">
        <v>593</v>
      </c>
      <c r="D27" s="4" t="s">
        <v>458</v>
      </c>
      <c r="E27" s="4" t="s">
        <v>458</v>
      </c>
      <c r="F27" t="s">
        <v>264</v>
      </c>
      <c r="G27" t="s">
        <v>265</v>
      </c>
      <c r="H27">
        <f t="shared" si="0"/>
        <v>7</v>
      </c>
      <c r="I27">
        <f t="shared" si="0"/>
        <v>8</v>
      </c>
      <c r="J27">
        <v>0.70626384019851596</v>
      </c>
      <c r="K27">
        <v>147067</v>
      </c>
      <c r="L27">
        <v>34203</v>
      </c>
      <c r="M27">
        <v>2</v>
      </c>
      <c r="N27">
        <v>10</v>
      </c>
      <c r="O27" t="s">
        <v>266</v>
      </c>
      <c r="P27" t="s">
        <v>267</v>
      </c>
      <c r="S27" s="1">
        <v>0.64531004000000003</v>
      </c>
      <c r="T27" s="1">
        <v>4.8120499999999997E-2</v>
      </c>
      <c r="U27" s="1">
        <v>6.8052700000000004E-3</v>
      </c>
      <c r="V27">
        <v>0.64416789289999998</v>
      </c>
      <c r="W27">
        <v>7.1339520850000004E-2</v>
      </c>
      <c r="X27">
        <f t="shared" si="1"/>
        <v>9.1099097058447931E-2</v>
      </c>
      <c r="Y27" t="s">
        <v>264</v>
      </c>
      <c r="Z27" t="s">
        <v>265</v>
      </c>
      <c r="AA27" s="1" t="s">
        <v>596</v>
      </c>
    </row>
    <row r="28" spans="1:27" x14ac:dyDescent="0.2">
      <c r="A28" t="s">
        <v>54</v>
      </c>
      <c r="B28" t="s">
        <v>509</v>
      </c>
      <c r="C28" s="3" t="s">
        <v>593</v>
      </c>
      <c r="D28" s="4" t="s">
        <v>459</v>
      </c>
      <c r="E28" s="4" t="s">
        <v>458</v>
      </c>
      <c r="F28" t="s">
        <v>268</v>
      </c>
      <c r="G28" t="s">
        <v>269</v>
      </c>
      <c r="H28">
        <f t="shared" si="0"/>
        <v>8</v>
      </c>
      <c r="I28">
        <f t="shared" si="0"/>
        <v>10</v>
      </c>
      <c r="J28">
        <v>0.58834242820739702</v>
      </c>
      <c r="K28">
        <v>33566</v>
      </c>
      <c r="L28">
        <v>2702</v>
      </c>
      <c r="M28">
        <v>2</v>
      </c>
      <c r="N28">
        <v>6</v>
      </c>
      <c r="O28" t="s">
        <v>270</v>
      </c>
      <c r="P28" t="s">
        <v>271</v>
      </c>
      <c r="S28" s="1">
        <v>0.60622297999999997</v>
      </c>
      <c r="T28" s="1">
        <v>8.4789879999999998E-2</v>
      </c>
      <c r="U28" s="1">
        <v>1.1991099999999999E-2</v>
      </c>
      <c r="V28">
        <v>0.60410989699999995</v>
      </c>
      <c r="W28">
        <v>7.3636020499999996E-2</v>
      </c>
      <c r="X28">
        <f t="shared" si="1"/>
        <v>8.5434040950121345E-2</v>
      </c>
      <c r="Y28" t="s">
        <v>270</v>
      </c>
      <c r="Z28" t="s">
        <v>269</v>
      </c>
      <c r="AA28" s="1" t="s">
        <v>597</v>
      </c>
    </row>
    <row r="29" spans="1:27" x14ac:dyDescent="0.2">
      <c r="A29" t="s">
        <v>56</v>
      </c>
      <c r="B29" t="s">
        <v>510</v>
      </c>
      <c r="C29" s="3" t="s">
        <v>593</v>
      </c>
      <c r="D29" s="4" t="s">
        <v>459</v>
      </c>
      <c r="E29" s="4" t="s">
        <v>458</v>
      </c>
      <c r="F29" t="s">
        <v>272</v>
      </c>
      <c r="G29" t="s">
        <v>273</v>
      </c>
      <c r="H29">
        <f t="shared" si="0"/>
        <v>7</v>
      </c>
      <c r="I29">
        <f t="shared" si="0"/>
        <v>4</v>
      </c>
      <c r="J29">
        <v>0.45314565300941401</v>
      </c>
      <c r="K29">
        <v>98505</v>
      </c>
      <c r="L29">
        <v>33057</v>
      </c>
      <c r="M29">
        <v>5</v>
      </c>
      <c r="N29">
        <v>5</v>
      </c>
      <c r="O29" t="s">
        <v>274</v>
      </c>
      <c r="P29" t="s">
        <v>275</v>
      </c>
      <c r="S29" s="1">
        <v>0.53363349000000004</v>
      </c>
      <c r="T29" s="2">
        <v>7.0457459E-2</v>
      </c>
      <c r="U29" s="1">
        <v>9.9641899999999995E-3</v>
      </c>
      <c r="V29">
        <v>0.54004259290000001</v>
      </c>
      <c r="W29">
        <v>0.1130664864</v>
      </c>
      <c r="X29">
        <f t="shared" si="1"/>
        <v>7.6373555913831215E-2</v>
      </c>
      <c r="Y29" t="s">
        <v>274</v>
      </c>
      <c r="Z29" t="s">
        <v>273</v>
      </c>
      <c r="AA29" s="1" t="s">
        <v>597</v>
      </c>
    </row>
    <row r="30" spans="1:27" x14ac:dyDescent="0.2">
      <c r="A30" t="s">
        <v>511</v>
      </c>
      <c r="B30" t="s">
        <v>512</v>
      </c>
      <c r="C30" s="3" t="s">
        <v>593</v>
      </c>
      <c r="D30" s="4" t="s">
        <v>458</v>
      </c>
      <c r="E30" s="4" t="s">
        <v>459</v>
      </c>
      <c r="F30" t="s">
        <v>276</v>
      </c>
      <c r="G30" t="s">
        <v>277</v>
      </c>
      <c r="H30">
        <f t="shared" si="0"/>
        <v>7</v>
      </c>
      <c r="I30">
        <f t="shared" si="0"/>
        <v>7</v>
      </c>
      <c r="J30">
        <v>0.75635254383087103</v>
      </c>
      <c r="K30">
        <v>26486</v>
      </c>
      <c r="L30">
        <v>88773</v>
      </c>
      <c r="M30">
        <v>1</v>
      </c>
      <c r="N30">
        <v>2</v>
      </c>
      <c r="O30" t="s">
        <v>278</v>
      </c>
      <c r="P30" t="s">
        <v>279</v>
      </c>
      <c r="S30" s="1">
        <v>0.66937738000000002</v>
      </c>
      <c r="T30" s="1">
        <v>4.3733380000000002E-2</v>
      </c>
      <c r="U30" s="1">
        <v>6.1848299999999997E-3</v>
      </c>
      <c r="V30">
        <v>0.67946889639999997</v>
      </c>
      <c r="W30">
        <v>3.225844437E-2</v>
      </c>
      <c r="X30">
        <f t="shared" si="1"/>
        <v>9.609141284995594E-2</v>
      </c>
      <c r="Y30" t="s">
        <v>277</v>
      </c>
      <c r="Z30" t="s">
        <v>278</v>
      </c>
      <c r="AA30" s="1" t="s">
        <v>600</v>
      </c>
    </row>
    <row r="31" spans="1:27" x14ac:dyDescent="0.2">
      <c r="A31" t="s">
        <v>513</v>
      </c>
      <c r="B31" t="s">
        <v>514</v>
      </c>
      <c r="C31" s="3" t="s">
        <v>593</v>
      </c>
      <c r="D31" s="4" t="s">
        <v>458</v>
      </c>
      <c r="E31" s="4" t="s">
        <v>459</v>
      </c>
      <c r="F31" t="s">
        <v>280</v>
      </c>
      <c r="G31" t="s">
        <v>281</v>
      </c>
      <c r="H31">
        <f t="shared" si="0"/>
        <v>5</v>
      </c>
      <c r="I31">
        <f t="shared" si="0"/>
        <v>5</v>
      </c>
      <c r="J31">
        <v>0.61280590295791604</v>
      </c>
      <c r="K31">
        <v>33222</v>
      </c>
      <c r="L31">
        <v>11288</v>
      </c>
      <c r="M31">
        <v>4</v>
      </c>
      <c r="N31">
        <v>7</v>
      </c>
      <c r="O31" t="s">
        <v>282</v>
      </c>
      <c r="P31" t="s">
        <v>283</v>
      </c>
      <c r="S31" s="1">
        <v>0.68781439</v>
      </c>
      <c r="T31" s="1">
        <v>6.7778749999999999E-2</v>
      </c>
      <c r="U31" s="1">
        <v>9.5853599999999994E-3</v>
      </c>
      <c r="V31">
        <v>0.59318207379999999</v>
      </c>
      <c r="W31">
        <v>5.233484612E-2</v>
      </c>
      <c r="X31">
        <f t="shared" si="1"/>
        <v>8.3888613372455817E-2</v>
      </c>
      <c r="Y31" t="s">
        <v>280</v>
      </c>
      <c r="Z31" t="s">
        <v>283</v>
      </c>
      <c r="AA31" s="1" t="s">
        <v>599</v>
      </c>
    </row>
    <row r="32" spans="1:27" x14ac:dyDescent="0.2">
      <c r="A32" t="s">
        <v>515</v>
      </c>
      <c r="B32" t="s">
        <v>516</v>
      </c>
      <c r="C32" s="3" t="s">
        <v>593</v>
      </c>
      <c r="D32" s="4" t="s">
        <v>458</v>
      </c>
      <c r="E32" s="4" t="s">
        <v>458</v>
      </c>
      <c r="F32" t="s">
        <v>284</v>
      </c>
      <c r="G32" t="s">
        <v>285</v>
      </c>
      <c r="H32">
        <f t="shared" si="0"/>
        <v>8</v>
      </c>
      <c r="I32">
        <f t="shared" si="0"/>
        <v>8</v>
      </c>
      <c r="J32">
        <v>0.59222751855850198</v>
      </c>
      <c r="K32">
        <v>52738</v>
      </c>
      <c r="L32">
        <v>69231</v>
      </c>
      <c r="M32">
        <v>5</v>
      </c>
      <c r="N32">
        <v>5</v>
      </c>
      <c r="O32" t="s">
        <v>286</v>
      </c>
      <c r="P32" t="s">
        <v>287</v>
      </c>
      <c r="S32" s="1">
        <v>0.68865142000000001</v>
      </c>
      <c r="T32" s="1">
        <v>5.7999780000000001E-2</v>
      </c>
      <c r="U32" s="1">
        <v>8.2024100000000003E-3</v>
      </c>
      <c r="V32">
        <v>0.7526459861</v>
      </c>
      <c r="W32">
        <v>4.2277145320000001E-2</v>
      </c>
      <c r="X32">
        <f t="shared" si="1"/>
        <v>0.1064402161208292</v>
      </c>
      <c r="Y32" t="s">
        <v>284</v>
      </c>
      <c r="Z32" t="s">
        <v>285</v>
      </c>
      <c r="AA32" s="1" t="s">
        <v>596</v>
      </c>
    </row>
    <row r="33" spans="1:27" x14ac:dyDescent="0.2">
      <c r="A33" t="s">
        <v>517</v>
      </c>
      <c r="B33" t="s">
        <v>518</v>
      </c>
      <c r="C33" s="3" t="s">
        <v>593</v>
      </c>
      <c r="D33" s="4" t="s">
        <v>459</v>
      </c>
      <c r="E33" s="4" t="s">
        <v>459</v>
      </c>
      <c r="F33" t="s">
        <v>288</v>
      </c>
      <c r="G33" t="s">
        <v>289</v>
      </c>
      <c r="H33">
        <f t="shared" si="0"/>
        <v>6</v>
      </c>
      <c r="I33">
        <f t="shared" si="0"/>
        <v>5</v>
      </c>
      <c r="J33">
        <v>0.51645994186401301</v>
      </c>
      <c r="K33">
        <v>16256</v>
      </c>
      <c r="L33">
        <v>6054</v>
      </c>
      <c r="M33">
        <v>6</v>
      </c>
      <c r="N33">
        <v>4</v>
      </c>
      <c r="O33" t="s">
        <v>290</v>
      </c>
      <c r="P33" t="s">
        <v>291</v>
      </c>
      <c r="S33" s="1">
        <v>0.69272904000000002</v>
      </c>
      <c r="T33" s="2">
        <v>0.103711543</v>
      </c>
      <c r="U33" s="1">
        <v>1.4667029999999999E-2</v>
      </c>
      <c r="V33">
        <v>0.53455700760000002</v>
      </c>
      <c r="W33">
        <v>4.6318970510000002E-2</v>
      </c>
      <c r="X33">
        <f t="shared" si="1"/>
        <v>7.5597777000949759E-2</v>
      </c>
      <c r="Y33" t="s">
        <v>290</v>
      </c>
      <c r="Z33" t="s">
        <v>291</v>
      </c>
      <c r="AA33" s="1" t="s">
        <v>598</v>
      </c>
    </row>
    <row r="34" spans="1:27" x14ac:dyDescent="0.2">
      <c r="A34" t="s">
        <v>519</v>
      </c>
      <c r="B34" t="s">
        <v>520</v>
      </c>
      <c r="C34" s="3" t="s">
        <v>593</v>
      </c>
      <c r="D34" s="4" t="s">
        <v>459</v>
      </c>
      <c r="E34" s="4" t="s">
        <v>459</v>
      </c>
      <c r="F34" t="s">
        <v>292</v>
      </c>
      <c r="G34" t="s">
        <v>293</v>
      </c>
      <c r="H34">
        <f t="shared" si="0"/>
        <v>4</v>
      </c>
      <c r="I34">
        <f t="shared" si="0"/>
        <v>5</v>
      </c>
      <c r="J34">
        <v>0.47732463479041998</v>
      </c>
      <c r="K34">
        <v>9392</v>
      </c>
      <c r="L34">
        <v>13349</v>
      </c>
      <c r="M34">
        <v>8</v>
      </c>
      <c r="N34">
        <v>5</v>
      </c>
      <c r="O34" t="s">
        <v>294</v>
      </c>
      <c r="P34" t="s">
        <v>295</v>
      </c>
      <c r="S34" s="1">
        <v>0.47106403000000002</v>
      </c>
      <c r="T34" s="1">
        <v>6.009979E-2</v>
      </c>
      <c r="U34" s="1">
        <v>8.4993900000000008E-3</v>
      </c>
      <c r="V34">
        <v>0.41017706659999997</v>
      </c>
      <c r="W34">
        <v>0.108495566</v>
      </c>
      <c r="X34">
        <f t="shared" si="1"/>
        <v>5.8007797056013222E-2</v>
      </c>
      <c r="Y34" t="s">
        <v>295</v>
      </c>
      <c r="Z34" t="s">
        <v>294</v>
      </c>
      <c r="AA34" s="1" t="s">
        <v>602</v>
      </c>
    </row>
    <row r="35" spans="1:27" x14ac:dyDescent="0.2">
      <c r="A35" t="s">
        <v>521</v>
      </c>
      <c r="B35" t="s">
        <v>522</v>
      </c>
      <c r="C35" s="3" t="s">
        <v>593</v>
      </c>
      <c r="D35" s="4" t="s">
        <v>459</v>
      </c>
      <c r="E35" s="4" t="s">
        <v>458</v>
      </c>
      <c r="F35" t="s">
        <v>296</v>
      </c>
      <c r="G35" t="s">
        <v>297</v>
      </c>
      <c r="H35">
        <f t="shared" si="0"/>
        <v>8</v>
      </c>
      <c r="I35">
        <f t="shared" si="0"/>
        <v>5</v>
      </c>
      <c r="J35">
        <v>0.65198665857314997</v>
      </c>
      <c r="K35">
        <v>55659</v>
      </c>
      <c r="L35">
        <v>7879</v>
      </c>
      <c r="M35">
        <v>12</v>
      </c>
      <c r="N35">
        <v>5</v>
      </c>
      <c r="O35" t="s">
        <v>298</v>
      </c>
      <c r="P35" t="s">
        <v>299</v>
      </c>
      <c r="S35" s="1">
        <v>0.64921187000000002</v>
      </c>
      <c r="T35" s="1">
        <v>6.1098230000000003E-2</v>
      </c>
      <c r="U35" s="1">
        <v>8.6405900000000001E-3</v>
      </c>
      <c r="V35">
        <v>0.62059947370000001</v>
      </c>
      <c r="W35">
        <v>7.5966703979999994E-2</v>
      </c>
      <c r="X35">
        <f t="shared" si="1"/>
        <v>8.7766019250814495E-2</v>
      </c>
      <c r="Y35" t="s">
        <v>299</v>
      </c>
      <c r="Z35" t="s">
        <v>296</v>
      </c>
      <c r="AA35" s="1" t="s">
        <v>601</v>
      </c>
    </row>
    <row r="36" spans="1:27" x14ac:dyDescent="0.2">
      <c r="A36" t="s">
        <v>523</v>
      </c>
      <c r="B36" t="s">
        <v>524</v>
      </c>
      <c r="C36" s="3" t="s">
        <v>593</v>
      </c>
      <c r="D36" s="4" t="s">
        <v>459</v>
      </c>
      <c r="E36" s="4" t="s">
        <v>459</v>
      </c>
      <c r="F36" t="s">
        <v>300</v>
      </c>
      <c r="G36" t="s">
        <v>301</v>
      </c>
      <c r="H36">
        <f t="shared" si="0"/>
        <v>5</v>
      </c>
      <c r="I36">
        <f t="shared" si="0"/>
        <v>6</v>
      </c>
      <c r="J36">
        <v>0.47538369894027699</v>
      </c>
      <c r="K36">
        <v>9759</v>
      </c>
      <c r="L36">
        <v>8467</v>
      </c>
      <c r="M36">
        <v>4</v>
      </c>
      <c r="N36">
        <v>3</v>
      </c>
      <c r="O36" t="s">
        <v>302</v>
      </c>
      <c r="P36" t="s">
        <v>303</v>
      </c>
      <c r="S36" s="1">
        <v>0.52165229000000002</v>
      </c>
      <c r="T36" s="1">
        <v>5.222098E-2</v>
      </c>
      <c r="U36" s="1">
        <v>7.38516E-3</v>
      </c>
      <c r="V36">
        <v>0.63031754370000004</v>
      </c>
      <c r="W36">
        <v>5.2006822309999999E-2</v>
      </c>
      <c r="X36">
        <f t="shared" si="1"/>
        <v>8.9140361890223604E-2</v>
      </c>
      <c r="Y36" t="s">
        <v>303</v>
      </c>
      <c r="Z36" t="s">
        <v>302</v>
      </c>
      <c r="AA36" s="1" t="s">
        <v>602</v>
      </c>
    </row>
    <row r="37" spans="1:27" x14ac:dyDescent="0.2">
      <c r="A37" t="s">
        <v>525</v>
      </c>
      <c r="B37" t="s">
        <v>526</v>
      </c>
      <c r="C37" s="3" t="s">
        <v>593</v>
      </c>
      <c r="D37" s="4" t="s">
        <v>458</v>
      </c>
      <c r="E37" s="4" t="s">
        <v>458</v>
      </c>
      <c r="F37" t="s">
        <v>304</v>
      </c>
      <c r="G37" t="s">
        <v>305</v>
      </c>
      <c r="H37">
        <f t="shared" si="0"/>
        <v>5</v>
      </c>
      <c r="I37">
        <f t="shared" si="0"/>
        <v>7</v>
      </c>
      <c r="J37">
        <v>0.54944181442260698</v>
      </c>
      <c r="K37">
        <v>242330</v>
      </c>
      <c r="L37">
        <v>5342</v>
      </c>
      <c r="M37">
        <v>5</v>
      </c>
      <c r="N37">
        <v>1</v>
      </c>
      <c r="O37" t="s">
        <v>306</v>
      </c>
      <c r="P37" t="s">
        <v>307</v>
      </c>
      <c r="S37" s="1">
        <v>0.66252727</v>
      </c>
      <c r="T37" s="1">
        <v>6.5553070000000005E-2</v>
      </c>
      <c r="U37" s="1">
        <v>9.2706000000000004E-3</v>
      </c>
      <c r="V37">
        <v>0.5311659366</v>
      </c>
      <c r="W37">
        <v>7.8975631180000005E-2</v>
      </c>
      <c r="X37">
        <f t="shared" si="1"/>
        <v>7.5118207141032747E-2</v>
      </c>
      <c r="Y37" t="s">
        <v>305</v>
      </c>
      <c r="Z37" t="s">
        <v>304</v>
      </c>
      <c r="AA37" s="1" t="s">
        <v>595</v>
      </c>
    </row>
    <row r="38" spans="1:27" x14ac:dyDescent="0.2">
      <c r="A38" t="s">
        <v>527</v>
      </c>
      <c r="B38" t="s">
        <v>528</v>
      </c>
      <c r="C38" s="3" t="s">
        <v>593</v>
      </c>
      <c r="D38" s="4" t="s">
        <v>458</v>
      </c>
      <c r="E38" s="4" t="s">
        <v>458</v>
      </c>
      <c r="F38" t="s">
        <v>308</v>
      </c>
      <c r="G38" t="s">
        <v>309</v>
      </c>
      <c r="H38">
        <f t="shared" si="0"/>
        <v>6</v>
      </c>
      <c r="I38">
        <f t="shared" si="0"/>
        <v>6</v>
      </c>
      <c r="J38">
        <v>0.63211965560912997</v>
      </c>
      <c r="K38">
        <v>79333</v>
      </c>
      <c r="L38">
        <v>29161</v>
      </c>
      <c r="M38">
        <v>2</v>
      </c>
      <c r="N38">
        <v>8</v>
      </c>
      <c r="O38" t="s">
        <v>310</v>
      </c>
      <c r="P38" t="s">
        <v>311</v>
      </c>
      <c r="S38" s="1">
        <v>0.60839367</v>
      </c>
      <c r="T38" s="1">
        <v>6.1234129999999998E-2</v>
      </c>
      <c r="U38" s="1">
        <v>8.6598100000000004E-3</v>
      </c>
      <c r="V38">
        <v>0.59632248519999997</v>
      </c>
      <c r="W38">
        <v>6.4683593110000007E-2</v>
      </c>
      <c r="X38">
        <f t="shared" si="1"/>
        <v>8.4332734611786919E-2</v>
      </c>
      <c r="Y38" t="s">
        <v>308</v>
      </c>
      <c r="Z38" t="s">
        <v>309</v>
      </c>
      <c r="AA38" s="1" t="s">
        <v>596</v>
      </c>
    </row>
    <row r="39" spans="1:27" x14ac:dyDescent="0.2">
      <c r="A39" t="s">
        <v>529</v>
      </c>
      <c r="B39" t="s">
        <v>530</v>
      </c>
      <c r="C39" s="3" t="s">
        <v>593</v>
      </c>
      <c r="D39" s="4" t="s">
        <v>458</v>
      </c>
      <c r="E39" s="4" t="s">
        <v>459</v>
      </c>
      <c r="F39" t="s">
        <v>312</v>
      </c>
      <c r="G39" t="s">
        <v>313</v>
      </c>
      <c r="H39">
        <f t="shared" si="0"/>
        <v>6</v>
      </c>
      <c r="I39">
        <f t="shared" si="0"/>
        <v>6</v>
      </c>
      <c r="J39">
        <v>0.67185419797897294</v>
      </c>
      <c r="K39">
        <v>25163</v>
      </c>
      <c r="L39">
        <v>2187</v>
      </c>
      <c r="M39">
        <v>4</v>
      </c>
      <c r="N39">
        <v>2</v>
      </c>
      <c r="O39" t="s">
        <v>314</v>
      </c>
      <c r="P39" t="s">
        <v>315</v>
      </c>
      <c r="S39" s="1">
        <v>0.68277515</v>
      </c>
      <c r="T39" s="1">
        <v>5.030097E-2</v>
      </c>
      <c r="U39" s="1">
        <v>7.1136300000000001E-3</v>
      </c>
      <c r="V39">
        <v>0.62662542099999996</v>
      </c>
      <c r="W39">
        <v>4.4287585349999999E-2</v>
      </c>
      <c r="X39">
        <f t="shared" si="1"/>
        <v>8.8618216890595042E-2</v>
      </c>
      <c r="Y39" t="s">
        <v>313</v>
      </c>
      <c r="Z39" t="s">
        <v>314</v>
      </c>
      <c r="AA39" s="1" t="s">
        <v>600</v>
      </c>
    </row>
    <row r="40" spans="1:27" x14ac:dyDescent="0.2">
      <c r="A40" t="s">
        <v>531</v>
      </c>
      <c r="B40" t="s">
        <v>532</v>
      </c>
      <c r="C40" s="3" t="s">
        <v>593</v>
      </c>
      <c r="D40" s="4" t="s">
        <v>459</v>
      </c>
      <c r="E40" s="4" t="s">
        <v>459</v>
      </c>
      <c r="F40" t="s">
        <v>316</v>
      </c>
      <c r="G40" t="s">
        <v>317</v>
      </c>
      <c r="H40">
        <f t="shared" si="0"/>
        <v>4</v>
      </c>
      <c r="I40">
        <f t="shared" si="0"/>
        <v>4</v>
      </c>
      <c r="J40">
        <v>0.48919695615768399</v>
      </c>
      <c r="K40">
        <v>45883</v>
      </c>
      <c r="L40">
        <v>20965</v>
      </c>
      <c r="M40">
        <v>4</v>
      </c>
      <c r="N40">
        <v>5</v>
      </c>
      <c r="O40" t="s">
        <v>318</v>
      </c>
      <c r="P40" t="s">
        <v>319</v>
      </c>
      <c r="S40" s="1">
        <v>0.56447557000000004</v>
      </c>
      <c r="T40" s="1">
        <v>6.21716E-2</v>
      </c>
      <c r="U40" s="1">
        <v>8.7923900000000006E-3</v>
      </c>
      <c r="V40">
        <v>0.57354934449999995</v>
      </c>
      <c r="W40">
        <v>6.7017366009999996E-2</v>
      </c>
      <c r="X40">
        <f t="shared" si="1"/>
        <v>8.1112126168209842E-2</v>
      </c>
      <c r="Y40" t="s">
        <v>319</v>
      </c>
      <c r="Z40" t="s">
        <v>318</v>
      </c>
      <c r="AA40" s="1" t="s">
        <v>602</v>
      </c>
    </row>
    <row r="41" spans="1:27" x14ac:dyDescent="0.2">
      <c r="A41" t="s">
        <v>533</v>
      </c>
      <c r="B41" t="s">
        <v>534</v>
      </c>
      <c r="C41" s="3" t="s">
        <v>593</v>
      </c>
      <c r="D41" s="4" t="s">
        <v>459</v>
      </c>
      <c r="E41" s="4" t="s">
        <v>458</v>
      </c>
      <c r="F41" t="s">
        <v>320</v>
      </c>
      <c r="G41" t="s">
        <v>321</v>
      </c>
      <c r="H41">
        <f t="shared" si="0"/>
        <v>7</v>
      </c>
      <c r="I41">
        <f t="shared" si="0"/>
        <v>7</v>
      </c>
      <c r="J41">
        <v>0.53446418046951205</v>
      </c>
      <c r="K41">
        <v>2433</v>
      </c>
      <c r="L41">
        <v>13658</v>
      </c>
      <c r="M41">
        <v>5</v>
      </c>
      <c r="N41">
        <v>7</v>
      </c>
      <c r="O41" t="s">
        <v>322</v>
      </c>
      <c r="P41" t="s">
        <v>323</v>
      </c>
      <c r="S41" s="1">
        <v>0.66853779999999996</v>
      </c>
      <c r="T41" s="1">
        <v>5.4987519999999998E-2</v>
      </c>
      <c r="U41" s="1">
        <v>7.7764100000000001E-3</v>
      </c>
      <c r="V41">
        <v>0.57560328250000004</v>
      </c>
      <c r="W41">
        <v>4.7054627510000002E-2</v>
      </c>
      <c r="X41">
        <f t="shared" si="1"/>
        <v>8.1402596865797205E-2</v>
      </c>
      <c r="Y41" t="s">
        <v>323</v>
      </c>
      <c r="Z41" t="s">
        <v>320</v>
      </c>
      <c r="AA41" s="1" t="s">
        <v>601</v>
      </c>
    </row>
    <row r="42" spans="1:27" x14ac:dyDescent="0.2">
      <c r="A42" t="s">
        <v>535</v>
      </c>
      <c r="B42" t="s">
        <v>536</v>
      </c>
      <c r="C42" s="3" t="s">
        <v>593</v>
      </c>
      <c r="D42" s="4" t="s">
        <v>458</v>
      </c>
      <c r="E42" s="4" t="s">
        <v>458</v>
      </c>
      <c r="F42" t="s">
        <v>324</v>
      </c>
      <c r="G42" t="s">
        <v>325</v>
      </c>
      <c r="H42">
        <f t="shared" si="0"/>
        <v>6</v>
      </c>
      <c r="I42">
        <f t="shared" si="0"/>
        <v>6</v>
      </c>
      <c r="J42">
        <v>0.42963683605193997</v>
      </c>
      <c r="K42">
        <v>35565</v>
      </c>
      <c r="L42">
        <v>2193</v>
      </c>
      <c r="M42">
        <v>2</v>
      </c>
      <c r="N42">
        <v>9</v>
      </c>
      <c r="O42" t="s">
        <v>326</v>
      </c>
      <c r="P42" t="s">
        <v>327</v>
      </c>
      <c r="S42" s="1">
        <v>0.50675579999999998</v>
      </c>
      <c r="T42" s="1">
        <v>5.2669519999999997E-2</v>
      </c>
      <c r="U42" s="1">
        <v>7.4485899999999997E-3</v>
      </c>
      <c r="V42">
        <v>0.54250381650000001</v>
      </c>
      <c r="W42">
        <v>6.0322461059999999E-2</v>
      </c>
      <c r="X42">
        <f t="shared" si="1"/>
        <v>7.672162549334649E-2</v>
      </c>
      <c r="Y42" t="s">
        <v>324</v>
      </c>
      <c r="Z42" t="s">
        <v>325</v>
      </c>
      <c r="AA42" s="1" t="s">
        <v>596</v>
      </c>
    </row>
    <row r="43" spans="1:27" x14ac:dyDescent="0.2">
      <c r="A43" t="s">
        <v>537</v>
      </c>
      <c r="B43" t="s">
        <v>538</v>
      </c>
      <c r="C43" s="3" t="s">
        <v>593</v>
      </c>
      <c r="D43" s="4" t="s">
        <v>458</v>
      </c>
      <c r="E43" s="4" t="s">
        <v>459</v>
      </c>
      <c r="F43" t="s">
        <v>328</v>
      </c>
      <c r="G43" t="s">
        <v>329</v>
      </c>
      <c r="H43">
        <f t="shared" si="0"/>
        <v>8</v>
      </c>
      <c r="I43">
        <f t="shared" si="0"/>
        <v>7</v>
      </c>
      <c r="J43">
        <v>0.48341333866119301</v>
      </c>
      <c r="K43">
        <v>50842</v>
      </c>
      <c r="L43">
        <v>4050</v>
      </c>
      <c r="M43">
        <v>4</v>
      </c>
      <c r="N43">
        <v>2</v>
      </c>
      <c r="O43" t="s">
        <v>330</v>
      </c>
      <c r="P43" t="s">
        <v>331</v>
      </c>
      <c r="S43" s="1">
        <v>0.67691420999999996</v>
      </c>
      <c r="T43" s="1">
        <v>5.0934880000000002E-2</v>
      </c>
      <c r="U43" s="1">
        <v>7.2032800000000003E-3</v>
      </c>
      <c r="V43">
        <v>0.5537665061</v>
      </c>
      <c r="W43">
        <v>3.8305286670000001E-2</v>
      </c>
      <c r="X43">
        <f t="shared" si="1"/>
        <v>7.831441033145832E-2</v>
      </c>
      <c r="Y43" t="s">
        <v>328</v>
      </c>
      <c r="Z43" t="s">
        <v>331</v>
      </c>
      <c r="AA43" s="1" t="s">
        <v>599</v>
      </c>
    </row>
    <row r="44" spans="1:27" x14ac:dyDescent="0.2">
      <c r="A44" t="s">
        <v>539</v>
      </c>
      <c r="B44" t="s">
        <v>540</v>
      </c>
      <c r="C44" s="3" t="s">
        <v>593</v>
      </c>
      <c r="D44" s="4" t="s">
        <v>459</v>
      </c>
      <c r="E44" s="4" t="s">
        <v>458</v>
      </c>
      <c r="F44" t="s">
        <v>332</v>
      </c>
      <c r="G44" t="s">
        <v>333</v>
      </c>
      <c r="H44">
        <f t="shared" si="0"/>
        <v>5</v>
      </c>
      <c r="I44">
        <f t="shared" si="0"/>
        <v>9</v>
      </c>
      <c r="J44">
        <v>0.63359671831130904</v>
      </c>
      <c r="K44">
        <v>78373</v>
      </c>
      <c r="L44">
        <v>15005</v>
      </c>
      <c r="M44">
        <v>9</v>
      </c>
      <c r="N44">
        <v>3</v>
      </c>
      <c r="O44" t="s">
        <v>334</v>
      </c>
      <c r="P44" t="s">
        <v>335</v>
      </c>
      <c r="S44" s="1">
        <v>0.55955063000000005</v>
      </c>
      <c r="T44" s="1">
        <v>0.11170284</v>
      </c>
      <c r="U44" s="1">
        <v>1.5797169999999999E-2</v>
      </c>
      <c r="V44">
        <v>0.55773889600000004</v>
      </c>
      <c r="W44">
        <v>4.60093881E-2</v>
      </c>
      <c r="X44">
        <f t="shared" si="1"/>
        <v>7.8876191098619722E-2</v>
      </c>
      <c r="Y44" t="s">
        <v>335</v>
      </c>
      <c r="Z44" t="s">
        <v>332</v>
      </c>
      <c r="AA44" s="1" t="s">
        <v>601</v>
      </c>
    </row>
    <row r="45" spans="1:27" x14ac:dyDescent="0.2">
      <c r="A45" t="s">
        <v>87</v>
      </c>
      <c r="B45" t="s">
        <v>541</v>
      </c>
      <c r="C45" s="3" t="s">
        <v>593</v>
      </c>
      <c r="D45" s="4" t="s">
        <v>459</v>
      </c>
      <c r="E45" s="4" t="s">
        <v>458</v>
      </c>
      <c r="F45" t="s">
        <v>336</v>
      </c>
      <c r="G45" t="s">
        <v>337</v>
      </c>
      <c r="H45">
        <f t="shared" si="0"/>
        <v>5</v>
      </c>
      <c r="I45">
        <f t="shared" si="0"/>
        <v>5</v>
      </c>
      <c r="J45">
        <v>0.61778301000595004</v>
      </c>
      <c r="K45">
        <v>68761</v>
      </c>
      <c r="L45">
        <v>8254</v>
      </c>
      <c r="M45">
        <v>1</v>
      </c>
      <c r="N45">
        <v>16</v>
      </c>
      <c r="O45" t="s">
        <v>338</v>
      </c>
      <c r="P45" t="s">
        <v>339</v>
      </c>
      <c r="S45" s="1">
        <v>0.58996143999999995</v>
      </c>
      <c r="T45" s="1">
        <v>7.2335259999999998E-2</v>
      </c>
      <c r="U45" s="1">
        <v>1.0229749999999999E-2</v>
      </c>
      <c r="V45">
        <v>0.56432390450000003</v>
      </c>
      <c r="W45">
        <v>7.0045308360000003E-2</v>
      </c>
      <c r="X45">
        <f t="shared" si="1"/>
        <v>7.9807451931523929E-2</v>
      </c>
      <c r="Y45" t="s">
        <v>338</v>
      </c>
      <c r="Z45" t="s">
        <v>337</v>
      </c>
      <c r="AA45" s="1" t="s">
        <v>597</v>
      </c>
    </row>
    <row r="46" spans="1:27" x14ac:dyDescent="0.2">
      <c r="A46" t="s">
        <v>542</v>
      </c>
      <c r="B46" t="s">
        <v>543</v>
      </c>
      <c r="C46" s="3" t="s">
        <v>593</v>
      </c>
      <c r="D46" s="4" t="s">
        <v>458</v>
      </c>
      <c r="E46" s="4" t="s">
        <v>459</v>
      </c>
      <c r="F46" t="s">
        <v>340</v>
      </c>
      <c r="G46" t="s">
        <v>341</v>
      </c>
      <c r="H46">
        <f t="shared" si="0"/>
        <v>6</v>
      </c>
      <c r="I46">
        <f t="shared" si="0"/>
        <v>4</v>
      </c>
      <c r="J46">
        <v>0.69764661788940396</v>
      </c>
      <c r="K46">
        <v>58034</v>
      </c>
      <c r="L46">
        <v>14650</v>
      </c>
      <c r="M46">
        <v>1</v>
      </c>
      <c r="N46">
        <v>2</v>
      </c>
      <c r="O46" t="s">
        <v>342</v>
      </c>
      <c r="P46" t="s">
        <v>343</v>
      </c>
      <c r="S46" s="1">
        <v>0.69761600999999995</v>
      </c>
      <c r="T46" s="1">
        <v>7.3168910000000004E-2</v>
      </c>
      <c r="U46" s="1">
        <v>1.034765E-2</v>
      </c>
      <c r="V46">
        <v>0.61719831589999996</v>
      </c>
      <c r="W46">
        <v>5.4813665380000001E-2</v>
      </c>
      <c r="X46">
        <f t="shared" si="1"/>
        <v>8.7285022901961384E-2</v>
      </c>
      <c r="Y46" t="s">
        <v>341</v>
      </c>
      <c r="Z46" t="s">
        <v>342</v>
      </c>
      <c r="AA46" s="1" t="s">
        <v>600</v>
      </c>
    </row>
    <row r="47" spans="1:27" x14ac:dyDescent="0.2">
      <c r="A47" t="s">
        <v>544</v>
      </c>
      <c r="B47" t="s">
        <v>545</v>
      </c>
      <c r="C47" s="3" t="s">
        <v>593</v>
      </c>
      <c r="D47" s="4" t="s">
        <v>459</v>
      </c>
      <c r="E47" s="4" t="s">
        <v>459</v>
      </c>
      <c r="F47" t="s">
        <v>344</v>
      </c>
      <c r="G47" t="s">
        <v>345</v>
      </c>
      <c r="H47">
        <f t="shared" si="0"/>
        <v>6</v>
      </c>
      <c r="I47">
        <f t="shared" si="0"/>
        <v>8</v>
      </c>
      <c r="J47">
        <v>0.55162841081619196</v>
      </c>
      <c r="K47">
        <v>17056</v>
      </c>
      <c r="L47">
        <v>22093</v>
      </c>
      <c r="M47">
        <v>2</v>
      </c>
      <c r="N47">
        <v>4</v>
      </c>
      <c r="O47" t="s">
        <v>346</v>
      </c>
      <c r="P47" t="s">
        <v>347</v>
      </c>
      <c r="S47" s="1">
        <v>0.56326898999999997</v>
      </c>
      <c r="T47" s="1">
        <v>6.3405580000000003E-2</v>
      </c>
      <c r="U47" s="1">
        <v>8.9668999999999999E-3</v>
      </c>
      <c r="V47">
        <v>0.65713086430000001</v>
      </c>
      <c r="W47">
        <v>6.1078544120000001E-2</v>
      </c>
      <c r="X47">
        <f t="shared" si="1"/>
        <v>9.2932338054701386E-2</v>
      </c>
      <c r="Y47" t="s">
        <v>346</v>
      </c>
      <c r="Z47" t="s">
        <v>347</v>
      </c>
      <c r="AA47" s="1" t="s">
        <v>598</v>
      </c>
    </row>
    <row r="48" spans="1:27" x14ac:dyDescent="0.2">
      <c r="A48" t="s">
        <v>546</v>
      </c>
      <c r="B48" t="s">
        <v>547</v>
      </c>
      <c r="C48" s="3" t="s">
        <v>593</v>
      </c>
      <c r="D48" s="4" t="s">
        <v>459</v>
      </c>
      <c r="E48" s="4" t="s">
        <v>459</v>
      </c>
      <c r="F48" t="s">
        <v>348</v>
      </c>
      <c r="G48" t="s">
        <v>349</v>
      </c>
      <c r="H48">
        <f t="shared" si="0"/>
        <v>6</v>
      </c>
      <c r="I48">
        <f t="shared" si="0"/>
        <v>7</v>
      </c>
      <c r="J48">
        <v>0.67397171258926303</v>
      </c>
      <c r="K48">
        <v>8323</v>
      </c>
      <c r="L48">
        <v>7356</v>
      </c>
      <c r="M48">
        <v>3</v>
      </c>
      <c r="N48">
        <v>1</v>
      </c>
      <c r="O48" t="s">
        <v>350</v>
      </c>
      <c r="P48" t="s">
        <v>351</v>
      </c>
      <c r="S48" s="1">
        <v>0.52208304999999999</v>
      </c>
      <c r="T48" s="1">
        <v>5.6904030000000001E-2</v>
      </c>
      <c r="U48" s="1">
        <v>8.0474499999999994E-3</v>
      </c>
      <c r="V48">
        <v>0.63361242470000001</v>
      </c>
      <c r="W48">
        <v>7.9473795619999996E-2</v>
      </c>
      <c r="X48">
        <f t="shared" si="1"/>
        <v>8.9606328429884141E-2</v>
      </c>
      <c r="Y48" t="s">
        <v>350</v>
      </c>
      <c r="Z48" t="s">
        <v>351</v>
      </c>
      <c r="AA48" s="1" t="s">
        <v>598</v>
      </c>
    </row>
    <row r="49" spans="1:27" x14ac:dyDescent="0.2">
      <c r="A49" t="s">
        <v>548</v>
      </c>
      <c r="B49" t="s">
        <v>549</v>
      </c>
      <c r="C49" s="3" t="s">
        <v>593</v>
      </c>
      <c r="D49" s="4" t="s">
        <v>458</v>
      </c>
      <c r="E49" s="4" t="s">
        <v>458</v>
      </c>
      <c r="F49" t="s">
        <v>352</v>
      </c>
      <c r="G49" t="s">
        <v>353</v>
      </c>
      <c r="H49">
        <f t="shared" si="0"/>
        <v>4</v>
      </c>
      <c r="I49">
        <f t="shared" si="0"/>
        <v>5</v>
      </c>
      <c r="J49">
        <v>0.64037048816680897</v>
      </c>
      <c r="K49">
        <v>49454</v>
      </c>
      <c r="L49">
        <v>7095</v>
      </c>
      <c r="M49">
        <v>5</v>
      </c>
      <c r="N49">
        <v>6</v>
      </c>
      <c r="O49" t="s">
        <v>354</v>
      </c>
      <c r="P49" t="s">
        <v>355</v>
      </c>
      <c r="S49" s="1">
        <v>0.69381722999999995</v>
      </c>
      <c r="T49" s="1">
        <v>8.8933070000000003E-2</v>
      </c>
      <c r="U49" s="1">
        <v>1.2577029999999999E-2</v>
      </c>
      <c r="V49">
        <v>0.61211597920000005</v>
      </c>
      <c r="W49">
        <v>5.947933893E-2</v>
      </c>
      <c r="X49">
        <f t="shared" si="1"/>
        <v>8.656627195299274E-2</v>
      </c>
      <c r="Y49" t="s">
        <v>352</v>
      </c>
      <c r="Z49" t="s">
        <v>353</v>
      </c>
      <c r="AA49" s="1" t="s">
        <v>596</v>
      </c>
    </row>
    <row r="50" spans="1:27" x14ac:dyDescent="0.2">
      <c r="A50" t="s">
        <v>97</v>
      </c>
      <c r="B50" t="s">
        <v>98</v>
      </c>
      <c r="C50" s="3" t="s">
        <v>593</v>
      </c>
      <c r="D50" s="4" t="s">
        <v>459</v>
      </c>
      <c r="E50" s="4" t="s">
        <v>459</v>
      </c>
      <c r="F50" t="s">
        <v>356</v>
      </c>
      <c r="G50" t="s">
        <v>357</v>
      </c>
      <c r="H50">
        <f t="shared" si="0"/>
        <v>7</v>
      </c>
      <c r="I50">
        <f t="shared" si="0"/>
        <v>7</v>
      </c>
      <c r="J50">
        <v>0.75978171825408902</v>
      </c>
      <c r="K50">
        <v>150491</v>
      </c>
      <c r="L50">
        <v>16485</v>
      </c>
      <c r="M50">
        <v>5</v>
      </c>
      <c r="N50">
        <v>2</v>
      </c>
      <c r="O50" t="s">
        <v>358</v>
      </c>
      <c r="P50" t="s">
        <v>359</v>
      </c>
      <c r="S50" s="1">
        <v>0.73263803999999999</v>
      </c>
      <c r="T50" s="1">
        <v>7.3728109999999999E-2</v>
      </c>
      <c r="U50" s="1">
        <v>1.042673E-2</v>
      </c>
      <c r="V50">
        <v>0.79513500690000005</v>
      </c>
      <c r="W50">
        <v>3.9216946189999997E-2</v>
      </c>
      <c r="X50">
        <f t="shared" si="1"/>
        <v>0.11244907106756045</v>
      </c>
      <c r="Y50" t="s">
        <v>358</v>
      </c>
      <c r="Z50" t="s">
        <v>359</v>
      </c>
      <c r="AA50" s="1" t="s">
        <v>598</v>
      </c>
    </row>
    <row r="51" spans="1:27" x14ac:dyDescent="0.2">
      <c r="A51" t="s">
        <v>550</v>
      </c>
      <c r="B51" t="s">
        <v>551</v>
      </c>
      <c r="C51" s="3" t="s">
        <v>593</v>
      </c>
      <c r="D51" s="4" t="s">
        <v>458</v>
      </c>
      <c r="E51" s="4" t="s">
        <v>458</v>
      </c>
      <c r="F51" t="s">
        <v>360</v>
      </c>
      <c r="G51" t="s">
        <v>361</v>
      </c>
      <c r="H51">
        <f t="shared" si="0"/>
        <v>3</v>
      </c>
      <c r="I51">
        <f t="shared" si="0"/>
        <v>6</v>
      </c>
      <c r="J51">
        <v>0.45673784613609297</v>
      </c>
      <c r="K51">
        <v>34200</v>
      </c>
      <c r="L51">
        <v>1209</v>
      </c>
      <c r="M51">
        <v>4</v>
      </c>
      <c r="N51">
        <v>3</v>
      </c>
      <c r="O51" t="s">
        <v>362</v>
      </c>
      <c r="P51" t="s">
        <v>363</v>
      </c>
      <c r="S51" s="1">
        <v>0.53680101000000002</v>
      </c>
      <c r="T51" s="1">
        <v>4.2242920000000003E-2</v>
      </c>
      <c r="U51" s="1">
        <v>5.9740499999999998E-3</v>
      </c>
      <c r="V51">
        <v>0.51126300810000003</v>
      </c>
      <c r="W51">
        <v>4.9747511869999997E-2</v>
      </c>
      <c r="X51">
        <f t="shared" si="1"/>
        <v>7.2303507999468553E-2</v>
      </c>
      <c r="Y51" t="s">
        <v>361</v>
      </c>
      <c r="Z51" t="s">
        <v>360</v>
      </c>
      <c r="AA51" s="1" t="s">
        <v>595</v>
      </c>
    </row>
    <row r="52" spans="1:27" x14ac:dyDescent="0.2">
      <c r="A52" t="s">
        <v>552</v>
      </c>
      <c r="B52" t="s">
        <v>553</v>
      </c>
      <c r="C52" s="3" t="s">
        <v>593</v>
      </c>
      <c r="D52" s="4" t="s">
        <v>458</v>
      </c>
      <c r="E52" s="4" t="s">
        <v>459</v>
      </c>
      <c r="F52" t="s">
        <v>364</v>
      </c>
      <c r="G52" t="s">
        <v>365</v>
      </c>
      <c r="H52">
        <f t="shared" si="0"/>
        <v>6</v>
      </c>
      <c r="I52">
        <f t="shared" si="0"/>
        <v>7</v>
      </c>
      <c r="J52">
        <v>0.52566844224929798</v>
      </c>
      <c r="K52">
        <v>82203</v>
      </c>
      <c r="L52">
        <v>12212</v>
      </c>
      <c r="M52">
        <v>4</v>
      </c>
      <c r="N52">
        <v>4</v>
      </c>
      <c r="O52" t="s">
        <v>366</v>
      </c>
      <c r="P52" t="s">
        <v>367</v>
      </c>
      <c r="S52" s="1">
        <v>0.51357224999999995</v>
      </c>
      <c r="T52" s="1">
        <v>4.8976779999999998E-2</v>
      </c>
      <c r="U52" s="1">
        <v>6.9263600000000003E-3</v>
      </c>
      <c r="V52">
        <v>0.64788537859999995</v>
      </c>
      <c r="W52">
        <v>6.2803045249999995E-2</v>
      </c>
      <c r="X52">
        <f t="shared" si="1"/>
        <v>9.1624828927934734E-2</v>
      </c>
      <c r="Y52" t="s">
        <v>364</v>
      </c>
      <c r="Z52" t="s">
        <v>367</v>
      </c>
      <c r="AA52" s="1" t="s">
        <v>599</v>
      </c>
    </row>
    <row r="53" spans="1:27" x14ac:dyDescent="0.2">
      <c r="A53" t="s">
        <v>554</v>
      </c>
      <c r="B53" t="s">
        <v>555</v>
      </c>
      <c r="C53" s="3" t="s">
        <v>593</v>
      </c>
      <c r="D53" s="4" t="s">
        <v>459</v>
      </c>
      <c r="E53" s="4" t="s">
        <v>458</v>
      </c>
      <c r="F53" t="s">
        <v>368</v>
      </c>
      <c r="G53" t="s">
        <v>369</v>
      </c>
      <c r="H53">
        <f t="shared" si="0"/>
        <v>6</v>
      </c>
      <c r="I53">
        <f t="shared" si="0"/>
        <v>5</v>
      </c>
      <c r="J53">
        <v>0.75419282913207997</v>
      </c>
      <c r="K53">
        <v>3133</v>
      </c>
      <c r="L53">
        <v>17281</v>
      </c>
      <c r="M53">
        <v>1</v>
      </c>
      <c r="N53">
        <v>2</v>
      </c>
      <c r="O53" t="s">
        <v>370</v>
      </c>
      <c r="P53" t="s">
        <v>371</v>
      </c>
      <c r="S53" s="1">
        <v>0.68433264000000005</v>
      </c>
      <c r="T53" s="1">
        <v>4.4357180000000003E-2</v>
      </c>
      <c r="U53" s="1">
        <v>6.2730499999999996E-3</v>
      </c>
      <c r="V53">
        <v>0.69855551120000003</v>
      </c>
      <c r="W53">
        <v>4.2059116059999999E-2</v>
      </c>
      <c r="X53">
        <f t="shared" si="1"/>
        <v>9.8790667800951054E-2</v>
      </c>
      <c r="Y53" t="s">
        <v>371</v>
      </c>
      <c r="Z53" t="s">
        <v>368</v>
      </c>
      <c r="AA53" s="1" t="s">
        <v>601</v>
      </c>
    </row>
    <row r="54" spans="1:27" x14ac:dyDescent="0.2">
      <c r="A54" t="s">
        <v>556</v>
      </c>
      <c r="B54" t="s">
        <v>557</v>
      </c>
      <c r="C54" s="3" t="s">
        <v>593</v>
      </c>
      <c r="D54" s="4" t="s">
        <v>459</v>
      </c>
      <c r="E54" s="4" t="s">
        <v>459</v>
      </c>
      <c r="F54" t="s">
        <v>372</v>
      </c>
      <c r="G54" t="s">
        <v>373</v>
      </c>
      <c r="H54">
        <f t="shared" si="0"/>
        <v>9</v>
      </c>
      <c r="I54">
        <f t="shared" si="0"/>
        <v>4</v>
      </c>
      <c r="J54">
        <v>0.4141845703125</v>
      </c>
      <c r="K54">
        <v>2196</v>
      </c>
      <c r="L54">
        <v>20190</v>
      </c>
      <c r="M54">
        <v>2</v>
      </c>
      <c r="N54">
        <v>1</v>
      </c>
      <c r="O54" t="s">
        <v>374</v>
      </c>
      <c r="P54" t="s">
        <v>375</v>
      </c>
      <c r="S54" s="1">
        <v>0.70345170000000001</v>
      </c>
      <c r="T54" s="1">
        <v>2.7633640000000001E-2</v>
      </c>
      <c r="U54" s="1">
        <v>3.9079900000000001E-3</v>
      </c>
      <c r="V54">
        <v>0.62151853680000002</v>
      </c>
      <c r="W54">
        <v>6.4593664430000003E-2</v>
      </c>
      <c r="X54">
        <f t="shared" si="1"/>
        <v>8.789599440088415E-2</v>
      </c>
      <c r="Y54" t="s">
        <v>374</v>
      </c>
      <c r="Z54" t="s">
        <v>375</v>
      </c>
      <c r="AA54" s="1" t="s">
        <v>598</v>
      </c>
    </row>
    <row r="55" spans="1:27" x14ac:dyDescent="0.2">
      <c r="A55" t="s">
        <v>107</v>
      </c>
      <c r="B55" t="s">
        <v>558</v>
      </c>
      <c r="C55" s="3" t="s">
        <v>593</v>
      </c>
      <c r="D55" s="4" t="s">
        <v>459</v>
      </c>
      <c r="E55" s="4" t="s">
        <v>458</v>
      </c>
      <c r="F55" t="s">
        <v>376</v>
      </c>
      <c r="G55" t="s">
        <v>377</v>
      </c>
      <c r="H55">
        <f t="shared" si="0"/>
        <v>4</v>
      </c>
      <c r="I55">
        <f t="shared" si="0"/>
        <v>7</v>
      </c>
      <c r="J55">
        <v>0.62910395860671997</v>
      </c>
      <c r="K55">
        <v>323082</v>
      </c>
      <c r="L55">
        <v>71814</v>
      </c>
      <c r="M55">
        <v>5</v>
      </c>
      <c r="N55">
        <v>3</v>
      </c>
      <c r="O55" t="s">
        <v>378</v>
      </c>
      <c r="P55" t="s">
        <v>379</v>
      </c>
      <c r="S55" s="1">
        <v>0.65411735999999998</v>
      </c>
      <c r="T55" s="1">
        <v>5.8284740000000002E-2</v>
      </c>
      <c r="U55" s="1">
        <v>8.2427100000000003E-3</v>
      </c>
      <c r="V55">
        <v>0.66329552290000005</v>
      </c>
      <c r="W55">
        <v>6.8755898999999995E-2</v>
      </c>
      <c r="X55">
        <f t="shared" si="1"/>
        <v>9.3804152434653384E-2</v>
      </c>
      <c r="Y55" t="s">
        <v>378</v>
      </c>
      <c r="Z55" t="s">
        <v>377</v>
      </c>
      <c r="AA55" s="1" t="s">
        <v>597</v>
      </c>
    </row>
    <row r="56" spans="1:27" x14ac:dyDescent="0.2">
      <c r="A56" t="s">
        <v>559</v>
      </c>
      <c r="B56" t="s">
        <v>560</v>
      </c>
      <c r="C56" s="3" t="s">
        <v>593</v>
      </c>
      <c r="D56" s="4" t="s">
        <v>459</v>
      </c>
      <c r="E56" s="4" t="s">
        <v>459</v>
      </c>
      <c r="F56" t="s">
        <v>380</v>
      </c>
      <c r="G56" t="s">
        <v>381</v>
      </c>
      <c r="H56">
        <f t="shared" si="0"/>
        <v>7</v>
      </c>
      <c r="I56">
        <f t="shared" si="0"/>
        <v>5</v>
      </c>
      <c r="J56">
        <v>0.51839947700500399</v>
      </c>
      <c r="K56">
        <v>56298</v>
      </c>
      <c r="L56">
        <v>31246</v>
      </c>
      <c r="M56">
        <v>4</v>
      </c>
      <c r="N56">
        <v>5</v>
      </c>
      <c r="O56" t="s">
        <v>382</v>
      </c>
      <c r="P56" t="s">
        <v>383</v>
      </c>
      <c r="S56" s="1">
        <v>0.61553226999999999</v>
      </c>
      <c r="T56" s="1">
        <v>2.9119610000000001E-2</v>
      </c>
      <c r="U56" s="1">
        <v>4.1181300000000002E-3</v>
      </c>
      <c r="V56">
        <v>0.5602584249</v>
      </c>
      <c r="W56">
        <v>4.719008928E-2</v>
      </c>
      <c r="X56">
        <f t="shared" si="1"/>
        <v>7.9232506292736815E-2</v>
      </c>
      <c r="Y56" t="s">
        <v>382</v>
      </c>
      <c r="Z56" t="s">
        <v>383</v>
      </c>
      <c r="AA56" s="1" t="s">
        <v>598</v>
      </c>
    </row>
    <row r="57" spans="1:27" x14ac:dyDescent="0.2">
      <c r="A57" t="s">
        <v>561</v>
      </c>
      <c r="B57" t="s">
        <v>562</v>
      </c>
      <c r="C57" s="3" t="s">
        <v>593</v>
      </c>
      <c r="D57" s="4" t="s">
        <v>458</v>
      </c>
      <c r="E57" s="4" t="s">
        <v>458</v>
      </c>
      <c r="F57" t="s">
        <v>384</v>
      </c>
      <c r="G57" t="s">
        <v>385</v>
      </c>
      <c r="H57">
        <f t="shared" si="0"/>
        <v>5</v>
      </c>
      <c r="I57">
        <f t="shared" si="0"/>
        <v>4</v>
      </c>
      <c r="J57">
        <v>0.61756724119186401</v>
      </c>
      <c r="K57">
        <v>124814</v>
      </c>
      <c r="L57">
        <v>111917</v>
      </c>
      <c r="M57">
        <v>20</v>
      </c>
      <c r="N57">
        <v>19</v>
      </c>
      <c r="O57" t="s">
        <v>386</v>
      </c>
      <c r="P57" t="s">
        <v>387</v>
      </c>
      <c r="S57" s="1">
        <v>0.65741026999999996</v>
      </c>
      <c r="T57" s="1">
        <v>7.6248560000000007E-2</v>
      </c>
      <c r="U57" s="1">
        <v>1.078317E-2</v>
      </c>
      <c r="V57">
        <v>0.67012158509999997</v>
      </c>
      <c r="W57">
        <v>6.6123020259999998E-2</v>
      </c>
      <c r="X57">
        <f t="shared" si="1"/>
        <v>9.4769503408737604E-2</v>
      </c>
      <c r="Y57" t="s">
        <v>385</v>
      </c>
      <c r="Z57" t="s">
        <v>384</v>
      </c>
      <c r="AA57" s="1" t="s">
        <v>595</v>
      </c>
    </row>
    <row r="58" spans="1:27" x14ac:dyDescent="0.2">
      <c r="A58" t="s">
        <v>563</v>
      </c>
      <c r="B58" t="s">
        <v>564</v>
      </c>
      <c r="C58" s="3" t="s">
        <v>593</v>
      </c>
      <c r="D58" s="4" t="s">
        <v>458</v>
      </c>
      <c r="E58" s="4" t="s">
        <v>459</v>
      </c>
      <c r="F58" t="s">
        <v>388</v>
      </c>
      <c r="G58" t="s">
        <v>389</v>
      </c>
      <c r="H58">
        <f t="shared" si="0"/>
        <v>7</v>
      </c>
      <c r="I58">
        <f t="shared" si="0"/>
        <v>6</v>
      </c>
      <c r="J58">
        <v>0.59373295307159402</v>
      </c>
      <c r="K58">
        <v>35646</v>
      </c>
      <c r="L58">
        <v>300566</v>
      </c>
      <c r="M58">
        <v>4</v>
      </c>
      <c r="N58">
        <v>3</v>
      </c>
      <c r="O58" t="s">
        <v>390</v>
      </c>
      <c r="P58" t="s">
        <v>391</v>
      </c>
      <c r="S58" s="1">
        <v>0.53960178000000003</v>
      </c>
      <c r="T58" s="1">
        <v>2.87409E-2</v>
      </c>
      <c r="U58" s="1">
        <v>4.0645799999999999E-3</v>
      </c>
      <c r="V58">
        <v>0.6500370097</v>
      </c>
      <c r="W58">
        <v>8.4120064539999997E-2</v>
      </c>
      <c r="X58">
        <f t="shared" si="1"/>
        <v>9.1929115516219115E-2</v>
      </c>
      <c r="Y58" t="s">
        <v>389</v>
      </c>
      <c r="Z58" t="s">
        <v>390</v>
      </c>
      <c r="AA58" s="1" t="s">
        <v>600</v>
      </c>
    </row>
    <row r="59" spans="1:27" x14ac:dyDescent="0.2">
      <c r="A59" t="s">
        <v>565</v>
      </c>
      <c r="B59" t="s">
        <v>566</v>
      </c>
      <c r="C59" s="3" t="s">
        <v>593</v>
      </c>
      <c r="D59" s="4" t="s">
        <v>458</v>
      </c>
      <c r="E59" s="4" t="s">
        <v>459</v>
      </c>
      <c r="F59" t="s">
        <v>392</v>
      </c>
      <c r="G59" t="s">
        <v>393</v>
      </c>
      <c r="H59">
        <f t="shared" si="0"/>
        <v>4</v>
      </c>
      <c r="I59">
        <f t="shared" si="0"/>
        <v>6</v>
      </c>
      <c r="J59">
        <v>0.407526224851608</v>
      </c>
      <c r="K59">
        <v>107132</v>
      </c>
      <c r="L59">
        <v>10658</v>
      </c>
      <c r="M59">
        <v>13</v>
      </c>
      <c r="N59">
        <v>3</v>
      </c>
      <c r="O59" t="s">
        <v>394</v>
      </c>
      <c r="P59" t="s">
        <v>395</v>
      </c>
      <c r="S59" s="1">
        <v>0.47137731999999999</v>
      </c>
      <c r="T59" s="1">
        <v>8.5352059999999993E-2</v>
      </c>
      <c r="U59" s="1">
        <v>1.2070600000000001E-2</v>
      </c>
      <c r="V59">
        <v>0.57917941449999999</v>
      </c>
      <c r="W59">
        <v>4.4660987550000003E-2</v>
      </c>
      <c r="X59">
        <f t="shared" si="1"/>
        <v>8.1908338303320838E-2</v>
      </c>
      <c r="Y59" t="s">
        <v>393</v>
      </c>
      <c r="Z59" t="s">
        <v>394</v>
      </c>
      <c r="AA59" s="1" t="s">
        <v>600</v>
      </c>
    </row>
    <row r="60" spans="1:27" x14ac:dyDescent="0.2">
      <c r="A60" t="s">
        <v>567</v>
      </c>
      <c r="B60" t="s">
        <v>568</v>
      </c>
      <c r="C60" s="3" t="s">
        <v>593</v>
      </c>
      <c r="D60" s="4" t="s">
        <v>458</v>
      </c>
      <c r="E60" s="4" t="s">
        <v>458</v>
      </c>
      <c r="F60" t="s">
        <v>396</v>
      </c>
      <c r="G60" t="s">
        <v>397</v>
      </c>
      <c r="H60">
        <f t="shared" si="0"/>
        <v>7</v>
      </c>
      <c r="I60">
        <f t="shared" si="0"/>
        <v>8</v>
      </c>
      <c r="J60">
        <v>0.475332140922546</v>
      </c>
      <c r="K60">
        <v>76414</v>
      </c>
      <c r="L60">
        <v>91677</v>
      </c>
      <c r="M60">
        <v>3</v>
      </c>
      <c r="N60">
        <v>5</v>
      </c>
      <c r="O60" t="s">
        <v>398</v>
      </c>
      <c r="P60" t="s">
        <v>399</v>
      </c>
      <c r="S60" s="1">
        <v>0.58453016000000002</v>
      </c>
      <c r="T60" s="1">
        <v>3.158594E-2</v>
      </c>
      <c r="U60" s="1">
        <v>4.46693E-3</v>
      </c>
      <c r="V60">
        <v>0.70611779929999996</v>
      </c>
      <c r="W60">
        <v>5.5189212080000001E-2</v>
      </c>
      <c r="X60">
        <f t="shared" si="1"/>
        <v>9.986013684031031E-2</v>
      </c>
      <c r="Y60" t="s">
        <v>396</v>
      </c>
      <c r="Z60" t="s">
        <v>397</v>
      </c>
      <c r="AA60" s="1" t="s">
        <v>596</v>
      </c>
    </row>
    <row r="61" spans="1:27" x14ac:dyDescent="0.2">
      <c r="A61" t="s">
        <v>569</v>
      </c>
      <c r="B61" t="s">
        <v>570</v>
      </c>
      <c r="C61" s="3" t="s">
        <v>593</v>
      </c>
      <c r="D61" s="4" t="s">
        <v>459</v>
      </c>
      <c r="E61" s="4" t="s">
        <v>459</v>
      </c>
      <c r="F61" t="s">
        <v>400</v>
      </c>
      <c r="G61" t="s">
        <v>401</v>
      </c>
      <c r="H61">
        <f t="shared" si="0"/>
        <v>5</v>
      </c>
      <c r="I61">
        <f t="shared" si="0"/>
        <v>9</v>
      </c>
      <c r="J61">
        <v>0.79432362318038896</v>
      </c>
      <c r="K61">
        <v>10239</v>
      </c>
      <c r="L61">
        <v>3953</v>
      </c>
      <c r="M61">
        <v>2</v>
      </c>
      <c r="N61">
        <v>2</v>
      </c>
      <c r="O61" t="s">
        <v>402</v>
      </c>
      <c r="P61" t="s">
        <v>403</v>
      </c>
      <c r="S61" s="1">
        <v>0.71450438999999999</v>
      </c>
      <c r="T61" s="1">
        <v>3.6268429999999997E-2</v>
      </c>
      <c r="U61" s="1">
        <v>5.12913E-3</v>
      </c>
      <c r="V61">
        <v>0.64823237659999999</v>
      </c>
      <c r="W61">
        <v>4.7914633099999999E-2</v>
      </c>
      <c r="X61">
        <f t="shared" si="1"/>
        <v>9.1673901855706369E-2</v>
      </c>
      <c r="Y61" t="s">
        <v>402</v>
      </c>
      <c r="Z61" t="s">
        <v>403</v>
      </c>
      <c r="AA61" s="1" t="s">
        <v>598</v>
      </c>
    </row>
    <row r="62" spans="1:27" x14ac:dyDescent="0.2">
      <c r="A62" t="s">
        <v>571</v>
      </c>
      <c r="B62" t="s">
        <v>572</v>
      </c>
      <c r="C62" s="3" t="s">
        <v>593</v>
      </c>
      <c r="D62" s="4" t="s">
        <v>459</v>
      </c>
      <c r="E62" s="4" t="s">
        <v>459</v>
      </c>
      <c r="F62" t="s">
        <v>404</v>
      </c>
      <c r="G62" t="s">
        <v>405</v>
      </c>
      <c r="H62">
        <f t="shared" si="0"/>
        <v>5</v>
      </c>
      <c r="I62">
        <f t="shared" si="0"/>
        <v>6</v>
      </c>
      <c r="J62">
        <v>0.460676789283752</v>
      </c>
      <c r="K62">
        <v>56562</v>
      </c>
      <c r="L62">
        <v>37020</v>
      </c>
      <c r="M62">
        <v>13</v>
      </c>
      <c r="N62">
        <v>12</v>
      </c>
      <c r="O62" t="s">
        <v>406</v>
      </c>
      <c r="P62" t="s">
        <v>407</v>
      </c>
      <c r="S62" s="1">
        <v>0.61834679000000004</v>
      </c>
      <c r="T62" s="1">
        <v>6.4040059999999996E-2</v>
      </c>
      <c r="U62" s="1">
        <v>9.0566299999999995E-3</v>
      </c>
      <c r="V62">
        <v>0.54417200740000005</v>
      </c>
      <c r="W62">
        <v>8.0692010359999997E-2</v>
      </c>
      <c r="X62">
        <f t="shared" si="1"/>
        <v>7.6957543312887233E-2</v>
      </c>
      <c r="Y62" t="s">
        <v>407</v>
      </c>
      <c r="Z62" t="s">
        <v>406</v>
      </c>
      <c r="AA62" s="1" t="s">
        <v>602</v>
      </c>
    </row>
    <row r="63" spans="1:27" x14ac:dyDescent="0.2">
      <c r="A63" t="s">
        <v>573</v>
      </c>
      <c r="B63" t="s">
        <v>574</v>
      </c>
      <c r="C63" s="3" t="s">
        <v>593</v>
      </c>
      <c r="D63" s="4" t="s">
        <v>459</v>
      </c>
      <c r="E63" s="4" t="s">
        <v>459</v>
      </c>
      <c r="F63" t="s">
        <v>408</v>
      </c>
      <c r="G63" t="s">
        <v>409</v>
      </c>
      <c r="H63">
        <f t="shared" si="0"/>
        <v>5</v>
      </c>
      <c r="I63">
        <f t="shared" si="0"/>
        <v>4</v>
      </c>
      <c r="J63">
        <v>0.188143089413642</v>
      </c>
      <c r="K63">
        <v>28683</v>
      </c>
      <c r="L63">
        <v>210164</v>
      </c>
      <c r="M63">
        <v>5</v>
      </c>
      <c r="N63">
        <v>3</v>
      </c>
      <c r="O63" t="s">
        <v>410</v>
      </c>
      <c r="P63" t="s">
        <v>411</v>
      </c>
      <c r="S63" s="1">
        <v>0.46552929999999998</v>
      </c>
      <c r="T63" s="1">
        <v>6.7530240000000005E-2</v>
      </c>
      <c r="U63" s="1">
        <v>9.5502199999999999E-3</v>
      </c>
      <c r="V63">
        <v>0.5955064833</v>
      </c>
      <c r="W63">
        <v>8.4077381840000007E-2</v>
      </c>
      <c r="X63">
        <f t="shared" si="1"/>
        <v>8.4217334516396694E-2</v>
      </c>
      <c r="Y63" t="s">
        <v>411</v>
      </c>
      <c r="Z63" t="s">
        <v>410</v>
      </c>
      <c r="AA63" s="1" t="s">
        <v>602</v>
      </c>
    </row>
    <row r="64" spans="1:27" x14ac:dyDescent="0.2">
      <c r="A64" t="s">
        <v>125</v>
      </c>
      <c r="B64" t="s">
        <v>575</v>
      </c>
      <c r="C64" s="3" t="s">
        <v>593</v>
      </c>
      <c r="D64" s="4" t="s">
        <v>459</v>
      </c>
      <c r="E64" s="4" t="s">
        <v>458</v>
      </c>
      <c r="F64" t="s">
        <v>412</v>
      </c>
      <c r="G64" t="s">
        <v>413</v>
      </c>
      <c r="H64">
        <f t="shared" si="0"/>
        <v>8</v>
      </c>
      <c r="I64">
        <f t="shared" si="0"/>
        <v>5</v>
      </c>
      <c r="J64">
        <v>0.56515800952911299</v>
      </c>
      <c r="K64">
        <v>161834</v>
      </c>
      <c r="L64">
        <v>500766</v>
      </c>
      <c r="M64">
        <v>2</v>
      </c>
      <c r="N64">
        <v>12</v>
      </c>
      <c r="O64" t="s">
        <v>414</v>
      </c>
      <c r="P64" t="s">
        <v>415</v>
      </c>
      <c r="S64" s="1">
        <v>0.75146791000000002</v>
      </c>
      <c r="T64" s="1">
        <v>8.3499619999999997E-2</v>
      </c>
      <c r="U64" s="1">
        <v>1.1808630000000001E-2</v>
      </c>
      <c r="V64">
        <v>0.76630930419999999</v>
      </c>
      <c r="W64">
        <v>4.564499239E-2</v>
      </c>
      <c r="X64">
        <f t="shared" si="1"/>
        <v>0.10837250109723297</v>
      </c>
      <c r="Y64" t="s">
        <v>414</v>
      </c>
      <c r="Z64" t="s">
        <v>413</v>
      </c>
      <c r="AA64" s="1" t="s">
        <v>597</v>
      </c>
    </row>
    <row r="65" spans="1:27" x14ac:dyDescent="0.2">
      <c r="A65" t="s">
        <v>576</v>
      </c>
      <c r="B65" t="s">
        <v>577</v>
      </c>
      <c r="C65" s="3" t="s">
        <v>593</v>
      </c>
      <c r="D65" s="4" t="s">
        <v>458</v>
      </c>
      <c r="E65" s="4" t="s">
        <v>458</v>
      </c>
      <c r="F65" t="s">
        <v>416</v>
      </c>
      <c r="G65" t="s">
        <v>417</v>
      </c>
      <c r="H65">
        <f t="shared" si="0"/>
        <v>4</v>
      </c>
      <c r="I65">
        <f t="shared" si="0"/>
        <v>9</v>
      </c>
      <c r="J65">
        <v>0.43722990155219998</v>
      </c>
      <c r="K65">
        <v>230238</v>
      </c>
      <c r="L65">
        <v>26200</v>
      </c>
      <c r="M65">
        <v>3</v>
      </c>
      <c r="N65">
        <v>4</v>
      </c>
      <c r="O65" t="s">
        <v>418</v>
      </c>
      <c r="P65" t="s">
        <v>419</v>
      </c>
      <c r="S65" s="1">
        <v>0.58128804999999995</v>
      </c>
      <c r="T65" s="1">
        <v>9.3463099999999993E-2</v>
      </c>
      <c r="U65" s="1">
        <v>1.3217680000000001E-2</v>
      </c>
      <c r="V65">
        <v>0.71111050840000001</v>
      </c>
      <c r="W65">
        <v>4.8455253060000002E-2</v>
      </c>
      <c r="X65">
        <f t="shared" si="1"/>
        <v>0.10056621253253067</v>
      </c>
      <c r="Y65" t="s">
        <v>417</v>
      </c>
      <c r="Z65" t="s">
        <v>416</v>
      </c>
      <c r="AA65" s="1" t="s">
        <v>595</v>
      </c>
    </row>
    <row r="66" spans="1:27" x14ac:dyDescent="0.2">
      <c r="A66" t="s">
        <v>578</v>
      </c>
      <c r="B66" t="s">
        <v>579</v>
      </c>
      <c r="C66" s="3" t="s">
        <v>593</v>
      </c>
      <c r="D66" s="4" t="s">
        <v>459</v>
      </c>
      <c r="E66" s="4" t="s">
        <v>458</v>
      </c>
      <c r="F66" t="s">
        <v>420</v>
      </c>
      <c r="G66" t="s">
        <v>421</v>
      </c>
      <c r="H66">
        <f t="shared" si="0"/>
        <v>8</v>
      </c>
      <c r="I66">
        <f t="shared" si="0"/>
        <v>6</v>
      </c>
      <c r="J66">
        <v>0.62557536363601596</v>
      </c>
      <c r="K66">
        <v>108091</v>
      </c>
      <c r="L66">
        <v>12229</v>
      </c>
      <c r="M66">
        <v>1</v>
      </c>
      <c r="N66">
        <v>2</v>
      </c>
      <c r="O66" t="s">
        <v>422</v>
      </c>
      <c r="P66" t="s">
        <v>423</v>
      </c>
      <c r="S66" s="1">
        <v>0.66085141000000003</v>
      </c>
      <c r="T66" s="1">
        <v>5.9500810000000001E-2</v>
      </c>
      <c r="U66" s="1">
        <v>8.4146900000000007E-3</v>
      </c>
      <c r="V66">
        <v>0.56745637540000005</v>
      </c>
      <c r="W66">
        <v>6.3657167929999994E-2</v>
      </c>
      <c r="X66">
        <f t="shared" si="1"/>
        <v>8.0250450214575844E-2</v>
      </c>
      <c r="Y66" t="s">
        <v>423</v>
      </c>
      <c r="Z66" t="s">
        <v>420</v>
      </c>
      <c r="AA66" s="1" t="s">
        <v>601</v>
      </c>
    </row>
    <row r="67" spans="1:27" x14ac:dyDescent="0.2">
      <c r="A67" t="s">
        <v>580</v>
      </c>
      <c r="B67" t="s">
        <v>581</v>
      </c>
      <c r="C67" s="3" t="s">
        <v>593</v>
      </c>
      <c r="D67" s="4" t="s">
        <v>458</v>
      </c>
      <c r="E67" s="4" t="s">
        <v>459</v>
      </c>
      <c r="F67" t="s">
        <v>424</v>
      </c>
      <c r="G67" t="s">
        <v>425</v>
      </c>
      <c r="H67">
        <f t="shared" ref="H67:I73" si="2">LEN(F67)</f>
        <v>7</v>
      </c>
      <c r="I67">
        <f t="shared" si="2"/>
        <v>4</v>
      </c>
      <c r="J67">
        <v>0.42051726579666099</v>
      </c>
      <c r="K67">
        <v>56916</v>
      </c>
      <c r="L67">
        <v>182392</v>
      </c>
      <c r="M67">
        <v>5</v>
      </c>
      <c r="N67">
        <v>1</v>
      </c>
      <c r="O67" t="s">
        <v>426</v>
      </c>
      <c r="P67" t="s">
        <v>427</v>
      </c>
      <c r="S67" s="1">
        <v>0.56414741000000002</v>
      </c>
      <c r="T67" s="1">
        <v>6.1121149999999999E-2</v>
      </c>
      <c r="U67" s="1">
        <v>8.6438399999999999E-3</v>
      </c>
      <c r="V67">
        <v>0.67982233820000004</v>
      </c>
      <c r="W67">
        <v>8.0530886139999994E-2</v>
      </c>
      <c r="X67">
        <f t="shared" ref="X67:X73" si="3" xml:space="preserve"> V67/(SQRT(50))</f>
        <v>9.6141397068662898E-2</v>
      </c>
      <c r="Y67" t="s">
        <v>424</v>
      </c>
      <c r="Z67" t="s">
        <v>427</v>
      </c>
      <c r="AA67" s="1" t="s">
        <v>599</v>
      </c>
    </row>
    <row r="68" spans="1:27" x14ac:dyDescent="0.2">
      <c r="A68" t="s">
        <v>133</v>
      </c>
      <c r="B68" t="s">
        <v>582</v>
      </c>
      <c r="C68" s="3" t="s">
        <v>593</v>
      </c>
      <c r="D68" s="4" t="s">
        <v>459</v>
      </c>
      <c r="E68" s="4" t="s">
        <v>458</v>
      </c>
      <c r="F68" t="s">
        <v>428</v>
      </c>
      <c r="G68" t="s">
        <v>429</v>
      </c>
      <c r="H68">
        <f t="shared" si="2"/>
        <v>10</v>
      </c>
      <c r="I68">
        <f t="shared" si="2"/>
        <v>11</v>
      </c>
      <c r="J68">
        <v>0.63881832361221302</v>
      </c>
      <c r="K68">
        <v>19267</v>
      </c>
      <c r="L68">
        <v>33929</v>
      </c>
      <c r="M68">
        <v>4</v>
      </c>
      <c r="N68">
        <v>3</v>
      </c>
      <c r="O68" t="s">
        <v>430</v>
      </c>
      <c r="P68" t="s">
        <v>431</v>
      </c>
      <c r="S68" s="1">
        <v>0.73830046999999999</v>
      </c>
      <c r="T68" s="1">
        <v>4.5403300000000001E-2</v>
      </c>
      <c r="U68" s="1">
        <v>6.4209999999999996E-3</v>
      </c>
      <c r="V68">
        <v>0.73622054579999996</v>
      </c>
      <c r="W68">
        <v>6.4388405509999996E-2</v>
      </c>
      <c r="X68">
        <f t="shared" si="3"/>
        <v>0.10411730807680823</v>
      </c>
      <c r="Y68" t="s">
        <v>430</v>
      </c>
      <c r="Z68" t="s">
        <v>429</v>
      </c>
      <c r="AA68" s="1" t="s">
        <v>597</v>
      </c>
    </row>
    <row r="69" spans="1:27" x14ac:dyDescent="0.2">
      <c r="A69" t="s">
        <v>583</v>
      </c>
      <c r="B69" t="s">
        <v>584</v>
      </c>
      <c r="C69" s="3" t="s">
        <v>593</v>
      </c>
      <c r="D69" s="4" t="s">
        <v>459</v>
      </c>
      <c r="E69" s="4" t="s">
        <v>459</v>
      </c>
      <c r="F69" t="s">
        <v>432</v>
      </c>
      <c r="G69" t="s">
        <v>433</v>
      </c>
      <c r="H69">
        <f t="shared" si="2"/>
        <v>4</v>
      </c>
      <c r="I69">
        <f t="shared" si="2"/>
        <v>5</v>
      </c>
      <c r="J69">
        <v>0.69068378210067705</v>
      </c>
      <c r="K69">
        <v>19314</v>
      </c>
      <c r="L69">
        <v>6685</v>
      </c>
      <c r="M69">
        <v>3</v>
      </c>
      <c r="N69">
        <v>2</v>
      </c>
      <c r="O69" t="s">
        <v>434</v>
      </c>
      <c r="P69" t="s">
        <v>435</v>
      </c>
      <c r="S69" s="1">
        <v>0.68474678</v>
      </c>
      <c r="T69" s="1">
        <v>5.0185180000000003E-2</v>
      </c>
      <c r="U69" s="1">
        <v>7.0972600000000002E-3</v>
      </c>
      <c r="V69">
        <v>0.57909643769999997</v>
      </c>
      <c r="W69">
        <v>4.2253870360000001E-2</v>
      </c>
      <c r="X69">
        <f t="shared" si="3"/>
        <v>8.1896603611728597E-2</v>
      </c>
      <c r="Y69" t="s">
        <v>434</v>
      </c>
      <c r="Z69" t="s">
        <v>435</v>
      </c>
      <c r="AA69" s="1" t="s">
        <v>598</v>
      </c>
    </row>
    <row r="70" spans="1:27" x14ac:dyDescent="0.2">
      <c r="A70" t="s">
        <v>585</v>
      </c>
      <c r="B70" t="s">
        <v>586</v>
      </c>
      <c r="C70" s="3" t="s">
        <v>593</v>
      </c>
      <c r="D70" s="4" t="s">
        <v>458</v>
      </c>
      <c r="E70" s="4" t="s">
        <v>459</v>
      </c>
      <c r="F70" t="s">
        <v>436</v>
      </c>
      <c r="G70" t="s">
        <v>437</v>
      </c>
      <c r="H70">
        <f t="shared" si="2"/>
        <v>4</v>
      </c>
      <c r="I70">
        <f t="shared" si="2"/>
        <v>4</v>
      </c>
      <c r="J70">
        <v>0.80556505918502797</v>
      </c>
      <c r="K70">
        <v>42886</v>
      </c>
      <c r="L70">
        <v>18179</v>
      </c>
      <c r="M70">
        <v>4</v>
      </c>
      <c r="N70">
        <v>5</v>
      </c>
      <c r="O70" t="s">
        <v>438</v>
      </c>
      <c r="P70" t="s">
        <v>439</v>
      </c>
      <c r="S70" s="1">
        <v>0.64851207</v>
      </c>
      <c r="T70" s="1">
        <v>5.5278840000000003E-2</v>
      </c>
      <c r="U70" s="1">
        <v>7.8176099999999991E-3</v>
      </c>
      <c r="V70">
        <v>0.65267456290000003</v>
      </c>
      <c r="W70">
        <v>7.1430279269999994E-2</v>
      </c>
      <c r="X70">
        <f t="shared" si="3"/>
        <v>9.2302121866911169E-2</v>
      </c>
      <c r="Y70" t="s">
        <v>436</v>
      </c>
      <c r="Z70" t="s">
        <v>439</v>
      </c>
      <c r="AA70" s="1" t="s">
        <v>599</v>
      </c>
    </row>
    <row r="71" spans="1:27" x14ac:dyDescent="0.2">
      <c r="A71" t="s">
        <v>587</v>
      </c>
      <c r="B71" t="s">
        <v>588</v>
      </c>
      <c r="C71" s="3" t="s">
        <v>593</v>
      </c>
      <c r="D71" s="4" t="s">
        <v>458</v>
      </c>
      <c r="E71" s="4" t="s">
        <v>459</v>
      </c>
      <c r="F71" t="s">
        <v>440</v>
      </c>
      <c r="G71" t="s">
        <v>441</v>
      </c>
      <c r="H71">
        <f t="shared" si="2"/>
        <v>5</v>
      </c>
      <c r="I71">
        <f t="shared" si="2"/>
        <v>5</v>
      </c>
      <c r="J71">
        <v>0.72999471426010099</v>
      </c>
      <c r="K71">
        <v>13252</v>
      </c>
      <c r="L71">
        <v>4715</v>
      </c>
      <c r="M71">
        <v>3</v>
      </c>
      <c r="N71">
        <v>5</v>
      </c>
      <c r="O71" t="s">
        <v>442</v>
      </c>
      <c r="P71" t="s">
        <v>443</v>
      </c>
      <c r="S71" s="1">
        <v>0.65889763999999995</v>
      </c>
      <c r="T71" s="1">
        <v>8.0402249999999995E-2</v>
      </c>
      <c r="U71" s="1">
        <v>1.13706E-2</v>
      </c>
      <c r="V71">
        <v>0.62937575700000004</v>
      </c>
      <c r="W71">
        <v>5.4495830369999998E-2</v>
      </c>
      <c r="X71">
        <f t="shared" si="3"/>
        <v>8.9007173137823345E-2</v>
      </c>
      <c r="Y71" t="s">
        <v>440</v>
      </c>
      <c r="Z71" t="s">
        <v>443</v>
      </c>
      <c r="AA71" s="1" t="s">
        <v>599</v>
      </c>
    </row>
    <row r="72" spans="1:27" x14ac:dyDescent="0.2">
      <c r="A72" t="s">
        <v>589</v>
      </c>
      <c r="B72" t="s">
        <v>590</v>
      </c>
      <c r="C72" s="3" t="s">
        <v>593</v>
      </c>
      <c r="D72" s="4" t="s">
        <v>458</v>
      </c>
      <c r="E72" s="4" t="s">
        <v>459</v>
      </c>
      <c r="F72" t="s">
        <v>444</v>
      </c>
      <c r="G72" t="s">
        <v>445</v>
      </c>
      <c r="H72">
        <f t="shared" si="2"/>
        <v>8</v>
      </c>
      <c r="I72">
        <f t="shared" si="2"/>
        <v>7</v>
      </c>
      <c r="J72">
        <v>0.555938720703125</v>
      </c>
      <c r="K72">
        <v>19150</v>
      </c>
      <c r="L72">
        <v>44140</v>
      </c>
      <c r="M72">
        <v>3</v>
      </c>
      <c r="N72">
        <v>3</v>
      </c>
      <c r="O72" t="s">
        <v>446</v>
      </c>
      <c r="P72" t="s">
        <v>447</v>
      </c>
      <c r="S72" s="1">
        <v>0.50702322</v>
      </c>
      <c r="T72" s="1">
        <v>7.5882599999999995E-2</v>
      </c>
      <c r="U72" s="1">
        <v>1.073142E-2</v>
      </c>
      <c r="V72">
        <v>0.53809460099999995</v>
      </c>
      <c r="W72">
        <v>4.792735109E-2</v>
      </c>
      <c r="X72">
        <f t="shared" si="3"/>
        <v>7.6098068257393903E-2</v>
      </c>
      <c r="Y72" t="s">
        <v>444</v>
      </c>
      <c r="Z72" t="s">
        <v>447</v>
      </c>
      <c r="AA72" s="1" t="s">
        <v>599</v>
      </c>
    </row>
    <row r="73" spans="1:27" x14ac:dyDescent="0.2">
      <c r="A73" t="s">
        <v>591</v>
      </c>
      <c r="B73" t="s">
        <v>592</v>
      </c>
      <c r="C73" s="3" t="s">
        <v>593</v>
      </c>
      <c r="D73" s="4" t="s">
        <v>458</v>
      </c>
      <c r="E73" s="4" t="s">
        <v>458</v>
      </c>
      <c r="F73" t="s">
        <v>448</v>
      </c>
      <c r="G73" t="s">
        <v>449</v>
      </c>
      <c r="H73">
        <f t="shared" si="2"/>
        <v>9</v>
      </c>
      <c r="I73">
        <f t="shared" si="2"/>
        <v>5</v>
      </c>
      <c r="J73">
        <v>0.58064740896224898</v>
      </c>
      <c r="K73">
        <v>5876</v>
      </c>
      <c r="L73">
        <v>33211</v>
      </c>
      <c r="M73">
        <v>5</v>
      </c>
      <c r="N73">
        <v>3</v>
      </c>
      <c r="O73" t="s">
        <v>450</v>
      </c>
      <c r="P73" t="s">
        <v>451</v>
      </c>
      <c r="S73" s="1">
        <v>0.61363204999999998</v>
      </c>
      <c r="T73" s="1">
        <v>4.7120969999999998E-2</v>
      </c>
      <c r="U73" s="1">
        <v>6.6639100000000003E-3</v>
      </c>
      <c r="V73">
        <v>0.58329702620000001</v>
      </c>
      <c r="W73">
        <v>7.461775205E-2</v>
      </c>
      <c r="X73">
        <f t="shared" si="3"/>
        <v>8.2490656534393456E-2</v>
      </c>
      <c r="Y73" t="s">
        <v>449</v>
      </c>
      <c r="Z73" t="s">
        <v>448</v>
      </c>
      <c r="AA73" s="1" t="s">
        <v>595</v>
      </c>
    </row>
  </sheetData>
  <mergeCells count="1">
    <mergeCell ref="Q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BA60-7D81-B24A-B5B2-FE526285B1B8}">
  <dimension ref="A1:AA73"/>
  <sheetViews>
    <sheetView topLeftCell="L1" workbookViewId="0">
      <selection activeCell="Y1" sqref="A1:AA73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s="3" t="s">
        <v>454</v>
      </c>
      <c r="D1" s="3" t="s">
        <v>455</v>
      </c>
      <c r="E1" s="3" t="s">
        <v>456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s="5" t="s">
        <v>157</v>
      </c>
      <c r="R1" s="5"/>
      <c r="S1" s="1" t="s">
        <v>158</v>
      </c>
      <c r="T1" s="1" t="s">
        <v>159</v>
      </c>
      <c r="U1" s="1" t="s">
        <v>160</v>
      </c>
      <c r="V1" t="s">
        <v>161</v>
      </c>
      <c r="W1" t="s">
        <v>162</v>
      </c>
      <c r="X1" t="s">
        <v>163</v>
      </c>
      <c r="Y1" t="s">
        <v>452</v>
      </c>
      <c r="Z1" t="s">
        <v>453</v>
      </c>
      <c r="AA1" t="s">
        <v>594</v>
      </c>
    </row>
    <row r="2" spans="1:27" x14ac:dyDescent="0.2">
      <c r="A2" t="s">
        <v>603</v>
      </c>
      <c r="B2" t="s">
        <v>604</v>
      </c>
      <c r="C2" s="3" t="s">
        <v>720</v>
      </c>
      <c r="D2" s="4" t="s">
        <v>459</v>
      </c>
      <c r="E2" s="4" t="s">
        <v>459</v>
      </c>
      <c r="F2" t="s">
        <v>164</v>
      </c>
      <c r="G2" t="s">
        <v>165</v>
      </c>
      <c r="H2">
        <f>LEN(F2)</f>
        <v>7</v>
      </c>
      <c r="I2">
        <f>LEN(G2)</f>
        <v>8</v>
      </c>
      <c r="J2">
        <v>0.70921921730041504</v>
      </c>
      <c r="K2">
        <v>12902</v>
      </c>
      <c r="L2">
        <v>6557</v>
      </c>
      <c r="M2">
        <v>1</v>
      </c>
      <c r="N2">
        <v>2</v>
      </c>
      <c r="O2" t="s">
        <v>166</v>
      </c>
      <c r="P2" t="s">
        <v>167</v>
      </c>
      <c r="S2" s="1">
        <v>0.59051693999999999</v>
      </c>
      <c r="T2" s="1">
        <v>6.373935E-2</v>
      </c>
      <c r="U2" s="1">
        <v>9.0141100000000005E-3</v>
      </c>
      <c r="V2">
        <v>0.63109257880000003</v>
      </c>
      <c r="W2">
        <v>6.9267405049999994E-2</v>
      </c>
      <c r="X2">
        <f xml:space="preserve"> V2/(SQRT(50))</f>
        <v>8.9249968405197125E-2</v>
      </c>
      <c r="Y2" t="s">
        <v>167</v>
      </c>
      <c r="Z2" t="s">
        <v>166</v>
      </c>
      <c r="AA2" t="s">
        <v>602</v>
      </c>
    </row>
    <row r="3" spans="1:27" x14ac:dyDescent="0.2">
      <c r="A3" t="s">
        <v>605</v>
      </c>
      <c r="B3" t="s">
        <v>606</v>
      </c>
      <c r="C3" s="3" t="s">
        <v>720</v>
      </c>
      <c r="D3" s="4" t="s">
        <v>459</v>
      </c>
      <c r="E3" s="4" t="s">
        <v>459</v>
      </c>
      <c r="F3" t="s">
        <v>168</v>
      </c>
      <c r="G3" t="s">
        <v>169</v>
      </c>
      <c r="H3">
        <f t="shared" ref="H3:I66" si="0">LEN(F3)</f>
        <v>10</v>
      </c>
      <c r="I3">
        <f t="shared" si="0"/>
        <v>6</v>
      </c>
      <c r="J3">
        <v>0.53814512491226196</v>
      </c>
      <c r="K3">
        <v>1903</v>
      </c>
      <c r="L3">
        <v>33303</v>
      </c>
      <c r="M3">
        <v>2</v>
      </c>
      <c r="N3">
        <v>1</v>
      </c>
      <c r="O3" t="s">
        <v>170</v>
      </c>
      <c r="P3" t="s">
        <v>171</v>
      </c>
      <c r="S3" s="1">
        <v>0.60712617000000002</v>
      </c>
      <c r="T3" s="1">
        <v>6.0263249999999997E-2</v>
      </c>
      <c r="U3" s="1">
        <v>8.5225100000000005E-3</v>
      </c>
      <c r="V3">
        <v>0.55748555180000003</v>
      </c>
      <c r="W3">
        <v>8.3829253229999998E-2</v>
      </c>
      <c r="X3">
        <f t="shared" ref="X3:X66" si="1" xml:space="preserve"> V3/(SQRT(50))</f>
        <v>7.8840362818260859E-2</v>
      </c>
      <c r="Y3" t="s">
        <v>170</v>
      </c>
      <c r="Z3" t="s">
        <v>171</v>
      </c>
      <c r="AA3" t="s">
        <v>598</v>
      </c>
    </row>
    <row r="4" spans="1:27" x14ac:dyDescent="0.2">
      <c r="A4" t="s">
        <v>607</v>
      </c>
      <c r="B4" t="s">
        <v>608</v>
      </c>
      <c r="C4" s="3" t="s">
        <v>720</v>
      </c>
      <c r="D4" s="4" t="s">
        <v>459</v>
      </c>
      <c r="E4" s="4" t="s">
        <v>458</v>
      </c>
      <c r="F4" t="s">
        <v>172</v>
      </c>
      <c r="G4" t="s">
        <v>173</v>
      </c>
      <c r="H4">
        <f t="shared" si="0"/>
        <v>5</v>
      </c>
      <c r="I4">
        <f t="shared" si="0"/>
        <v>5</v>
      </c>
      <c r="J4">
        <v>0.67358857393264704</v>
      </c>
      <c r="K4">
        <v>33321</v>
      </c>
      <c r="L4">
        <v>61123</v>
      </c>
      <c r="M4">
        <v>5</v>
      </c>
      <c r="N4">
        <v>2</v>
      </c>
      <c r="O4" t="s">
        <v>174</v>
      </c>
      <c r="P4" t="s">
        <v>175</v>
      </c>
      <c r="S4" s="1">
        <v>0.67700503999999995</v>
      </c>
      <c r="T4" s="1">
        <v>9.5701700000000001E-2</v>
      </c>
      <c r="U4" s="1">
        <v>1.3534259999999999E-2</v>
      </c>
      <c r="V4">
        <v>0.66513271090000003</v>
      </c>
      <c r="W4">
        <v>5.5110376060000001E-2</v>
      </c>
      <c r="X4">
        <f t="shared" si="1"/>
        <v>9.4063970053276297E-2</v>
      </c>
      <c r="Y4" t="s">
        <v>175</v>
      </c>
      <c r="Z4" t="s">
        <v>172</v>
      </c>
      <c r="AA4" t="s">
        <v>601</v>
      </c>
    </row>
    <row r="5" spans="1:27" x14ac:dyDescent="0.2">
      <c r="A5" t="s">
        <v>609</v>
      </c>
      <c r="B5" t="s">
        <v>610</v>
      </c>
      <c r="C5" s="3" t="s">
        <v>720</v>
      </c>
      <c r="D5" s="4" t="s">
        <v>458</v>
      </c>
      <c r="E5" s="4" t="s">
        <v>459</v>
      </c>
      <c r="F5" t="s">
        <v>176</v>
      </c>
      <c r="G5" t="s">
        <v>177</v>
      </c>
      <c r="H5">
        <f t="shared" si="0"/>
        <v>5</v>
      </c>
      <c r="I5">
        <f t="shared" si="0"/>
        <v>6</v>
      </c>
      <c r="J5">
        <v>0.52445358037948597</v>
      </c>
      <c r="K5">
        <v>437215</v>
      </c>
      <c r="L5">
        <v>35287</v>
      </c>
      <c r="M5">
        <v>6</v>
      </c>
      <c r="N5">
        <v>5</v>
      </c>
      <c r="O5" t="s">
        <v>178</v>
      </c>
      <c r="P5" t="s">
        <v>179</v>
      </c>
      <c r="S5" s="1">
        <v>0.54478062999999999</v>
      </c>
      <c r="T5" s="1">
        <v>0.10873943</v>
      </c>
      <c r="U5" s="1">
        <v>1.5378080000000001E-2</v>
      </c>
      <c r="V5">
        <v>0.50832011700000002</v>
      </c>
      <c r="W5">
        <v>6.8488703809999996E-2</v>
      </c>
      <c r="X5">
        <f t="shared" si="1"/>
        <v>7.1887320348847844E-2</v>
      </c>
      <c r="Y5" t="s">
        <v>177</v>
      </c>
      <c r="Z5" t="s">
        <v>178</v>
      </c>
      <c r="AA5" t="s">
        <v>600</v>
      </c>
    </row>
    <row r="6" spans="1:27" x14ac:dyDescent="0.2">
      <c r="A6" t="s">
        <v>611</v>
      </c>
      <c r="B6" t="s">
        <v>612</v>
      </c>
      <c r="C6" s="3" t="s">
        <v>720</v>
      </c>
      <c r="D6" s="4" t="s">
        <v>458</v>
      </c>
      <c r="E6" s="4" t="s">
        <v>459</v>
      </c>
      <c r="F6" t="s">
        <v>180</v>
      </c>
      <c r="G6" t="s">
        <v>181</v>
      </c>
      <c r="H6">
        <f t="shared" si="0"/>
        <v>4</v>
      </c>
      <c r="I6">
        <f t="shared" si="0"/>
        <v>5</v>
      </c>
      <c r="J6">
        <v>0.65302878618240301</v>
      </c>
      <c r="K6">
        <v>6823</v>
      </c>
      <c r="L6">
        <v>6949</v>
      </c>
      <c r="M6">
        <v>3</v>
      </c>
      <c r="N6">
        <v>2</v>
      </c>
      <c r="O6" t="s">
        <v>182</v>
      </c>
      <c r="P6" t="s">
        <v>183</v>
      </c>
      <c r="S6" s="1">
        <v>0.62022668999999997</v>
      </c>
      <c r="T6" s="1">
        <v>8.5276619999999997E-2</v>
      </c>
      <c r="U6" s="1">
        <v>1.205993E-2</v>
      </c>
      <c r="V6">
        <v>0.66158332230000005</v>
      </c>
      <c r="W6">
        <v>4.8242488979999998E-2</v>
      </c>
      <c r="X6">
        <f t="shared" si="1"/>
        <v>9.3562010703651055E-2</v>
      </c>
      <c r="Y6" t="s">
        <v>181</v>
      </c>
      <c r="Z6" t="s">
        <v>182</v>
      </c>
      <c r="AA6" t="s">
        <v>600</v>
      </c>
    </row>
    <row r="7" spans="1:27" x14ac:dyDescent="0.2">
      <c r="A7" t="s">
        <v>12</v>
      </c>
      <c r="B7" t="s">
        <v>613</v>
      </c>
      <c r="C7" s="3" t="s">
        <v>720</v>
      </c>
      <c r="D7" s="4" t="s">
        <v>458</v>
      </c>
      <c r="E7" s="4" t="s">
        <v>458</v>
      </c>
      <c r="F7" t="s">
        <v>184</v>
      </c>
      <c r="G7" t="s">
        <v>185</v>
      </c>
      <c r="H7">
        <f t="shared" si="0"/>
        <v>5</v>
      </c>
      <c r="I7">
        <f t="shared" si="0"/>
        <v>4</v>
      </c>
      <c r="J7">
        <v>0.40231066942214899</v>
      </c>
      <c r="K7">
        <v>422240</v>
      </c>
      <c r="L7">
        <v>5553</v>
      </c>
      <c r="M7">
        <v>6</v>
      </c>
      <c r="N7">
        <v>4</v>
      </c>
      <c r="O7" t="s">
        <v>186</v>
      </c>
      <c r="P7" t="s">
        <v>187</v>
      </c>
      <c r="S7" s="1">
        <v>0.68166804999999997</v>
      </c>
      <c r="T7" s="1">
        <v>9.2208999999999999E-2</v>
      </c>
      <c r="U7" s="1">
        <v>1.3040319999999999E-2</v>
      </c>
      <c r="V7">
        <v>0.49295313889999998</v>
      </c>
      <c r="W7">
        <v>8.0089541609999995E-2</v>
      </c>
      <c r="X7">
        <f t="shared" si="1"/>
        <v>6.9714101464676811E-2</v>
      </c>
      <c r="Y7" t="s">
        <v>184</v>
      </c>
      <c r="Z7" t="s">
        <v>185</v>
      </c>
      <c r="AA7" t="s">
        <v>596</v>
      </c>
    </row>
    <row r="8" spans="1:27" x14ac:dyDescent="0.2">
      <c r="A8" t="s">
        <v>614</v>
      </c>
      <c r="B8" t="s">
        <v>615</v>
      </c>
      <c r="C8" s="3" t="s">
        <v>720</v>
      </c>
      <c r="D8" s="4" t="s">
        <v>459</v>
      </c>
      <c r="E8" s="4" t="s">
        <v>458</v>
      </c>
      <c r="F8" t="s">
        <v>188</v>
      </c>
      <c r="G8" t="s">
        <v>189</v>
      </c>
      <c r="H8">
        <f t="shared" si="0"/>
        <v>5</v>
      </c>
      <c r="I8">
        <f t="shared" si="0"/>
        <v>4</v>
      </c>
      <c r="J8">
        <v>0.51146930456161499</v>
      </c>
      <c r="K8">
        <v>319604</v>
      </c>
      <c r="L8">
        <v>16299</v>
      </c>
      <c r="M8">
        <v>10</v>
      </c>
      <c r="N8">
        <v>4</v>
      </c>
      <c r="O8" t="s">
        <v>190</v>
      </c>
      <c r="P8" t="s">
        <v>191</v>
      </c>
      <c r="S8" s="1">
        <v>0.61206724999999995</v>
      </c>
      <c r="T8" s="1">
        <v>7.3966249999999997E-2</v>
      </c>
      <c r="U8" s="1">
        <v>1.046041E-2</v>
      </c>
      <c r="V8">
        <v>0.56408038019999995</v>
      </c>
      <c r="W8">
        <v>6.426812824E-2</v>
      </c>
      <c r="X8">
        <f t="shared" si="1"/>
        <v>7.9773012394741175E-2</v>
      </c>
      <c r="Y8" t="s">
        <v>191</v>
      </c>
      <c r="Z8" t="s">
        <v>188</v>
      </c>
      <c r="AA8" t="s">
        <v>601</v>
      </c>
    </row>
    <row r="9" spans="1:27" x14ac:dyDescent="0.2">
      <c r="A9" t="s">
        <v>616</v>
      </c>
      <c r="B9" t="s">
        <v>617</v>
      </c>
      <c r="C9" s="3" t="s">
        <v>720</v>
      </c>
      <c r="D9" s="4" t="s">
        <v>459</v>
      </c>
      <c r="E9" s="4" t="s">
        <v>459</v>
      </c>
      <c r="F9" t="s">
        <v>192</v>
      </c>
      <c r="G9" t="s">
        <v>193</v>
      </c>
      <c r="H9">
        <f t="shared" si="0"/>
        <v>6</v>
      </c>
      <c r="I9">
        <f t="shared" si="0"/>
        <v>8</v>
      </c>
      <c r="J9">
        <v>0.48357906937599099</v>
      </c>
      <c r="K9">
        <v>440676</v>
      </c>
      <c r="L9">
        <v>86754</v>
      </c>
      <c r="M9">
        <v>10</v>
      </c>
      <c r="N9">
        <v>3</v>
      </c>
      <c r="O9" t="s">
        <v>194</v>
      </c>
      <c r="P9" t="s">
        <v>195</v>
      </c>
      <c r="S9" s="1">
        <v>0.58954572999999999</v>
      </c>
      <c r="T9" s="1">
        <v>6.8208400000000002E-2</v>
      </c>
      <c r="U9" s="1">
        <v>9.6461199999999993E-3</v>
      </c>
      <c r="V9">
        <v>0.60882299129999995</v>
      </c>
      <c r="W9">
        <v>6.9179768520000004E-2</v>
      </c>
      <c r="X9">
        <f t="shared" si="1"/>
        <v>8.6100573138101669E-2</v>
      </c>
      <c r="Y9" t="s">
        <v>194</v>
      </c>
      <c r="Z9" t="s">
        <v>721</v>
      </c>
      <c r="AA9" t="s">
        <v>598</v>
      </c>
    </row>
    <row r="10" spans="1:27" x14ac:dyDescent="0.2">
      <c r="A10" t="s">
        <v>618</v>
      </c>
      <c r="B10" t="s">
        <v>619</v>
      </c>
      <c r="C10" s="3" t="s">
        <v>720</v>
      </c>
      <c r="D10" s="4" t="s">
        <v>459</v>
      </c>
      <c r="E10" s="4" t="s">
        <v>459</v>
      </c>
      <c r="F10" t="s">
        <v>196</v>
      </c>
      <c r="G10" t="s">
        <v>197</v>
      </c>
      <c r="H10">
        <f t="shared" si="0"/>
        <v>7</v>
      </c>
      <c r="I10">
        <f t="shared" si="0"/>
        <v>9</v>
      </c>
      <c r="J10">
        <v>0.620391845703125</v>
      </c>
      <c r="K10">
        <v>134726</v>
      </c>
      <c r="L10">
        <v>18969</v>
      </c>
      <c r="M10">
        <v>6</v>
      </c>
      <c r="N10">
        <v>3</v>
      </c>
      <c r="O10" t="s">
        <v>198</v>
      </c>
      <c r="P10" t="s">
        <v>199</v>
      </c>
      <c r="S10" s="1">
        <v>0.59946717999999999</v>
      </c>
      <c r="T10" s="1">
        <v>3.3891200000000003E-2</v>
      </c>
      <c r="U10" s="1">
        <v>4.7929399999999999E-3</v>
      </c>
      <c r="V10">
        <v>0.62437070910000003</v>
      </c>
      <c r="W10">
        <v>6.7008994949999998E-2</v>
      </c>
      <c r="X10">
        <f t="shared" si="1"/>
        <v>8.8299352475772641E-2</v>
      </c>
      <c r="Y10" t="s">
        <v>198</v>
      </c>
      <c r="Z10" t="s">
        <v>199</v>
      </c>
      <c r="AA10" t="s">
        <v>598</v>
      </c>
    </row>
    <row r="11" spans="1:27" x14ac:dyDescent="0.2">
      <c r="A11" t="s">
        <v>620</v>
      </c>
      <c r="B11" t="s">
        <v>621</v>
      </c>
      <c r="C11" s="3" t="s">
        <v>720</v>
      </c>
      <c r="D11" s="4" t="s">
        <v>459</v>
      </c>
      <c r="E11" s="4" t="s">
        <v>458</v>
      </c>
      <c r="F11" t="s">
        <v>200</v>
      </c>
      <c r="G11" t="s">
        <v>201</v>
      </c>
      <c r="H11">
        <f t="shared" si="0"/>
        <v>6</v>
      </c>
      <c r="I11">
        <f t="shared" si="0"/>
        <v>8</v>
      </c>
      <c r="J11">
        <v>0.52567702531814497</v>
      </c>
      <c r="K11">
        <v>98016</v>
      </c>
      <c r="L11">
        <v>41867</v>
      </c>
      <c r="M11">
        <v>5</v>
      </c>
      <c r="N11">
        <v>5</v>
      </c>
      <c r="O11" t="s">
        <v>202</v>
      </c>
      <c r="P11" t="s">
        <v>203</v>
      </c>
      <c r="S11" s="1">
        <v>0.57839101999999998</v>
      </c>
      <c r="T11" s="1">
        <v>5.2626529999999998E-2</v>
      </c>
      <c r="U11" s="1">
        <v>7.4425100000000003E-3</v>
      </c>
      <c r="V11">
        <v>0.62904847149999998</v>
      </c>
      <c r="W11">
        <v>2.1953175620000001E-2</v>
      </c>
      <c r="X11">
        <f t="shared" si="1"/>
        <v>8.8960887978536532E-2</v>
      </c>
      <c r="Y11" t="s">
        <v>203</v>
      </c>
      <c r="Z11" t="s">
        <v>200</v>
      </c>
      <c r="AA11" t="s">
        <v>601</v>
      </c>
    </row>
    <row r="12" spans="1:27" x14ac:dyDescent="0.2">
      <c r="A12" t="s">
        <v>622</v>
      </c>
      <c r="B12" t="s">
        <v>623</v>
      </c>
      <c r="C12" s="3" t="s">
        <v>720</v>
      </c>
      <c r="D12" s="4" t="s">
        <v>459</v>
      </c>
      <c r="E12" s="4" t="s">
        <v>458</v>
      </c>
      <c r="F12" t="s">
        <v>204</v>
      </c>
      <c r="G12" t="s">
        <v>205</v>
      </c>
      <c r="H12">
        <f t="shared" si="0"/>
        <v>5</v>
      </c>
      <c r="I12">
        <f t="shared" si="0"/>
        <v>8</v>
      </c>
      <c r="J12">
        <v>0.60963422060012795</v>
      </c>
      <c r="K12">
        <v>41689</v>
      </c>
      <c r="L12">
        <v>67599</v>
      </c>
      <c r="M12">
        <v>11</v>
      </c>
      <c r="N12">
        <v>3</v>
      </c>
      <c r="O12" t="s">
        <v>206</v>
      </c>
      <c r="P12" t="s">
        <v>207</v>
      </c>
      <c r="S12" s="2">
        <v>0.65096075900000006</v>
      </c>
      <c r="T12" s="2">
        <v>7.0649814000000005E-2</v>
      </c>
      <c r="U12" s="1">
        <v>9.9913899999999993E-3</v>
      </c>
      <c r="V12">
        <v>0.65371638720000003</v>
      </c>
      <c r="W12">
        <v>8.3447341329999994E-2</v>
      </c>
      <c r="X12">
        <f t="shared" si="1"/>
        <v>9.2449458072378157E-2</v>
      </c>
      <c r="Y12" t="s">
        <v>207</v>
      </c>
      <c r="Z12" t="s">
        <v>204</v>
      </c>
      <c r="AA12" t="s">
        <v>601</v>
      </c>
    </row>
    <row r="13" spans="1:27" x14ac:dyDescent="0.2">
      <c r="A13" t="s">
        <v>24</v>
      </c>
      <c r="B13" t="s">
        <v>624</v>
      </c>
      <c r="C13" s="3" t="s">
        <v>720</v>
      </c>
      <c r="D13" s="4" t="s">
        <v>458</v>
      </c>
      <c r="E13" s="4" t="s">
        <v>458</v>
      </c>
      <c r="F13" t="s">
        <v>208</v>
      </c>
      <c r="G13" t="s">
        <v>209</v>
      </c>
      <c r="H13">
        <f t="shared" si="0"/>
        <v>7</v>
      </c>
      <c r="I13">
        <f t="shared" si="0"/>
        <v>6</v>
      </c>
      <c r="J13">
        <v>0.297230243682861</v>
      </c>
      <c r="K13">
        <v>1348</v>
      </c>
      <c r="L13">
        <v>11442</v>
      </c>
      <c r="M13">
        <v>2</v>
      </c>
      <c r="N13">
        <v>7</v>
      </c>
      <c r="O13" t="s">
        <v>210</v>
      </c>
      <c r="P13" t="s">
        <v>211</v>
      </c>
      <c r="S13" s="2">
        <v>0.65603074400000005</v>
      </c>
      <c r="T13" s="1">
        <v>2.7917730000000002E-2</v>
      </c>
      <c r="U13" s="1">
        <v>3.94816E-3</v>
      </c>
      <c r="V13">
        <v>0.62445801069999995</v>
      </c>
      <c r="W13">
        <v>4.8593872189999998E-2</v>
      </c>
      <c r="X13">
        <f t="shared" si="1"/>
        <v>8.8311698786446319E-2</v>
      </c>
      <c r="Y13" t="s">
        <v>208</v>
      </c>
      <c r="Z13" t="s">
        <v>209</v>
      </c>
      <c r="AA13" t="s">
        <v>596</v>
      </c>
    </row>
    <row r="14" spans="1:27" x14ac:dyDescent="0.2">
      <c r="A14" t="s">
        <v>625</v>
      </c>
      <c r="B14" t="s">
        <v>626</v>
      </c>
      <c r="C14" s="3" t="s">
        <v>720</v>
      </c>
      <c r="D14" s="4" t="s">
        <v>459</v>
      </c>
      <c r="E14" s="4" t="s">
        <v>459</v>
      </c>
      <c r="F14" t="s">
        <v>212</v>
      </c>
      <c r="G14" t="s">
        <v>213</v>
      </c>
      <c r="H14">
        <f t="shared" si="0"/>
        <v>5</v>
      </c>
      <c r="I14">
        <f t="shared" si="0"/>
        <v>4</v>
      </c>
      <c r="J14">
        <v>0.76051968336105302</v>
      </c>
      <c r="K14">
        <v>53507</v>
      </c>
      <c r="L14">
        <v>6713</v>
      </c>
      <c r="M14">
        <v>15</v>
      </c>
      <c r="N14">
        <v>2</v>
      </c>
      <c r="O14" t="s">
        <v>214</v>
      </c>
      <c r="P14" t="s">
        <v>215</v>
      </c>
      <c r="S14" s="2">
        <v>0.66472508600000002</v>
      </c>
      <c r="T14" s="2">
        <v>5.7669455000000001E-2</v>
      </c>
      <c r="U14" s="1">
        <v>8.1556900000000002E-3</v>
      </c>
      <c r="V14">
        <v>0.64982656599999999</v>
      </c>
      <c r="W14">
        <v>5.0567431459999999E-2</v>
      </c>
      <c r="X14">
        <f t="shared" si="1"/>
        <v>9.1899354282753518E-2</v>
      </c>
      <c r="Y14" t="s">
        <v>215</v>
      </c>
      <c r="Z14" t="s">
        <v>214</v>
      </c>
      <c r="AA14" t="s">
        <v>602</v>
      </c>
    </row>
    <row r="15" spans="1:27" x14ac:dyDescent="0.2">
      <c r="A15" t="s">
        <v>28</v>
      </c>
      <c r="B15" t="s">
        <v>627</v>
      </c>
      <c r="C15" s="3" t="s">
        <v>720</v>
      </c>
      <c r="D15" s="4" t="s">
        <v>458</v>
      </c>
      <c r="E15" s="4" t="s">
        <v>458</v>
      </c>
      <c r="F15" t="s">
        <v>216</v>
      </c>
      <c r="G15" t="s">
        <v>217</v>
      </c>
      <c r="H15">
        <f t="shared" si="0"/>
        <v>10</v>
      </c>
      <c r="I15">
        <f t="shared" si="0"/>
        <v>11</v>
      </c>
      <c r="J15">
        <v>0.76206088066100997</v>
      </c>
      <c r="K15">
        <v>14479</v>
      </c>
      <c r="L15">
        <v>21769</v>
      </c>
      <c r="M15">
        <v>2</v>
      </c>
      <c r="N15">
        <v>3</v>
      </c>
      <c r="O15" t="s">
        <v>218</v>
      </c>
      <c r="P15" t="s">
        <v>219</v>
      </c>
      <c r="S15" s="2">
        <v>0.72621905899999994</v>
      </c>
      <c r="T15" s="2">
        <v>2.2605597000000002E-2</v>
      </c>
      <c r="U15" s="1">
        <v>3.1969099999999999E-3</v>
      </c>
      <c r="V15">
        <v>0.79133575199999995</v>
      </c>
      <c r="W15">
        <v>2.7889379459999999E-2</v>
      </c>
      <c r="X15">
        <f t="shared" si="1"/>
        <v>0.11191177528691119</v>
      </c>
      <c r="Y15" t="s">
        <v>216</v>
      </c>
      <c r="Z15" t="s">
        <v>217</v>
      </c>
      <c r="AA15" t="s">
        <v>596</v>
      </c>
    </row>
    <row r="16" spans="1:27" x14ac:dyDescent="0.2">
      <c r="A16" t="s">
        <v>628</v>
      </c>
      <c r="B16" t="s">
        <v>629</v>
      </c>
      <c r="C16" s="3" t="s">
        <v>720</v>
      </c>
      <c r="D16" s="4" t="s">
        <v>458</v>
      </c>
      <c r="E16" s="4" t="s">
        <v>459</v>
      </c>
      <c r="F16" t="s">
        <v>220</v>
      </c>
      <c r="G16" t="s">
        <v>221</v>
      </c>
      <c r="H16">
        <f t="shared" si="0"/>
        <v>4</v>
      </c>
      <c r="I16">
        <f t="shared" si="0"/>
        <v>3</v>
      </c>
      <c r="J16">
        <v>0.54826933145523005</v>
      </c>
      <c r="K16">
        <v>70741</v>
      </c>
      <c r="L16">
        <v>14942</v>
      </c>
      <c r="M16">
        <v>6</v>
      </c>
      <c r="N16">
        <v>2</v>
      </c>
      <c r="O16" t="s">
        <v>222</v>
      </c>
      <c r="P16" t="s">
        <v>223</v>
      </c>
      <c r="S16" s="2">
        <v>0.61806416600000003</v>
      </c>
      <c r="T16" s="2">
        <v>5.5959236000000002E-2</v>
      </c>
      <c r="U16" s="1">
        <v>7.9138300000000002E-3</v>
      </c>
      <c r="V16">
        <v>0.64524017099999997</v>
      </c>
      <c r="W16">
        <v>5.3342393240000001E-2</v>
      </c>
      <c r="X16">
        <f t="shared" si="1"/>
        <v>9.1250740081613491E-2</v>
      </c>
      <c r="Y16" t="s">
        <v>220</v>
      </c>
      <c r="Z16" t="s">
        <v>223</v>
      </c>
      <c r="AA16" t="s">
        <v>599</v>
      </c>
    </row>
    <row r="17" spans="1:27" x14ac:dyDescent="0.2">
      <c r="A17" t="s">
        <v>630</v>
      </c>
      <c r="B17" t="s">
        <v>631</v>
      </c>
      <c r="C17" s="3" t="s">
        <v>720</v>
      </c>
      <c r="D17" s="4" t="s">
        <v>458</v>
      </c>
      <c r="E17" s="4" t="s">
        <v>459</v>
      </c>
      <c r="F17" t="s">
        <v>224</v>
      </c>
      <c r="G17" t="s">
        <v>225</v>
      </c>
      <c r="H17">
        <f t="shared" si="0"/>
        <v>7</v>
      </c>
      <c r="I17">
        <f t="shared" si="0"/>
        <v>4</v>
      </c>
      <c r="J17">
        <v>0.39155909419059698</v>
      </c>
      <c r="K17">
        <v>7187</v>
      </c>
      <c r="L17">
        <v>12125</v>
      </c>
      <c r="M17">
        <v>3</v>
      </c>
      <c r="N17">
        <v>4</v>
      </c>
      <c r="O17" t="s">
        <v>226</v>
      </c>
      <c r="P17" t="s">
        <v>227</v>
      </c>
      <c r="S17" s="1">
        <v>0.63028443000000001</v>
      </c>
      <c r="T17" s="1">
        <v>6.8360779999999996E-2</v>
      </c>
      <c r="U17" s="1">
        <v>9.6676699999999997E-3</v>
      </c>
      <c r="V17">
        <v>0.44267769340000002</v>
      </c>
      <c r="W17">
        <v>7.1131325300000006E-2</v>
      </c>
      <c r="X17">
        <f t="shared" si="1"/>
        <v>6.2604079776631877E-2</v>
      </c>
      <c r="Y17" t="s">
        <v>224</v>
      </c>
      <c r="Z17" t="s">
        <v>227</v>
      </c>
      <c r="AA17" t="s">
        <v>599</v>
      </c>
    </row>
    <row r="18" spans="1:27" x14ac:dyDescent="0.2">
      <c r="A18" t="s">
        <v>632</v>
      </c>
      <c r="B18" t="s">
        <v>633</v>
      </c>
      <c r="C18" s="3" t="s">
        <v>720</v>
      </c>
      <c r="D18" s="4" t="s">
        <v>458</v>
      </c>
      <c r="E18" s="4" t="s">
        <v>459</v>
      </c>
      <c r="F18" t="s">
        <v>228</v>
      </c>
      <c r="G18" t="s">
        <v>229</v>
      </c>
      <c r="H18">
        <f t="shared" si="0"/>
        <v>4</v>
      </c>
      <c r="I18">
        <f t="shared" si="0"/>
        <v>5</v>
      </c>
      <c r="J18">
        <v>0.61202371120452803</v>
      </c>
      <c r="K18">
        <v>5778</v>
      </c>
      <c r="L18">
        <v>10133</v>
      </c>
      <c r="M18">
        <v>3</v>
      </c>
      <c r="N18">
        <v>11</v>
      </c>
      <c r="O18" t="s">
        <v>230</v>
      </c>
      <c r="P18" t="s">
        <v>231</v>
      </c>
      <c r="S18" s="1">
        <v>0.53698166000000003</v>
      </c>
      <c r="T18" s="1">
        <v>6.7633929999999995E-2</v>
      </c>
      <c r="U18" s="1">
        <v>9.5648799999999996E-3</v>
      </c>
      <c r="V18">
        <v>0.63348805070000003</v>
      </c>
      <c r="W18">
        <v>5.3608336940000001E-2</v>
      </c>
      <c r="X18">
        <f t="shared" si="1"/>
        <v>8.9588739290123481E-2</v>
      </c>
      <c r="Y18" t="s">
        <v>228</v>
      </c>
      <c r="Z18" t="s">
        <v>231</v>
      </c>
      <c r="AA18" t="s">
        <v>599</v>
      </c>
    </row>
    <row r="19" spans="1:27" x14ac:dyDescent="0.2">
      <c r="A19" t="s">
        <v>634</v>
      </c>
      <c r="B19" t="s">
        <v>635</v>
      </c>
      <c r="C19" s="3" t="s">
        <v>720</v>
      </c>
      <c r="D19" s="4" t="s">
        <v>458</v>
      </c>
      <c r="E19" s="4" t="s">
        <v>459</v>
      </c>
      <c r="F19" t="s">
        <v>232</v>
      </c>
      <c r="G19" t="s">
        <v>233</v>
      </c>
      <c r="H19">
        <f t="shared" si="0"/>
        <v>4</v>
      </c>
      <c r="I19">
        <f t="shared" si="0"/>
        <v>6</v>
      </c>
      <c r="J19">
        <v>0.70297926664352395</v>
      </c>
      <c r="K19">
        <v>38427</v>
      </c>
      <c r="L19">
        <v>2467</v>
      </c>
      <c r="M19">
        <v>10</v>
      </c>
      <c r="N19">
        <v>3</v>
      </c>
      <c r="O19" t="s">
        <v>234</v>
      </c>
      <c r="P19" t="s">
        <v>235</v>
      </c>
      <c r="S19" s="1">
        <v>0.67737765000000005</v>
      </c>
      <c r="T19" s="1">
        <v>6.0451049999999999E-2</v>
      </c>
      <c r="U19" s="1">
        <v>8.5490700000000006E-3</v>
      </c>
      <c r="V19">
        <v>0.68688492769999998</v>
      </c>
      <c r="W19">
        <v>5.7401771050000001E-2</v>
      </c>
      <c r="X19">
        <f t="shared" si="1"/>
        <v>9.7140198054300284E-2</v>
      </c>
      <c r="Y19" t="s">
        <v>232</v>
      </c>
      <c r="Z19" t="s">
        <v>235</v>
      </c>
      <c r="AA19" t="s">
        <v>599</v>
      </c>
    </row>
    <row r="20" spans="1:27" x14ac:dyDescent="0.2">
      <c r="A20" t="s">
        <v>38</v>
      </c>
      <c r="B20" t="s">
        <v>636</v>
      </c>
      <c r="C20" s="3" t="s">
        <v>720</v>
      </c>
      <c r="D20" s="4" t="s">
        <v>458</v>
      </c>
      <c r="E20" s="4" t="s">
        <v>458</v>
      </c>
      <c r="F20" t="s">
        <v>236</v>
      </c>
      <c r="G20" t="s">
        <v>237</v>
      </c>
      <c r="H20">
        <f t="shared" si="0"/>
        <v>10</v>
      </c>
      <c r="I20">
        <f t="shared" si="0"/>
        <v>7</v>
      </c>
      <c r="J20">
        <v>0.65139341354370095</v>
      </c>
      <c r="K20">
        <v>24951</v>
      </c>
      <c r="L20">
        <v>90942</v>
      </c>
      <c r="M20">
        <v>5</v>
      </c>
      <c r="N20">
        <v>10</v>
      </c>
      <c r="O20" t="s">
        <v>238</v>
      </c>
      <c r="P20" t="s">
        <v>239</v>
      </c>
      <c r="S20" s="1">
        <v>0.68484615000000004</v>
      </c>
      <c r="T20" s="1">
        <v>3.1848540000000002E-2</v>
      </c>
      <c r="U20" s="1">
        <v>4.5040599999999998E-3</v>
      </c>
      <c r="V20">
        <v>0.55353916049999996</v>
      </c>
      <c r="W20">
        <v>5.64563368E-2</v>
      </c>
      <c r="X20">
        <f t="shared" si="1"/>
        <v>7.8282258808371738E-2</v>
      </c>
      <c r="Y20" t="s">
        <v>236</v>
      </c>
      <c r="Z20" t="s">
        <v>237</v>
      </c>
      <c r="AA20" t="s">
        <v>596</v>
      </c>
    </row>
    <row r="21" spans="1:27" x14ac:dyDescent="0.2">
      <c r="A21" t="s">
        <v>637</v>
      </c>
      <c r="B21" t="s">
        <v>41</v>
      </c>
      <c r="C21" s="3" t="s">
        <v>720</v>
      </c>
      <c r="D21" s="4" t="s">
        <v>458</v>
      </c>
      <c r="E21" s="4" t="s">
        <v>458</v>
      </c>
      <c r="F21" t="s">
        <v>240</v>
      </c>
      <c r="G21" t="s">
        <v>241</v>
      </c>
      <c r="H21">
        <f t="shared" si="0"/>
        <v>13</v>
      </c>
      <c r="I21">
        <f t="shared" si="0"/>
        <v>10</v>
      </c>
      <c r="J21">
        <v>0.69185417890548695</v>
      </c>
      <c r="K21">
        <v>12512</v>
      </c>
      <c r="L21">
        <v>71874</v>
      </c>
      <c r="M21">
        <v>3</v>
      </c>
      <c r="N21">
        <v>5</v>
      </c>
      <c r="O21" t="s">
        <v>242</v>
      </c>
      <c r="P21" t="s">
        <v>243</v>
      </c>
      <c r="S21" s="1">
        <v>0.70432528000000005</v>
      </c>
      <c r="T21" s="1">
        <v>4.1394109999999998E-2</v>
      </c>
      <c r="U21" s="1">
        <v>5.8540099999999998E-3</v>
      </c>
      <c r="V21">
        <v>0.72574591160000002</v>
      </c>
      <c r="W21">
        <v>4.4714207059999997E-2</v>
      </c>
      <c r="X21">
        <f t="shared" si="1"/>
        <v>0.10263597110215453</v>
      </c>
      <c r="Y21" t="s">
        <v>241</v>
      </c>
      <c r="Z21" t="s">
        <v>240</v>
      </c>
      <c r="AA21" t="s">
        <v>595</v>
      </c>
    </row>
    <row r="22" spans="1:27" x14ac:dyDescent="0.2">
      <c r="A22" t="s">
        <v>638</v>
      </c>
      <c r="B22" t="s">
        <v>639</v>
      </c>
      <c r="C22" s="3" t="s">
        <v>720</v>
      </c>
      <c r="D22" s="4" t="s">
        <v>458</v>
      </c>
      <c r="E22" s="4" t="s">
        <v>459</v>
      </c>
      <c r="F22" t="s">
        <v>244</v>
      </c>
      <c r="G22" t="s">
        <v>245</v>
      </c>
      <c r="H22">
        <f t="shared" si="0"/>
        <v>9</v>
      </c>
      <c r="I22">
        <f t="shared" si="0"/>
        <v>9</v>
      </c>
      <c r="J22">
        <v>0.65466946363449097</v>
      </c>
      <c r="K22">
        <v>74836</v>
      </c>
      <c r="L22">
        <v>527325</v>
      </c>
      <c r="M22">
        <v>6</v>
      </c>
      <c r="N22">
        <v>5</v>
      </c>
      <c r="O22" t="s">
        <v>246</v>
      </c>
      <c r="P22" t="s">
        <v>247</v>
      </c>
      <c r="S22" s="1">
        <v>0.60524370000000005</v>
      </c>
      <c r="T22" s="1">
        <v>5.2948050000000003E-2</v>
      </c>
      <c r="U22" s="1">
        <v>7.48798E-3</v>
      </c>
      <c r="V22">
        <v>0.66831589940000002</v>
      </c>
      <c r="W22">
        <v>7.9652043559999997E-2</v>
      </c>
      <c r="X22">
        <f t="shared" si="1"/>
        <v>9.4514140888105308E-2</v>
      </c>
      <c r="Y22" t="s">
        <v>245</v>
      </c>
      <c r="Z22" t="s">
        <v>246</v>
      </c>
      <c r="AA22" t="s">
        <v>600</v>
      </c>
    </row>
    <row r="23" spans="1:27" x14ac:dyDescent="0.2">
      <c r="A23" t="s">
        <v>640</v>
      </c>
      <c r="B23" t="s">
        <v>641</v>
      </c>
      <c r="C23" s="3" t="s">
        <v>720</v>
      </c>
      <c r="D23" s="4" t="s">
        <v>459</v>
      </c>
      <c r="E23" s="4" t="s">
        <v>459</v>
      </c>
      <c r="F23" t="s">
        <v>248</v>
      </c>
      <c r="G23" t="s">
        <v>249</v>
      </c>
      <c r="H23">
        <f t="shared" si="0"/>
        <v>5</v>
      </c>
      <c r="I23">
        <f t="shared" si="0"/>
        <v>5</v>
      </c>
      <c r="J23">
        <v>0.58641731739044101</v>
      </c>
      <c r="K23">
        <v>3828</v>
      </c>
      <c r="L23">
        <v>43675</v>
      </c>
      <c r="M23">
        <v>5</v>
      </c>
      <c r="N23">
        <v>16</v>
      </c>
      <c r="O23" t="s">
        <v>250</v>
      </c>
      <c r="P23" t="s">
        <v>251</v>
      </c>
      <c r="S23" s="1">
        <v>0.62535085000000001</v>
      </c>
      <c r="T23" s="1">
        <v>6.2634380000000003E-2</v>
      </c>
      <c r="U23" s="1">
        <v>8.8578400000000005E-3</v>
      </c>
      <c r="V23">
        <v>0.57030825200000002</v>
      </c>
      <c r="W23">
        <v>9.0509034170000002E-2</v>
      </c>
      <c r="X23">
        <f t="shared" si="1"/>
        <v>8.0653766471169286E-2</v>
      </c>
      <c r="Y23" t="s">
        <v>251</v>
      </c>
      <c r="Z23" t="s">
        <v>250</v>
      </c>
      <c r="AA23" t="s">
        <v>602</v>
      </c>
    </row>
    <row r="24" spans="1:27" x14ac:dyDescent="0.2">
      <c r="A24" t="s">
        <v>642</v>
      </c>
      <c r="B24" t="s">
        <v>47</v>
      </c>
      <c r="C24" s="3" t="s">
        <v>720</v>
      </c>
      <c r="D24" s="4" t="s">
        <v>458</v>
      </c>
      <c r="E24" s="4" t="s">
        <v>458</v>
      </c>
      <c r="F24" t="s">
        <v>252</v>
      </c>
      <c r="G24" t="s">
        <v>253</v>
      </c>
      <c r="H24">
        <f t="shared" si="0"/>
        <v>9</v>
      </c>
      <c r="I24">
        <f t="shared" si="0"/>
        <v>9</v>
      </c>
      <c r="J24">
        <v>0.58233797550201405</v>
      </c>
      <c r="K24">
        <v>42838</v>
      </c>
      <c r="L24">
        <v>72644</v>
      </c>
      <c r="M24">
        <v>2</v>
      </c>
      <c r="N24">
        <v>4</v>
      </c>
      <c r="O24" t="s">
        <v>254</v>
      </c>
      <c r="P24" t="s">
        <v>255</v>
      </c>
      <c r="S24" s="2">
        <v>0.60783554399999995</v>
      </c>
      <c r="T24" s="1">
        <v>4.9039510000000001E-2</v>
      </c>
      <c r="U24" s="1">
        <v>6.9352299999999997E-3</v>
      </c>
      <c r="V24">
        <v>0.62723607420000005</v>
      </c>
      <c r="W24">
        <v>8.6595423579999997E-2</v>
      </c>
      <c r="X24">
        <f t="shared" si="1"/>
        <v>8.8704576294329707E-2</v>
      </c>
      <c r="Y24" t="s">
        <v>253</v>
      </c>
      <c r="Z24" t="s">
        <v>252</v>
      </c>
      <c r="AA24" t="s">
        <v>595</v>
      </c>
    </row>
    <row r="25" spans="1:27" x14ac:dyDescent="0.2">
      <c r="A25" t="s">
        <v>503</v>
      </c>
      <c r="B25" t="s">
        <v>643</v>
      </c>
      <c r="C25" s="3" t="s">
        <v>720</v>
      </c>
      <c r="D25" s="4" t="s">
        <v>459</v>
      </c>
      <c r="E25" s="4" t="s">
        <v>458</v>
      </c>
      <c r="F25" t="s">
        <v>256</v>
      </c>
      <c r="G25" t="s">
        <v>257</v>
      </c>
      <c r="H25">
        <f t="shared" si="0"/>
        <v>5</v>
      </c>
      <c r="I25">
        <f t="shared" si="0"/>
        <v>6</v>
      </c>
      <c r="J25">
        <v>0.62632018327713002</v>
      </c>
      <c r="K25">
        <v>73839</v>
      </c>
      <c r="L25">
        <v>69741</v>
      </c>
      <c r="M25">
        <v>10</v>
      </c>
      <c r="N25">
        <v>3</v>
      </c>
      <c r="O25" t="s">
        <v>258</v>
      </c>
      <c r="P25" t="s">
        <v>259</v>
      </c>
      <c r="S25" s="1">
        <v>0.58035535000000005</v>
      </c>
      <c r="T25" s="2">
        <v>5.4404622E-2</v>
      </c>
      <c r="U25" s="1">
        <v>7.6939799999999996E-3</v>
      </c>
      <c r="V25">
        <v>0.6184752107</v>
      </c>
      <c r="W25">
        <v>9.0717556650000003E-2</v>
      </c>
      <c r="X25">
        <f t="shared" si="1"/>
        <v>8.7465603096349751E-2</v>
      </c>
      <c r="Y25" t="s">
        <v>258</v>
      </c>
      <c r="Z25" t="s">
        <v>257</v>
      </c>
      <c r="AA25" t="s">
        <v>597</v>
      </c>
    </row>
    <row r="26" spans="1:27" x14ac:dyDescent="0.2">
      <c r="A26" t="s">
        <v>644</v>
      </c>
      <c r="B26" t="s">
        <v>645</v>
      </c>
      <c r="C26" s="3" t="s">
        <v>720</v>
      </c>
      <c r="D26" s="4" t="s">
        <v>459</v>
      </c>
      <c r="E26" s="4" t="s">
        <v>459</v>
      </c>
      <c r="F26" t="s">
        <v>260</v>
      </c>
      <c r="G26" t="s">
        <v>261</v>
      </c>
      <c r="H26">
        <f t="shared" si="0"/>
        <v>8</v>
      </c>
      <c r="I26">
        <f t="shared" si="0"/>
        <v>6</v>
      </c>
      <c r="J26">
        <v>0.822135150432586</v>
      </c>
      <c r="K26">
        <v>9445</v>
      </c>
      <c r="L26">
        <v>22548</v>
      </c>
      <c r="M26">
        <v>1</v>
      </c>
      <c r="N26">
        <v>2</v>
      </c>
      <c r="O26" t="s">
        <v>262</v>
      </c>
      <c r="P26" t="s">
        <v>263</v>
      </c>
      <c r="S26" s="2">
        <v>0.68455089300000005</v>
      </c>
      <c r="T26" s="1">
        <v>8.0622739999999998E-2</v>
      </c>
      <c r="U26" s="1">
        <v>1.140178E-2</v>
      </c>
      <c r="V26">
        <v>0.62631402849999995</v>
      </c>
      <c r="W26">
        <v>7.1608915120000005E-2</v>
      </c>
      <c r="X26">
        <f t="shared" si="1"/>
        <v>8.8574179340922904E-2</v>
      </c>
      <c r="Y26" t="s">
        <v>262</v>
      </c>
      <c r="Z26" t="s">
        <v>263</v>
      </c>
      <c r="AA26" t="s">
        <v>598</v>
      </c>
    </row>
    <row r="27" spans="1:27" x14ac:dyDescent="0.2">
      <c r="A27" t="s">
        <v>646</v>
      </c>
      <c r="B27" t="s">
        <v>647</v>
      </c>
      <c r="C27" s="3" t="s">
        <v>720</v>
      </c>
      <c r="D27" s="4" t="s">
        <v>459</v>
      </c>
      <c r="E27" s="4" t="s">
        <v>459</v>
      </c>
      <c r="F27" t="s">
        <v>264</v>
      </c>
      <c r="G27" t="s">
        <v>265</v>
      </c>
      <c r="H27">
        <f t="shared" si="0"/>
        <v>7</v>
      </c>
      <c r="I27">
        <f t="shared" si="0"/>
        <v>8</v>
      </c>
      <c r="J27">
        <v>0.70626384019851596</v>
      </c>
      <c r="K27">
        <v>147067</v>
      </c>
      <c r="L27">
        <v>34203</v>
      </c>
      <c r="M27">
        <v>2</v>
      </c>
      <c r="N27">
        <v>10</v>
      </c>
      <c r="O27" t="s">
        <v>266</v>
      </c>
      <c r="P27" t="s">
        <v>267</v>
      </c>
      <c r="S27" s="1">
        <v>0.64531004000000003</v>
      </c>
      <c r="T27" s="1">
        <v>4.8120499999999997E-2</v>
      </c>
      <c r="U27" s="1">
        <v>6.8052700000000004E-3</v>
      </c>
      <c r="V27">
        <v>0.64416789289999998</v>
      </c>
      <c r="W27">
        <v>7.1339520850000004E-2</v>
      </c>
      <c r="X27">
        <f t="shared" si="1"/>
        <v>9.1099097058447931E-2</v>
      </c>
      <c r="Y27" t="s">
        <v>267</v>
      </c>
      <c r="Z27" t="s">
        <v>266</v>
      </c>
      <c r="AA27" t="s">
        <v>602</v>
      </c>
    </row>
    <row r="28" spans="1:27" x14ac:dyDescent="0.2">
      <c r="A28" t="s">
        <v>648</v>
      </c>
      <c r="B28" t="s">
        <v>649</v>
      </c>
      <c r="C28" s="3" t="s">
        <v>720</v>
      </c>
      <c r="D28" s="4" t="s">
        <v>458</v>
      </c>
      <c r="E28" s="4" t="s">
        <v>459</v>
      </c>
      <c r="F28" t="s">
        <v>268</v>
      </c>
      <c r="G28" t="s">
        <v>269</v>
      </c>
      <c r="H28">
        <f t="shared" si="0"/>
        <v>8</v>
      </c>
      <c r="I28">
        <f t="shared" si="0"/>
        <v>10</v>
      </c>
      <c r="J28">
        <v>0.58834242820739702</v>
      </c>
      <c r="K28">
        <v>33566</v>
      </c>
      <c r="L28">
        <v>2702</v>
      </c>
      <c r="M28">
        <v>2</v>
      </c>
      <c r="N28">
        <v>6</v>
      </c>
      <c r="O28" t="s">
        <v>270</v>
      </c>
      <c r="P28" t="s">
        <v>271</v>
      </c>
      <c r="S28" s="1">
        <v>0.60622297999999997</v>
      </c>
      <c r="T28" s="1">
        <v>8.4789879999999998E-2</v>
      </c>
      <c r="U28" s="1">
        <v>1.1991099999999999E-2</v>
      </c>
      <c r="V28">
        <v>0.60410989699999995</v>
      </c>
      <c r="W28">
        <v>7.3636020499999996E-2</v>
      </c>
      <c r="X28">
        <f t="shared" si="1"/>
        <v>8.5434040950121345E-2</v>
      </c>
      <c r="Y28" t="s">
        <v>269</v>
      </c>
      <c r="Z28" t="s">
        <v>270</v>
      </c>
      <c r="AA28" t="s">
        <v>600</v>
      </c>
    </row>
    <row r="29" spans="1:27" x14ac:dyDescent="0.2">
      <c r="A29" t="s">
        <v>650</v>
      </c>
      <c r="B29" t="s">
        <v>651</v>
      </c>
      <c r="C29" s="3" t="s">
        <v>720</v>
      </c>
      <c r="D29" s="4" t="s">
        <v>458</v>
      </c>
      <c r="E29" s="4" t="s">
        <v>459</v>
      </c>
      <c r="F29" t="s">
        <v>272</v>
      </c>
      <c r="G29" t="s">
        <v>273</v>
      </c>
      <c r="H29">
        <f t="shared" si="0"/>
        <v>7</v>
      </c>
      <c r="I29">
        <f t="shared" si="0"/>
        <v>4</v>
      </c>
      <c r="J29">
        <v>0.45314565300941401</v>
      </c>
      <c r="K29">
        <v>98505</v>
      </c>
      <c r="L29">
        <v>33057</v>
      </c>
      <c r="M29">
        <v>5</v>
      </c>
      <c r="N29">
        <v>5</v>
      </c>
      <c r="O29" t="s">
        <v>274</v>
      </c>
      <c r="P29" t="s">
        <v>275</v>
      </c>
      <c r="S29" s="1">
        <v>0.53363349000000004</v>
      </c>
      <c r="T29" s="2">
        <v>7.0457459E-2</v>
      </c>
      <c r="U29" s="1">
        <v>9.9641899999999995E-3</v>
      </c>
      <c r="V29">
        <v>0.54004259290000001</v>
      </c>
      <c r="W29">
        <v>0.1130664864</v>
      </c>
      <c r="X29">
        <f t="shared" si="1"/>
        <v>7.6373555913831215E-2</v>
      </c>
      <c r="Y29" t="s">
        <v>273</v>
      </c>
      <c r="Z29" t="s">
        <v>274</v>
      </c>
      <c r="AA29" t="s">
        <v>600</v>
      </c>
    </row>
    <row r="30" spans="1:27" x14ac:dyDescent="0.2">
      <c r="A30" t="s">
        <v>652</v>
      </c>
      <c r="B30" t="s">
        <v>653</v>
      </c>
      <c r="C30" s="3" t="s">
        <v>720</v>
      </c>
      <c r="D30" s="4" t="s">
        <v>459</v>
      </c>
      <c r="E30" s="4" t="s">
        <v>458</v>
      </c>
      <c r="F30" t="s">
        <v>276</v>
      </c>
      <c r="G30" t="s">
        <v>277</v>
      </c>
      <c r="H30">
        <f t="shared" si="0"/>
        <v>7</v>
      </c>
      <c r="I30">
        <f t="shared" si="0"/>
        <v>7</v>
      </c>
      <c r="J30">
        <v>0.75635254383087103</v>
      </c>
      <c r="K30">
        <v>26486</v>
      </c>
      <c r="L30">
        <v>88773</v>
      </c>
      <c r="M30">
        <v>1</v>
      </c>
      <c r="N30">
        <v>2</v>
      </c>
      <c r="O30" t="s">
        <v>278</v>
      </c>
      <c r="P30" t="s">
        <v>279</v>
      </c>
      <c r="S30" s="1">
        <v>0.66937738000000002</v>
      </c>
      <c r="T30" s="1">
        <v>4.3733380000000002E-2</v>
      </c>
      <c r="U30" s="1">
        <v>6.1848299999999997E-3</v>
      </c>
      <c r="V30">
        <v>0.67946889639999997</v>
      </c>
      <c r="W30">
        <v>3.225844437E-2</v>
      </c>
      <c r="X30">
        <f t="shared" si="1"/>
        <v>9.609141284995594E-2</v>
      </c>
      <c r="Y30" t="s">
        <v>279</v>
      </c>
      <c r="Z30" t="s">
        <v>276</v>
      </c>
      <c r="AA30" t="s">
        <v>601</v>
      </c>
    </row>
    <row r="31" spans="1:27" x14ac:dyDescent="0.2">
      <c r="A31" t="s">
        <v>654</v>
      </c>
      <c r="B31" t="s">
        <v>61</v>
      </c>
      <c r="C31" s="3" t="s">
        <v>720</v>
      </c>
      <c r="D31" s="4" t="s">
        <v>458</v>
      </c>
      <c r="E31" s="4" t="s">
        <v>458</v>
      </c>
      <c r="F31" t="s">
        <v>280</v>
      </c>
      <c r="G31" t="s">
        <v>281</v>
      </c>
      <c r="H31">
        <f t="shared" si="0"/>
        <v>5</v>
      </c>
      <c r="I31">
        <f t="shared" si="0"/>
        <v>5</v>
      </c>
      <c r="J31">
        <v>0.61280590295791604</v>
      </c>
      <c r="K31">
        <v>33222</v>
      </c>
      <c r="L31">
        <v>11288</v>
      </c>
      <c r="M31">
        <v>4</v>
      </c>
      <c r="N31">
        <v>7</v>
      </c>
      <c r="O31" t="s">
        <v>282</v>
      </c>
      <c r="P31" t="s">
        <v>283</v>
      </c>
      <c r="S31" s="1">
        <v>0.68781439</v>
      </c>
      <c r="T31" s="1">
        <v>6.7778749999999999E-2</v>
      </c>
      <c r="U31" s="1">
        <v>9.5853599999999994E-3</v>
      </c>
      <c r="V31">
        <v>0.59318207379999999</v>
      </c>
      <c r="W31">
        <v>5.233484612E-2</v>
      </c>
      <c r="X31">
        <f t="shared" si="1"/>
        <v>8.3888613372455817E-2</v>
      </c>
      <c r="Y31" t="s">
        <v>281</v>
      </c>
      <c r="Z31" t="s">
        <v>280</v>
      </c>
      <c r="AA31" t="s">
        <v>595</v>
      </c>
    </row>
    <row r="32" spans="1:27" x14ac:dyDescent="0.2">
      <c r="A32" t="s">
        <v>655</v>
      </c>
      <c r="B32" t="s">
        <v>656</v>
      </c>
      <c r="C32" s="3" t="s">
        <v>720</v>
      </c>
      <c r="D32" s="4" t="s">
        <v>459</v>
      </c>
      <c r="E32" s="4" t="s">
        <v>459</v>
      </c>
      <c r="F32" t="s">
        <v>284</v>
      </c>
      <c r="G32" t="s">
        <v>285</v>
      </c>
      <c r="H32">
        <f t="shared" si="0"/>
        <v>8</v>
      </c>
      <c r="I32">
        <f t="shared" si="0"/>
        <v>8</v>
      </c>
      <c r="J32">
        <v>0.59222751855850198</v>
      </c>
      <c r="K32">
        <v>52738</v>
      </c>
      <c r="L32">
        <v>69231</v>
      </c>
      <c r="M32">
        <v>5</v>
      </c>
      <c r="N32">
        <v>5</v>
      </c>
      <c r="O32" t="s">
        <v>286</v>
      </c>
      <c r="P32" t="s">
        <v>287</v>
      </c>
      <c r="S32" s="1">
        <v>0.68865142000000001</v>
      </c>
      <c r="T32" s="1">
        <v>5.7999780000000001E-2</v>
      </c>
      <c r="U32" s="1">
        <v>8.2024100000000003E-3</v>
      </c>
      <c r="V32">
        <v>0.7526459861</v>
      </c>
      <c r="W32">
        <v>4.2277145320000001E-2</v>
      </c>
      <c r="X32">
        <f t="shared" si="1"/>
        <v>0.1064402161208292</v>
      </c>
      <c r="Y32" t="s">
        <v>287</v>
      </c>
      <c r="Z32" t="s">
        <v>286</v>
      </c>
      <c r="AA32" t="s">
        <v>602</v>
      </c>
    </row>
    <row r="33" spans="1:27" x14ac:dyDescent="0.2">
      <c r="A33" t="s">
        <v>517</v>
      </c>
      <c r="B33" t="s">
        <v>657</v>
      </c>
      <c r="C33" s="3" t="s">
        <v>720</v>
      </c>
      <c r="D33" s="4" t="s">
        <v>459</v>
      </c>
      <c r="E33" s="4" t="s">
        <v>458</v>
      </c>
      <c r="F33" t="s">
        <v>288</v>
      </c>
      <c r="G33" t="s">
        <v>289</v>
      </c>
      <c r="H33">
        <f t="shared" si="0"/>
        <v>6</v>
      </c>
      <c r="I33">
        <f t="shared" si="0"/>
        <v>5</v>
      </c>
      <c r="J33">
        <v>0.51645994186401301</v>
      </c>
      <c r="K33">
        <v>16256</v>
      </c>
      <c r="L33">
        <v>6054</v>
      </c>
      <c r="M33">
        <v>6</v>
      </c>
      <c r="N33">
        <v>4</v>
      </c>
      <c r="O33" t="s">
        <v>290</v>
      </c>
      <c r="P33" t="s">
        <v>291</v>
      </c>
      <c r="S33" s="1">
        <v>0.69272904000000002</v>
      </c>
      <c r="T33" s="2">
        <v>0.103711543</v>
      </c>
      <c r="U33" s="1">
        <v>1.4667029999999999E-2</v>
      </c>
      <c r="V33">
        <v>0.53455700760000002</v>
      </c>
      <c r="W33">
        <v>4.6318970510000002E-2</v>
      </c>
      <c r="X33">
        <f t="shared" si="1"/>
        <v>7.5597777000949759E-2</v>
      </c>
      <c r="Y33" t="s">
        <v>290</v>
      </c>
      <c r="Z33" t="s">
        <v>289</v>
      </c>
      <c r="AA33" t="s">
        <v>597</v>
      </c>
    </row>
    <row r="34" spans="1:27" x14ac:dyDescent="0.2">
      <c r="A34" t="s">
        <v>658</v>
      </c>
      <c r="B34" t="s">
        <v>659</v>
      </c>
      <c r="C34" s="3" t="s">
        <v>720</v>
      </c>
      <c r="D34" s="4" t="s">
        <v>459</v>
      </c>
      <c r="E34" s="4" t="s">
        <v>459</v>
      </c>
      <c r="F34" t="s">
        <v>292</v>
      </c>
      <c r="G34" t="s">
        <v>293</v>
      </c>
      <c r="H34">
        <f t="shared" si="0"/>
        <v>4</v>
      </c>
      <c r="I34">
        <f t="shared" si="0"/>
        <v>5</v>
      </c>
      <c r="J34">
        <v>0.47732463479041998</v>
      </c>
      <c r="K34">
        <v>9392</v>
      </c>
      <c r="L34">
        <v>13349</v>
      </c>
      <c r="M34">
        <v>8</v>
      </c>
      <c r="N34">
        <v>5</v>
      </c>
      <c r="O34" t="s">
        <v>294</v>
      </c>
      <c r="P34" t="s">
        <v>295</v>
      </c>
      <c r="S34" s="1">
        <v>0.47106403000000002</v>
      </c>
      <c r="T34" s="1">
        <v>6.009979E-2</v>
      </c>
      <c r="U34" s="1">
        <v>8.4993900000000008E-3</v>
      </c>
      <c r="V34">
        <v>0.41017706659999997</v>
      </c>
      <c r="W34">
        <v>0.108495566</v>
      </c>
      <c r="X34">
        <f t="shared" si="1"/>
        <v>5.8007797056013222E-2</v>
      </c>
      <c r="Y34" t="s">
        <v>294</v>
      </c>
      <c r="Z34" t="s">
        <v>295</v>
      </c>
      <c r="AA34" t="s">
        <v>598</v>
      </c>
    </row>
    <row r="35" spans="1:27" x14ac:dyDescent="0.2">
      <c r="A35" t="s">
        <v>660</v>
      </c>
      <c r="B35" t="s">
        <v>661</v>
      </c>
      <c r="C35" s="3" t="s">
        <v>720</v>
      </c>
      <c r="D35" s="4" t="s">
        <v>458</v>
      </c>
      <c r="E35" s="4" t="s">
        <v>459</v>
      </c>
      <c r="F35" t="s">
        <v>296</v>
      </c>
      <c r="G35" t="s">
        <v>297</v>
      </c>
      <c r="H35">
        <f t="shared" si="0"/>
        <v>8</v>
      </c>
      <c r="I35">
        <f t="shared" si="0"/>
        <v>5</v>
      </c>
      <c r="J35">
        <v>0.65198665857314997</v>
      </c>
      <c r="K35">
        <v>55659</v>
      </c>
      <c r="L35">
        <v>7879</v>
      </c>
      <c r="M35">
        <v>12</v>
      </c>
      <c r="N35">
        <v>5</v>
      </c>
      <c r="O35" t="s">
        <v>298</v>
      </c>
      <c r="P35" t="s">
        <v>299</v>
      </c>
      <c r="S35" s="1">
        <v>0.64921187000000002</v>
      </c>
      <c r="T35" s="1">
        <v>6.1098230000000003E-2</v>
      </c>
      <c r="U35" s="1">
        <v>8.6405900000000001E-3</v>
      </c>
      <c r="V35">
        <v>0.62059947370000001</v>
      </c>
      <c r="W35">
        <v>7.5966703979999994E-2</v>
      </c>
      <c r="X35">
        <f t="shared" si="1"/>
        <v>8.7766019250814495E-2</v>
      </c>
      <c r="Y35" t="s">
        <v>296</v>
      </c>
      <c r="Z35" t="s">
        <v>299</v>
      </c>
      <c r="AA35" t="s">
        <v>599</v>
      </c>
    </row>
    <row r="36" spans="1:27" x14ac:dyDescent="0.2">
      <c r="A36" t="s">
        <v>662</v>
      </c>
      <c r="B36" t="s">
        <v>663</v>
      </c>
      <c r="C36" s="3" t="s">
        <v>720</v>
      </c>
      <c r="D36" s="4" t="s">
        <v>459</v>
      </c>
      <c r="E36" s="4" t="s">
        <v>459</v>
      </c>
      <c r="F36" t="s">
        <v>300</v>
      </c>
      <c r="G36" t="s">
        <v>301</v>
      </c>
      <c r="H36">
        <f t="shared" si="0"/>
        <v>5</v>
      </c>
      <c r="I36">
        <f t="shared" si="0"/>
        <v>6</v>
      </c>
      <c r="J36">
        <v>0.47538369894027699</v>
      </c>
      <c r="K36">
        <v>9759</v>
      </c>
      <c r="L36">
        <v>8467</v>
      </c>
      <c r="M36">
        <v>4</v>
      </c>
      <c r="N36">
        <v>3</v>
      </c>
      <c r="O36" t="s">
        <v>302</v>
      </c>
      <c r="P36" t="s">
        <v>303</v>
      </c>
      <c r="S36" s="1">
        <v>0.52165229000000002</v>
      </c>
      <c r="T36" s="1">
        <v>5.222098E-2</v>
      </c>
      <c r="U36" s="1">
        <v>7.38516E-3</v>
      </c>
      <c r="V36">
        <v>0.63031754370000004</v>
      </c>
      <c r="W36">
        <v>5.2006822309999999E-2</v>
      </c>
      <c r="X36">
        <f t="shared" si="1"/>
        <v>8.9140361890223604E-2</v>
      </c>
      <c r="Y36" t="s">
        <v>302</v>
      </c>
      <c r="Z36" t="s">
        <v>303</v>
      </c>
      <c r="AA36" t="s">
        <v>598</v>
      </c>
    </row>
    <row r="37" spans="1:27" x14ac:dyDescent="0.2">
      <c r="A37" t="s">
        <v>72</v>
      </c>
      <c r="B37" t="s">
        <v>664</v>
      </c>
      <c r="C37" s="3" t="s">
        <v>720</v>
      </c>
      <c r="D37" s="4" t="s">
        <v>458</v>
      </c>
      <c r="E37" s="4" t="s">
        <v>458</v>
      </c>
      <c r="F37" t="s">
        <v>304</v>
      </c>
      <c r="G37" t="s">
        <v>305</v>
      </c>
      <c r="H37">
        <f t="shared" si="0"/>
        <v>5</v>
      </c>
      <c r="I37">
        <f t="shared" si="0"/>
        <v>7</v>
      </c>
      <c r="J37">
        <v>0.54944181442260698</v>
      </c>
      <c r="K37">
        <v>242330</v>
      </c>
      <c r="L37">
        <v>5342</v>
      </c>
      <c r="M37">
        <v>5</v>
      </c>
      <c r="N37">
        <v>1</v>
      </c>
      <c r="O37" t="s">
        <v>306</v>
      </c>
      <c r="P37" t="s">
        <v>307</v>
      </c>
      <c r="S37" s="1">
        <v>0.66252727</v>
      </c>
      <c r="T37" s="1">
        <v>6.5553070000000005E-2</v>
      </c>
      <c r="U37" s="1">
        <v>9.2706000000000004E-3</v>
      </c>
      <c r="V37">
        <v>0.5311659366</v>
      </c>
      <c r="W37">
        <v>7.8975631180000005E-2</v>
      </c>
      <c r="X37">
        <f t="shared" si="1"/>
        <v>7.5118207141032747E-2</v>
      </c>
      <c r="Y37" t="s">
        <v>304</v>
      </c>
      <c r="Z37" t="s">
        <v>305</v>
      </c>
      <c r="AA37" t="s">
        <v>596</v>
      </c>
    </row>
    <row r="38" spans="1:27" x14ac:dyDescent="0.2">
      <c r="A38" t="s">
        <v>665</v>
      </c>
      <c r="B38" t="s">
        <v>666</v>
      </c>
      <c r="C38" s="3" t="s">
        <v>720</v>
      </c>
      <c r="D38" s="4" t="s">
        <v>459</v>
      </c>
      <c r="E38" s="4" t="s">
        <v>459</v>
      </c>
      <c r="F38" t="s">
        <v>308</v>
      </c>
      <c r="G38" t="s">
        <v>309</v>
      </c>
      <c r="H38">
        <f t="shared" si="0"/>
        <v>6</v>
      </c>
      <c r="I38">
        <f t="shared" si="0"/>
        <v>6</v>
      </c>
      <c r="J38">
        <v>0.63211965560912997</v>
      </c>
      <c r="K38">
        <v>79333</v>
      </c>
      <c r="L38">
        <v>29161</v>
      </c>
      <c r="M38">
        <v>2</v>
      </c>
      <c r="N38">
        <v>8</v>
      </c>
      <c r="O38" t="s">
        <v>310</v>
      </c>
      <c r="P38" t="s">
        <v>311</v>
      </c>
      <c r="S38" s="1">
        <v>0.60839367</v>
      </c>
      <c r="T38" s="1">
        <v>6.1234129999999998E-2</v>
      </c>
      <c r="U38" s="1">
        <v>8.6598100000000004E-3</v>
      </c>
      <c r="V38">
        <v>0.59632248519999997</v>
      </c>
      <c r="W38">
        <v>6.4683593110000007E-2</v>
      </c>
      <c r="X38">
        <f t="shared" si="1"/>
        <v>8.4332734611786919E-2</v>
      </c>
      <c r="Y38" t="s">
        <v>311</v>
      </c>
      <c r="Z38" t="s">
        <v>310</v>
      </c>
      <c r="AA38" t="s">
        <v>602</v>
      </c>
    </row>
    <row r="39" spans="1:27" x14ac:dyDescent="0.2">
      <c r="A39" t="s">
        <v>667</v>
      </c>
      <c r="B39" t="s">
        <v>668</v>
      </c>
      <c r="C39" s="3" t="s">
        <v>720</v>
      </c>
      <c r="D39" s="4" t="s">
        <v>459</v>
      </c>
      <c r="E39" s="4" t="s">
        <v>458</v>
      </c>
      <c r="F39" t="s">
        <v>312</v>
      </c>
      <c r="G39" t="s">
        <v>313</v>
      </c>
      <c r="H39">
        <f t="shared" si="0"/>
        <v>6</v>
      </c>
      <c r="I39">
        <f t="shared" si="0"/>
        <v>6</v>
      </c>
      <c r="J39">
        <v>0.67185419797897294</v>
      </c>
      <c r="K39">
        <v>25163</v>
      </c>
      <c r="L39">
        <v>2187</v>
      </c>
      <c r="M39">
        <v>4</v>
      </c>
      <c r="N39">
        <v>2</v>
      </c>
      <c r="O39" t="s">
        <v>314</v>
      </c>
      <c r="P39" t="s">
        <v>315</v>
      </c>
      <c r="S39" s="1">
        <v>0.68277515</v>
      </c>
      <c r="T39" s="1">
        <v>5.030097E-2</v>
      </c>
      <c r="U39" s="1">
        <v>7.1136300000000001E-3</v>
      </c>
      <c r="V39">
        <v>0.62662542099999996</v>
      </c>
      <c r="W39">
        <v>4.4287585349999999E-2</v>
      </c>
      <c r="X39">
        <f t="shared" si="1"/>
        <v>8.8618216890595042E-2</v>
      </c>
      <c r="Y39" t="s">
        <v>315</v>
      </c>
      <c r="Z39" t="s">
        <v>312</v>
      </c>
      <c r="AA39" t="s">
        <v>601</v>
      </c>
    </row>
    <row r="40" spans="1:27" x14ac:dyDescent="0.2">
      <c r="A40" t="s">
        <v>669</v>
      </c>
      <c r="B40" t="s">
        <v>670</v>
      </c>
      <c r="C40" s="3" t="s">
        <v>720</v>
      </c>
      <c r="D40" s="4" t="s">
        <v>459</v>
      </c>
      <c r="E40" s="4" t="s">
        <v>459</v>
      </c>
      <c r="F40" t="s">
        <v>316</v>
      </c>
      <c r="G40" t="s">
        <v>317</v>
      </c>
      <c r="H40">
        <f t="shared" si="0"/>
        <v>4</v>
      </c>
      <c r="I40">
        <f t="shared" si="0"/>
        <v>4</v>
      </c>
      <c r="J40">
        <v>0.48919695615768399</v>
      </c>
      <c r="K40">
        <v>45883</v>
      </c>
      <c r="L40">
        <v>20965</v>
      </c>
      <c r="M40">
        <v>4</v>
      </c>
      <c r="N40">
        <v>5</v>
      </c>
      <c r="O40" t="s">
        <v>318</v>
      </c>
      <c r="P40" t="s">
        <v>319</v>
      </c>
      <c r="S40" s="1">
        <v>0.56447557000000004</v>
      </c>
      <c r="T40" s="1">
        <v>6.21716E-2</v>
      </c>
      <c r="U40" s="1">
        <v>8.7923900000000006E-3</v>
      </c>
      <c r="V40">
        <v>0.57354934449999995</v>
      </c>
      <c r="W40">
        <v>6.7017366009999996E-2</v>
      </c>
      <c r="X40">
        <f t="shared" si="1"/>
        <v>8.1112126168209842E-2</v>
      </c>
      <c r="Y40" t="s">
        <v>318</v>
      </c>
      <c r="Z40" t="s">
        <v>319</v>
      </c>
      <c r="AA40" t="s">
        <v>598</v>
      </c>
    </row>
    <row r="41" spans="1:27" x14ac:dyDescent="0.2">
      <c r="A41" t="s">
        <v>671</v>
      </c>
      <c r="B41" t="s">
        <v>672</v>
      </c>
      <c r="C41" s="3" t="s">
        <v>720</v>
      </c>
      <c r="D41" s="4" t="s">
        <v>458</v>
      </c>
      <c r="E41" s="4" t="s">
        <v>459</v>
      </c>
      <c r="F41" t="s">
        <v>320</v>
      </c>
      <c r="G41" t="s">
        <v>321</v>
      </c>
      <c r="H41">
        <f t="shared" si="0"/>
        <v>7</v>
      </c>
      <c r="I41">
        <f t="shared" si="0"/>
        <v>7</v>
      </c>
      <c r="J41">
        <v>0.53446418046951205</v>
      </c>
      <c r="K41">
        <v>2433</v>
      </c>
      <c r="L41">
        <v>13658</v>
      </c>
      <c r="M41">
        <v>5</v>
      </c>
      <c r="N41">
        <v>7</v>
      </c>
      <c r="O41" t="s">
        <v>322</v>
      </c>
      <c r="P41" t="s">
        <v>323</v>
      </c>
      <c r="S41" s="1">
        <v>0.66853779999999996</v>
      </c>
      <c r="T41" s="1">
        <v>5.4987519999999998E-2</v>
      </c>
      <c r="U41" s="1">
        <v>7.7764100000000001E-3</v>
      </c>
      <c r="V41">
        <v>0.57560328250000004</v>
      </c>
      <c r="W41">
        <v>4.7054627510000002E-2</v>
      </c>
      <c r="X41">
        <f t="shared" si="1"/>
        <v>8.1402596865797205E-2</v>
      </c>
      <c r="Y41" t="s">
        <v>320</v>
      </c>
      <c r="Z41" t="s">
        <v>323</v>
      </c>
      <c r="AA41" t="s">
        <v>599</v>
      </c>
    </row>
    <row r="42" spans="1:27" x14ac:dyDescent="0.2">
      <c r="A42" t="s">
        <v>673</v>
      </c>
      <c r="B42" t="s">
        <v>674</v>
      </c>
      <c r="C42" s="3" t="s">
        <v>720</v>
      </c>
      <c r="D42" s="4" t="s">
        <v>459</v>
      </c>
      <c r="E42" s="4" t="s">
        <v>459</v>
      </c>
      <c r="F42" t="s">
        <v>324</v>
      </c>
      <c r="G42" t="s">
        <v>325</v>
      </c>
      <c r="H42">
        <f t="shared" si="0"/>
        <v>6</v>
      </c>
      <c r="I42">
        <f t="shared" si="0"/>
        <v>6</v>
      </c>
      <c r="J42">
        <v>0.42963683605193997</v>
      </c>
      <c r="K42">
        <v>35565</v>
      </c>
      <c r="L42">
        <v>2193</v>
      </c>
      <c r="M42">
        <v>2</v>
      </c>
      <c r="N42">
        <v>9</v>
      </c>
      <c r="O42" t="s">
        <v>326</v>
      </c>
      <c r="P42" t="s">
        <v>327</v>
      </c>
      <c r="S42" s="1">
        <v>0.50675579999999998</v>
      </c>
      <c r="T42" s="1">
        <v>5.2669519999999997E-2</v>
      </c>
      <c r="U42" s="1">
        <v>7.4485899999999997E-3</v>
      </c>
      <c r="V42">
        <v>0.54250381650000001</v>
      </c>
      <c r="W42">
        <v>6.0322461059999999E-2</v>
      </c>
      <c r="X42">
        <f t="shared" si="1"/>
        <v>7.672162549334649E-2</v>
      </c>
      <c r="Y42" t="s">
        <v>722</v>
      </c>
      <c r="Z42" t="s">
        <v>723</v>
      </c>
      <c r="AA42" t="s">
        <v>602</v>
      </c>
    </row>
    <row r="43" spans="1:27" x14ac:dyDescent="0.2">
      <c r="A43" t="s">
        <v>675</v>
      </c>
      <c r="B43" t="s">
        <v>84</v>
      </c>
      <c r="C43" s="3" t="s">
        <v>720</v>
      </c>
      <c r="D43" s="4" t="s">
        <v>458</v>
      </c>
      <c r="E43" s="4" t="s">
        <v>458</v>
      </c>
      <c r="F43" t="s">
        <v>328</v>
      </c>
      <c r="G43" t="s">
        <v>329</v>
      </c>
      <c r="H43">
        <f t="shared" si="0"/>
        <v>8</v>
      </c>
      <c r="I43">
        <f t="shared" si="0"/>
        <v>7</v>
      </c>
      <c r="J43">
        <v>0.48341333866119301</v>
      </c>
      <c r="K43">
        <v>50842</v>
      </c>
      <c r="L43">
        <v>4050</v>
      </c>
      <c r="M43">
        <v>4</v>
      </c>
      <c r="N43">
        <v>2</v>
      </c>
      <c r="O43" t="s">
        <v>330</v>
      </c>
      <c r="P43" t="s">
        <v>331</v>
      </c>
      <c r="S43" s="1">
        <v>0.67691420999999996</v>
      </c>
      <c r="T43" s="1">
        <v>5.0934880000000002E-2</v>
      </c>
      <c r="U43" s="1">
        <v>7.2032800000000003E-3</v>
      </c>
      <c r="V43">
        <v>0.5537665061</v>
      </c>
      <c r="W43">
        <v>3.8305286670000001E-2</v>
      </c>
      <c r="X43">
        <f t="shared" si="1"/>
        <v>7.831441033145832E-2</v>
      </c>
      <c r="Y43" t="s">
        <v>329</v>
      </c>
      <c r="Z43" t="s">
        <v>328</v>
      </c>
      <c r="AA43" t="s">
        <v>595</v>
      </c>
    </row>
    <row r="44" spans="1:27" x14ac:dyDescent="0.2">
      <c r="A44" t="s">
        <v>676</v>
      </c>
      <c r="B44" t="s">
        <v>677</v>
      </c>
      <c r="C44" s="3" t="s">
        <v>720</v>
      </c>
      <c r="D44" s="4" t="s">
        <v>458</v>
      </c>
      <c r="E44" s="4" t="s">
        <v>459</v>
      </c>
      <c r="F44" t="s">
        <v>332</v>
      </c>
      <c r="G44" t="s">
        <v>333</v>
      </c>
      <c r="H44">
        <f t="shared" si="0"/>
        <v>5</v>
      </c>
      <c r="I44">
        <f t="shared" si="0"/>
        <v>9</v>
      </c>
      <c r="J44">
        <v>0.63359671831130904</v>
      </c>
      <c r="K44">
        <v>78373</v>
      </c>
      <c r="L44">
        <v>15005</v>
      </c>
      <c r="M44">
        <v>9</v>
      </c>
      <c r="N44">
        <v>3</v>
      </c>
      <c r="O44" t="s">
        <v>334</v>
      </c>
      <c r="P44" t="s">
        <v>335</v>
      </c>
      <c r="S44" s="1">
        <v>0.55955063000000005</v>
      </c>
      <c r="T44" s="1">
        <v>0.11170284</v>
      </c>
      <c r="U44" s="1">
        <v>1.5797169999999999E-2</v>
      </c>
      <c r="V44">
        <v>0.55773889600000004</v>
      </c>
      <c r="W44">
        <v>4.60093881E-2</v>
      </c>
      <c r="X44">
        <f t="shared" si="1"/>
        <v>7.8876191098619722E-2</v>
      </c>
      <c r="Y44" t="s">
        <v>332</v>
      </c>
      <c r="Z44" t="s">
        <v>335</v>
      </c>
      <c r="AA44" t="s">
        <v>599</v>
      </c>
    </row>
    <row r="45" spans="1:27" x14ac:dyDescent="0.2">
      <c r="A45" t="s">
        <v>678</v>
      </c>
      <c r="B45" t="s">
        <v>679</v>
      </c>
      <c r="C45" s="3" t="s">
        <v>720</v>
      </c>
      <c r="D45" s="4" t="s">
        <v>458</v>
      </c>
      <c r="E45" s="4" t="s">
        <v>459</v>
      </c>
      <c r="F45" t="s">
        <v>336</v>
      </c>
      <c r="G45" t="s">
        <v>337</v>
      </c>
      <c r="H45">
        <f t="shared" si="0"/>
        <v>5</v>
      </c>
      <c r="I45">
        <f t="shared" si="0"/>
        <v>5</v>
      </c>
      <c r="J45">
        <v>0.61778301000595004</v>
      </c>
      <c r="K45">
        <v>68761</v>
      </c>
      <c r="L45">
        <v>8254</v>
      </c>
      <c r="M45">
        <v>1</v>
      </c>
      <c r="N45">
        <v>16</v>
      </c>
      <c r="O45" t="s">
        <v>338</v>
      </c>
      <c r="P45" t="s">
        <v>339</v>
      </c>
      <c r="S45" s="1">
        <v>0.58996143999999995</v>
      </c>
      <c r="T45" s="1">
        <v>7.2335259999999998E-2</v>
      </c>
      <c r="U45" s="1">
        <v>1.0229749999999999E-2</v>
      </c>
      <c r="V45">
        <v>0.56432390450000003</v>
      </c>
      <c r="W45">
        <v>7.0045308360000003E-2</v>
      </c>
      <c r="X45">
        <f t="shared" si="1"/>
        <v>7.9807451931523929E-2</v>
      </c>
      <c r="Y45" t="s">
        <v>337</v>
      </c>
      <c r="Z45" t="s">
        <v>338</v>
      </c>
      <c r="AA45" t="s">
        <v>600</v>
      </c>
    </row>
    <row r="46" spans="1:27" x14ac:dyDescent="0.2">
      <c r="A46" t="s">
        <v>680</v>
      </c>
      <c r="B46" t="s">
        <v>681</v>
      </c>
      <c r="C46" s="3" t="s">
        <v>720</v>
      </c>
      <c r="D46" s="4" t="s">
        <v>459</v>
      </c>
      <c r="E46" s="4" t="s">
        <v>458</v>
      </c>
      <c r="F46" t="s">
        <v>340</v>
      </c>
      <c r="G46" t="s">
        <v>341</v>
      </c>
      <c r="H46">
        <f t="shared" si="0"/>
        <v>6</v>
      </c>
      <c r="I46">
        <f t="shared" si="0"/>
        <v>4</v>
      </c>
      <c r="J46">
        <v>0.69764661788940396</v>
      </c>
      <c r="K46">
        <v>58034</v>
      </c>
      <c r="L46">
        <v>14650</v>
      </c>
      <c r="M46">
        <v>1</v>
      </c>
      <c r="N46">
        <v>2</v>
      </c>
      <c r="O46" t="s">
        <v>342</v>
      </c>
      <c r="P46" t="s">
        <v>343</v>
      </c>
      <c r="S46" s="1">
        <v>0.69761600999999995</v>
      </c>
      <c r="T46" s="1">
        <v>7.3168910000000004E-2</v>
      </c>
      <c r="U46" s="1">
        <v>1.034765E-2</v>
      </c>
      <c r="V46">
        <v>0.61719831589999996</v>
      </c>
      <c r="W46">
        <v>5.4813665380000001E-2</v>
      </c>
      <c r="X46">
        <f t="shared" si="1"/>
        <v>8.7285022901961384E-2</v>
      </c>
      <c r="Y46" t="s">
        <v>343</v>
      </c>
      <c r="Z46" t="s">
        <v>340</v>
      </c>
      <c r="AA46" t="s">
        <v>601</v>
      </c>
    </row>
    <row r="47" spans="1:27" x14ac:dyDescent="0.2">
      <c r="A47" t="s">
        <v>544</v>
      </c>
      <c r="B47" t="s">
        <v>682</v>
      </c>
      <c r="C47" s="3" t="s">
        <v>720</v>
      </c>
      <c r="D47" s="4" t="s">
        <v>459</v>
      </c>
      <c r="E47" s="4" t="s">
        <v>458</v>
      </c>
      <c r="F47" t="s">
        <v>344</v>
      </c>
      <c r="G47" t="s">
        <v>345</v>
      </c>
      <c r="H47">
        <f t="shared" si="0"/>
        <v>6</v>
      </c>
      <c r="I47">
        <f t="shared" si="0"/>
        <v>8</v>
      </c>
      <c r="J47">
        <v>0.55162841081619196</v>
      </c>
      <c r="K47">
        <v>17056</v>
      </c>
      <c r="L47">
        <v>22093</v>
      </c>
      <c r="M47">
        <v>2</v>
      </c>
      <c r="N47">
        <v>4</v>
      </c>
      <c r="O47" t="s">
        <v>346</v>
      </c>
      <c r="P47" t="s">
        <v>347</v>
      </c>
      <c r="S47" s="1">
        <v>0.56326898999999997</v>
      </c>
      <c r="T47" s="1">
        <v>6.3405580000000003E-2</v>
      </c>
      <c r="U47" s="1">
        <v>8.9668999999999999E-3</v>
      </c>
      <c r="V47">
        <v>0.65713086430000001</v>
      </c>
      <c r="W47">
        <v>6.1078544120000001E-2</v>
      </c>
      <c r="X47">
        <f t="shared" si="1"/>
        <v>9.2932338054701386E-2</v>
      </c>
      <c r="Y47" t="s">
        <v>346</v>
      </c>
      <c r="Z47" t="s">
        <v>345</v>
      </c>
      <c r="AA47" t="s">
        <v>597</v>
      </c>
    </row>
    <row r="48" spans="1:27" x14ac:dyDescent="0.2">
      <c r="A48" t="s">
        <v>546</v>
      </c>
      <c r="B48" t="s">
        <v>683</v>
      </c>
      <c r="C48" s="3" t="s">
        <v>720</v>
      </c>
      <c r="D48" s="4" t="s">
        <v>459</v>
      </c>
      <c r="E48" s="4" t="s">
        <v>458</v>
      </c>
      <c r="F48" t="s">
        <v>348</v>
      </c>
      <c r="G48" t="s">
        <v>349</v>
      </c>
      <c r="H48">
        <f t="shared" si="0"/>
        <v>6</v>
      </c>
      <c r="I48">
        <f t="shared" si="0"/>
        <v>7</v>
      </c>
      <c r="J48">
        <v>0.67397171258926303</v>
      </c>
      <c r="K48">
        <v>8323</v>
      </c>
      <c r="L48">
        <v>7356</v>
      </c>
      <c r="M48">
        <v>3</v>
      </c>
      <c r="N48">
        <v>1</v>
      </c>
      <c r="O48" t="s">
        <v>350</v>
      </c>
      <c r="P48" t="s">
        <v>351</v>
      </c>
      <c r="S48" s="1">
        <v>0.52208304999999999</v>
      </c>
      <c r="T48" s="1">
        <v>5.6904030000000001E-2</v>
      </c>
      <c r="U48" s="1">
        <v>8.0474499999999994E-3</v>
      </c>
      <c r="V48">
        <v>0.63361242470000001</v>
      </c>
      <c r="W48">
        <v>7.9473795619999996E-2</v>
      </c>
      <c r="X48">
        <f t="shared" si="1"/>
        <v>8.9606328429884141E-2</v>
      </c>
      <c r="Y48" t="s">
        <v>350</v>
      </c>
      <c r="Z48" t="s">
        <v>349</v>
      </c>
      <c r="AA48" t="s">
        <v>597</v>
      </c>
    </row>
    <row r="49" spans="1:27" x14ac:dyDescent="0.2">
      <c r="A49" t="s">
        <v>684</v>
      </c>
      <c r="B49" t="s">
        <v>685</v>
      </c>
      <c r="C49" s="3" t="s">
        <v>720</v>
      </c>
      <c r="D49" s="4" t="s">
        <v>459</v>
      </c>
      <c r="E49" s="4" t="s">
        <v>459</v>
      </c>
      <c r="F49" t="s">
        <v>352</v>
      </c>
      <c r="G49" t="s">
        <v>353</v>
      </c>
      <c r="H49">
        <f t="shared" si="0"/>
        <v>4</v>
      </c>
      <c r="I49">
        <f t="shared" si="0"/>
        <v>5</v>
      </c>
      <c r="J49">
        <v>0.64037048816680897</v>
      </c>
      <c r="K49">
        <v>49454</v>
      </c>
      <c r="L49">
        <v>7095</v>
      </c>
      <c r="M49">
        <v>5</v>
      </c>
      <c r="N49">
        <v>6</v>
      </c>
      <c r="O49" t="s">
        <v>354</v>
      </c>
      <c r="P49" t="s">
        <v>355</v>
      </c>
      <c r="S49" s="1">
        <v>0.69381722999999995</v>
      </c>
      <c r="T49" s="1">
        <v>8.8933070000000003E-2</v>
      </c>
      <c r="U49" s="1">
        <v>1.2577029999999999E-2</v>
      </c>
      <c r="V49">
        <v>0.61211597920000005</v>
      </c>
      <c r="W49">
        <v>5.947933893E-2</v>
      </c>
      <c r="X49">
        <f t="shared" si="1"/>
        <v>8.656627195299274E-2</v>
      </c>
      <c r="Y49" t="s">
        <v>355</v>
      </c>
      <c r="Z49" t="s">
        <v>354</v>
      </c>
      <c r="AA49" t="s">
        <v>602</v>
      </c>
    </row>
    <row r="50" spans="1:27" x14ac:dyDescent="0.2">
      <c r="A50" t="s">
        <v>97</v>
      </c>
      <c r="B50" t="s">
        <v>686</v>
      </c>
      <c r="C50" s="3" t="s">
        <v>720</v>
      </c>
      <c r="D50" s="4" t="s">
        <v>459</v>
      </c>
      <c r="E50" s="4" t="s">
        <v>458</v>
      </c>
      <c r="F50" t="s">
        <v>356</v>
      </c>
      <c r="G50" t="s">
        <v>357</v>
      </c>
      <c r="H50">
        <f t="shared" si="0"/>
        <v>7</v>
      </c>
      <c r="I50">
        <f t="shared" si="0"/>
        <v>7</v>
      </c>
      <c r="J50">
        <v>0.75978171825408902</v>
      </c>
      <c r="K50">
        <v>150491</v>
      </c>
      <c r="L50">
        <v>16485</v>
      </c>
      <c r="M50">
        <v>5</v>
      </c>
      <c r="N50">
        <v>2</v>
      </c>
      <c r="O50" t="s">
        <v>358</v>
      </c>
      <c r="P50" t="s">
        <v>359</v>
      </c>
      <c r="S50" s="1">
        <v>0.73263803999999999</v>
      </c>
      <c r="T50" s="1">
        <v>7.3728109999999999E-2</v>
      </c>
      <c r="U50" s="1">
        <v>1.042673E-2</v>
      </c>
      <c r="V50">
        <v>0.79513500690000005</v>
      </c>
      <c r="W50">
        <v>3.9216946189999997E-2</v>
      </c>
      <c r="X50">
        <f t="shared" si="1"/>
        <v>0.11244907106756045</v>
      </c>
      <c r="Y50" t="s">
        <v>358</v>
      </c>
      <c r="Z50" t="s">
        <v>357</v>
      </c>
      <c r="AA50" t="s">
        <v>597</v>
      </c>
    </row>
    <row r="51" spans="1:27" x14ac:dyDescent="0.2">
      <c r="A51" t="s">
        <v>99</v>
      </c>
      <c r="B51" t="s">
        <v>687</v>
      </c>
      <c r="C51" s="3" t="s">
        <v>720</v>
      </c>
      <c r="D51" s="4" t="s">
        <v>458</v>
      </c>
      <c r="E51" s="4" t="s">
        <v>458</v>
      </c>
      <c r="F51" t="s">
        <v>360</v>
      </c>
      <c r="G51" t="s">
        <v>361</v>
      </c>
      <c r="H51">
        <f t="shared" si="0"/>
        <v>3</v>
      </c>
      <c r="I51">
        <f t="shared" si="0"/>
        <v>6</v>
      </c>
      <c r="J51">
        <v>0.45673784613609297</v>
      </c>
      <c r="K51">
        <v>34200</v>
      </c>
      <c r="L51">
        <v>1209</v>
      </c>
      <c r="M51">
        <v>4</v>
      </c>
      <c r="N51">
        <v>3</v>
      </c>
      <c r="O51" t="s">
        <v>362</v>
      </c>
      <c r="P51" t="s">
        <v>363</v>
      </c>
      <c r="S51" s="1">
        <v>0.53680101000000002</v>
      </c>
      <c r="T51" s="1">
        <v>4.2242920000000003E-2</v>
      </c>
      <c r="U51" s="1">
        <v>5.9740499999999998E-3</v>
      </c>
      <c r="V51">
        <v>0.51126300810000003</v>
      </c>
      <c r="W51">
        <v>4.9747511869999997E-2</v>
      </c>
      <c r="X51">
        <f t="shared" si="1"/>
        <v>7.2303507999468553E-2</v>
      </c>
      <c r="Y51" t="s">
        <v>360</v>
      </c>
      <c r="Z51" t="s">
        <v>361</v>
      </c>
      <c r="AA51" t="s">
        <v>596</v>
      </c>
    </row>
    <row r="52" spans="1:27" x14ac:dyDescent="0.2">
      <c r="A52" t="s">
        <v>688</v>
      </c>
      <c r="B52" t="s">
        <v>102</v>
      </c>
      <c r="C52" s="3" t="s">
        <v>720</v>
      </c>
      <c r="D52" s="4" t="s">
        <v>458</v>
      </c>
      <c r="E52" s="4" t="s">
        <v>458</v>
      </c>
      <c r="F52" t="s">
        <v>364</v>
      </c>
      <c r="G52" t="s">
        <v>365</v>
      </c>
      <c r="H52">
        <f t="shared" si="0"/>
        <v>6</v>
      </c>
      <c r="I52">
        <f t="shared" si="0"/>
        <v>7</v>
      </c>
      <c r="J52">
        <v>0.52566844224929798</v>
      </c>
      <c r="K52">
        <v>82203</v>
      </c>
      <c r="L52">
        <v>12212</v>
      </c>
      <c r="M52">
        <v>4</v>
      </c>
      <c r="N52">
        <v>4</v>
      </c>
      <c r="O52" t="s">
        <v>366</v>
      </c>
      <c r="P52" t="s">
        <v>367</v>
      </c>
      <c r="S52" s="1">
        <v>0.51357224999999995</v>
      </c>
      <c r="T52" s="1">
        <v>4.8976779999999998E-2</v>
      </c>
      <c r="U52" s="1">
        <v>6.9263600000000003E-3</v>
      </c>
      <c r="V52">
        <v>0.64788537859999995</v>
      </c>
      <c r="W52">
        <v>6.2803045249999995E-2</v>
      </c>
      <c r="X52">
        <f t="shared" si="1"/>
        <v>9.1624828927934734E-2</v>
      </c>
      <c r="Y52" t="s">
        <v>365</v>
      </c>
      <c r="Z52" t="s">
        <v>364</v>
      </c>
      <c r="AA52" t="s">
        <v>595</v>
      </c>
    </row>
    <row r="53" spans="1:27" x14ac:dyDescent="0.2">
      <c r="A53" t="s">
        <v>689</v>
      </c>
      <c r="B53" t="s">
        <v>690</v>
      </c>
      <c r="C53" s="3" t="s">
        <v>720</v>
      </c>
      <c r="D53" s="4" t="s">
        <v>458</v>
      </c>
      <c r="E53" s="4" t="s">
        <v>459</v>
      </c>
      <c r="F53" t="s">
        <v>368</v>
      </c>
      <c r="G53" t="s">
        <v>369</v>
      </c>
      <c r="H53">
        <f t="shared" si="0"/>
        <v>6</v>
      </c>
      <c r="I53">
        <f t="shared" si="0"/>
        <v>5</v>
      </c>
      <c r="J53">
        <v>0.75419282913207997</v>
      </c>
      <c r="K53">
        <v>3133</v>
      </c>
      <c r="L53">
        <v>17281</v>
      </c>
      <c r="M53">
        <v>1</v>
      </c>
      <c r="N53">
        <v>2</v>
      </c>
      <c r="O53" t="s">
        <v>370</v>
      </c>
      <c r="P53" t="s">
        <v>371</v>
      </c>
      <c r="S53" s="1">
        <v>0.68433264000000005</v>
      </c>
      <c r="T53" s="1">
        <v>4.4357180000000003E-2</v>
      </c>
      <c r="U53" s="1">
        <v>6.2730499999999996E-3</v>
      </c>
      <c r="V53">
        <v>0.69855551120000003</v>
      </c>
      <c r="W53">
        <v>4.2059116059999999E-2</v>
      </c>
      <c r="X53">
        <f t="shared" si="1"/>
        <v>9.8790667800951054E-2</v>
      </c>
      <c r="Y53" t="s">
        <v>368</v>
      </c>
      <c r="Z53" t="s">
        <v>371</v>
      </c>
      <c r="AA53" t="s">
        <v>599</v>
      </c>
    </row>
    <row r="54" spans="1:27" x14ac:dyDescent="0.2">
      <c r="A54" t="s">
        <v>556</v>
      </c>
      <c r="B54" t="s">
        <v>691</v>
      </c>
      <c r="C54" s="3" t="s">
        <v>720</v>
      </c>
      <c r="D54" s="4" t="s">
        <v>459</v>
      </c>
      <c r="E54" s="4" t="s">
        <v>458</v>
      </c>
      <c r="F54" t="s">
        <v>372</v>
      </c>
      <c r="G54" t="s">
        <v>373</v>
      </c>
      <c r="H54">
        <f t="shared" si="0"/>
        <v>9</v>
      </c>
      <c r="I54">
        <f t="shared" si="0"/>
        <v>4</v>
      </c>
      <c r="J54">
        <v>0.4141845703125</v>
      </c>
      <c r="K54">
        <v>2196</v>
      </c>
      <c r="L54">
        <v>20190</v>
      </c>
      <c r="M54">
        <v>2</v>
      </c>
      <c r="N54">
        <v>1</v>
      </c>
      <c r="O54" t="s">
        <v>374</v>
      </c>
      <c r="P54" t="s">
        <v>375</v>
      </c>
      <c r="S54" s="1">
        <v>0.70345170000000001</v>
      </c>
      <c r="T54" s="1">
        <v>2.7633640000000001E-2</v>
      </c>
      <c r="U54" s="1">
        <v>3.9079900000000001E-3</v>
      </c>
      <c r="V54">
        <v>0.62151853680000002</v>
      </c>
      <c r="W54">
        <v>6.4593664430000003E-2</v>
      </c>
      <c r="X54">
        <f t="shared" si="1"/>
        <v>8.789599440088415E-2</v>
      </c>
      <c r="Y54" t="s">
        <v>374</v>
      </c>
      <c r="Z54" t="s">
        <v>373</v>
      </c>
      <c r="AA54" t="s">
        <v>597</v>
      </c>
    </row>
    <row r="55" spans="1:27" x14ac:dyDescent="0.2">
      <c r="A55" t="s">
        <v>692</v>
      </c>
      <c r="B55" t="s">
        <v>693</v>
      </c>
      <c r="C55" s="3" t="s">
        <v>720</v>
      </c>
      <c r="D55" s="4" t="s">
        <v>458</v>
      </c>
      <c r="E55" s="4" t="s">
        <v>459</v>
      </c>
      <c r="F55" t="s">
        <v>376</v>
      </c>
      <c r="G55" t="s">
        <v>377</v>
      </c>
      <c r="H55">
        <f t="shared" si="0"/>
        <v>4</v>
      </c>
      <c r="I55">
        <f t="shared" si="0"/>
        <v>7</v>
      </c>
      <c r="J55">
        <v>0.62910395860671997</v>
      </c>
      <c r="K55">
        <v>323082</v>
      </c>
      <c r="L55">
        <v>71814</v>
      </c>
      <c r="M55">
        <v>5</v>
      </c>
      <c r="N55">
        <v>3</v>
      </c>
      <c r="O55" t="s">
        <v>378</v>
      </c>
      <c r="P55" t="s">
        <v>379</v>
      </c>
      <c r="S55" s="1">
        <v>0.65411735999999998</v>
      </c>
      <c r="T55" s="1">
        <v>5.8284740000000002E-2</v>
      </c>
      <c r="U55" s="1">
        <v>8.2427100000000003E-3</v>
      </c>
      <c r="V55">
        <v>0.66329552290000005</v>
      </c>
      <c r="W55">
        <v>6.8755898999999995E-2</v>
      </c>
      <c r="X55">
        <f t="shared" si="1"/>
        <v>9.3804152434653384E-2</v>
      </c>
      <c r="Y55" t="s">
        <v>377</v>
      </c>
      <c r="Z55" t="s">
        <v>378</v>
      </c>
      <c r="AA55" t="s">
        <v>600</v>
      </c>
    </row>
    <row r="56" spans="1:27" x14ac:dyDescent="0.2">
      <c r="A56" t="s">
        <v>559</v>
      </c>
      <c r="B56" t="s">
        <v>694</v>
      </c>
      <c r="C56" s="3" t="s">
        <v>720</v>
      </c>
      <c r="D56" s="4" t="s">
        <v>459</v>
      </c>
      <c r="E56" s="4" t="s">
        <v>458</v>
      </c>
      <c r="F56" t="s">
        <v>380</v>
      </c>
      <c r="G56" t="s">
        <v>381</v>
      </c>
      <c r="H56">
        <f t="shared" si="0"/>
        <v>7</v>
      </c>
      <c r="I56">
        <f t="shared" si="0"/>
        <v>5</v>
      </c>
      <c r="J56">
        <v>0.51839947700500399</v>
      </c>
      <c r="K56">
        <v>56298</v>
      </c>
      <c r="L56">
        <v>31246</v>
      </c>
      <c r="M56">
        <v>4</v>
      </c>
      <c r="N56">
        <v>5</v>
      </c>
      <c r="O56" t="s">
        <v>382</v>
      </c>
      <c r="P56" t="s">
        <v>383</v>
      </c>
      <c r="S56" s="1">
        <v>0.61553226999999999</v>
      </c>
      <c r="T56" s="1">
        <v>2.9119610000000001E-2</v>
      </c>
      <c r="U56" s="1">
        <v>4.1181300000000002E-3</v>
      </c>
      <c r="V56">
        <v>0.5602584249</v>
      </c>
      <c r="W56">
        <v>4.719008928E-2</v>
      </c>
      <c r="X56">
        <f t="shared" si="1"/>
        <v>7.9232506292736815E-2</v>
      </c>
      <c r="Y56" t="s">
        <v>382</v>
      </c>
      <c r="Z56" t="s">
        <v>381</v>
      </c>
      <c r="AA56" t="s">
        <v>597</v>
      </c>
    </row>
    <row r="57" spans="1:27" x14ac:dyDescent="0.2">
      <c r="A57" t="s">
        <v>111</v>
      </c>
      <c r="B57" t="s">
        <v>695</v>
      </c>
      <c r="C57" s="3" t="s">
        <v>720</v>
      </c>
      <c r="D57" s="4" t="s">
        <v>458</v>
      </c>
      <c r="E57" s="4" t="s">
        <v>458</v>
      </c>
      <c r="F57" t="s">
        <v>384</v>
      </c>
      <c r="G57" t="s">
        <v>385</v>
      </c>
      <c r="H57">
        <f t="shared" si="0"/>
        <v>5</v>
      </c>
      <c r="I57">
        <f t="shared" si="0"/>
        <v>4</v>
      </c>
      <c r="J57">
        <v>0.61756724119186401</v>
      </c>
      <c r="K57">
        <v>124814</v>
      </c>
      <c r="L57">
        <v>111917</v>
      </c>
      <c r="M57">
        <v>20</v>
      </c>
      <c r="N57">
        <v>19</v>
      </c>
      <c r="O57" t="s">
        <v>386</v>
      </c>
      <c r="P57" t="s">
        <v>387</v>
      </c>
      <c r="S57" s="1">
        <v>0.65741026999999996</v>
      </c>
      <c r="T57" s="1">
        <v>7.6248560000000007E-2</v>
      </c>
      <c r="U57" s="1">
        <v>1.078317E-2</v>
      </c>
      <c r="V57">
        <v>0.67012158509999997</v>
      </c>
      <c r="W57">
        <v>6.6123020259999998E-2</v>
      </c>
      <c r="X57">
        <f t="shared" si="1"/>
        <v>9.4769503408737604E-2</v>
      </c>
      <c r="Y57" t="s">
        <v>384</v>
      </c>
      <c r="Z57" t="s">
        <v>385</v>
      </c>
      <c r="AA57" t="s">
        <v>596</v>
      </c>
    </row>
    <row r="58" spans="1:27" x14ac:dyDescent="0.2">
      <c r="A58" t="s">
        <v>696</v>
      </c>
      <c r="B58" t="s">
        <v>697</v>
      </c>
      <c r="C58" s="3" t="s">
        <v>720</v>
      </c>
      <c r="D58" s="4" t="s">
        <v>459</v>
      </c>
      <c r="E58" s="4" t="s">
        <v>458</v>
      </c>
      <c r="F58" t="s">
        <v>388</v>
      </c>
      <c r="G58" t="s">
        <v>389</v>
      </c>
      <c r="H58">
        <f t="shared" si="0"/>
        <v>7</v>
      </c>
      <c r="I58">
        <f t="shared" si="0"/>
        <v>6</v>
      </c>
      <c r="J58">
        <v>0.59373295307159402</v>
      </c>
      <c r="K58">
        <v>35646</v>
      </c>
      <c r="L58">
        <v>300566</v>
      </c>
      <c r="M58">
        <v>4</v>
      </c>
      <c r="N58">
        <v>3</v>
      </c>
      <c r="O58" t="s">
        <v>390</v>
      </c>
      <c r="P58" t="s">
        <v>391</v>
      </c>
      <c r="S58" s="1">
        <v>0.53960178000000003</v>
      </c>
      <c r="T58" s="1">
        <v>2.87409E-2</v>
      </c>
      <c r="U58" s="1">
        <v>4.0645799999999999E-3</v>
      </c>
      <c r="V58">
        <v>0.6500370097</v>
      </c>
      <c r="W58">
        <v>8.4120064539999997E-2</v>
      </c>
      <c r="X58">
        <f t="shared" si="1"/>
        <v>9.1929115516219115E-2</v>
      </c>
      <c r="Y58" t="s">
        <v>391</v>
      </c>
      <c r="Z58" t="s">
        <v>388</v>
      </c>
      <c r="AA58" t="s">
        <v>601</v>
      </c>
    </row>
    <row r="59" spans="1:27" x14ac:dyDescent="0.2">
      <c r="A59" t="s">
        <v>698</v>
      </c>
      <c r="B59" t="s">
        <v>699</v>
      </c>
      <c r="C59" s="3" t="s">
        <v>720</v>
      </c>
      <c r="D59" s="4" t="s">
        <v>459</v>
      </c>
      <c r="E59" s="4" t="s">
        <v>458</v>
      </c>
      <c r="F59" t="s">
        <v>392</v>
      </c>
      <c r="G59" t="s">
        <v>393</v>
      </c>
      <c r="H59">
        <f t="shared" si="0"/>
        <v>4</v>
      </c>
      <c r="I59">
        <f t="shared" si="0"/>
        <v>6</v>
      </c>
      <c r="J59">
        <v>0.407526224851608</v>
      </c>
      <c r="K59">
        <v>107132</v>
      </c>
      <c r="L59">
        <v>10658</v>
      </c>
      <c r="M59">
        <v>13</v>
      </c>
      <c r="N59">
        <v>3</v>
      </c>
      <c r="O59" t="s">
        <v>394</v>
      </c>
      <c r="P59" t="s">
        <v>395</v>
      </c>
      <c r="S59" s="1">
        <v>0.47137731999999999</v>
      </c>
      <c r="T59" s="1">
        <v>8.5352059999999993E-2</v>
      </c>
      <c r="U59" s="1">
        <v>1.2070600000000001E-2</v>
      </c>
      <c r="V59">
        <v>0.57917941449999999</v>
      </c>
      <c r="W59">
        <v>4.4660987550000003E-2</v>
      </c>
      <c r="X59">
        <f t="shared" si="1"/>
        <v>8.1908338303320838E-2</v>
      </c>
      <c r="Y59" t="s">
        <v>395</v>
      </c>
      <c r="Z59" t="s">
        <v>392</v>
      </c>
      <c r="AA59" t="s">
        <v>601</v>
      </c>
    </row>
    <row r="60" spans="1:27" x14ac:dyDescent="0.2">
      <c r="A60" t="s">
        <v>700</v>
      </c>
      <c r="B60" t="s">
        <v>701</v>
      </c>
      <c r="C60" s="3" t="s">
        <v>720</v>
      </c>
      <c r="D60" s="4" t="s">
        <v>459</v>
      </c>
      <c r="E60" s="4" t="s">
        <v>459</v>
      </c>
      <c r="F60" t="s">
        <v>396</v>
      </c>
      <c r="G60" t="s">
        <v>397</v>
      </c>
      <c r="H60">
        <f t="shared" si="0"/>
        <v>7</v>
      </c>
      <c r="I60">
        <f t="shared" si="0"/>
        <v>8</v>
      </c>
      <c r="J60">
        <v>0.475332140922546</v>
      </c>
      <c r="K60">
        <v>76414</v>
      </c>
      <c r="L60">
        <v>91677</v>
      </c>
      <c r="M60">
        <v>3</v>
      </c>
      <c r="N60">
        <v>5</v>
      </c>
      <c r="O60" t="s">
        <v>398</v>
      </c>
      <c r="P60" t="s">
        <v>399</v>
      </c>
      <c r="S60" s="1">
        <v>0.58453016000000002</v>
      </c>
      <c r="T60" s="1">
        <v>3.158594E-2</v>
      </c>
      <c r="U60" s="1">
        <v>4.46693E-3</v>
      </c>
      <c r="V60">
        <v>0.70611779929999996</v>
      </c>
      <c r="W60">
        <v>5.5189212080000001E-2</v>
      </c>
      <c r="X60">
        <f t="shared" si="1"/>
        <v>9.986013684031031E-2</v>
      </c>
      <c r="Y60" t="s">
        <v>724</v>
      </c>
      <c r="Z60" t="s">
        <v>398</v>
      </c>
      <c r="AA60" t="s">
        <v>602</v>
      </c>
    </row>
    <row r="61" spans="1:27" x14ac:dyDescent="0.2">
      <c r="A61" t="s">
        <v>569</v>
      </c>
      <c r="B61" t="s">
        <v>702</v>
      </c>
      <c r="C61" s="3" t="s">
        <v>720</v>
      </c>
      <c r="D61" s="4" t="s">
        <v>459</v>
      </c>
      <c r="E61" s="4" t="s">
        <v>458</v>
      </c>
      <c r="F61" t="s">
        <v>400</v>
      </c>
      <c r="G61" t="s">
        <v>401</v>
      </c>
      <c r="H61">
        <f t="shared" si="0"/>
        <v>5</v>
      </c>
      <c r="I61">
        <f t="shared" si="0"/>
        <v>9</v>
      </c>
      <c r="J61">
        <v>0.79432362318038896</v>
      </c>
      <c r="K61">
        <v>10239</v>
      </c>
      <c r="L61">
        <v>3953</v>
      </c>
      <c r="M61">
        <v>2</v>
      </c>
      <c r="N61">
        <v>2</v>
      </c>
      <c r="O61" t="s">
        <v>402</v>
      </c>
      <c r="P61" t="s">
        <v>403</v>
      </c>
      <c r="S61" s="1">
        <v>0.71450438999999999</v>
      </c>
      <c r="T61" s="1">
        <v>3.6268429999999997E-2</v>
      </c>
      <c r="U61" s="1">
        <v>5.12913E-3</v>
      </c>
      <c r="V61">
        <v>0.64823237659999999</v>
      </c>
      <c r="W61">
        <v>4.7914633099999999E-2</v>
      </c>
      <c r="X61">
        <f t="shared" si="1"/>
        <v>9.1673901855706369E-2</v>
      </c>
      <c r="Y61" t="s">
        <v>402</v>
      </c>
      <c r="Z61" t="s">
        <v>401</v>
      </c>
      <c r="AA61" t="s">
        <v>597</v>
      </c>
    </row>
    <row r="62" spans="1:27" x14ac:dyDescent="0.2">
      <c r="A62" t="s">
        <v>703</v>
      </c>
      <c r="B62" t="s">
        <v>704</v>
      </c>
      <c r="C62" s="3" t="s">
        <v>720</v>
      </c>
      <c r="D62" s="4" t="s">
        <v>459</v>
      </c>
      <c r="E62" s="4" t="s">
        <v>459</v>
      </c>
      <c r="F62" t="s">
        <v>404</v>
      </c>
      <c r="G62" t="s">
        <v>405</v>
      </c>
      <c r="H62">
        <f t="shared" si="0"/>
        <v>5</v>
      </c>
      <c r="I62">
        <f t="shared" si="0"/>
        <v>6</v>
      </c>
      <c r="J62">
        <v>0.460676789283752</v>
      </c>
      <c r="K62">
        <v>56562</v>
      </c>
      <c r="L62">
        <v>37020</v>
      </c>
      <c r="M62">
        <v>13</v>
      </c>
      <c r="N62">
        <v>12</v>
      </c>
      <c r="O62" t="s">
        <v>406</v>
      </c>
      <c r="P62" t="s">
        <v>407</v>
      </c>
      <c r="S62" s="1">
        <v>0.61834679000000004</v>
      </c>
      <c r="T62" s="1">
        <v>6.4040059999999996E-2</v>
      </c>
      <c r="U62" s="1">
        <v>9.0566299999999995E-3</v>
      </c>
      <c r="V62">
        <v>0.54417200740000005</v>
      </c>
      <c r="W62">
        <v>8.0692010359999997E-2</v>
      </c>
      <c r="X62">
        <f t="shared" si="1"/>
        <v>7.6957543312887233E-2</v>
      </c>
      <c r="Y62" t="s">
        <v>406</v>
      </c>
      <c r="Z62" t="s">
        <v>407</v>
      </c>
      <c r="AA62" t="s">
        <v>598</v>
      </c>
    </row>
    <row r="63" spans="1:27" x14ac:dyDescent="0.2">
      <c r="A63" t="s">
        <v>705</v>
      </c>
      <c r="B63" t="s">
        <v>706</v>
      </c>
      <c r="C63" s="3" t="s">
        <v>720</v>
      </c>
      <c r="D63" s="4" t="s">
        <v>459</v>
      </c>
      <c r="E63" s="4" t="s">
        <v>459</v>
      </c>
      <c r="F63" t="s">
        <v>408</v>
      </c>
      <c r="G63" t="s">
        <v>409</v>
      </c>
      <c r="H63">
        <f t="shared" si="0"/>
        <v>5</v>
      </c>
      <c r="I63">
        <f t="shared" si="0"/>
        <v>4</v>
      </c>
      <c r="J63">
        <v>0.188143089413642</v>
      </c>
      <c r="K63">
        <v>28683</v>
      </c>
      <c r="L63">
        <v>210164</v>
      </c>
      <c r="M63">
        <v>5</v>
      </c>
      <c r="N63">
        <v>3</v>
      </c>
      <c r="O63" t="s">
        <v>410</v>
      </c>
      <c r="P63" t="s">
        <v>411</v>
      </c>
      <c r="S63" s="1">
        <v>0.46552929999999998</v>
      </c>
      <c r="T63" s="1">
        <v>6.7530240000000005E-2</v>
      </c>
      <c r="U63" s="1">
        <v>9.5502199999999999E-3</v>
      </c>
      <c r="V63">
        <v>0.5955064833</v>
      </c>
      <c r="W63">
        <v>8.4077381840000007E-2</v>
      </c>
      <c r="X63">
        <f t="shared" si="1"/>
        <v>8.4217334516396694E-2</v>
      </c>
      <c r="Y63" t="s">
        <v>410</v>
      </c>
      <c r="Z63" t="s">
        <v>411</v>
      </c>
      <c r="AA63" t="s">
        <v>598</v>
      </c>
    </row>
    <row r="64" spans="1:27" x14ac:dyDescent="0.2">
      <c r="A64" t="s">
        <v>707</v>
      </c>
      <c r="B64" t="s">
        <v>708</v>
      </c>
      <c r="C64" s="3" t="s">
        <v>720</v>
      </c>
      <c r="D64" s="4" t="s">
        <v>458</v>
      </c>
      <c r="E64" s="4" t="s">
        <v>459</v>
      </c>
      <c r="F64" t="s">
        <v>412</v>
      </c>
      <c r="G64" t="s">
        <v>413</v>
      </c>
      <c r="H64">
        <f t="shared" si="0"/>
        <v>8</v>
      </c>
      <c r="I64">
        <f t="shared" si="0"/>
        <v>5</v>
      </c>
      <c r="J64">
        <v>0.56515800952911299</v>
      </c>
      <c r="K64">
        <v>161834</v>
      </c>
      <c r="L64">
        <v>500766</v>
      </c>
      <c r="M64">
        <v>2</v>
      </c>
      <c r="N64">
        <v>12</v>
      </c>
      <c r="O64" t="s">
        <v>414</v>
      </c>
      <c r="P64" t="s">
        <v>415</v>
      </c>
      <c r="S64" s="1">
        <v>0.75146791000000002</v>
      </c>
      <c r="T64" s="1">
        <v>8.3499619999999997E-2</v>
      </c>
      <c r="U64" s="1">
        <v>1.1808630000000001E-2</v>
      </c>
      <c r="V64">
        <v>0.76630930419999999</v>
      </c>
      <c r="W64">
        <v>4.564499239E-2</v>
      </c>
      <c r="X64">
        <f t="shared" si="1"/>
        <v>0.10837250109723297</v>
      </c>
      <c r="Y64" t="s">
        <v>413</v>
      </c>
      <c r="Z64" t="s">
        <v>414</v>
      </c>
      <c r="AA64" t="s">
        <v>600</v>
      </c>
    </row>
    <row r="65" spans="1:27" x14ac:dyDescent="0.2">
      <c r="A65" t="s">
        <v>127</v>
      </c>
      <c r="B65" t="s">
        <v>709</v>
      </c>
      <c r="C65" s="3" t="s">
        <v>720</v>
      </c>
      <c r="D65" s="4" t="s">
        <v>458</v>
      </c>
      <c r="E65" s="4" t="s">
        <v>458</v>
      </c>
      <c r="F65" t="s">
        <v>416</v>
      </c>
      <c r="G65" t="s">
        <v>417</v>
      </c>
      <c r="H65">
        <f t="shared" si="0"/>
        <v>4</v>
      </c>
      <c r="I65">
        <f t="shared" si="0"/>
        <v>9</v>
      </c>
      <c r="J65">
        <v>0.43722990155219998</v>
      </c>
      <c r="K65">
        <v>230238</v>
      </c>
      <c r="L65">
        <v>26200</v>
      </c>
      <c r="M65">
        <v>3</v>
      </c>
      <c r="N65">
        <v>4</v>
      </c>
      <c r="O65" t="s">
        <v>418</v>
      </c>
      <c r="P65" t="s">
        <v>419</v>
      </c>
      <c r="S65" s="1">
        <v>0.58128804999999995</v>
      </c>
      <c r="T65" s="1">
        <v>9.3463099999999993E-2</v>
      </c>
      <c r="U65" s="1">
        <v>1.3217680000000001E-2</v>
      </c>
      <c r="V65">
        <v>0.71111050840000001</v>
      </c>
      <c r="W65">
        <v>4.8455253060000002E-2</v>
      </c>
      <c r="X65">
        <f t="shared" si="1"/>
        <v>0.10056621253253067</v>
      </c>
      <c r="Y65" t="s">
        <v>416</v>
      </c>
      <c r="Z65" t="s">
        <v>417</v>
      </c>
      <c r="AA65" t="s">
        <v>596</v>
      </c>
    </row>
    <row r="66" spans="1:27" x14ac:dyDescent="0.2">
      <c r="A66" t="s">
        <v>710</v>
      </c>
      <c r="B66" t="s">
        <v>711</v>
      </c>
      <c r="C66" s="3" t="s">
        <v>720</v>
      </c>
      <c r="D66" s="4" t="s">
        <v>458</v>
      </c>
      <c r="E66" s="4" t="s">
        <v>459</v>
      </c>
      <c r="F66" t="s">
        <v>420</v>
      </c>
      <c r="G66" t="s">
        <v>421</v>
      </c>
      <c r="H66">
        <f t="shared" si="0"/>
        <v>8</v>
      </c>
      <c r="I66">
        <f t="shared" si="0"/>
        <v>6</v>
      </c>
      <c r="J66">
        <v>0.62557536363601596</v>
      </c>
      <c r="K66">
        <v>108091</v>
      </c>
      <c r="L66">
        <v>12229</v>
      </c>
      <c r="M66">
        <v>1</v>
      </c>
      <c r="N66">
        <v>2</v>
      </c>
      <c r="O66" t="s">
        <v>422</v>
      </c>
      <c r="P66" t="s">
        <v>423</v>
      </c>
      <c r="S66" s="1">
        <v>0.66085141000000003</v>
      </c>
      <c r="T66" s="1">
        <v>5.9500810000000001E-2</v>
      </c>
      <c r="U66" s="1">
        <v>8.4146900000000007E-3</v>
      </c>
      <c r="V66">
        <v>0.56745637540000005</v>
      </c>
      <c r="W66">
        <v>6.3657167929999994E-2</v>
      </c>
      <c r="X66">
        <f t="shared" si="1"/>
        <v>8.0250450214575844E-2</v>
      </c>
      <c r="Y66" t="s">
        <v>420</v>
      </c>
      <c r="Z66" t="s">
        <v>423</v>
      </c>
      <c r="AA66" t="s">
        <v>599</v>
      </c>
    </row>
    <row r="67" spans="1:27" x14ac:dyDescent="0.2">
      <c r="A67" t="s">
        <v>712</v>
      </c>
      <c r="B67" t="s">
        <v>132</v>
      </c>
      <c r="C67" s="3" t="s">
        <v>720</v>
      </c>
      <c r="D67" s="4" t="s">
        <v>458</v>
      </c>
      <c r="E67" s="4" t="s">
        <v>458</v>
      </c>
      <c r="F67" t="s">
        <v>424</v>
      </c>
      <c r="G67" t="s">
        <v>425</v>
      </c>
      <c r="H67">
        <f t="shared" ref="H67:I73" si="2">LEN(F67)</f>
        <v>7</v>
      </c>
      <c r="I67">
        <f t="shared" si="2"/>
        <v>4</v>
      </c>
      <c r="J67">
        <v>0.42051726579666099</v>
      </c>
      <c r="K67">
        <v>56916</v>
      </c>
      <c r="L67">
        <v>182392</v>
      </c>
      <c r="M67">
        <v>5</v>
      </c>
      <c r="N67">
        <v>1</v>
      </c>
      <c r="O67" t="s">
        <v>426</v>
      </c>
      <c r="P67" t="s">
        <v>427</v>
      </c>
      <c r="S67" s="1">
        <v>0.56414741000000002</v>
      </c>
      <c r="T67" s="1">
        <v>6.1121149999999999E-2</v>
      </c>
      <c r="U67" s="1">
        <v>8.6438399999999999E-3</v>
      </c>
      <c r="V67">
        <v>0.67982233820000004</v>
      </c>
      <c r="W67">
        <v>8.0530886139999994E-2</v>
      </c>
      <c r="X67">
        <f t="shared" ref="X67:X73" si="3" xml:space="preserve"> V67/(SQRT(50))</f>
        <v>9.6141397068662898E-2</v>
      </c>
      <c r="Y67" t="s">
        <v>425</v>
      </c>
      <c r="Z67" t="s">
        <v>424</v>
      </c>
      <c r="AA67" t="s">
        <v>595</v>
      </c>
    </row>
    <row r="68" spans="1:27" x14ac:dyDescent="0.2">
      <c r="A68" t="s">
        <v>713</v>
      </c>
      <c r="B68" t="s">
        <v>714</v>
      </c>
      <c r="C68" s="3" t="s">
        <v>720</v>
      </c>
      <c r="D68" s="4" t="s">
        <v>458</v>
      </c>
      <c r="E68" s="4" t="s">
        <v>459</v>
      </c>
      <c r="F68" t="s">
        <v>428</v>
      </c>
      <c r="G68" t="s">
        <v>429</v>
      </c>
      <c r="H68">
        <f t="shared" si="2"/>
        <v>10</v>
      </c>
      <c r="I68">
        <f t="shared" si="2"/>
        <v>11</v>
      </c>
      <c r="J68">
        <v>0.63881832361221302</v>
      </c>
      <c r="K68">
        <v>19267</v>
      </c>
      <c r="L68">
        <v>33929</v>
      </c>
      <c r="M68">
        <v>4</v>
      </c>
      <c r="N68">
        <v>3</v>
      </c>
      <c r="O68" t="s">
        <v>430</v>
      </c>
      <c r="P68" t="s">
        <v>431</v>
      </c>
      <c r="S68" s="1">
        <v>0.73830046999999999</v>
      </c>
      <c r="T68" s="1">
        <v>4.5403300000000001E-2</v>
      </c>
      <c r="U68" s="1">
        <v>6.4209999999999996E-3</v>
      </c>
      <c r="V68">
        <v>0.73622054579999996</v>
      </c>
      <c r="W68">
        <v>6.4388405509999996E-2</v>
      </c>
      <c r="X68">
        <f t="shared" si="3"/>
        <v>0.10411730807680823</v>
      </c>
      <c r="Y68" t="s">
        <v>429</v>
      </c>
      <c r="Z68" t="s">
        <v>430</v>
      </c>
      <c r="AA68" t="s">
        <v>600</v>
      </c>
    </row>
    <row r="69" spans="1:27" x14ac:dyDescent="0.2">
      <c r="A69" t="s">
        <v>583</v>
      </c>
      <c r="B69" t="s">
        <v>715</v>
      </c>
      <c r="C69" s="3" t="s">
        <v>720</v>
      </c>
      <c r="D69" s="4" t="s">
        <v>459</v>
      </c>
      <c r="E69" s="4" t="s">
        <v>458</v>
      </c>
      <c r="F69" t="s">
        <v>432</v>
      </c>
      <c r="G69" t="s">
        <v>433</v>
      </c>
      <c r="H69">
        <f t="shared" si="2"/>
        <v>4</v>
      </c>
      <c r="I69">
        <f t="shared" si="2"/>
        <v>5</v>
      </c>
      <c r="J69">
        <v>0.69068378210067705</v>
      </c>
      <c r="K69">
        <v>19314</v>
      </c>
      <c r="L69">
        <v>6685</v>
      </c>
      <c r="M69">
        <v>3</v>
      </c>
      <c r="N69">
        <v>2</v>
      </c>
      <c r="O69" t="s">
        <v>434</v>
      </c>
      <c r="P69" t="s">
        <v>435</v>
      </c>
      <c r="S69" s="1">
        <v>0.68474678</v>
      </c>
      <c r="T69" s="1">
        <v>5.0185180000000003E-2</v>
      </c>
      <c r="U69" s="1">
        <v>7.0972600000000002E-3</v>
      </c>
      <c r="V69">
        <v>0.57909643769999997</v>
      </c>
      <c r="W69">
        <v>4.2253870360000001E-2</v>
      </c>
      <c r="X69">
        <f t="shared" si="3"/>
        <v>8.1896603611728597E-2</v>
      </c>
      <c r="Y69" t="s">
        <v>434</v>
      </c>
      <c r="Z69" t="s">
        <v>433</v>
      </c>
      <c r="AA69" t="s">
        <v>597</v>
      </c>
    </row>
    <row r="70" spans="1:27" x14ac:dyDescent="0.2">
      <c r="A70" t="s">
        <v>716</v>
      </c>
      <c r="B70" t="s">
        <v>138</v>
      </c>
      <c r="C70" s="3" t="s">
        <v>720</v>
      </c>
      <c r="D70" s="4" t="s">
        <v>458</v>
      </c>
      <c r="E70" s="4" t="s">
        <v>458</v>
      </c>
      <c r="F70" t="s">
        <v>436</v>
      </c>
      <c r="G70" t="s">
        <v>437</v>
      </c>
      <c r="H70">
        <f t="shared" si="2"/>
        <v>4</v>
      </c>
      <c r="I70">
        <f t="shared" si="2"/>
        <v>4</v>
      </c>
      <c r="J70">
        <v>0.80556505918502797</v>
      </c>
      <c r="K70">
        <v>42886</v>
      </c>
      <c r="L70">
        <v>18179</v>
      </c>
      <c r="M70">
        <v>4</v>
      </c>
      <c r="N70">
        <v>5</v>
      </c>
      <c r="O70" t="s">
        <v>438</v>
      </c>
      <c r="P70" t="s">
        <v>439</v>
      </c>
      <c r="S70" s="1">
        <v>0.64851207</v>
      </c>
      <c r="T70" s="1">
        <v>5.5278840000000003E-2</v>
      </c>
      <c r="U70" s="1">
        <v>7.8176099999999991E-3</v>
      </c>
      <c r="V70">
        <v>0.65267456290000003</v>
      </c>
      <c r="W70">
        <v>7.1430279269999994E-2</v>
      </c>
      <c r="X70">
        <f t="shared" si="3"/>
        <v>9.2302121866911169E-2</v>
      </c>
      <c r="Y70" t="s">
        <v>437</v>
      </c>
      <c r="Z70" t="s">
        <v>436</v>
      </c>
      <c r="AA70" t="s">
        <v>595</v>
      </c>
    </row>
    <row r="71" spans="1:27" x14ac:dyDescent="0.2">
      <c r="A71" t="s">
        <v>717</v>
      </c>
      <c r="B71" t="s">
        <v>140</v>
      </c>
      <c r="C71" s="3" t="s">
        <v>720</v>
      </c>
      <c r="D71" s="4" t="s">
        <v>458</v>
      </c>
      <c r="E71" s="4" t="s">
        <v>458</v>
      </c>
      <c r="F71" t="s">
        <v>440</v>
      </c>
      <c r="G71" t="s">
        <v>441</v>
      </c>
      <c r="H71">
        <f t="shared" si="2"/>
        <v>5</v>
      </c>
      <c r="I71">
        <f t="shared" si="2"/>
        <v>5</v>
      </c>
      <c r="J71">
        <v>0.72999471426010099</v>
      </c>
      <c r="K71">
        <v>13252</v>
      </c>
      <c r="L71">
        <v>4715</v>
      </c>
      <c r="M71">
        <v>3</v>
      </c>
      <c r="N71">
        <v>5</v>
      </c>
      <c r="O71" t="s">
        <v>442</v>
      </c>
      <c r="P71" t="s">
        <v>443</v>
      </c>
      <c r="S71" s="1">
        <v>0.65889763999999995</v>
      </c>
      <c r="T71" s="1">
        <v>8.0402249999999995E-2</v>
      </c>
      <c r="U71" s="1">
        <v>1.13706E-2</v>
      </c>
      <c r="V71">
        <v>0.62937575700000004</v>
      </c>
      <c r="W71">
        <v>5.4495830369999998E-2</v>
      </c>
      <c r="X71">
        <f t="shared" si="3"/>
        <v>8.9007173137823345E-2</v>
      </c>
      <c r="Y71" t="s">
        <v>441</v>
      </c>
      <c r="Z71" t="s">
        <v>440</v>
      </c>
      <c r="AA71" t="s">
        <v>595</v>
      </c>
    </row>
    <row r="72" spans="1:27" x14ac:dyDescent="0.2">
      <c r="A72" t="s">
        <v>718</v>
      </c>
      <c r="B72" t="s">
        <v>142</v>
      </c>
      <c r="C72" s="3" t="s">
        <v>720</v>
      </c>
      <c r="D72" s="4" t="s">
        <v>458</v>
      </c>
      <c r="E72" s="4" t="s">
        <v>458</v>
      </c>
      <c r="F72" t="s">
        <v>444</v>
      </c>
      <c r="G72" t="s">
        <v>445</v>
      </c>
      <c r="H72">
        <f t="shared" si="2"/>
        <v>8</v>
      </c>
      <c r="I72">
        <f t="shared" si="2"/>
        <v>7</v>
      </c>
      <c r="J72">
        <v>0.555938720703125</v>
      </c>
      <c r="K72">
        <v>19150</v>
      </c>
      <c r="L72">
        <v>44140</v>
      </c>
      <c r="M72">
        <v>3</v>
      </c>
      <c r="N72">
        <v>3</v>
      </c>
      <c r="O72" t="s">
        <v>446</v>
      </c>
      <c r="P72" t="s">
        <v>447</v>
      </c>
      <c r="S72" s="1">
        <v>0.50702322</v>
      </c>
      <c r="T72" s="1">
        <v>7.5882599999999995E-2</v>
      </c>
      <c r="U72" s="1">
        <v>1.073142E-2</v>
      </c>
      <c r="V72">
        <v>0.53809460099999995</v>
      </c>
      <c r="W72">
        <v>4.792735109E-2</v>
      </c>
      <c r="X72">
        <f t="shared" si="3"/>
        <v>7.6098068257393903E-2</v>
      </c>
      <c r="Y72" t="s">
        <v>445</v>
      </c>
      <c r="Z72" t="s">
        <v>444</v>
      </c>
      <c r="AA72" t="s">
        <v>595</v>
      </c>
    </row>
    <row r="73" spans="1:27" x14ac:dyDescent="0.2">
      <c r="A73" t="s">
        <v>143</v>
      </c>
      <c r="B73" t="s">
        <v>719</v>
      </c>
      <c r="C73" s="3" t="s">
        <v>720</v>
      </c>
      <c r="D73" s="4" t="s">
        <v>458</v>
      </c>
      <c r="E73" s="4" t="s">
        <v>458</v>
      </c>
      <c r="F73" t="s">
        <v>448</v>
      </c>
      <c r="G73" t="s">
        <v>449</v>
      </c>
      <c r="H73">
        <f t="shared" si="2"/>
        <v>9</v>
      </c>
      <c r="I73">
        <f t="shared" si="2"/>
        <v>5</v>
      </c>
      <c r="J73">
        <v>0.58064740896224898</v>
      </c>
      <c r="K73">
        <v>5876</v>
      </c>
      <c r="L73">
        <v>33211</v>
      </c>
      <c r="M73">
        <v>5</v>
      </c>
      <c r="N73">
        <v>3</v>
      </c>
      <c r="O73" t="s">
        <v>450</v>
      </c>
      <c r="P73" t="s">
        <v>451</v>
      </c>
      <c r="S73" s="1">
        <v>0.61363204999999998</v>
      </c>
      <c r="T73" s="1">
        <v>4.7120969999999998E-2</v>
      </c>
      <c r="U73" s="1">
        <v>6.6639100000000003E-3</v>
      </c>
      <c r="V73">
        <v>0.58329702620000001</v>
      </c>
      <c r="W73">
        <v>7.461775205E-2</v>
      </c>
      <c r="X73">
        <f t="shared" si="3"/>
        <v>8.2490656534393456E-2</v>
      </c>
      <c r="Y73" t="s">
        <v>448</v>
      </c>
      <c r="Z73" t="s">
        <v>449</v>
      </c>
      <c r="AA73" t="s">
        <v>596</v>
      </c>
    </row>
  </sheetData>
  <mergeCells count="1">
    <mergeCell ref="Q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13280-5D43-C046-BF15-3895F513EB4A}">
  <dimension ref="A1:AA73"/>
  <sheetViews>
    <sheetView workbookViewId="0">
      <selection activeCell="F1" sqref="A1:AA73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s="3" t="s">
        <v>454</v>
      </c>
      <c r="D1" s="3" t="s">
        <v>455</v>
      </c>
      <c r="E1" s="3" t="s">
        <v>456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s="5" t="s">
        <v>157</v>
      </c>
      <c r="R1" s="5"/>
      <c r="S1" s="1" t="s">
        <v>158</v>
      </c>
      <c r="T1" s="1" t="s">
        <v>159</v>
      </c>
      <c r="U1" s="1" t="s">
        <v>160</v>
      </c>
      <c r="V1" t="s">
        <v>161</v>
      </c>
      <c r="W1" t="s">
        <v>162</v>
      </c>
      <c r="X1" t="s">
        <v>163</v>
      </c>
      <c r="Y1" t="s">
        <v>452</v>
      </c>
      <c r="Z1" t="s">
        <v>453</v>
      </c>
      <c r="AA1" t="s">
        <v>594</v>
      </c>
    </row>
    <row r="2" spans="1:27" x14ac:dyDescent="0.2">
      <c r="A2" t="s">
        <v>725</v>
      </c>
      <c r="B2" t="s">
        <v>726</v>
      </c>
      <c r="C2" s="3" t="s">
        <v>825</v>
      </c>
      <c r="D2" s="4" t="s">
        <v>459</v>
      </c>
      <c r="E2" s="4" t="s">
        <v>459</v>
      </c>
      <c r="F2" t="s">
        <v>164</v>
      </c>
      <c r="G2" t="s">
        <v>165</v>
      </c>
      <c r="H2">
        <f>LEN(F2)</f>
        <v>7</v>
      </c>
      <c r="I2">
        <f>LEN(G2)</f>
        <v>8</v>
      </c>
      <c r="J2">
        <v>0.70921921730041504</v>
      </c>
      <c r="K2">
        <v>12902</v>
      </c>
      <c r="L2">
        <v>6557</v>
      </c>
      <c r="M2">
        <v>1</v>
      </c>
      <c r="N2">
        <v>2</v>
      </c>
      <c r="O2" t="s">
        <v>166</v>
      </c>
      <c r="P2" t="s">
        <v>167</v>
      </c>
      <c r="S2" s="1">
        <v>0.59051693999999999</v>
      </c>
      <c r="T2" s="1">
        <v>6.373935E-2</v>
      </c>
      <c r="U2" s="1">
        <v>9.0141100000000005E-3</v>
      </c>
      <c r="V2">
        <v>0.63109257880000003</v>
      </c>
      <c r="W2">
        <v>6.9267405049999994E-2</v>
      </c>
      <c r="X2">
        <f xml:space="preserve"> V2/(SQRT(50))</f>
        <v>8.9249968405197125E-2</v>
      </c>
      <c r="Y2" t="s">
        <v>166</v>
      </c>
      <c r="Z2" t="s">
        <v>167</v>
      </c>
      <c r="AA2" t="s">
        <v>598</v>
      </c>
    </row>
    <row r="3" spans="1:27" x14ac:dyDescent="0.2">
      <c r="A3" t="s">
        <v>605</v>
      </c>
      <c r="B3" t="s">
        <v>5</v>
      </c>
      <c r="C3" s="3" t="s">
        <v>825</v>
      </c>
      <c r="D3" s="4" t="s">
        <v>459</v>
      </c>
      <c r="E3" s="4" t="s">
        <v>458</v>
      </c>
      <c r="F3" t="s">
        <v>168</v>
      </c>
      <c r="G3" t="s">
        <v>169</v>
      </c>
      <c r="H3">
        <f t="shared" ref="H3:I66" si="0">LEN(F3)</f>
        <v>10</v>
      </c>
      <c r="I3">
        <f t="shared" si="0"/>
        <v>6</v>
      </c>
      <c r="J3">
        <v>0.53814512491226196</v>
      </c>
      <c r="K3">
        <v>1903</v>
      </c>
      <c r="L3">
        <v>33303</v>
      </c>
      <c r="M3">
        <v>2</v>
      </c>
      <c r="N3">
        <v>1</v>
      </c>
      <c r="O3" t="s">
        <v>170</v>
      </c>
      <c r="P3" t="s">
        <v>171</v>
      </c>
      <c r="S3" s="1">
        <v>0.60712617000000002</v>
      </c>
      <c r="T3" s="1">
        <v>6.0263249999999997E-2</v>
      </c>
      <c r="U3" s="1">
        <v>8.5225100000000005E-3</v>
      </c>
      <c r="V3">
        <v>0.55748555180000003</v>
      </c>
      <c r="W3">
        <v>8.3829253229999998E-2</v>
      </c>
      <c r="X3">
        <f t="shared" ref="X3:X66" si="1" xml:space="preserve"> V3/(SQRT(50))</f>
        <v>7.8840362818260859E-2</v>
      </c>
      <c r="Y3" t="s">
        <v>170</v>
      </c>
      <c r="Z3" t="s">
        <v>169</v>
      </c>
      <c r="AA3" t="s">
        <v>597</v>
      </c>
    </row>
    <row r="4" spans="1:27" x14ac:dyDescent="0.2">
      <c r="A4" t="s">
        <v>727</v>
      </c>
      <c r="B4" t="s">
        <v>728</v>
      </c>
      <c r="C4" s="3" t="s">
        <v>825</v>
      </c>
      <c r="D4" s="4" t="s">
        <v>458</v>
      </c>
      <c r="E4" s="4" t="s">
        <v>459</v>
      </c>
      <c r="F4" t="s">
        <v>172</v>
      </c>
      <c r="G4" t="s">
        <v>173</v>
      </c>
      <c r="H4">
        <f t="shared" si="0"/>
        <v>5</v>
      </c>
      <c r="I4">
        <f t="shared" si="0"/>
        <v>5</v>
      </c>
      <c r="J4">
        <v>0.67358857393264704</v>
      </c>
      <c r="K4">
        <v>33321</v>
      </c>
      <c r="L4">
        <v>61123</v>
      </c>
      <c r="M4">
        <v>5</v>
      </c>
      <c r="N4">
        <v>2</v>
      </c>
      <c r="O4" t="s">
        <v>174</v>
      </c>
      <c r="P4" t="s">
        <v>175</v>
      </c>
      <c r="S4" s="1">
        <v>0.67700503999999995</v>
      </c>
      <c r="T4" s="1">
        <v>9.5701700000000001E-2</v>
      </c>
      <c r="U4" s="1">
        <v>1.3534259999999999E-2</v>
      </c>
      <c r="V4">
        <v>0.66513271090000003</v>
      </c>
      <c r="W4">
        <v>5.5110376060000001E-2</v>
      </c>
      <c r="X4">
        <f t="shared" si="1"/>
        <v>9.4063970053276297E-2</v>
      </c>
      <c r="Y4" t="s">
        <v>172</v>
      </c>
      <c r="Z4" t="s">
        <v>175</v>
      </c>
      <c r="AA4" t="s">
        <v>599</v>
      </c>
    </row>
    <row r="5" spans="1:27" x14ac:dyDescent="0.2">
      <c r="A5" t="s">
        <v>729</v>
      </c>
      <c r="B5" t="s">
        <v>730</v>
      </c>
      <c r="C5" s="3" t="s">
        <v>825</v>
      </c>
      <c r="D5" s="4" t="s">
        <v>459</v>
      </c>
      <c r="E5" s="4" t="s">
        <v>458</v>
      </c>
      <c r="F5" t="s">
        <v>176</v>
      </c>
      <c r="G5" t="s">
        <v>177</v>
      </c>
      <c r="H5">
        <f t="shared" si="0"/>
        <v>5</v>
      </c>
      <c r="I5">
        <f t="shared" si="0"/>
        <v>6</v>
      </c>
      <c r="J5">
        <v>0.52445358037948597</v>
      </c>
      <c r="K5">
        <v>437215</v>
      </c>
      <c r="L5">
        <v>35287</v>
      </c>
      <c r="M5">
        <v>6</v>
      </c>
      <c r="N5">
        <v>5</v>
      </c>
      <c r="O5" t="s">
        <v>178</v>
      </c>
      <c r="P5" t="s">
        <v>179</v>
      </c>
      <c r="S5" s="1">
        <v>0.54478062999999999</v>
      </c>
      <c r="T5" s="1">
        <v>0.10873943</v>
      </c>
      <c r="U5" s="1">
        <v>1.5378080000000001E-2</v>
      </c>
      <c r="V5">
        <v>0.50832011700000002</v>
      </c>
      <c r="W5">
        <v>6.8488703809999996E-2</v>
      </c>
      <c r="X5">
        <f t="shared" si="1"/>
        <v>7.1887320348847844E-2</v>
      </c>
      <c r="Y5" t="s">
        <v>179</v>
      </c>
      <c r="Z5" t="s">
        <v>176</v>
      </c>
      <c r="AA5" t="s">
        <v>601</v>
      </c>
    </row>
    <row r="6" spans="1:27" x14ac:dyDescent="0.2">
      <c r="A6" t="s">
        <v>731</v>
      </c>
      <c r="B6" t="s">
        <v>732</v>
      </c>
      <c r="C6" s="3" t="s">
        <v>825</v>
      </c>
      <c r="D6" s="4" t="s">
        <v>459</v>
      </c>
      <c r="E6" s="4" t="s">
        <v>458</v>
      </c>
      <c r="F6" t="s">
        <v>180</v>
      </c>
      <c r="G6" t="s">
        <v>181</v>
      </c>
      <c r="H6">
        <f t="shared" si="0"/>
        <v>4</v>
      </c>
      <c r="I6">
        <f t="shared" si="0"/>
        <v>5</v>
      </c>
      <c r="J6">
        <v>0.65302878618240301</v>
      </c>
      <c r="K6">
        <v>6823</v>
      </c>
      <c r="L6">
        <v>6949</v>
      </c>
      <c r="M6">
        <v>3</v>
      </c>
      <c r="N6">
        <v>2</v>
      </c>
      <c r="O6" t="s">
        <v>182</v>
      </c>
      <c r="P6" t="s">
        <v>183</v>
      </c>
      <c r="S6" s="1">
        <v>0.62022668999999997</v>
      </c>
      <c r="T6" s="1">
        <v>8.5276619999999997E-2</v>
      </c>
      <c r="U6" s="1">
        <v>1.205993E-2</v>
      </c>
      <c r="V6">
        <v>0.66158332230000005</v>
      </c>
      <c r="W6">
        <v>4.8242488979999998E-2</v>
      </c>
      <c r="X6">
        <f t="shared" si="1"/>
        <v>9.3562010703651055E-2</v>
      </c>
      <c r="Y6" t="s">
        <v>183</v>
      </c>
      <c r="Z6" t="s">
        <v>180</v>
      </c>
      <c r="AA6" t="s">
        <v>601</v>
      </c>
    </row>
    <row r="7" spans="1:27" x14ac:dyDescent="0.2">
      <c r="A7" t="s">
        <v>733</v>
      </c>
      <c r="B7" t="s">
        <v>734</v>
      </c>
      <c r="C7" s="3" t="s">
        <v>825</v>
      </c>
      <c r="D7" s="4" t="s">
        <v>459</v>
      </c>
      <c r="E7" s="4" t="s">
        <v>459</v>
      </c>
      <c r="F7" t="s">
        <v>184</v>
      </c>
      <c r="G7" t="s">
        <v>185</v>
      </c>
      <c r="H7">
        <f t="shared" si="0"/>
        <v>5</v>
      </c>
      <c r="I7">
        <f t="shared" si="0"/>
        <v>4</v>
      </c>
      <c r="J7">
        <v>0.40231066942214899</v>
      </c>
      <c r="K7">
        <v>422240</v>
      </c>
      <c r="L7">
        <v>5553</v>
      </c>
      <c r="M7">
        <v>6</v>
      </c>
      <c r="N7">
        <v>4</v>
      </c>
      <c r="O7" t="s">
        <v>186</v>
      </c>
      <c r="P7" t="s">
        <v>187</v>
      </c>
      <c r="S7" s="1">
        <v>0.68166804999999997</v>
      </c>
      <c r="T7" s="1">
        <v>9.2208999999999999E-2</v>
      </c>
      <c r="U7" s="1">
        <v>1.3040319999999999E-2</v>
      </c>
      <c r="V7">
        <v>0.49295313889999998</v>
      </c>
      <c r="W7">
        <v>8.0089541609999995E-2</v>
      </c>
      <c r="X7">
        <f t="shared" si="1"/>
        <v>6.9714101464676811E-2</v>
      </c>
      <c r="Y7" t="s">
        <v>187</v>
      </c>
      <c r="Z7" t="s">
        <v>186</v>
      </c>
      <c r="AA7" t="s">
        <v>602</v>
      </c>
    </row>
    <row r="8" spans="1:27" x14ac:dyDescent="0.2">
      <c r="A8" t="s">
        <v>735</v>
      </c>
      <c r="B8" t="s">
        <v>736</v>
      </c>
      <c r="C8" s="3" t="s">
        <v>825</v>
      </c>
      <c r="D8" s="4" t="s">
        <v>458</v>
      </c>
      <c r="E8" s="4" t="s">
        <v>459</v>
      </c>
      <c r="F8" t="s">
        <v>188</v>
      </c>
      <c r="G8" t="s">
        <v>189</v>
      </c>
      <c r="H8">
        <f t="shared" si="0"/>
        <v>5</v>
      </c>
      <c r="I8">
        <f t="shared" si="0"/>
        <v>4</v>
      </c>
      <c r="J8">
        <v>0.51146930456161499</v>
      </c>
      <c r="K8">
        <v>319604</v>
      </c>
      <c r="L8">
        <v>16299</v>
      </c>
      <c r="M8">
        <v>10</v>
      </c>
      <c r="N8">
        <v>4</v>
      </c>
      <c r="O8" t="s">
        <v>190</v>
      </c>
      <c r="P8" t="s">
        <v>191</v>
      </c>
      <c r="S8" s="1">
        <v>0.61206724999999995</v>
      </c>
      <c r="T8" s="1">
        <v>7.3966249999999997E-2</v>
      </c>
      <c r="U8" s="1">
        <v>1.046041E-2</v>
      </c>
      <c r="V8">
        <v>0.56408038019999995</v>
      </c>
      <c r="W8">
        <v>6.426812824E-2</v>
      </c>
      <c r="X8">
        <f t="shared" si="1"/>
        <v>7.9773012394741175E-2</v>
      </c>
      <c r="Y8" t="s">
        <v>188</v>
      </c>
      <c r="Z8" t="s">
        <v>191</v>
      </c>
      <c r="AA8" t="s">
        <v>599</v>
      </c>
    </row>
    <row r="9" spans="1:27" x14ac:dyDescent="0.2">
      <c r="A9" t="s">
        <v>616</v>
      </c>
      <c r="B9" t="s">
        <v>17</v>
      </c>
      <c r="C9" s="3" t="s">
        <v>825</v>
      </c>
      <c r="D9" s="4" t="s">
        <v>459</v>
      </c>
      <c r="E9" s="4" t="s">
        <v>458</v>
      </c>
      <c r="F9" t="s">
        <v>192</v>
      </c>
      <c r="G9" t="s">
        <v>193</v>
      </c>
      <c r="H9">
        <f t="shared" si="0"/>
        <v>6</v>
      </c>
      <c r="I9">
        <f t="shared" si="0"/>
        <v>8</v>
      </c>
      <c r="J9">
        <v>0.48357906937599099</v>
      </c>
      <c r="K9">
        <v>440676</v>
      </c>
      <c r="L9">
        <v>86754</v>
      </c>
      <c r="M9">
        <v>10</v>
      </c>
      <c r="N9">
        <v>3</v>
      </c>
      <c r="O9" t="s">
        <v>194</v>
      </c>
      <c r="P9" t="s">
        <v>195</v>
      </c>
      <c r="S9" s="1">
        <v>0.58954572999999999</v>
      </c>
      <c r="T9" s="1">
        <v>6.8208400000000002E-2</v>
      </c>
      <c r="U9" s="1">
        <v>9.6461199999999993E-3</v>
      </c>
      <c r="V9">
        <v>0.60882299129999995</v>
      </c>
      <c r="W9">
        <v>6.9179768520000004E-2</v>
      </c>
      <c r="X9">
        <f t="shared" si="1"/>
        <v>8.6100573138101669E-2</v>
      </c>
      <c r="Y9" t="s">
        <v>194</v>
      </c>
      <c r="Z9" t="s">
        <v>193</v>
      </c>
      <c r="AA9" t="s">
        <v>597</v>
      </c>
    </row>
    <row r="10" spans="1:27" x14ac:dyDescent="0.2">
      <c r="A10" t="s">
        <v>618</v>
      </c>
      <c r="B10" t="s">
        <v>19</v>
      </c>
      <c r="C10" s="3" t="s">
        <v>825</v>
      </c>
      <c r="D10" s="4" t="s">
        <v>459</v>
      </c>
      <c r="E10" s="4" t="s">
        <v>458</v>
      </c>
      <c r="F10" t="s">
        <v>196</v>
      </c>
      <c r="G10" t="s">
        <v>197</v>
      </c>
      <c r="H10">
        <f t="shared" si="0"/>
        <v>7</v>
      </c>
      <c r="I10">
        <f t="shared" si="0"/>
        <v>9</v>
      </c>
      <c r="J10">
        <v>0.620391845703125</v>
      </c>
      <c r="K10">
        <v>134726</v>
      </c>
      <c r="L10">
        <v>18969</v>
      </c>
      <c r="M10">
        <v>6</v>
      </c>
      <c r="N10">
        <v>3</v>
      </c>
      <c r="O10" t="s">
        <v>198</v>
      </c>
      <c r="P10" t="s">
        <v>199</v>
      </c>
      <c r="S10" s="1">
        <v>0.59946717999999999</v>
      </c>
      <c r="T10" s="1">
        <v>3.3891200000000003E-2</v>
      </c>
      <c r="U10" s="1">
        <v>4.7929399999999999E-3</v>
      </c>
      <c r="V10">
        <v>0.62437070910000003</v>
      </c>
      <c r="W10">
        <v>6.7008994949999998E-2</v>
      </c>
      <c r="X10">
        <f t="shared" si="1"/>
        <v>8.8299352475772641E-2</v>
      </c>
      <c r="Y10" t="s">
        <v>198</v>
      </c>
      <c r="Z10" t="s">
        <v>197</v>
      </c>
      <c r="AA10" t="s">
        <v>597</v>
      </c>
    </row>
    <row r="11" spans="1:27" x14ac:dyDescent="0.2">
      <c r="A11" t="s">
        <v>737</v>
      </c>
      <c r="B11" t="s">
        <v>738</v>
      </c>
      <c r="C11" s="3" t="s">
        <v>825</v>
      </c>
      <c r="D11" s="4" t="s">
        <v>458</v>
      </c>
      <c r="E11" s="4" t="s">
        <v>459</v>
      </c>
      <c r="F11" t="s">
        <v>200</v>
      </c>
      <c r="G11" t="s">
        <v>201</v>
      </c>
      <c r="H11">
        <f t="shared" si="0"/>
        <v>6</v>
      </c>
      <c r="I11">
        <f t="shared" si="0"/>
        <v>8</v>
      </c>
      <c r="J11">
        <v>0.52567702531814497</v>
      </c>
      <c r="K11">
        <v>98016</v>
      </c>
      <c r="L11">
        <v>41867</v>
      </c>
      <c r="M11">
        <v>5</v>
      </c>
      <c r="N11">
        <v>5</v>
      </c>
      <c r="O11" t="s">
        <v>202</v>
      </c>
      <c r="P11" t="s">
        <v>203</v>
      </c>
      <c r="S11" s="1">
        <v>0.57839101999999998</v>
      </c>
      <c r="T11" s="1">
        <v>5.2626529999999998E-2</v>
      </c>
      <c r="U11" s="1">
        <v>7.4425100000000003E-3</v>
      </c>
      <c r="V11">
        <v>0.62904847149999998</v>
      </c>
      <c r="W11">
        <v>2.1953175620000001E-2</v>
      </c>
      <c r="X11">
        <f t="shared" si="1"/>
        <v>8.8960887978536532E-2</v>
      </c>
      <c r="Y11" t="s">
        <v>200</v>
      </c>
      <c r="Z11" t="s">
        <v>203</v>
      </c>
      <c r="AA11" t="s">
        <v>599</v>
      </c>
    </row>
    <row r="12" spans="1:27" x14ac:dyDescent="0.2">
      <c r="A12" t="s">
        <v>739</v>
      </c>
      <c r="B12" t="s">
        <v>740</v>
      </c>
      <c r="C12" s="3" t="s">
        <v>825</v>
      </c>
      <c r="D12" s="4" t="s">
        <v>458</v>
      </c>
      <c r="E12" s="4" t="s">
        <v>459</v>
      </c>
      <c r="F12" t="s">
        <v>204</v>
      </c>
      <c r="G12" t="s">
        <v>205</v>
      </c>
      <c r="H12">
        <f t="shared" si="0"/>
        <v>5</v>
      </c>
      <c r="I12">
        <f t="shared" si="0"/>
        <v>8</v>
      </c>
      <c r="J12">
        <v>0.60963422060012795</v>
      </c>
      <c r="K12">
        <v>41689</v>
      </c>
      <c r="L12">
        <v>67599</v>
      </c>
      <c r="M12">
        <v>11</v>
      </c>
      <c r="N12">
        <v>3</v>
      </c>
      <c r="O12" t="s">
        <v>206</v>
      </c>
      <c r="P12" t="s">
        <v>207</v>
      </c>
      <c r="S12" s="2">
        <v>0.65096075900000006</v>
      </c>
      <c r="T12" s="2">
        <v>7.0649814000000005E-2</v>
      </c>
      <c r="U12" s="1">
        <v>9.9913899999999993E-3</v>
      </c>
      <c r="V12">
        <v>0.65371638720000003</v>
      </c>
      <c r="W12">
        <v>8.3447341329999994E-2</v>
      </c>
      <c r="X12">
        <f t="shared" si="1"/>
        <v>9.2449458072378157E-2</v>
      </c>
      <c r="Y12" t="s">
        <v>204</v>
      </c>
      <c r="Z12" t="s">
        <v>207</v>
      </c>
      <c r="AA12" t="s">
        <v>599</v>
      </c>
    </row>
    <row r="13" spans="1:27" x14ac:dyDescent="0.2">
      <c r="A13" t="s">
        <v>741</v>
      </c>
      <c r="B13" t="s">
        <v>742</v>
      </c>
      <c r="C13" s="3" t="s">
        <v>825</v>
      </c>
      <c r="D13" s="4" t="s">
        <v>459</v>
      </c>
      <c r="E13" s="4" t="s">
        <v>459</v>
      </c>
      <c r="F13" t="s">
        <v>208</v>
      </c>
      <c r="G13" t="s">
        <v>209</v>
      </c>
      <c r="H13">
        <f t="shared" si="0"/>
        <v>7</v>
      </c>
      <c r="I13">
        <f t="shared" si="0"/>
        <v>6</v>
      </c>
      <c r="J13">
        <v>0.297230243682861</v>
      </c>
      <c r="K13">
        <v>1348</v>
      </c>
      <c r="L13">
        <v>11442</v>
      </c>
      <c r="M13">
        <v>2</v>
      </c>
      <c r="N13">
        <v>7</v>
      </c>
      <c r="O13" t="s">
        <v>210</v>
      </c>
      <c r="P13" t="s">
        <v>211</v>
      </c>
      <c r="S13" s="2">
        <v>0.65603074400000005</v>
      </c>
      <c r="T13" s="1">
        <v>2.7917730000000002E-2</v>
      </c>
      <c r="U13" s="1">
        <v>3.94816E-3</v>
      </c>
      <c r="V13">
        <v>0.62445801069999995</v>
      </c>
      <c r="W13">
        <v>4.8593872189999998E-2</v>
      </c>
      <c r="X13">
        <f t="shared" si="1"/>
        <v>8.8311698786446319E-2</v>
      </c>
      <c r="Y13" t="s">
        <v>211</v>
      </c>
      <c r="Z13" t="s">
        <v>210</v>
      </c>
      <c r="AA13" t="s">
        <v>602</v>
      </c>
    </row>
    <row r="14" spans="1:27" x14ac:dyDescent="0.2">
      <c r="A14" t="s">
        <v>743</v>
      </c>
      <c r="B14" t="s">
        <v>744</v>
      </c>
      <c r="C14" s="3" t="s">
        <v>825</v>
      </c>
      <c r="D14" s="4" t="s">
        <v>459</v>
      </c>
      <c r="E14" s="4" t="s">
        <v>459</v>
      </c>
      <c r="F14" t="s">
        <v>212</v>
      </c>
      <c r="G14" t="s">
        <v>213</v>
      </c>
      <c r="H14">
        <f t="shared" si="0"/>
        <v>5</v>
      </c>
      <c r="I14">
        <f t="shared" si="0"/>
        <v>4</v>
      </c>
      <c r="J14">
        <v>0.76051968336105302</v>
      </c>
      <c r="K14">
        <v>53507</v>
      </c>
      <c r="L14">
        <v>6713</v>
      </c>
      <c r="M14">
        <v>15</v>
      </c>
      <c r="N14">
        <v>2</v>
      </c>
      <c r="O14" t="s">
        <v>214</v>
      </c>
      <c r="P14" t="s">
        <v>215</v>
      </c>
      <c r="S14" s="2">
        <v>0.66472508600000002</v>
      </c>
      <c r="T14" s="2">
        <v>5.7669455000000001E-2</v>
      </c>
      <c r="U14" s="1">
        <v>8.1556900000000002E-3</v>
      </c>
      <c r="V14">
        <v>0.64982656599999999</v>
      </c>
      <c r="W14">
        <v>5.0567431459999999E-2</v>
      </c>
      <c r="X14">
        <f t="shared" si="1"/>
        <v>9.1899354282753518E-2</v>
      </c>
      <c r="Y14" t="s">
        <v>214</v>
      </c>
      <c r="Z14" t="s">
        <v>215</v>
      </c>
      <c r="AA14" t="s">
        <v>598</v>
      </c>
    </row>
    <row r="15" spans="1:27" x14ac:dyDescent="0.2">
      <c r="A15" t="s">
        <v>745</v>
      </c>
      <c r="B15" t="s">
        <v>746</v>
      </c>
      <c r="C15" s="3" t="s">
        <v>825</v>
      </c>
      <c r="D15" s="4" t="s">
        <v>459</v>
      </c>
      <c r="E15" s="4" t="s">
        <v>459</v>
      </c>
      <c r="F15" t="s">
        <v>216</v>
      </c>
      <c r="G15" t="s">
        <v>217</v>
      </c>
      <c r="H15">
        <f t="shared" si="0"/>
        <v>10</v>
      </c>
      <c r="I15">
        <f t="shared" si="0"/>
        <v>11</v>
      </c>
      <c r="J15">
        <v>0.76206088066100997</v>
      </c>
      <c r="K15">
        <v>14479</v>
      </c>
      <c r="L15">
        <v>21769</v>
      </c>
      <c r="M15">
        <v>2</v>
      </c>
      <c r="N15">
        <v>3</v>
      </c>
      <c r="O15" t="s">
        <v>218</v>
      </c>
      <c r="P15" t="s">
        <v>219</v>
      </c>
      <c r="S15" s="2">
        <v>0.72621905899999994</v>
      </c>
      <c r="T15" s="2">
        <v>2.2605597000000002E-2</v>
      </c>
      <c r="U15" s="1">
        <v>3.1969099999999999E-3</v>
      </c>
      <c r="V15">
        <v>0.79133575199999995</v>
      </c>
      <c r="W15">
        <v>2.7889379459999999E-2</v>
      </c>
      <c r="X15">
        <f t="shared" si="1"/>
        <v>0.11191177528691119</v>
      </c>
      <c r="Y15" t="s">
        <v>219</v>
      </c>
      <c r="Z15" t="s">
        <v>218</v>
      </c>
      <c r="AA15" t="s">
        <v>602</v>
      </c>
    </row>
    <row r="16" spans="1:27" x14ac:dyDescent="0.2">
      <c r="A16" t="s">
        <v>30</v>
      </c>
      <c r="B16" t="s">
        <v>487</v>
      </c>
      <c r="C16" s="3" t="s">
        <v>825</v>
      </c>
      <c r="D16" s="4" t="s">
        <v>458</v>
      </c>
      <c r="E16" s="4" t="s">
        <v>458</v>
      </c>
      <c r="F16" t="s">
        <v>220</v>
      </c>
      <c r="G16" t="s">
        <v>221</v>
      </c>
      <c r="H16">
        <f t="shared" si="0"/>
        <v>4</v>
      </c>
      <c r="I16">
        <f t="shared" si="0"/>
        <v>3</v>
      </c>
      <c r="J16">
        <v>0.54826933145523005</v>
      </c>
      <c r="K16">
        <v>70741</v>
      </c>
      <c r="L16">
        <v>14942</v>
      </c>
      <c r="M16">
        <v>6</v>
      </c>
      <c r="N16">
        <v>2</v>
      </c>
      <c r="O16" t="s">
        <v>222</v>
      </c>
      <c r="P16" t="s">
        <v>223</v>
      </c>
      <c r="S16" s="2">
        <v>0.61806416600000003</v>
      </c>
      <c r="T16" s="2">
        <v>5.5959236000000002E-2</v>
      </c>
      <c r="U16" s="1">
        <v>7.9138300000000002E-3</v>
      </c>
      <c r="V16">
        <v>0.64524017099999997</v>
      </c>
      <c r="W16">
        <v>5.3342393240000001E-2</v>
      </c>
      <c r="X16">
        <f t="shared" si="1"/>
        <v>9.1250740081613491E-2</v>
      </c>
      <c r="Y16" t="s">
        <v>221</v>
      </c>
      <c r="Z16" t="s">
        <v>220</v>
      </c>
      <c r="AA16" t="s">
        <v>595</v>
      </c>
    </row>
    <row r="17" spans="1:27" x14ac:dyDescent="0.2">
      <c r="A17" t="s">
        <v>32</v>
      </c>
      <c r="B17" t="s">
        <v>489</v>
      </c>
      <c r="C17" s="3" t="s">
        <v>825</v>
      </c>
      <c r="D17" s="4" t="s">
        <v>458</v>
      </c>
      <c r="E17" s="4" t="s">
        <v>458</v>
      </c>
      <c r="F17" t="s">
        <v>224</v>
      </c>
      <c r="G17" t="s">
        <v>225</v>
      </c>
      <c r="H17">
        <f t="shared" si="0"/>
        <v>7</v>
      </c>
      <c r="I17">
        <f t="shared" si="0"/>
        <v>4</v>
      </c>
      <c r="J17">
        <v>0.39155909419059698</v>
      </c>
      <c r="K17">
        <v>7187</v>
      </c>
      <c r="L17">
        <v>12125</v>
      </c>
      <c r="M17">
        <v>3</v>
      </c>
      <c r="N17">
        <v>4</v>
      </c>
      <c r="O17" t="s">
        <v>226</v>
      </c>
      <c r="P17" t="s">
        <v>227</v>
      </c>
      <c r="S17" s="1">
        <v>0.63028443000000001</v>
      </c>
      <c r="T17" s="1">
        <v>6.8360779999999996E-2</v>
      </c>
      <c r="U17" s="1">
        <v>9.6676699999999997E-3</v>
      </c>
      <c r="V17">
        <v>0.44267769340000002</v>
      </c>
      <c r="W17">
        <v>7.1131325300000006E-2</v>
      </c>
      <c r="X17">
        <f t="shared" si="1"/>
        <v>6.2604079776631877E-2</v>
      </c>
      <c r="Y17" t="s">
        <v>225</v>
      </c>
      <c r="Z17" t="s">
        <v>224</v>
      </c>
      <c r="AA17" t="s">
        <v>595</v>
      </c>
    </row>
    <row r="18" spans="1:27" x14ac:dyDescent="0.2">
      <c r="A18" t="s">
        <v>34</v>
      </c>
      <c r="B18" t="s">
        <v>491</v>
      </c>
      <c r="C18" s="3" t="s">
        <v>825</v>
      </c>
      <c r="D18" s="4" t="s">
        <v>458</v>
      </c>
      <c r="E18" s="4" t="s">
        <v>458</v>
      </c>
      <c r="F18" t="s">
        <v>228</v>
      </c>
      <c r="G18" t="s">
        <v>229</v>
      </c>
      <c r="H18">
        <f t="shared" si="0"/>
        <v>4</v>
      </c>
      <c r="I18">
        <f t="shared" si="0"/>
        <v>5</v>
      </c>
      <c r="J18">
        <v>0.61202371120452803</v>
      </c>
      <c r="K18">
        <v>5778</v>
      </c>
      <c r="L18">
        <v>10133</v>
      </c>
      <c r="M18">
        <v>3</v>
      </c>
      <c r="N18">
        <v>11</v>
      </c>
      <c r="O18" t="s">
        <v>230</v>
      </c>
      <c r="P18" t="s">
        <v>231</v>
      </c>
      <c r="S18" s="1">
        <v>0.53698166000000003</v>
      </c>
      <c r="T18" s="1">
        <v>6.7633929999999995E-2</v>
      </c>
      <c r="U18" s="1">
        <v>9.5648799999999996E-3</v>
      </c>
      <c r="V18">
        <v>0.63348805070000003</v>
      </c>
      <c r="W18">
        <v>5.3608336940000001E-2</v>
      </c>
      <c r="X18">
        <f t="shared" si="1"/>
        <v>8.9588739290123481E-2</v>
      </c>
      <c r="Y18" t="s">
        <v>229</v>
      </c>
      <c r="Z18" t="s">
        <v>228</v>
      </c>
      <c r="AA18" t="s">
        <v>595</v>
      </c>
    </row>
    <row r="19" spans="1:27" x14ac:dyDescent="0.2">
      <c r="A19" t="s">
        <v>36</v>
      </c>
      <c r="B19" t="s">
        <v>493</v>
      </c>
      <c r="C19" s="3" t="s">
        <v>825</v>
      </c>
      <c r="D19" s="4" t="s">
        <v>458</v>
      </c>
      <c r="E19" s="4" t="s">
        <v>458</v>
      </c>
      <c r="F19" t="s">
        <v>232</v>
      </c>
      <c r="G19" t="s">
        <v>233</v>
      </c>
      <c r="H19">
        <f t="shared" si="0"/>
        <v>4</v>
      </c>
      <c r="I19">
        <f t="shared" si="0"/>
        <v>6</v>
      </c>
      <c r="J19">
        <v>0.70297926664352395</v>
      </c>
      <c r="K19">
        <v>38427</v>
      </c>
      <c r="L19">
        <v>2467</v>
      </c>
      <c r="M19">
        <v>10</v>
      </c>
      <c r="N19">
        <v>3</v>
      </c>
      <c r="O19" t="s">
        <v>234</v>
      </c>
      <c r="P19" t="s">
        <v>235</v>
      </c>
      <c r="S19" s="1">
        <v>0.67737765000000005</v>
      </c>
      <c r="T19" s="1">
        <v>6.0451049999999999E-2</v>
      </c>
      <c r="U19" s="1">
        <v>8.5490700000000006E-3</v>
      </c>
      <c r="V19">
        <v>0.68688492769999998</v>
      </c>
      <c r="W19">
        <v>5.7401771050000001E-2</v>
      </c>
      <c r="X19">
        <f t="shared" si="1"/>
        <v>9.7140198054300284E-2</v>
      </c>
      <c r="Y19" t="s">
        <v>233</v>
      </c>
      <c r="Z19" t="s">
        <v>232</v>
      </c>
      <c r="AA19" t="s">
        <v>595</v>
      </c>
    </row>
    <row r="20" spans="1:27" x14ac:dyDescent="0.2">
      <c r="A20" t="s">
        <v>747</v>
      </c>
      <c r="B20" t="s">
        <v>748</v>
      </c>
      <c r="C20" s="3" t="s">
        <v>825</v>
      </c>
      <c r="D20" s="4" t="s">
        <v>459</v>
      </c>
      <c r="E20" s="4" t="s">
        <v>459</v>
      </c>
      <c r="F20" t="s">
        <v>236</v>
      </c>
      <c r="G20" t="s">
        <v>237</v>
      </c>
      <c r="H20">
        <f t="shared" si="0"/>
        <v>10</v>
      </c>
      <c r="I20">
        <f t="shared" si="0"/>
        <v>7</v>
      </c>
      <c r="J20">
        <v>0.65139341354370095</v>
      </c>
      <c r="K20">
        <v>24951</v>
      </c>
      <c r="L20">
        <v>90942</v>
      </c>
      <c r="M20">
        <v>5</v>
      </c>
      <c r="N20">
        <v>10</v>
      </c>
      <c r="O20" t="s">
        <v>238</v>
      </c>
      <c r="P20" t="s">
        <v>239</v>
      </c>
      <c r="S20" s="1">
        <v>0.68484615000000004</v>
      </c>
      <c r="T20" s="1">
        <v>3.1848540000000002E-2</v>
      </c>
      <c r="U20" s="1">
        <v>4.5040599999999998E-3</v>
      </c>
      <c r="V20">
        <v>0.55353916049999996</v>
      </c>
      <c r="W20">
        <v>5.64563368E-2</v>
      </c>
      <c r="X20">
        <f t="shared" si="1"/>
        <v>7.8282258808371738E-2</v>
      </c>
      <c r="Y20" t="s">
        <v>239</v>
      </c>
      <c r="Z20" t="s">
        <v>238</v>
      </c>
      <c r="AA20" t="s">
        <v>602</v>
      </c>
    </row>
    <row r="21" spans="1:27" x14ac:dyDescent="0.2">
      <c r="A21" t="s">
        <v>496</v>
      </c>
      <c r="B21" t="s">
        <v>749</v>
      </c>
      <c r="C21" s="3" t="s">
        <v>825</v>
      </c>
      <c r="D21" s="4" t="s">
        <v>458</v>
      </c>
      <c r="E21" s="4" t="s">
        <v>458</v>
      </c>
      <c r="F21" t="s">
        <v>240</v>
      </c>
      <c r="G21" t="s">
        <v>241</v>
      </c>
      <c r="H21">
        <f t="shared" si="0"/>
        <v>13</v>
      </c>
      <c r="I21">
        <f t="shared" si="0"/>
        <v>10</v>
      </c>
      <c r="J21">
        <v>0.69185417890548695</v>
      </c>
      <c r="K21">
        <v>12512</v>
      </c>
      <c r="L21">
        <v>71874</v>
      </c>
      <c r="M21">
        <v>3</v>
      </c>
      <c r="N21">
        <v>5</v>
      </c>
      <c r="O21" t="s">
        <v>242</v>
      </c>
      <c r="P21" t="s">
        <v>243</v>
      </c>
      <c r="S21" s="1">
        <v>0.70432528000000005</v>
      </c>
      <c r="T21" s="1">
        <v>4.1394109999999998E-2</v>
      </c>
      <c r="U21" s="1">
        <v>5.8540099999999998E-3</v>
      </c>
      <c r="V21">
        <v>0.72574591160000002</v>
      </c>
      <c r="W21">
        <v>4.4714207059999997E-2</v>
      </c>
      <c r="X21">
        <f t="shared" si="1"/>
        <v>0.10263597110215453</v>
      </c>
      <c r="Y21" t="s">
        <v>240</v>
      </c>
      <c r="Z21" t="s">
        <v>241</v>
      </c>
      <c r="AA21" t="s">
        <v>596</v>
      </c>
    </row>
    <row r="22" spans="1:27" x14ac:dyDescent="0.2">
      <c r="A22" t="s">
        <v>750</v>
      </c>
      <c r="B22" t="s">
        <v>751</v>
      </c>
      <c r="C22" s="3" t="s">
        <v>825</v>
      </c>
      <c r="D22" s="4" t="s">
        <v>459</v>
      </c>
      <c r="E22" s="4" t="s">
        <v>458</v>
      </c>
      <c r="F22" t="s">
        <v>244</v>
      </c>
      <c r="G22" t="s">
        <v>245</v>
      </c>
      <c r="H22">
        <f t="shared" si="0"/>
        <v>9</v>
      </c>
      <c r="I22">
        <f t="shared" si="0"/>
        <v>9</v>
      </c>
      <c r="J22">
        <v>0.65466946363449097</v>
      </c>
      <c r="K22">
        <v>74836</v>
      </c>
      <c r="L22">
        <v>527325</v>
      </c>
      <c r="M22">
        <v>6</v>
      </c>
      <c r="N22">
        <v>5</v>
      </c>
      <c r="O22" t="s">
        <v>246</v>
      </c>
      <c r="P22" t="s">
        <v>247</v>
      </c>
      <c r="S22" s="1">
        <v>0.60524370000000005</v>
      </c>
      <c r="T22" s="1">
        <v>5.2948050000000003E-2</v>
      </c>
      <c r="U22" s="1">
        <v>7.48798E-3</v>
      </c>
      <c r="V22">
        <v>0.66831589940000002</v>
      </c>
      <c r="W22">
        <v>7.9652043559999997E-2</v>
      </c>
      <c r="X22">
        <f t="shared" si="1"/>
        <v>9.4514140888105308E-2</v>
      </c>
      <c r="Y22" t="s">
        <v>247</v>
      </c>
      <c r="Z22" t="s">
        <v>244</v>
      </c>
      <c r="AA22" t="s">
        <v>601</v>
      </c>
    </row>
    <row r="23" spans="1:27" x14ac:dyDescent="0.2">
      <c r="A23" t="s">
        <v>752</v>
      </c>
      <c r="B23" t="s">
        <v>753</v>
      </c>
      <c r="C23" s="3" t="s">
        <v>825</v>
      </c>
      <c r="D23" s="4" t="s">
        <v>459</v>
      </c>
      <c r="E23" s="4" t="s">
        <v>459</v>
      </c>
      <c r="F23" t="s">
        <v>248</v>
      </c>
      <c r="G23" t="s">
        <v>249</v>
      </c>
      <c r="H23">
        <f t="shared" si="0"/>
        <v>5</v>
      </c>
      <c r="I23">
        <f t="shared" si="0"/>
        <v>5</v>
      </c>
      <c r="J23">
        <v>0.58641731739044101</v>
      </c>
      <c r="K23">
        <v>3828</v>
      </c>
      <c r="L23">
        <v>43675</v>
      </c>
      <c r="M23">
        <v>5</v>
      </c>
      <c r="N23">
        <v>16</v>
      </c>
      <c r="O23" t="s">
        <v>250</v>
      </c>
      <c r="P23" t="s">
        <v>251</v>
      </c>
      <c r="S23" s="1">
        <v>0.62535085000000001</v>
      </c>
      <c r="T23" s="1">
        <v>6.2634380000000003E-2</v>
      </c>
      <c r="U23" s="1">
        <v>8.8578400000000005E-3</v>
      </c>
      <c r="V23">
        <v>0.57030825200000002</v>
      </c>
      <c r="W23">
        <v>9.0509034170000002E-2</v>
      </c>
      <c r="X23">
        <f t="shared" si="1"/>
        <v>8.0653766471169286E-2</v>
      </c>
      <c r="Y23" t="s">
        <v>250</v>
      </c>
      <c r="Z23" t="s">
        <v>251</v>
      </c>
      <c r="AA23" t="s">
        <v>598</v>
      </c>
    </row>
    <row r="24" spans="1:27" x14ac:dyDescent="0.2">
      <c r="A24" t="s">
        <v>501</v>
      </c>
      <c r="B24" t="s">
        <v>754</v>
      </c>
      <c r="C24" s="3" t="s">
        <v>825</v>
      </c>
      <c r="D24" s="4" t="s">
        <v>458</v>
      </c>
      <c r="E24" s="4" t="s">
        <v>458</v>
      </c>
      <c r="F24" t="s">
        <v>252</v>
      </c>
      <c r="G24" t="s">
        <v>253</v>
      </c>
      <c r="H24">
        <f t="shared" si="0"/>
        <v>9</v>
      </c>
      <c r="I24">
        <f t="shared" si="0"/>
        <v>9</v>
      </c>
      <c r="J24">
        <v>0.58233797550201405</v>
      </c>
      <c r="K24">
        <v>42838</v>
      </c>
      <c r="L24">
        <v>72644</v>
      </c>
      <c r="M24">
        <v>2</v>
      </c>
      <c r="N24">
        <v>4</v>
      </c>
      <c r="O24" t="s">
        <v>254</v>
      </c>
      <c r="P24" t="s">
        <v>255</v>
      </c>
      <c r="S24" s="2">
        <v>0.60783554399999995</v>
      </c>
      <c r="T24" s="1">
        <v>4.9039510000000001E-2</v>
      </c>
      <c r="U24" s="1">
        <v>6.9352299999999997E-3</v>
      </c>
      <c r="V24">
        <v>0.62723607420000005</v>
      </c>
      <c r="W24">
        <v>8.6595423579999997E-2</v>
      </c>
      <c r="X24">
        <f t="shared" si="1"/>
        <v>8.8704576294329707E-2</v>
      </c>
      <c r="Y24" t="s">
        <v>252</v>
      </c>
      <c r="Z24" t="s">
        <v>253</v>
      </c>
      <c r="AA24" t="s">
        <v>596</v>
      </c>
    </row>
    <row r="25" spans="1:27" x14ac:dyDescent="0.2">
      <c r="A25" t="s">
        <v>755</v>
      </c>
      <c r="B25" t="s">
        <v>756</v>
      </c>
      <c r="C25" s="3" t="s">
        <v>825</v>
      </c>
      <c r="D25" s="4" t="s">
        <v>458</v>
      </c>
      <c r="E25" s="4" t="s">
        <v>459</v>
      </c>
      <c r="F25" t="s">
        <v>256</v>
      </c>
      <c r="G25" t="s">
        <v>257</v>
      </c>
      <c r="H25">
        <f t="shared" si="0"/>
        <v>5</v>
      </c>
      <c r="I25">
        <f t="shared" si="0"/>
        <v>6</v>
      </c>
      <c r="J25">
        <v>0.62632018327713002</v>
      </c>
      <c r="K25">
        <v>73839</v>
      </c>
      <c r="L25">
        <v>69741</v>
      </c>
      <c r="M25">
        <v>10</v>
      </c>
      <c r="N25">
        <v>3</v>
      </c>
      <c r="O25" t="s">
        <v>258</v>
      </c>
      <c r="P25" t="s">
        <v>259</v>
      </c>
      <c r="S25" s="1">
        <v>0.58035535000000005</v>
      </c>
      <c r="T25" s="2">
        <v>5.4404622E-2</v>
      </c>
      <c r="U25" s="1">
        <v>7.6939799999999996E-3</v>
      </c>
      <c r="V25">
        <v>0.6184752107</v>
      </c>
      <c r="W25">
        <v>9.0717556650000003E-2</v>
      </c>
      <c r="X25">
        <f t="shared" si="1"/>
        <v>8.7465603096349751E-2</v>
      </c>
      <c r="Y25" t="s">
        <v>257</v>
      </c>
      <c r="Z25" t="s">
        <v>258</v>
      </c>
      <c r="AA25" t="s">
        <v>600</v>
      </c>
    </row>
    <row r="26" spans="1:27" x14ac:dyDescent="0.2">
      <c r="A26" t="s">
        <v>644</v>
      </c>
      <c r="B26" t="s">
        <v>51</v>
      </c>
      <c r="C26" s="3" t="s">
        <v>825</v>
      </c>
      <c r="D26" s="4" t="s">
        <v>459</v>
      </c>
      <c r="E26" s="4" t="s">
        <v>458</v>
      </c>
      <c r="F26" t="s">
        <v>260</v>
      </c>
      <c r="G26" t="s">
        <v>261</v>
      </c>
      <c r="H26">
        <f t="shared" si="0"/>
        <v>8</v>
      </c>
      <c r="I26">
        <f t="shared" si="0"/>
        <v>6</v>
      </c>
      <c r="J26">
        <v>0.822135150432586</v>
      </c>
      <c r="K26">
        <v>9445</v>
      </c>
      <c r="L26">
        <v>22548</v>
      </c>
      <c r="M26">
        <v>1</v>
      </c>
      <c r="N26">
        <v>2</v>
      </c>
      <c r="O26" t="s">
        <v>262</v>
      </c>
      <c r="P26" t="s">
        <v>263</v>
      </c>
      <c r="S26" s="2">
        <v>0.68455089300000005</v>
      </c>
      <c r="T26" s="1">
        <v>8.0622739999999998E-2</v>
      </c>
      <c r="U26" s="1">
        <v>1.140178E-2</v>
      </c>
      <c r="V26">
        <v>0.62631402849999995</v>
      </c>
      <c r="W26">
        <v>7.1608915120000005E-2</v>
      </c>
      <c r="X26">
        <f t="shared" si="1"/>
        <v>8.8574179340922904E-2</v>
      </c>
      <c r="Y26" t="s">
        <v>262</v>
      </c>
      <c r="Z26" t="s">
        <v>261</v>
      </c>
      <c r="AA26" t="s">
        <v>597</v>
      </c>
    </row>
    <row r="27" spans="1:27" x14ac:dyDescent="0.2">
      <c r="A27" t="s">
        <v>757</v>
      </c>
      <c r="B27" t="s">
        <v>758</v>
      </c>
      <c r="C27" s="3" t="s">
        <v>825</v>
      </c>
      <c r="D27" s="4" t="s">
        <v>459</v>
      </c>
      <c r="E27" s="4" t="s">
        <v>459</v>
      </c>
      <c r="F27" t="s">
        <v>264</v>
      </c>
      <c r="G27" t="s">
        <v>265</v>
      </c>
      <c r="H27">
        <f t="shared" si="0"/>
        <v>7</v>
      </c>
      <c r="I27">
        <f t="shared" si="0"/>
        <v>8</v>
      </c>
      <c r="J27">
        <v>0.70626384019851596</v>
      </c>
      <c r="K27">
        <v>147067</v>
      </c>
      <c r="L27">
        <v>34203</v>
      </c>
      <c r="M27">
        <v>2</v>
      </c>
      <c r="N27">
        <v>10</v>
      </c>
      <c r="O27" t="s">
        <v>266</v>
      </c>
      <c r="P27" t="s">
        <v>267</v>
      </c>
      <c r="S27" s="1">
        <v>0.64531004000000003</v>
      </c>
      <c r="T27" s="1">
        <v>4.8120499999999997E-2</v>
      </c>
      <c r="U27" s="1">
        <v>6.8052700000000004E-3</v>
      </c>
      <c r="V27">
        <v>0.64416789289999998</v>
      </c>
      <c r="W27">
        <v>7.1339520850000004E-2</v>
      </c>
      <c r="X27">
        <f t="shared" si="1"/>
        <v>9.1099097058447931E-2</v>
      </c>
      <c r="Y27" t="s">
        <v>266</v>
      </c>
      <c r="Z27" t="s">
        <v>267</v>
      </c>
      <c r="AA27" t="s">
        <v>598</v>
      </c>
    </row>
    <row r="28" spans="1:27" x14ac:dyDescent="0.2">
      <c r="A28" t="s">
        <v>759</v>
      </c>
      <c r="B28" t="s">
        <v>760</v>
      </c>
      <c r="C28" s="3" t="s">
        <v>825</v>
      </c>
      <c r="D28" s="4" t="s">
        <v>459</v>
      </c>
      <c r="E28" s="4" t="s">
        <v>458</v>
      </c>
      <c r="F28" t="s">
        <v>268</v>
      </c>
      <c r="G28" t="s">
        <v>269</v>
      </c>
      <c r="H28">
        <f t="shared" si="0"/>
        <v>8</v>
      </c>
      <c r="I28">
        <f t="shared" si="0"/>
        <v>10</v>
      </c>
      <c r="J28">
        <v>0.58834242820739702</v>
      </c>
      <c r="K28">
        <v>33566</v>
      </c>
      <c r="L28">
        <v>2702</v>
      </c>
      <c r="M28">
        <v>2</v>
      </c>
      <c r="N28">
        <v>6</v>
      </c>
      <c r="O28" t="s">
        <v>270</v>
      </c>
      <c r="P28" t="s">
        <v>271</v>
      </c>
      <c r="S28" s="1">
        <v>0.60622297999999997</v>
      </c>
      <c r="T28" s="1">
        <v>8.4789879999999998E-2</v>
      </c>
      <c r="U28" s="1">
        <v>1.1991099999999999E-2</v>
      </c>
      <c r="V28">
        <v>0.60410989699999995</v>
      </c>
      <c r="W28">
        <v>7.3636020499999996E-2</v>
      </c>
      <c r="X28">
        <f t="shared" si="1"/>
        <v>8.5434040950121345E-2</v>
      </c>
      <c r="Y28" t="s">
        <v>271</v>
      </c>
      <c r="Z28" t="s">
        <v>268</v>
      </c>
      <c r="AA28" t="s">
        <v>601</v>
      </c>
    </row>
    <row r="29" spans="1:27" x14ac:dyDescent="0.2">
      <c r="A29" t="s">
        <v>761</v>
      </c>
      <c r="B29" t="s">
        <v>762</v>
      </c>
      <c r="C29" s="3" t="s">
        <v>825</v>
      </c>
      <c r="D29" s="4" t="s">
        <v>459</v>
      </c>
      <c r="E29" s="4" t="s">
        <v>458</v>
      </c>
      <c r="F29" t="s">
        <v>272</v>
      </c>
      <c r="G29" t="s">
        <v>273</v>
      </c>
      <c r="H29">
        <f t="shared" si="0"/>
        <v>7</v>
      </c>
      <c r="I29">
        <f t="shared" si="0"/>
        <v>4</v>
      </c>
      <c r="J29">
        <v>0.45314565300941401</v>
      </c>
      <c r="K29">
        <v>98505</v>
      </c>
      <c r="L29">
        <v>33057</v>
      </c>
      <c r="M29">
        <v>5</v>
      </c>
      <c r="N29">
        <v>5</v>
      </c>
      <c r="O29" t="s">
        <v>274</v>
      </c>
      <c r="P29" t="s">
        <v>275</v>
      </c>
      <c r="S29" s="1">
        <v>0.53363349000000004</v>
      </c>
      <c r="T29" s="2">
        <v>7.0457459E-2</v>
      </c>
      <c r="U29" s="1">
        <v>9.9641899999999995E-3</v>
      </c>
      <c r="V29">
        <v>0.54004259290000001</v>
      </c>
      <c r="W29">
        <v>0.1130664864</v>
      </c>
      <c r="X29">
        <f t="shared" si="1"/>
        <v>7.6373555913831215E-2</v>
      </c>
      <c r="Y29" t="s">
        <v>275</v>
      </c>
      <c r="Z29" t="s">
        <v>272</v>
      </c>
      <c r="AA29" t="s">
        <v>601</v>
      </c>
    </row>
    <row r="30" spans="1:27" x14ac:dyDescent="0.2">
      <c r="A30" t="s">
        <v>763</v>
      </c>
      <c r="B30" t="s">
        <v>764</v>
      </c>
      <c r="C30" s="3" t="s">
        <v>825</v>
      </c>
      <c r="D30" s="4" t="s">
        <v>458</v>
      </c>
      <c r="E30" s="4" t="s">
        <v>459</v>
      </c>
      <c r="F30" t="s">
        <v>276</v>
      </c>
      <c r="G30" t="s">
        <v>277</v>
      </c>
      <c r="H30">
        <f t="shared" si="0"/>
        <v>7</v>
      </c>
      <c r="I30">
        <f t="shared" si="0"/>
        <v>7</v>
      </c>
      <c r="J30">
        <v>0.75635254383087103</v>
      </c>
      <c r="K30">
        <v>26486</v>
      </c>
      <c r="L30">
        <v>88773</v>
      </c>
      <c r="M30">
        <v>1</v>
      </c>
      <c r="N30">
        <v>2</v>
      </c>
      <c r="O30" t="s">
        <v>278</v>
      </c>
      <c r="P30" t="s">
        <v>279</v>
      </c>
      <c r="S30" s="1">
        <v>0.66937738000000002</v>
      </c>
      <c r="T30" s="1">
        <v>4.3733380000000002E-2</v>
      </c>
      <c r="U30" s="1">
        <v>6.1848299999999997E-3</v>
      </c>
      <c r="V30">
        <v>0.67946889639999997</v>
      </c>
      <c r="W30">
        <v>3.225844437E-2</v>
      </c>
      <c r="X30">
        <f t="shared" si="1"/>
        <v>9.609141284995594E-2</v>
      </c>
      <c r="Y30" t="s">
        <v>276</v>
      </c>
      <c r="Z30" t="s">
        <v>279</v>
      </c>
      <c r="AA30" t="s">
        <v>599</v>
      </c>
    </row>
    <row r="31" spans="1:27" x14ac:dyDescent="0.2">
      <c r="A31" t="s">
        <v>513</v>
      </c>
      <c r="B31" t="s">
        <v>765</v>
      </c>
      <c r="C31" s="3" t="s">
        <v>825</v>
      </c>
      <c r="D31" s="4" t="s">
        <v>458</v>
      </c>
      <c r="E31" s="4" t="s">
        <v>458</v>
      </c>
      <c r="F31" t="s">
        <v>280</v>
      </c>
      <c r="G31" t="s">
        <v>281</v>
      </c>
      <c r="H31">
        <f t="shared" si="0"/>
        <v>5</v>
      </c>
      <c r="I31">
        <f t="shared" si="0"/>
        <v>5</v>
      </c>
      <c r="J31">
        <v>0.61280590295791604</v>
      </c>
      <c r="K31">
        <v>33222</v>
      </c>
      <c r="L31">
        <v>11288</v>
      </c>
      <c r="M31">
        <v>4</v>
      </c>
      <c r="N31">
        <v>7</v>
      </c>
      <c r="O31" t="s">
        <v>282</v>
      </c>
      <c r="P31" t="s">
        <v>283</v>
      </c>
      <c r="S31" s="1">
        <v>0.68781439</v>
      </c>
      <c r="T31" s="1">
        <v>6.7778749999999999E-2</v>
      </c>
      <c r="U31" s="1">
        <v>9.5853599999999994E-3</v>
      </c>
      <c r="V31">
        <v>0.59318207379999999</v>
      </c>
      <c r="W31">
        <v>5.233484612E-2</v>
      </c>
      <c r="X31">
        <f t="shared" si="1"/>
        <v>8.3888613372455817E-2</v>
      </c>
      <c r="Y31" t="s">
        <v>280</v>
      </c>
      <c r="Z31" t="s">
        <v>281</v>
      </c>
      <c r="AA31" t="s">
        <v>596</v>
      </c>
    </row>
    <row r="32" spans="1:27" x14ac:dyDescent="0.2">
      <c r="A32" t="s">
        <v>766</v>
      </c>
      <c r="B32" t="s">
        <v>767</v>
      </c>
      <c r="C32" s="3" t="s">
        <v>825</v>
      </c>
      <c r="D32" s="4" t="s">
        <v>459</v>
      </c>
      <c r="E32" s="4" t="s">
        <v>459</v>
      </c>
      <c r="F32" t="s">
        <v>284</v>
      </c>
      <c r="G32" t="s">
        <v>285</v>
      </c>
      <c r="H32">
        <f t="shared" si="0"/>
        <v>8</v>
      </c>
      <c r="I32">
        <f t="shared" si="0"/>
        <v>8</v>
      </c>
      <c r="J32">
        <v>0.59222751855850198</v>
      </c>
      <c r="K32">
        <v>52738</v>
      </c>
      <c r="L32">
        <v>69231</v>
      </c>
      <c r="M32">
        <v>5</v>
      </c>
      <c r="N32">
        <v>5</v>
      </c>
      <c r="O32" t="s">
        <v>286</v>
      </c>
      <c r="P32" t="s">
        <v>287</v>
      </c>
      <c r="S32" s="1">
        <v>0.68865142000000001</v>
      </c>
      <c r="T32" s="1">
        <v>5.7999780000000001E-2</v>
      </c>
      <c r="U32" s="1">
        <v>8.2024100000000003E-3</v>
      </c>
      <c r="V32">
        <v>0.7526459861</v>
      </c>
      <c r="W32">
        <v>4.2277145320000001E-2</v>
      </c>
      <c r="X32">
        <f t="shared" si="1"/>
        <v>0.1064402161208292</v>
      </c>
      <c r="Y32" t="s">
        <v>286</v>
      </c>
      <c r="Z32" t="s">
        <v>287</v>
      </c>
      <c r="AA32" t="s">
        <v>598</v>
      </c>
    </row>
    <row r="33" spans="1:27" x14ac:dyDescent="0.2">
      <c r="A33" t="s">
        <v>768</v>
      </c>
      <c r="B33" t="s">
        <v>769</v>
      </c>
      <c r="C33" s="3" t="s">
        <v>825</v>
      </c>
      <c r="D33" s="4" t="s">
        <v>458</v>
      </c>
      <c r="E33" s="4" t="s">
        <v>459</v>
      </c>
      <c r="F33" t="s">
        <v>288</v>
      </c>
      <c r="G33" t="s">
        <v>289</v>
      </c>
      <c r="H33">
        <f t="shared" si="0"/>
        <v>6</v>
      </c>
      <c r="I33">
        <f t="shared" si="0"/>
        <v>5</v>
      </c>
      <c r="J33">
        <v>0.51645994186401301</v>
      </c>
      <c r="K33">
        <v>16256</v>
      </c>
      <c r="L33">
        <v>6054</v>
      </c>
      <c r="M33">
        <v>6</v>
      </c>
      <c r="N33">
        <v>4</v>
      </c>
      <c r="O33" t="s">
        <v>290</v>
      </c>
      <c r="P33" t="s">
        <v>291</v>
      </c>
      <c r="S33" s="1">
        <v>0.69272904000000002</v>
      </c>
      <c r="T33" s="2">
        <v>0.103711543</v>
      </c>
      <c r="U33" s="1">
        <v>1.4667029999999999E-2</v>
      </c>
      <c r="V33">
        <v>0.53455700760000002</v>
      </c>
      <c r="W33">
        <v>4.6318970510000002E-2</v>
      </c>
      <c r="X33">
        <f t="shared" si="1"/>
        <v>7.5597777000949759E-2</v>
      </c>
      <c r="Y33" t="s">
        <v>289</v>
      </c>
      <c r="Z33" t="s">
        <v>290</v>
      </c>
      <c r="AA33" t="s">
        <v>600</v>
      </c>
    </row>
    <row r="34" spans="1:27" x14ac:dyDescent="0.2">
      <c r="A34" t="s">
        <v>658</v>
      </c>
      <c r="B34" t="s">
        <v>67</v>
      </c>
      <c r="C34" s="3" t="s">
        <v>825</v>
      </c>
      <c r="D34" s="4" t="s">
        <v>459</v>
      </c>
      <c r="E34" s="4" t="s">
        <v>458</v>
      </c>
      <c r="F34" t="s">
        <v>292</v>
      </c>
      <c r="G34" t="s">
        <v>293</v>
      </c>
      <c r="H34">
        <f t="shared" si="0"/>
        <v>4</v>
      </c>
      <c r="I34">
        <f t="shared" si="0"/>
        <v>5</v>
      </c>
      <c r="J34">
        <v>0.47732463479041998</v>
      </c>
      <c r="K34">
        <v>9392</v>
      </c>
      <c r="L34">
        <v>13349</v>
      </c>
      <c r="M34">
        <v>8</v>
      </c>
      <c r="N34">
        <v>5</v>
      </c>
      <c r="O34" t="s">
        <v>294</v>
      </c>
      <c r="P34" t="s">
        <v>295</v>
      </c>
      <c r="S34" s="1">
        <v>0.47106403000000002</v>
      </c>
      <c r="T34" s="1">
        <v>6.009979E-2</v>
      </c>
      <c r="U34" s="1">
        <v>8.4993900000000008E-3</v>
      </c>
      <c r="V34">
        <v>0.41017706659999997</v>
      </c>
      <c r="W34">
        <v>0.108495566</v>
      </c>
      <c r="X34">
        <f t="shared" si="1"/>
        <v>5.8007797056013222E-2</v>
      </c>
      <c r="Y34" t="s">
        <v>294</v>
      </c>
      <c r="Z34" t="s">
        <v>293</v>
      </c>
      <c r="AA34" t="s">
        <v>597</v>
      </c>
    </row>
    <row r="35" spans="1:27" x14ac:dyDescent="0.2">
      <c r="A35" t="s">
        <v>68</v>
      </c>
      <c r="B35" t="s">
        <v>522</v>
      </c>
      <c r="C35" s="3" t="s">
        <v>825</v>
      </c>
      <c r="D35" s="4" t="s">
        <v>458</v>
      </c>
      <c r="E35" s="4" t="s">
        <v>458</v>
      </c>
      <c r="F35" t="s">
        <v>296</v>
      </c>
      <c r="G35" t="s">
        <v>297</v>
      </c>
      <c r="H35">
        <f t="shared" si="0"/>
        <v>8</v>
      </c>
      <c r="I35">
        <f t="shared" si="0"/>
        <v>5</v>
      </c>
      <c r="J35">
        <v>0.65198665857314997</v>
      </c>
      <c r="K35">
        <v>55659</v>
      </c>
      <c r="L35">
        <v>7879</v>
      </c>
      <c r="M35">
        <v>12</v>
      </c>
      <c r="N35">
        <v>5</v>
      </c>
      <c r="O35" t="s">
        <v>298</v>
      </c>
      <c r="P35" t="s">
        <v>299</v>
      </c>
      <c r="S35" s="1">
        <v>0.64921187000000002</v>
      </c>
      <c r="T35" s="1">
        <v>6.1098230000000003E-2</v>
      </c>
      <c r="U35" s="1">
        <v>8.6405900000000001E-3</v>
      </c>
      <c r="V35">
        <v>0.62059947370000001</v>
      </c>
      <c r="W35">
        <v>7.5966703979999994E-2</v>
      </c>
      <c r="X35">
        <f t="shared" si="1"/>
        <v>8.7766019250814495E-2</v>
      </c>
      <c r="Y35" t="s">
        <v>297</v>
      </c>
      <c r="Z35" t="s">
        <v>296</v>
      </c>
      <c r="AA35" t="s">
        <v>595</v>
      </c>
    </row>
    <row r="36" spans="1:27" x14ac:dyDescent="0.2">
      <c r="A36" t="s">
        <v>662</v>
      </c>
      <c r="B36" t="s">
        <v>71</v>
      </c>
      <c r="C36" s="3" t="s">
        <v>825</v>
      </c>
      <c r="D36" s="4" t="s">
        <v>459</v>
      </c>
      <c r="E36" s="4" t="s">
        <v>458</v>
      </c>
      <c r="F36" t="s">
        <v>300</v>
      </c>
      <c r="G36" t="s">
        <v>301</v>
      </c>
      <c r="H36">
        <f t="shared" si="0"/>
        <v>5</v>
      </c>
      <c r="I36">
        <f t="shared" si="0"/>
        <v>6</v>
      </c>
      <c r="J36">
        <v>0.47538369894027699</v>
      </c>
      <c r="K36">
        <v>9759</v>
      </c>
      <c r="L36">
        <v>8467</v>
      </c>
      <c r="M36">
        <v>4</v>
      </c>
      <c r="N36">
        <v>3</v>
      </c>
      <c r="O36" t="s">
        <v>302</v>
      </c>
      <c r="P36" t="s">
        <v>303</v>
      </c>
      <c r="S36" s="1">
        <v>0.52165229000000002</v>
      </c>
      <c r="T36" s="1">
        <v>5.222098E-2</v>
      </c>
      <c r="U36" s="1">
        <v>7.38516E-3</v>
      </c>
      <c r="V36">
        <v>0.63031754370000004</v>
      </c>
      <c r="W36">
        <v>5.2006822309999999E-2</v>
      </c>
      <c r="X36">
        <f t="shared" si="1"/>
        <v>8.9140361890223604E-2</v>
      </c>
      <c r="Y36" t="s">
        <v>302</v>
      </c>
      <c r="Z36" t="s">
        <v>301</v>
      </c>
      <c r="AA36" t="s">
        <v>597</v>
      </c>
    </row>
    <row r="37" spans="1:27" x14ac:dyDescent="0.2">
      <c r="A37" t="s">
        <v>770</v>
      </c>
      <c r="B37" t="s">
        <v>771</v>
      </c>
      <c r="C37" s="3" t="s">
        <v>825</v>
      </c>
      <c r="D37" s="4" t="s">
        <v>459</v>
      </c>
      <c r="E37" s="4" t="s">
        <v>459</v>
      </c>
      <c r="F37" t="s">
        <v>304</v>
      </c>
      <c r="G37" t="s">
        <v>305</v>
      </c>
      <c r="H37">
        <f t="shared" si="0"/>
        <v>5</v>
      </c>
      <c r="I37">
        <f t="shared" si="0"/>
        <v>7</v>
      </c>
      <c r="J37">
        <v>0.54944181442260698</v>
      </c>
      <c r="K37">
        <v>242330</v>
      </c>
      <c r="L37">
        <v>5342</v>
      </c>
      <c r="M37">
        <v>5</v>
      </c>
      <c r="N37">
        <v>1</v>
      </c>
      <c r="O37" t="s">
        <v>306</v>
      </c>
      <c r="P37" t="s">
        <v>307</v>
      </c>
      <c r="S37" s="1">
        <v>0.66252727</v>
      </c>
      <c r="T37" s="1">
        <v>6.5553070000000005E-2</v>
      </c>
      <c r="U37" s="1">
        <v>9.2706000000000004E-3</v>
      </c>
      <c r="V37">
        <v>0.5311659366</v>
      </c>
      <c r="W37">
        <v>7.8975631180000005E-2</v>
      </c>
      <c r="X37">
        <f t="shared" si="1"/>
        <v>7.5118207141032747E-2</v>
      </c>
      <c r="Y37" t="s">
        <v>307</v>
      </c>
      <c r="Z37" t="s">
        <v>306</v>
      </c>
      <c r="AA37" t="s">
        <v>602</v>
      </c>
    </row>
    <row r="38" spans="1:27" x14ac:dyDescent="0.2">
      <c r="A38" t="s">
        <v>772</v>
      </c>
      <c r="B38" t="s">
        <v>773</v>
      </c>
      <c r="C38" s="3" t="s">
        <v>825</v>
      </c>
      <c r="D38" s="4" t="s">
        <v>459</v>
      </c>
      <c r="E38" s="4" t="s">
        <v>459</v>
      </c>
      <c r="F38" t="s">
        <v>308</v>
      </c>
      <c r="G38" t="s">
        <v>309</v>
      </c>
      <c r="H38">
        <f t="shared" si="0"/>
        <v>6</v>
      </c>
      <c r="I38">
        <f t="shared" si="0"/>
        <v>6</v>
      </c>
      <c r="J38">
        <v>0.63211965560912997</v>
      </c>
      <c r="K38">
        <v>79333</v>
      </c>
      <c r="L38">
        <v>29161</v>
      </c>
      <c r="M38">
        <v>2</v>
      </c>
      <c r="N38">
        <v>8</v>
      </c>
      <c r="O38" t="s">
        <v>310</v>
      </c>
      <c r="P38" t="s">
        <v>311</v>
      </c>
      <c r="S38" s="1">
        <v>0.60839367</v>
      </c>
      <c r="T38" s="1">
        <v>6.1234129999999998E-2</v>
      </c>
      <c r="U38" s="1">
        <v>8.6598100000000004E-3</v>
      </c>
      <c r="V38">
        <v>0.59632248519999997</v>
      </c>
      <c r="W38">
        <v>6.4683593110000007E-2</v>
      </c>
      <c r="X38">
        <f t="shared" si="1"/>
        <v>8.4332734611786919E-2</v>
      </c>
      <c r="Y38" t="s">
        <v>310</v>
      </c>
      <c r="Z38" t="s">
        <v>311</v>
      </c>
      <c r="AA38" t="s">
        <v>598</v>
      </c>
    </row>
    <row r="39" spans="1:27" x14ac:dyDescent="0.2">
      <c r="A39" t="s">
        <v>774</v>
      </c>
      <c r="B39" t="s">
        <v>775</v>
      </c>
      <c r="C39" s="3" t="s">
        <v>825</v>
      </c>
      <c r="D39" s="4" t="s">
        <v>458</v>
      </c>
      <c r="E39" s="4" t="s">
        <v>459</v>
      </c>
      <c r="F39" t="s">
        <v>312</v>
      </c>
      <c r="G39" t="s">
        <v>313</v>
      </c>
      <c r="H39">
        <f t="shared" si="0"/>
        <v>6</v>
      </c>
      <c r="I39">
        <f t="shared" si="0"/>
        <v>6</v>
      </c>
      <c r="J39">
        <v>0.67185419797897294</v>
      </c>
      <c r="K39">
        <v>25163</v>
      </c>
      <c r="L39">
        <v>2187</v>
      </c>
      <c r="M39">
        <v>4</v>
      </c>
      <c r="N39">
        <v>2</v>
      </c>
      <c r="O39" t="s">
        <v>314</v>
      </c>
      <c r="P39" t="s">
        <v>315</v>
      </c>
      <c r="S39" s="1">
        <v>0.68277515</v>
      </c>
      <c r="T39" s="1">
        <v>5.030097E-2</v>
      </c>
      <c r="U39" s="1">
        <v>7.1136300000000001E-3</v>
      </c>
      <c r="V39">
        <v>0.62662542099999996</v>
      </c>
      <c r="W39">
        <v>4.4287585349999999E-2</v>
      </c>
      <c r="X39">
        <f t="shared" si="1"/>
        <v>8.8618216890595042E-2</v>
      </c>
      <c r="Y39" t="s">
        <v>312</v>
      </c>
      <c r="Z39" t="s">
        <v>315</v>
      </c>
      <c r="AA39" t="s">
        <v>599</v>
      </c>
    </row>
    <row r="40" spans="1:27" x14ac:dyDescent="0.2">
      <c r="A40" t="s">
        <v>669</v>
      </c>
      <c r="B40" t="s">
        <v>78</v>
      </c>
      <c r="C40" s="3" t="s">
        <v>825</v>
      </c>
      <c r="D40" s="4" t="s">
        <v>459</v>
      </c>
      <c r="E40" s="4" t="s">
        <v>458</v>
      </c>
      <c r="F40" t="s">
        <v>316</v>
      </c>
      <c r="G40" t="s">
        <v>317</v>
      </c>
      <c r="H40">
        <f t="shared" si="0"/>
        <v>4</v>
      </c>
      <c r="I40">
        <f t="shared" si="0"/>
        <v>4</v>
      </c>
      <c r="J40">
        <v>0.48919695615768399</v>
      </c>
      <c r="K40">
        <v>45883</v>
      </c>
      <c r="L40">
        <v>20965</v>
      </c>
      <c r="M40">
        <v>4</v>
      </c>
      <c r="N40">
        <v>5</v>
      </c>
      <c r="O40" t="s">
        <v>318</v>
      </c>
      <c r="P40" t="s">
        <v>319</v>
      </c>
      <c r="S40" s="1">
        <v>0.56447557000000004</v>
      </c>
      <c r="T40" s="1">
        <v>6.21716E-2</v>
      </c>
      <c r="U40" s="1">
        <v>8.7923900000000006E-3</v>
      </c>
      <c r="V40">
        <v>0.57354934449999995</v>
      </c>
      <c r="W40">
        <v>6.7017366009999996E-2</v>
      </c>
      <c r="X40">
        <f t="shared" si="1"/>
        <v>8.1112126168209842E-2</v>
      </c>
      <c r="Y40" t="s">
        <v>318</v>
      </c>
      <c r="Z40" t="s">
        <v>317</v>
      </c>
      <c r="AA40" t="s">
        <v>597</v>
      </c>
    </row>
    <row r="41" spans="1:27" x14ac:dyDescent="0.2">
      <c r="A41" t="s">
        <v>79</v>
      </c>
      <c r="B41" t="s">
        <v>534</v>
      </c>
      <c r="C41" s="3" t="s">
        <v>825</v>
      </c>
      <c r="D41" s="4" t="s">
        <v>458</v>
      </c>
      <c r="E41" s="4" t="s">
        <v>458</v>
      </c>
      <c r="F41" t="s">
        <v>320</v>
      </c>
      <c r="G41" t="s">
        <v>321</v>
      </c>
      <c r="H41">
        <f t="shared" si="0"/>
        <v>7</v>
      </c>
      <c r="I41">
        <f t="shared" si="0"/>
        <v>7</v>
      </c>
      <c r="J41">
        <v>0.53446418046951205</v>
      </c>
      <c r="K41">
        <v>2433</v>
      </c>
      <c r="L41">
        <v>13658</v>
      </c>
      <c r="M41">
        <v>5</v>
      </c>
      <c r="N41">
        <v>7</v>
      </c>
      <c r="O41" t="s">
        <v>322</v>
      </c>
      <c r="P41" t="s">
        <v>323</v>
      </c>
      <c r="S41" s="1">
        <v>0.66853779999999996</v>
      </c>
      <c r="T41" s="1">
        <v>5.4987519999999998E-2</v>
      </c>
      <c r="U41" s="1">
        <v>7.7764100000000001E-3</v>
      </c>
      <c r="V41">
        <v>0.57560328250000004</v>
      </c>
      <c r="W41">
        <v>4.7054627510000002E-2</v>
      </c>
      <c r="X41">
        <f t="shared" si="1"/>
        <v>8.1402596865797205E-2</v>
      </c>
      <c r="Y41" t="s">
        <v>321</v>
      </c>
      <c r="Z41" t="s">
        <v>320</v>
      </c>
      <c r="AA41" t="s">
        <v>595</v>
      </c>
    </row>
    <row r="42" spans="1:27" x14ac:dyDescent="0.2">
      <c r="A42" t="s">
        <v>776</v>
      </c>
      <c r="B42" t="s">
        <v>777</v>
      </c>
      <c r="C42" s="3" t="s">
        <v>825</v>
      </c>
      <c r="D42" s="4" t="s">
        <v>459</v>
      </c>
      <c r="E42" s="4" t="s">
        <v>459</v>
      </c>
      <c r="F42" t="s">
        <v>324</v>
      </c>
      <c r="G42" t="s">
        <v>325</v>
      </c>
      <c r="H42">
        <f t="shared" si="0"/>
        <v>6</v>
      </c>
      <c r="I42">
        <f t="shared" si="0"/>
        <v>6</v>
      </c>
      <c r="J42">
        <v>0.42963683605193997</v>
      </c>
      <c r="K42">
        <v>35565</v>
      </c>
      <c r="L42">
        <v>2193</v>
      </c>
      <c r="M42">
        <v>2</v>
      </c>
      <c r="N42">
        <v>9</v>
      </c>
      <c r="O42" t="s">
        <v>326</v>
      </c>
      <c r="P42" t="s">
        <v>327</v>
      </c>
      <c r="S42" s="1">
        <v>0.50675579999999998</v>
      </c>
      <c r="T42" s="1">
        <v>5.2669519999999997E-2</v>
      </c>
      <c r="U42" s="1">
        <v>7.4485899999999997E-3</v>
      </c>
      <c r="V42">
        <v>0.54250381650000001</v>
      </c>
      <c r="W42">
        <v>6.0322461059999999E-2</v>
      </c>
      <c r="X42">
        <f t="shared" si="1"/>
        <v>7.672162549334649E-2</v>
      </c>
      <c r="Y42" t="s">
        <v>723</v>
      </c>
      <c r="Z42" t="s">
        <v>722</v>
      </c>
      <c r="AA42" t="s">
        <v>598</v>
      </c>
    </row>
    <row r="43" spans="1:27" x14ac:dyDescent="0.2">
      <c r="A43" t="s">
        <v>537</v>
      </c>
      <c r="B43" t="s">
        <v>778</v>
      </c>
      <c r="C43" s="3" t="s">
        <v>825</v>
      </c>
      <c r="D43" s="4" t="s">
        <v>458</v>
      </c>
      <c r="E43" s="4" t="s">
        <v>458</v>
      </c>
      <c r="F43" t="s">
        <v>328</v>
      </c>
      <c r="G43" t="s">
        <v>329</v>
      </c>
      <c r="H43">
        <f t="shared" si="0"/>
        <v>8</v>
      </c>
      <c r="I43">
        <f t="shared" si="0"/>
        <v>7</v>
      </c>
      <c r="J43">
        <v>0.48341333866119301</v>
      </c>
      <c r="K43">
        <v>50842</v>
      </c>
      <c r="L43">
        <v>4050</v>
      </c>
      <c r="M43">
        <v>4</v>
      </c>
      <c r="N43">
        <v>2</v>
      </c>
      <c r="O43" t="s">
        <v>330</v>
      </c>
      <c r="P43" t="s">
        <v>331</v>
      </c>
      <c r="S43" s="1">
        <v>0.67691420999999996</v>
      </c>
      <c r="T43" s="1">
        <v>5.0934880000000002E-2</v>
      </c>
      <c r="U43" s="1">
        <v>7.2032800000000003E-3</v>
      </c>
      <c r="V43">
        <v>0.5537665061</v>
      </c>
      <c r="W43">
        <v>3.8305286670000001E-2</v>
      </c>
      <c r="X43">
        <f t="shared" si="1"/>
        <v>7.831441033145832E-2</v>
      </c>
      <c r="Y43" t="s">
        <v>328</v>
      </c>
      <c r="Z43" t="s">
        <v>329</v>
      </c>
      <c r="AA43" t="s">
        <v>596</v>
      </c>
    </row>
    <row r="44" spans="1:27" x14ac:dyDescent="0.2">
      <c r="A44" t="s">
        <v>85</v>
      </c>
      <c r="B44" t="s">
        <v>540</v>
      </c>
      <c r="C44" s="3" t="s">
        <v>825</v>
      </c>
      <c r="D44" s="4" t="s">
        <v>458</v>
      </c>
      <c r="E44" s="4" t="s">
        <v>458</v>
      </c>
      <c r="F44" t="s">
        <v>332</v>
      </c>
      <c r="G44" t="s">
        <v>333</v>
      </c>
      <c r="H44">
        <f t="shared" si="0"/>
        <v>5</v>
      </c>
      <c r="I44">
        <f t="shared" si="0"/>
        <v>9</v>
      </c>
      <c r="J44">
        <v>0.63359671831130904</v>
      </c>
      <c r="K44">
        <v>78373</v>
      </c>
      <c r="L44">
        <v>15005</v>
      </c>
      <c r="M44">
        <v>9</v>
      </c>
      <c r="N44">
        <v>3</v>
      </c>
      <c r="O44" t="s">
        <v>334</v>
      </c>
      <c r="P44" t="s">
        <v>335</v>
      </c>
      <c r="S44" s="1">
        <v>0.55955063000000005</v>
      </c>
      <c r="T44" s="1">
        <v>0.11170284</v>
      </c>
      <c r="U44" s="1">
        <v>1.5797169999999999E-2</v>
      </c>
      <c r="V44">
        <v>0.55773889600000004</v>
      </c>
      <c r="W44">
        <v>4.60093881E-2</v>
      </c>
      <c r="X44">
        <f t="shared" si="1"/>
        <v>7.8876191098619722E-2</v>
      </c>
      <c r="Y44" t="s">
        <v>333</v>
      </c>
      <c r="Z44" t="s">
        <v>332</v>
      </c>
      <c r="AA44" t="s">
        <v>595</v>
      </c>
    </row>
    <row r="45" spans="1:27" x14ac:dyDescent="0.2">
      <c r="A45" t="s">
        <v>779</v>
      </c>
      <c r="B45" t="s">
        <v>780</v>
      </c>
      <c r="C45" s="3" t="s">
        <v>825</v>
      </c>
      <c r="D45" s="4" t="s">
        <v>459</v>
      </c>
      <c r="E45" s="4" t="s">
        <v>458</v>
      </c>
      <c r="F45" t="s">
        <v>336</v>
      </c>
      <c r="G45" t="s">
        <v>337</v>
      </c>
      <c r="H45">
        <f t="shared" si="0"/>
        <v>5</v>
      </c>
      <c r="I45">
        <f t="shared" si="0"/>
        <v>5</v>
      </c>
      <c r="J45">
        <v>0.61778301000595004</v>
      </c>
      <c r="K45">
        <v>68761</v>
      </c>
      <c r="L45">
        <v>8254</v>
      </c>
      <c r="M45">
        <v>1</v>
      </c>
      <c r="N45">
        <v>16</v>
      </c>
      <c r="O45" t="s">
        <v>338</v>
      </c>
      <c r="P45" t="s">
        <v>339</v>
      </c>
      <c r="S45" s="1">
        <v>0.58996143999999995</v>
      </c>
      <c r="T45" s="1">
        <v>7.2335259999999998E-2</v>
      </c>
      <c r="U45" s="1">
        <v>1.0229749999999999E-2</v>
      </c>
      <c r="V45">
        <v>0.56432390450000003</v>
      </c>
      <c r="W45">
        <v>7.0045308360000003E-2</v>
      </c>
      <c r="X45">
        <f t="shared" si="1"/>
        <v>7.9807451931523929E-2</v>
      </c>
      <c r="Y45" t="s">
        <v>339</v>
      </c>
      <c r="Z45" t="s">
        <v>336</v>
      </c>
      <c r="AA45" t="s">
        <v>601</v>
      </c>
    </row>
    <row r="46" spans="1:27" x14ac:dyDescent="0.2">
      <c r="A46" t="s">
        <v>781</v>
      </c>
      <c r="B46" t="s">
        <v>782</v>
      </c>
      <c r="C46" s="3" t="s">
        <v>825</v>
      </c>
      <c r="D46" s="4" t="s">
        <v>458</v>
      </c>
      <c r="E46" s="4" t="s">
        <v>459</v>
      </c>
      <c r="F46" t="s">
        <v>340</v>
      </c>
      <c r="G46" t="s">
        <v>341</v>
      </c>
      <c r="H46">
        <f t="shared" si="0"/>
        <v>6</v>
      </c>
      <c r="I46">
        <f t="shared" si="0"/>
        <v>4</v>
      </c>
      <c r="J46">
        <v>0.69764661788940396</v>
      </c>
      <c r="K46">
        <v>58034</v>
      </c>
      <c r="L46">
        <v>14650</v>
      </c>
      <c r="M46">
        <v>1</v>
      </c>
      <c r="N46">
        <v>2</v>
      </c>
      <c r="O46" t="s">
        <v>342</v>
      </c>
      <c r="P46" t="s">
        <v>343</v>
      </c>
      <c r="S46" s="1">
        <v>0.69761600999999995</v>
      </c>
      <c r="T46" s="1">
        <v>7.3168910000000004E-2</v>
      </c>
      <c r="U46" s="1">
        <v>1.034765E-2</v>
      </c>
      <c r="V46">
        <v>0.61719831589999996</v>
      </c>
      <c r="W46">
        <v>5.4813665380000001E-2</v>
      </c>
      <c r="X46">
        <f t="shared" si="1"/>
        <v>8.7285022901961384E-2</v>
      </c>
      <c r="Y46" t="s">
        <v>340</v>
      </c>
      <c r="Z46" t="s">
        <v>343</v>
      </c>
      <c r="AA46" t="s">
        <v>599</v>
      </c>
    </row>
    <row r="47" spans="1:27" x14ac:dyDescent="0.2">
      <c r="A47" t="s">
        <v>783</v>
      </c>
      <c r="B47" t="s">
        <v>784</v>
      </c>
      <c r="C47" s="3" t="s">
        <v>825</v>
      </c>
      <c r="D47" s="4" t="s">
        <v>458</v>
      </c>
      <c r="E47" s="4" t="s">
        <v>459</v>
      </c>
      <c r="F47" t="s">
        <v>344</v>
      </c>
      <c r="G47" t="s">
        <v>345</v>
      </c>
      <c r="H47">
        <f t="shared" si="0"/>
        <v>6</v>
      </c>
      <c r="I47">
        <f t="shared" si="0"/>
        <v>8</v>
      </c>
      <c r="J47">
        <v>0.55162841081619196</v>
      </c>
      <c r="K47">
        <v>17056</v>
      </c>
      <c r="L47">
        <v>22093</v>
      </c>
      <c r="M47">
        <v>2</v>
      </c>
      <c r="N47">
        <v>4</v>
      </c>
      <c r="O47" t="s">
        <v>346</v>
      </c>
      <c r="P47" t="s">
        <v>347</v>
      </c>
      <c r="S47" s="1">
        <v>0.56326898999999997</v>
      </c>
      <c r="T47" s="1">
        <v>6.3405580000000003E-2</v>
      </c>
      <c r="U47" s="1">
        <v>8.9668999999999999E-3</v>
      </c>
      <c r="V47">
        <v>0.65713086430000001</v>
      </c>
      <c r="W47">
        <v>6.1078544120000001E-2</v>
      </c>
      <c r="X47">
        <f t="shared" si="1"/>
        <v>9.2932338054701386E-2</v>
      </c>
      <c r="Y47" t="s">
        <v>345</v>
      </c>
      <c r="Z47" t="s">
        <v>346</v>
      </c>
      <c r="AA47" t="s">
        <v>600</v>
      </c>
    </row>
    <row r="48" spans="1:27" x14ac:dyDescent="0.2">
      <c r="A48" t="s">
        <v>785</v>
      </c>
      <c r="B48" t="s">
        <v>786</v>
      </c>
      <c r="C48" s="3" t="s">
        <v>825</v>
      </c>
      <c r="D48" s="4" t="s">
        <v>458</v>
      </c>
      <c r="E48" s="4" t="s">
        <v>459</v>
      </c>
      <c r="F48" t="s">
        <v>348</v>
      </c>
      <c r="G48" t="s">
        <v>349</v>
      </c>
      <c r="H48">
        <f t="shared" si="0"/>
        <v>6</v>
      </c>
      <c r="I48">
        <f t="shared" si="0"/>
        <v>7</v>
      </c>
      <c r="J48">
        <v>0.67397171258926303</v>
      </c>
      <c r="K48">
        <v>8323</v>
      </c>
      <c r="L48">
        <v>7356</v>
      </c>
      <c r="M48">
        <v>3</v>
      </c>
      <c r="N48">
        <v>1</v>
      </c>
      <c r="O48" t="s">
        <v>350</v>
      </c>
      <c r="P48" t="s">
        <v>351</v>
      </c>
      <c r="S48" s="1">
        <v>0.52208304999999999</v>
      </c>
      <c r="T48" s="1">
        <v>5.6904030000000001E-2</v>
      </c>
      <c r="U48" s="1">
        <v>8.0474499999999994E-3</v>
      </c>
      <c r="V48">
        <v>0.63361242470000001</v>
      </c>
      <c r="W48">
        <v>7.9473795619999996E-2</v>
      </c>
      <c r="X48">
        <f t="shared" si="1"/>
        <v>8.9606328429884141E-2</v>
      </c>
      <c r="Y48" t="s">
        <v>349</v>
      </c>
      <c r="Z48" t="s">
        <v>350</v>
      </c>
      <c r="AA48" t="s">
        <v>600</v>
      </c>
    </row>
    <row r="49" spans="1:27" x14ac:dyDescent="0.2">
      <c r="A49" t="s">
        <v>787</v>
      </c>
      <c r="B49" t="s">
        <v>788</v>
      </c>
      <c r="C49" s="3" t="s">
        <v>825</v>
      </c>
      <c r="D49" s="4" t="s">
        <v>459</v>
      </c>
      <c r="E49" s="4" t="s">
        <v>459</v>
      </c>
      <c r="F49" t="s">
        <v>352</v>
      </c>
      <c r="G49" t="s">
        <v>353</v>
      </c>
      <c r="H49">
        <f t="shared" si="0"/>
        <v>4</v>
      </c>
      <c r="I49">
        <f t="shared" si="0"/>
        <v>5</v>
      </c>
      <c r="J49">
        <v>0.64037048816680897</v>
      </c>
      <c r="K49">
        <v>49454</v>
      </c>
      <c r="L49">
        <v>7095</v>
      </c>
      <c r="M49">
        <v>5</v>
      </c>
      <c r="N49">
        <v>6</v>
      </c>
      <c r="O49" t="s">
        <v>354</v>
      </c>
      <c r="P49" t="s">
        <v>355</v>
      </c>
      <c r="S49" s="1">
        <v>0.69381722999999995</v>
      </c>
      <c r="T49" s="1">
        <v>8.8933070000000003E-2</v>
      </c>
      <c r="U49" s="1">
        <v>1.2577029999999999E-2</v>
      </c>
      <c r="V49">
        <v>0.61211597920000005</v>
      </c>
      <c r="W49">
        <v>5.947933893E-2</v>
      </c>
      <c r="X49">
        <f t="shared" si="1"/>
        <v>8.656627195299274E-2</v>
      </c>
      <c r="Y49" t="s">
        <v>354</v>
      </c>
      <c r="Z49" t="s">
        <v>355</v>
      </c>
      <c r="AA49" t="s">
        <v>598</v>
      </c>
    </row>
    <row r="50" spans="1:27" x14ac:dyDescent="0.2">
      <c r="A50" t="s">
        <v>789</v>
      </c>
      <c r="B50" t="s">
        <v>790</v>
      </c>
      <c r="C50" s="3" t="s">
        <v>825</v>
      </c>
      <c r="D50" s="4" t="s">
        <v>458</v>
      </c>
      <c r="E50" s="4" t="s">
        <v>459</v>
      </c>
      <c r="F50" t="s">
        <v>356</v>
      </c>
      <c r="G50" t="s">
        <v>357</v>
      </c>
      <c r="H50">
        <f t="shared" si="0"/>
        <v>7</v>
      </c>
      <c r="I50">
        <f t="shared" si="0"/>
        <v>7</v>
      </c>
      <c r="J50">
        <v>0.75978171825408902</v>
      </c>
      <c r="K50">
        <v>150491</v>
      </c>
      <c r="L50">
        <v>16485</v>
      </c>
      <c r="M50">
        <v>5</v>
      </c>
      <c r="N50">
        <v>2</v>
      </c>
      <c r="O50" t="s">
        <v>358</v>
      </c>
      <c r="P50" t="s">
        <v>359</v>
      </c>
      <c r="S50" s="1">
        <v>0.73263803999999999</v>
      </c>
      <c r="T50" s="1">
        <v>7.3728109999999999E-2</v>
      </c>
      <c r="U50" s="1">
        <v>1.042673E-2</v>
      </c>
      <c r="V50">
        <v>0.79513500690000005</v>
      </c>
      <c r="W50">
        <v>3.9216946189999997E-2</v>
      </c>
      <c r="X50">
        <f t="shared" si="1"/>
        <v>0.11244907106756045</v>
      </c>
      <c r="Y50" t="s">
        <v>357</v>
      </c>
      <c r="Z50" t="s">
        <v>358</v>
      </c>
      <c r="AA50" t="s">
        <v>600</v>
      </c>
    </row>
    <row r="51" spans="1:27" x14ac:dyDescent="0.2">
      <c r="A51" t="s">
        <v>791</v>
      </c>
      <c r="B51" t="s">
        <v>792</v>
      </c>
      <c r="C51" s="3" t="s">
        <v>825</v>
      </c>
      <c r="D51" s="4" t="s">
        <v>459</v>
      </c>
      <c r="E51" s="4" t="s">
        <v>459</v>
      </c>
      <c r="F51" t="s">
        <v>360</v>
      </c>
      <c r="G51" t="s">
        <v>361</v>
      </c>
      <c r="H51">
        <f t="shared" si="0"/>
        <v>3</v>
      </c>
      <c r="I51">
        <f t="shared" si="0"/>
        <v>6</v>
      </c>
      <c r="J51">
        <v>0.45673784613609297</v>
      </c>
      <c r="K51">
        <v>34200</v>
      </c>
      <c r="L51">
        <v>1209</v>
      </c>
      <c r="M51">
        <v>4</v>
      </c>
      <c r="N51">
        <v>3</v>
      </c>
      <c r="O51" t="s">
        <v>362</v>
      </c>
      <c r="P51" t="s">
        <v>363</v>
      </c>
      <c r="S51" s="1">
        <v>0.53680101000000002</v>
      </c>
      <c r="T51" s="1">
        <v>4.2242920000000003E-2</v>
      </c>
      <c r="U51" s="1">
        <v>5.9740499999999998E-3</v>
      </c>
      <c r="V51">
        <v>0.51126300810000003</v>
      </c>
      <c r="W51">
        <v>4.9747511869999997E-2</v>
      </c>
      <c r="X51">
        <f t="shared" si="1"/>
        <v>7.2303507999468553E-2</v>
      </c>
      <c r="Y51" t="s">
        <v>363</v>
      </c>
      <c r="Z51" t="s">
        <v>362</v>
      </c>
      <c r="AA51" t="s">
        <v>602</v>
      </c>
    </row>
    <row r="52" spans="1:27" x14ac:dyDescent="0.2">
      <c r="A52" t="s">
        <v>552</v>
      </c>
      <c r="B52" t="s">
        <v>793</v>
      </c>
      <c r="C52" s="3" t="s">
        <v>825</v>
      </c>
      <c r="D52" s="4" t="s">
        <v>458</v>
      </c>
      <c r="E52" s="4" t="s">
        <v>458</v>
      </c>
      <c r="F52" t="s">
        <v>364</v>
      </c>
      <c r="G52" t="s">
        <v>365</v>
      </c>
      <c r="H52">
        <f t="shared" si="0"/>
        <v>6</v>
      </c>
      <c r="I52">
        <f t="shared" si="0"/>
        <v>7</v>
      </c>
      <c r="J52">
        <v>0.52566844224929798</v>
      </c>
      <c r="K52">
        <v>82203</v>
      </c>
      <c r="L52">
        <v>12212</v>
      </c>
      <c r="M52">
        <v>4</v>
      </c>
      <c r="N52">
        <v>4</v>
      </c>
      <c r="O52" t="s">
        <v>366</v>
      </c>
      <c r="P52" t="s">
        <v>367</v>
      </c>
      <c r="S52" s="1">
        <v>0.51357224999999995</v>
      </c>
      <c r="T52" s="1">
        <v>4.8976779999999998E-2</v>
      </c>
      <c r="U52" s="1">
        <v>6.9263600000000003E-3</v>
      </c>
      <c r="V52">
        <v>0.64788537859999995</v>
      </c>
      <c r="W52">
        <v>6.2803045249999995E-2</v>
      </c>
      <c r="X52">
        <f t="shared" si="1"/>
        <v>9.1624828927934734E-2</v>
      </c>
      <c r="Y52" t="s">
        <v>364</v>
      </c>
      <c r="Z52" t="s">
        <v>365</v>
      </c>
      <c r="AA52" t="s">
        <v>596</v>
      </c>
    </row>
    <row r="53" spans="1:27" x14ac:dyDescent="0.2">
      <c r="A53" t="s">
        <v>103</v>
      </c>
      <c r="B53" t="s">
        <v>555</v>
      </c>
      <c r="C53" s="3" t="s">
        <v>825</v>
      </c>
      <c r="D53" s="4" t="s">
        <v>458</v>
      </c>
      <c r="E53" s="4" t="s">
        <v>458</v>
      </c>
      <c r="F53" t="s">
        <v>368</v>
      </c>
      <c r="G53" t="s">
        <v>369</v>
      </c>
      <c r="H53">
        <f t="shared" si="0"/>
        <v>6</v>
      </c>
      <c r="I53">
        <f t="shared" si="0"/>
        <v>5</v>
      </c>
      <c r="J53">
        <v>0.75419282913207997</v>
      </c>
      <c r="K53">
        <v>3133</v>
      </c>
      <c r="L53">
        <v>17281</v>
      </c>
      <c r="M53">
        <v>1</v>
      </c>
      <c r="N53">
        <v>2</v>
      </c>
      <c r="O53" t="s">
        <v>370</v>
      </c>
      <c r="P53" t="s">
        <v>371</v>
      </c>
      <c r="S53" s="1">
        <v>0.68433264000000005</v>
      </c>
      <c r="T53" s="1">
        <v>4.4357180000000003E-2</v>
      </c>
      <c r="U53" s="1">
        <v>6.2730499999999996E-3</v>
      </c>
      <c r="V53">
        <v>0.69855551120000003</v>
      </c>
      <c r="W53">
        <v>4.2059116059999999E-2</v>
      </c>
      <c r="X53">
        <f t="shared" si="1"/>
        <v>9.8790667800951054E-2</v>
      </c>
      <c r="Y53" t="s">
        <v>369</v>
      </c>
      <c r="Z53" t="s">
        <v>368</v>
      </c>
      <c r="AA53" t="s">
        <v>595</v>
      </c>
    </row>
    <row r="54" spans="1:27" x14ac:dyDescent="0.2">
      <c r="A54" t="s">
        <v>794</v>
      </c>
      <c r="B54" t="s">
        <v>795</v>
      </c>
      <c r="C54" s="3" t="s">
        <v>825</v>
      </c>
      <c r="D54" s="4" t="s">
        <v>458</v>
      </c>
      <c r="E54" s="4" t="s">
        <v>459</v>
      </c>
      <c r="F54" t="s">
        <v>372</v>
      </c>
      <c r="G54" t="s">
        <v>373</v>
      </c>
      <c r="H54">
        <f t="shared" si="0"/>
        <v>9</v>
      </c>
      <c r="I54">
        <f t="shared" si="0"/>
        <v>4</v>
      </c>
      <c r="J54">
        <v>0.4141845703125</v>
      </c>
      <c r="K54">
        <v>2196</v>
      </c>
      <c r="L54">
        <v>20190</v>
      </c>
      <c r="M54">
        <v>2</v>
      </c>
      <c r="N54">
        <v>1</v>
      </c>
      <c r="O54" t="s">
        <v>374</v>
      </c>
      <c r="P54" t="s">
        <v>375</v>
      </c>
      <c r="S54" s="1">
        <v>0.70345170000000001</v>
      </c>
      <c r="T54" s="1">
        <v>2.7633640000000001E-2</v>
      </c>
      <c r="U54" s="1">
        <v>3.9079900000000001E-3</v>
      </c>
      <c r="V54">
        <v>0.62151853680000002</v>
      </c>
      <c r="W54">
        <v>6.4593664430000003E-2</v>
      </c>
      <c r="X54">
        <f t="shared" si="1"/>
        <v>8.789599440088415E-2</v>
      </c>
      <c r="Y54" t="s">
        <v>373</v>
      </c>
      <c r="Z54" t="s">
        <v>374</v>
      </c>
      <c r="AA54" t="s">
        <v>600</v>
      </c>
    </row>
    <row r="55" spans="1:27" x14ac:dyDescent="0.2">
      <c r="A55" t="s">
        <v>796</v>
      </c>
      <c r="B55" t="s">
        <v>797</v>
      </c>
      <c r="C55" s="3" t="s">
        <v>825</v>
      </c>
      <c r="D55" s="4" t="s">
        <v>459</v>
      </c>
      <c r="E55" s="4" t="s">
        <v>458</v>
      </c>
      <c r="F55" t="s">
        <v>376</v>
      </c>
      <c r="G55" t="s">
        <v>377</v>
      </c>
      <c r="H55">
        <f t="shared" si="0"/>
        <v>4</v>
      </c>
      <c r="I55">
        <f t="shared" si="0"/>
        <v>7</v>
      </c>
      <c r="J55">
        <v>0.62910395860671997</v>
      </c>
      <c r="K55">
        <v>323082</v>
      </c>
      <c r="L55">
        <v>71814</v>
      </c>
      <c r="M55">
        <v>5</v>
      </c>
      <c r="N55">
        <v>3</v>
      </c>
      <c r="O55" t="s">
        <v>378</v>
      </c>
      <c r="P55" t="s">
        <v>379</v>
      </c>
      <c r="S55" s="1">
        <v>0.65411735999999998</v>
      </c>
      <c r="T55" s="1">
        <v>5.8284740000000002E-2</v>
      </c>
      <c r="U55" s="1">
        <v>8.2427100000000003E-3</v>
      </c>
      <c r="V55">
        <v>0.66329552290000005</v>
      </c>
      <c r="W55">
        <v>6.8755898999999995E-2</v>
      </c>
      <c r="X55">
        <f t="shared" si="1"/>
        <v>9.3804152434653384E-2</v>
      </c>
      <c r="Y55" t="s">
        <v>379</v>
      </c>
      <c r="Z55" t="s">
        <v>376</v>
      </c>
      <c r="AA55" t="s">
        <v>601</v>
      </c>
    </row>
    <row r="56" spans="1:27" x14ac:dyDescent="0.2">
      <c r="A56" t="s">
        <v>798</v>
      </c>
      <c r="B56" t="s">
        <v>799</v>
      </c>
      <c r="C56" s="3" t="s">
        <v>825</v>
      </c>
      <c r="D56" s="4" t="s">
        <v>458</v>
      </c>
      <c r="E56" s="4" t="s">
        <v>459</v>
      </c>
      <c r="F56" t="s">
        <v>380</v>
      </c>
      <c r="G56" t="s">
        <v>381</v>
      </c>
      <c r="H56">
        <f t="shared" si="0"/>
        <v>7</v>
      </c>
      <c r="I56">
        <f t="shared" si="0"/>
        <v>5</v>
      </c>
      <c r="J56">
        <v>0.51839947700500399</v>
      </c>
      <c r="K56">
        <v>56298</v>
      </c>
      <c r="L56">
        <v>31246</v>
      </c>
      <c r="M56">
        <v>4</v>
      </c>
      <c r="N56">
        <v>5</v>
      </c>
      <c r="O56" t="s">
        <v>382</v>
      </c>
      <c r="P56" t="s">
        <v>383</v>
      </c>
      <c r="S56" s="1">
        <v>0.61553226999999999</v>
      </c>
      <c r="T56" s="1">
        <v>2.9119610000000001E-2</v>
      </c>
      <c r="U56" s="1">
        <v>4.1181300000000002E-3</v>
      </c>
      <c r="V56">
        <v>0.5602584249</v>
      </c>
      <c r="W56">
        <v>4.719008928E-2</v>
      </c>
      <c r="X56">
        <f t="shared" si="1"/>
        <v>7.9232506292736815E-2</v>
      </c>
      <c r="Y56" t="s">
        <v>381</v>
      </c>
      <c r="Z56" t="s">
        <v>382</v>
      </c>
      <c r="AA56" t="s">
        <v>600</v>
      </c>
    </row>
    <row r="57" spans="1:27" x14ac:dyDescent="0.2">
      <c r="A57" t="s">
        <v>800</v>
      </c>
      <c r="B57" t="s">
        <v>801</v>
      </c>
      <c r="C57" s="3" t="s">
        <v>825</v>
      </c>
      <c r="D57" s="4" t="s">
        <v>459</v>
      </c>
      <c r="E57" s="4" t="s">
        <v>459</v>
      </c>
      <c r="F57" t="s">
        <v>384</v>
      </c>
      <c r="G57" t="s">
        <v>385</v>
      </c>
      <c r="H57">
        <f t="shared" si="0"/>
        <v>5</v>
      </c>
      <c r="I57">
        <f t="shared" si="0"/>
        <v>4</v>
      </c>
      <c r="J57">
        <v>0.61756724119186401</v>
      </c>
      <c r="K57">
        <v>124814</v>
      </c>
      <c r="L57">
        <v>111917</v>
      </c>
      <c r="M57">
        <v>20</v>
      </c>
      <c r="N57">
        <v>19</v>
      </c>
      <c r="O57" t="s">
        <v>386</v>
      </c>
      <c r="P57" t="s">
        <v>387</v>
      </c>
      <c r="S57" s="1">
        <v>0.65741026999999996</v>
      </c>
      <c r="T57" s="1">
        <v>7.6248560000000007E-2</v>
      </c>
      <c r="U57" s="1">
        <v>1.078317E-2</v>
      </c>
      <c r="V57">
        <v>0.67012158509999997</v>
      </c>
      <c r="W57">
        <v>6.6123020259999998E-2</v>
      </c>
      <c r="X57">
        <f t="shared" si="1"/>
        <v>9.4769503408737604E-2</v>
      </c>
      <c r="Y57" t="s">
        <v>387</v>
      </c>
      <c r="Z57" t="s">
        <v>386</v>
      </c>
      <c r="AA57" t="s">
        <v>602</v>
      </c>
    </row>
    <row r="58" spans="1:27" x14ac:dyDescent="0.2">
      <c r="A58" t="s">
        <v>802</v>
      </c>
      <c r="B58" t="s">
        <v>803</v>
      </c>
      <c r="C58" s="3" t="s">
        <v>825</v>
      </c>
      <c r="D58" s="4" t="s">
        <v>459</v>
      </c>
      <c r="E58" s="4" t="s">
        <v>458</v>
      </c>
      <c r="F58" t="s">
        <v>388</v>
      </c>
      <c r="G58" t="s">
        <v>389</v>
      </c>
      <c r="H58">
        <f t="shared" si="0"/>
        <v>7</v>
      </c>
      <c r="I58">
        <f t="shared" si="0"/>
        <v>6</v>
      </c>
      <c r="J58">
        <v>0.59373295307159402</v>
      </c>
      <c r="K58">
        <v>35646</v>
      </c>
      <c r="L58">
        <v>300566</v>
      </c>
      <c r="M58">
        <v>4</v>
      </c>
      <c r="N58">
        <v>3</v>
      </c>
      <c r="O58" t="s">
        <v>390</v>
      </c>
      <c r="P58" t="s">
        <v>391</v>
      </c>
      <c r="S58" s="1">
        <v>0.53960178000000003</v>
      </c>
      <c r="T58" s="1">
        <v>2.87409E-2</v>
      </c>
      <c r="U58" s="1">
        <v>4.0645799999999999E-3</v>
      </c>
      <c r="V58">
        <v>0.6500370097</v>
      </c>
      <c r="W58">
        <v>8.4120064539999997E-2</v>
      </c>
      <c r="X58">
        <f t="shared" si="1"/>
        <v>9.1929115516219115E-2</v>
      </c>
      <c r="Y58" t="s">
        <v>388</v>
      </c>
      <c r="Z58" t="s">
        <v>391</v>
      </c>
      <c r="AA58" t="s">
        <v>597</v>
      </c>
    </row>
    <row r="59" spans="1:27" x14ac:dyDescent="0.2">
      <c r="A59" t="s">
        <v>804</v>
      </c>
      <c r="B59" t="s">
        <v>805</v>
      </c>
      <c r="C59" s="3" t="s">
        <v>825</v>
      </c>
      <c r="D59" s="4" t="s">
        <v>458</v>
      </c>
      <c r="E59" s="4" t="s">
        <v>459</v>
      </c>
      <c r="F59" t="s">
        <v>392</v>
      </c>
      <c r="G59" t="s">
        <v>393</v>
      </c>
      <c r="H59">
        <f t="shared" si="0"/>
        <v>4</v>
      </c>
      <c r="I59">
        <f t="shared" si="0"/>
        <v>6</v>
      </c>
      <c r="J59">
        <v>0.407526224851608</v>
      </c>
      <c r="K59">
        <v>107132</v>
      </c>
      <c r="L59">
        <v>10658</v>
      </c>
      <c r="M59">
        <v>13</v>
      </c>
      <c r="N59">
        <v>3</v>
      </c>
      <c r="O59" t="s">
        <v>394</v>
      </c>
      <c r="P59" t="s">
        <v>395</v>
      </c>
      <c r="S59" s="1">
        <v>0.47137731999999999</v>
      </c>
      <c r="T59" s="1">
        <v>8.5352059999999993E-2</v>
      </c>
      <c r="U59" s="1">
        <v>1.2070600000000001E-2</v>
      </c>
      <c r="V59">
        <v>0.57917941449999999</v>
      </c>
      <c r="W59">
        <v>4.4660987550000003E-2</v>
      </c>
      <c r="X59">
        <f t="shared" si="1"/>
        <v>8.1908338303320838E-2</v>
      </c>
      <c r="Y59" t="s">
        <v>392</v>
      </c>
      <c r="Z59" t="s">
        <v>395</v>
      </c>
      <c r="AA59" t="s">
        <v>599</v>
      </c>
    </row>
    <row r="60" spans="1:27" x14ac:dyDescent="0.2">
      <c r="A60" t="s">
        <v>806</v>
      </c>
      <c r="B60" t="s">
        <v>807</v>
      </c>
      <c r="C60" s="3" t="s">
        <v>825</v>
      </c>
      <c r="D60" s="4" t="s">
        <v>459</v>
      </c>
      <c r="E60" s="4" t="s">
        <v>459</v>
      </c>
      <c r="F60" t="s">
        <v>396</v>
      </c>
      <c r="G60" t="s">
        <v>397</v>
      </c>
      <c r="H60">
        <f t="shared" si="0"/>
        <v>7</v>
      </c>
      <c r="I60">
        <f t="shared" si="0"/>
        <v>8</v>
      </c>
      <c r="J60">
        <v>0.475332140922546</v>
      </c>
      <c r="K60">
        <v>76414</v>
      </c>
      <c r="L60">
        <v>91677</v>
      </c>
      <c r="M60">
        <v>3</v>
      </c>
      <c r="N60">
        <v>5</v>
      </c>
      <c r="O60" t="s">
        <v>398</v>
      </c>
      <c r="P60" t="s">
        <v>399</v>
      </c>
      <c r="S60" s="1">
        <v>0.58453016000000002</v>
      </c>
      <c r="T60" s="1">
        <v>3.158594E-2</v>
      </c>
      <c r="U60" s="1">
        <v>4.46693E-3</v>
      </c>
      <c r="V60">
        <v>0.70611779929999996</v>
      </c>
      <c r="W60">
        <v>5.5189212080000001E-2</v>
      </c>
      <c r="X60">
        <f t="shared" si="1"/>
        <v>9.986013684031031E-2</v>
      </c>
      <c r="Y60" t="s">
        <v>398</v>
      </c>
      <c r="Z60" t="s">
        <v>724</v>
      </c>
      <c r="AA60" t="s">
        <v>598</v>
      </c>
    </row>
    <row r="61" spans="1:27" x14ac:dyDescent="0.2">
      <c r="A61" t="s">
        <v>808</v>
      </c>
      <c r="B61" t="s">
        <v>809</v>
      </c>
      <c r="C61" s="3" t="s">
        <v>825</v>
      </c>
      <c r="D61" s="4" t="s">
        <v>458</v>
      </c>
      <c r="E61" s="4" t="s">
        <v>459</v>
      </c>
      <c r="F61" t="s">
        <v>400</v>
      </c>
      <c r="G61" t="s">
        <v>401</v>
      </c>
      <c r="H61">
        <f t="shared" si="0"/>
        <v>5</v>
      </c>
      <c r="I61">
        <f t="shared" si="0"/>
        <v>9</v>
      </c>
      <c r="J61">
        <v>0.79432362318038896</v>
      </c>
      <c r="K61">
        <v>10239</v>
      </c>
      <c r="L61">
        <v>3953</v>
      </c>
      <c r="M61">
        <v>2</v>
      </c>
      <c r="N61">
        <v>2</v>
      </c>
      <c r="O61" t="s">
        <v>402</v>
      </c>
      <c r="P61" t="s">
        <v>403</v>
      </c>
      <c r="S61" s="1">
        <v>0.71450438999999999</v>
      </c>
      <c r="T61" s="1">
        <v>3.6268429999999997E-2</v>
      </c>
      <c r="U61" s="1">
        <v>5.12913E-3</v>
      </c>
      <c r="V61">
        <v>0.64823237659999999</v>
      </c>
      <c r="W61">
        <v>4.7914633099999999E-2</v>
      </c>
      <c r="X61">
        <f t="shared" si="1"/>
        <v>9.1673901855706369E-2</v>
      </c>
      <c r="Y61" t="s">
        <v>401</v>
      </c>
      <c r="Z61" t="s">
        <v>402</v>
      </c>
      <c r="AA61" t="s">
        <v>600</v>
      </c>
    </row>
    <row r="62" spans="1:27" x14ac:dyDescent="0.2">
      <c r="A62" t="s">
        <v>703</v>
      </c>
      <c r="B62" t="s">
        <v>122</v>
      </c>
      <c r="C62" s="3" t="s">
        <v>825</v>
      </c>
      <c r="D62" s="4" t="s">
        <v>459</v>
      </c>
      <c r="E62" s="4" t="s">
        <v>458</v>
      </c>
      <c r="F62" t="s">
        <v>404</v>
      </c>
      <c r="G62" t="s">
        <v>405</v>
      </c>
      <c r="H62">
        <f t="shared" si="0"/>
        <v>5</v>
      </c>
      <c r="I62">
        <f t="shared" si="0"/>
        <v>6</v>
      </c>
      <c r="J62">
        <v>0.460676789283752</v>
      </c>
      <c r="K62">
        <v>56562</v>
      </c>
      <c r="L62">
        <v>37020</v>
      </c>
      <c r="M62">
        <v>13</v>
      </c>
      <c r="N62">
        <v>12</v>
      </c>
      <c r="O62" t="s">
        <v>406</v>
      </c>
      <c r="P62" t="s">
        <v>407</v>
      </c>
      <c r="S62" s="1">
        <v>0.61834679000000004</v>
      </c>
      <c r="T62" s="1">
        <v>6.4040059999999996E-2</v>
      </c>
      <c r="U62" s="1">
        <v>9.0566299999999995E-3</v>
      </c>
      <c r="V62">
        <v>0.54417200740000005</v>
      </c>
      <c r="W62">
        <v>8.0692010359999997E-2</v>
      </c>
      <c r="X62">
        <f t="shared" si="1"/>
        <v>7.6957543312887233E-2</v>
      </c>
      <c r="Y62" t="s">
        <v>406</v>
      </c>
      <c r="Z62" t="s">
        <v>405</v>
      </c>
      <c r="AA62" t="s">
        <v>597</v>
      </c>
    </row>
    <row r="63" spans="1:27" x14ac:dyDescent="0.2">
      <c r="A63" t="s">
        <v>705</v>
      </c>
      <c r="B63" t="s">
        <v>124</v>
      </c>
      <c r="C63" s="3" t="s">
        <v>825</v>
      </c>
      <c r="D63" s="4" t="s">
        <v>459</v>
      </c>
      <c r="E63" s="4" t="s">
        <v>458</v>
      </c>
      <c r="F63" t="s">
        <v>408</v>
      </c>
      <c r="G63" t="s">
        <v>409</v>
      </c>
      <c r="H63">
        <f t="shared" si="0"/>
        <v>5</v>
      </c>
      <c r="I63">
        <f t="shared" si="0"/>
        <v>4</v>
      </c>
      <c r="J63">
        <v>0.188143089413642</v>
      </c>
      <c r="K63">
        <v>28683</v>
      </c>
      <c r="L63">
        <v>210164</v>
      </c>
      <c r="M63">
        <v>5</v>
      </c>
      <c r="N63">
        <v>3</v>
      </c>
      <c r="O63" t="s">
        <v>410</v>
      </c>
      <c r="P63" t="s">
        <v>411</v>
      </c>
      <c r="S63" s="1">
        <v>0.46552929999999998</v>
      </c>
      <c r="T63" s="1">
        <v>6.7530240000000005E-2</v>
      </c>
      <c r="U63" s="1">
        <v>9.5502199999999999E-3</v>
      </c>
      <c r="V63">
        <v>0.5955064833</v>
      </c>
      <c r="W63">
        <v>8.4077381840000007E-2</v>
      </c>
      <c r="X63">
        <f t="shared" si="1"/>
        <v>8.4217334516396694E-2</v>
      </c>
      <c r="Y63" t="s">
        <v>410</v>
      </c>
      <c r="Z63" t="s">
        <v>409</v>
      </c>
      <c r="AA63" t="s">
        <v>597</v>
      </c>
    </row>
    <row r="64" spans="1:27" x14ac:dyDescent="0.2">
      <c r="A64" t="s">
        <v>810</v>
      </c>
      <c r="B64" t="s">
        <v>811</v>
      </c>
      <c r="C64" s="3" t="s">
        <v>825</v>
      </c>
      <c r="D64" s="4" t="s">
        <v>459</v>
      </c>
      <c r="E64" s="4" t="s">
        <v>458</v>
      </c>
      <c r="F64" t="s">
        <v>412</v>
      </c>
      <c r="G64" t="s">
        <v>413</v>
      </c>
      <c r="H64">
        <f t="shared" si="0"/>
        <v>8</v>
      </c>
      <c r="I64">
        <f t="shared" si="0"/>
        <v>5</v>
      </c>
      <c r="J64">
        <v>0.56515800952911299</v>
      </c>
      <c r="K64">
        <v>161834</v>
      </c>
      <c r="L64">
        <v>500766</v>
      </c>
      <c r="M64">
        <v>2</v>
      </c>
      <c r="N64">
        <v>12</v>
      </c>
      <c r="O64" t="s">
        <v>414</v>
      </c>
      <c r="P64" t="s">
        <v>415</v>
      </c>
      <c r="S64" s="1">
        <v>0.75146791000000002</v>
      </c>
      <c r="T64" s="1">
        <v>8.3499619999999997E-2</v>
      </c>
      <c r="U64" s="1">
        <v>1.1808630000000001E-2</v>
      </c>
      <c r="V64">
        <v>0.76630930419999999</v>
      </c>
      <c r="W64">
        <v>4.564499239E-2</v>
      </c>
      <c r="X64">
        <f t="shared" si="1"/>
        <v>0.10837250109723297</v>
      </c>
      <c r="Y64" t="s">
        <v>415</v>
      </c>
      <c r="Z64" t="s">
        <v>412</v>
      </c>
      <c r="AA64" t="s">
        <v>601</v>
      </c>
    </row>
    <row r="65" spans="1:27" x14ac:dyDescent="0.2">
      <c r="A65" t="s">
        <v>812</v>
      </c>
      <c r="B65" t="s">
        <v>813</v>
      </c>
      <c r="C65" s="3" t="s">
        <v>825</v>
      </c>
      <c r="D65" s="4" t="s">
        <v>459</v>
      </c>
      <c r="E65" s="4" t="s">
        <v>459</v>
      </c>
      <c r="F65" t="s">
        <v>416</v>
      </c>
      <c r="G65" t="s">
        <v>417</v>
      </c>
      <c r="H65">
        <f t="shared" si="0"/>
        <v>4</v>
      </c>
      <c r="I65">
        <f t="shared" si="0"/>
        <v>9</v>
      </c>
      <c r="J65">
        <v>0.43722990155219998</v>
      </c>
      <c r="K65">
        <v>230238</v>
      </c>
      <c r="L65">
        <v>26200</v>
      </c>
      <c r="M65">
        <v>3</v>
      </c>
      <c r="N65">
        <v>4</v>
      </c>
      <c r="O65" t="s">
        <v>418</v>
      </c>
      <c r="P65" t="s">
        <v>419</v>
      </c>
      <c r="S65" s="1">
        <v>0.58128804999999995</v>
      </c>
      <c r="T65" s="1">
        <v>9.3463099999999993E-2</v>
      </c>
      <c r="U65" s="1">
        <v>1.3217680000000001E-2</v>
      </c>
      <c r="V65">
        <v>0.71111050840000001</v>
      </c>
      <c r="W65">
        <v>4.8455253060000002E-2</v>
      </c>
      <c r="X65">
        <f t="shared" si="1"/>
        <v>0.10056621253253067</v>
      </c>
      <c r="Y65" t="s">
        <v>419</v>
      </c>
      <c r="Z65" t="s">
        <v>418</v>
      </c>
      <c r="AA65" t="s">
        <v>602</v>
      </c>
    </row>
    <row r="66" spans="1:27" x14ac:dyDescent="0.2">
      <c r="A66" t="s">
        <v>129</v>
      </c>
      <c r="B66" t="s">
        <v>579</v>
      </c>
      <c r="C66" s="3" t="s">
        <v>825</v>
      </c>
      <c r="D66" s="4" t="s">
        <v>458</v>
      </c>
      <c r="E66" s="4" t="s">
        <v>458</v>
      </c>
      <c r="F66" t="s">
        <v>420</v>
      </c>
      <c r="G66" t="s">
        <v>421</v>
      </c>
      <c r="H66">
        <f t="shared" si="0"/>
        <v>8</v>
      </c>
      <c r="I66">
        <f t="shared" si="0"/>
        <v>6</v>
      </c>
      <c r="J66">
        <v>0.62557536363601596</v>
      </c>
      <c r="K66">
        <v>108091</v>
      </c>
      <c r="L66">
        <v>12229</v>
      </c>
      <c r="M66">
        <v>1</v>
      </c>
      <c r="N66">
        <v>2</v>
      </c>
      <c r="O66" t="s">
        <v>422</v>
      </c>
      <c r="P66" t="s">
        <v>423</v>
      </c>
      <c r="S66" s="1">
        <v>0.66085141000000003</v>
      </c>
      <c r="T66" s="1">
        <v>5.9500810000000001E-2</v>
      </c>
      <c r="U66" s="1">
        <v>8.4146900000000007E-3</v>
      </c>
      <c r="V66">
        <v>0.56745637540000005</v>
      </c>
      <c r="W66">
        <v>6.3657167929999994E-2</v>
      </c>
      <c r="X66">
        <f t="shared" si="1"/>
        <v>8.0250450214575844E-2</v>
      </c>
      <c r="Y66" t="s">
        <v>421</v>
      </c>
      <c r="Z66" t="s">
        <v>420</v>
      </c>
      <c r="AA66" t="s">
        <v>595</v>
      </c>
    </row>
    <row r="67" spans="1:27" x14ac:dyDescent="0.2">
      <c r="A67" t="s">
        <v>814</v>
      </c>
      <c r="B67" t="s">
        <v>815</v>
      </c>
      <c r="C67" s="3" t="s">
        <v>825</v>
      </c>
      <c r="D67" s="4" t="s">
        <v>458</v>
      </c>
      <c r="E67" s="4" t="s">
        <v>458</v>
      </c>
      <c r="F67" t="s">
        <v>424</v>
      </c>
      <c r="G67" t="s">
        <v>425</v>
      </c>
      <c r="H67">
        <f t="shared" ref="H67:I73" si="2">LEN(F67)</f>
        <v>7</v>
      </c>
      <c r="I67">
        <f t="shared" si="2"/>
        <v>4</v>
      </c>
      <c r="J67">
        <v>0.42051726579666099</v>
      </c>
      <c r="K67">
        <v>56916</v>
      </c>
      <c r="L67">
        <v>182392</v>
      </c>
      <c r="M67">
        <v>5</v>
      </c>
      <c r="N67">
        <v>1</v>
      </c>
      <c r="O67" t="s">
        <v>426</v>
      </c>
      <c r="P67" t="s">
        <v>427</v>
      </c>
      <c r="S67" s="1">
        <v>0.56414741000000002</v>
      </c>
      <c r="T67" s="1">
        <v>6.1121149999999999E-2</v>
      </c>
      <c r="U67" s="1">
        <v>8.6438399999999999E-3</v>
      </c>
      <c r="V67">
        <v>0.67982233820000004</v>
      </c>
      <c r="W67">
        <v>8.0530886139999994E-2</v>
      </c>
      <c r="X67">
        <f t="shared" ref="X67:X73" si="3" xml:space="preserve"> V67/(SQRT(50))</f>
        <v>9.6141397068662898E-2</v>
      </c>
      <c r="Y67" t="s">
        <v>826</v>
      </c>
      <c r="Z67" t="s">
        <v>425</v>
      </c>
      <c r="AA67" t="s">
        <v>596</v>
      </c>
    </row>
    <row r="68" spans="1:27" x14ac:dyDescent="0.2">
      <c r="A68" t="s">
        <v>816</v>
      </c>
      <c r="B68" t="s">
        <v>817</v>
      </c>
      <c r="C68" s="3" t="s">
        <v>825</v>
      </c>
      <c r="D68" s="4" t="s">
        <v>459</v>
      </c>
      <c r="E68" s="4" t="s">
        <v>458</v>
      </c>
      <c r="F68" t="s">
        <v>428</v>
      </c>
      <c r="G68" t="s">
        <v>429</v>
      </c>
      <c r="H68">
        <f t="shared" si="2"/>
        <v>10</v>
      </c>
      <c r="I68">
        <f t="shared" si="2"/>
        <v>11</v>
      </c>
      <c r="J68">
        <v>0.63881832361221302</v>
      </c>
      <c r="K68">
        <v>19267</v>
      </c>
      <c r="L68">
        <v>33929</v>
      </c>
      <c r="M68">
        <v>4</v>
      </c>
      <c r="N68">
        <v>3</v>
      </c>
      <c r="O68" t="s">
        <v>430</v>
      </c>
      <c r="P68" t="s">
        <v>431</v>
      </c>
      <c r="S68" s="1">
        <v>0.73830046999999999</v>
      </c>
      <c r="T68" s="1">
        <v>4.5403300000000001E-2</v>
      </c>
      <c r="U68" s="1">
        <v>6.4209999999999996E-3</v>
      </c>
      <c r="V68">
        <v>0.73622054579999996</v>
      </c>
      <c r="W68">
        <v>6.4388405509999996E-2</v>
      </c>
      <c r="X68">
        <f t="shared" si="3"/>
        <v>0.10411730807680823</v>
      </c>
      <c r="Y68" t="s">
        <v>431</v>
      </c>
      <c r="Z68" t="s">
        <v>428</v>
      </c>
      <c r="AA68" t="s">
        <v>601</v>
      </c>
    </row>
    <row r="69" spans="1:27" x14ac:dyDescent="0.2">
      <c r="A69" t="s">
        <v>818</v>
      </c>
      <c r="B69" t="s">
        <v>819</v>
      </c>
      <c r="C69" s="3" t="s">
        <v>825</v>
      </c>
      <c r="D69" s="4" t="s">
        <v>458</v>
      </c>
      <c r="E69" s="4" t="s">
        <v>459</v>
      </c>
      <c r="F69" t="s">
        <v>432</v>
      </c>
      <c r="G69" t="s">
        <v>433</v>
      </c>
      <c r="H69">
        <f t="shared" si="2"/>
        <v>4</v>
      </c>
      <c r="I69">
        <f t="shared" si="2"/>
        <v>5</v>
      </c>
      <c r="J69">
        <v>0.69068378210067705</v>
      </c>
      <c r="K69">
        <v>19314</v>
      </c>
      <c r="L69">
        <v>6685</v>
      </c>
      <c r="M69">
        <v>3</v>
      </c>
      <c r="N69">
        <v>2</v>
      </c>
      <c r="O69" t="s">
        <v>434</v>
      </c>
      <c r="P69" t="s">
        <v>435</v>
      </c>
      <c r="S69" s="1">
        <v>0.68474678</v>
      </c>
      <c r="T69" s="1">
        <v>5.0185180000000003E-2</v>
      </c>
      <c r="U69" s="1">
        <v>7.0972600000000002E-3</v>
      </c>
      <c r="V69">
        <v>0.57909643769999997</v>
      </c>
      <c r="W69">
        <v>4.2253870360000001E-2</v>
      </c>
      <c r="X69">
        <f t="shared" si="3"/>
        <v>8.1896603611728597E-2</v>
      </c>
      <c r="Y69" t="s">
        <v>433</v>
      </c>
      <c r="Z69" t="s">
        <v>434</v>
      </c>
      <c r="AA69" t="s">
        <v>600</v>
      </c>
    </row>
    <row r="70" spans="1:27" x14ac:dyDescent="0.2">
      <c r="A70" t="s">
        <v>585</v>
      </c>
      <c r="B70" t="s">
        <v>820</v>
      </c>
      <c r="C70" s="3" t="s">
        <v>825</v>
      </c>
      <c r="D70" s="4" t="s">
        <v>458</v>
      </c>
      <c r="E70" s="4" t="s">
        <v>458</v>
      </c>
      <c r="F70" t="s">
        <v>436</v>
      </c>
      <c r="G70" t="s">
        <v>437</v>
      </c>
      <c r="H70">
        <f t="shared" si="2"/>
        <v>4</v>
      </c>
      <c r="I70">
        <f t="shared" si="2"/>
        <v>4</v>
      </c>
      <c r="J70">
        <v>0.80556505918502797</v>
      </c>
      <c r="K70">
        <v>42886</v>
      </c>
      <c r="L70">
        <v>18179</v>
      </c>
      <c r="M70">
        <v>4</v>
      </c>
      <c r="N70">
        <v>5</v>
      </c>
      <c r="O70" t="s">
        <v>438</v>
      </c>
      <c r="P70" t="s">
        <v>439</v>
      </c>
      <c r="S70" s="1">
        <v>0.64851207</v>
      </c>
      <c r="T70" s="1">
        <v>5.5278840000000003E-2</v>
      </c>
      <c r="U70" s="1">
        <v>7.8176099999999991E-3</v>
      </c>
      <c r="V70">
        <v>0.65267456290000003</v>
      </c>
      <c r="W70">
        <v>7.1430279269999994E-2</v>
      </c>
      <c r="X70">
        <f t="shared" si="3"/>
        <v>9.2302121866911169E-2</v>
      </c>
      <c r="Y70" t="s">
        <v>436</v>
      </c>
      <c r="Z70" t="s">
        <v>437</v>
      </c>
      <c r="AA70" t="s">
        <v>596</v>
      </c>
    </row>
    <row r="71" spans="1:27" x14ac:dyDescent="0.2">
      <c r="A71" t="s">
        <v>587</v>
      </c>
      <c r="B71" t="s">
        <v>821</v>
      </c>
      <c r="C71" s="3" t="s">
        <v>825</v>
      </c>
      <c r="D71" s="4" t="s">
        <v>458</v>
      </c>
      <c r="E71" s="4" t="s">
        <v>458</v>
      </c>
      <c r="F71" t="s">
        <v>440</v>
      </c>
      <c r="G71" t="s">
        <v>441</v>
      </c>
      <c r="H71">
        <f t="shared" si="2"/>
        <v>5</v>
      </c>
      <c r="I71">
        <f t="shared" si="2"/>
        <v>5</v>
      </c>
      <c r="J71">
        <v>0.72999471426010099</v>
      </c>
      <c r="K71">
        <v>13252</v>
      </c>
      <c r="L71">
        <v>4715</v>
      </c>
      <c r="M71">
        <v>3</v>
      </c>
      <c r="N71">
        <v>5</v>
      </c>
      <c r="O71" t="s">
        <v>442</v>
      </c>
      <c r="P71" t="s">
        <v>443</v>
      </c>
      <c r="S71" s="1">
        <v>0.65889763999999995</v>
      </c>
      <c r="T71" s="1">
        <v>8.0402249999999995E-2</v>
      </c>
      <c r="U71" s="1">
        <v>1.13706E-2</v>
      </c>
      <c r="V71">
        <v>0.62937575700000004</v>
      </c>
      <c r="W71">
        <v>5.4495830369999998E-2</v>
      </c>
      <c r="X71">
        <f t="shared" si="3"/>
        <v>8.9007173137823345E-2</v>
      </c>
      <c r="Y71" t="s">
        <v>440</v>
      </c>
      <c r="Z71" t="s">
        <v>441</v>
      </c>
      <c r="AA71" t="s">
        <v>596</v>
      </c>
    </row>
    <row r="72" spans="1:27" x14ac:dyDescent="0.2">
      <c r="A72" t="s">
        <v>589</v>
      </c>
      <c r="B72" t="s">
        <v>822</v>
      </c>
      <c r="C72" s="3" t="s">
        <v>825</v>
      </c>
      <c r="D72" s="4" t="s">
        <v>458</v>
      </c>
      <c r="E72" s="4" t="s">
        <v>458</v>
      </c>
      <c r="F72" t="s">
        <v>444</v>
      </c>
      <c r="G72" t="s">
        <v>445</v>
      </c>
      <c r="H72">
        <f t="shared" si="2"/>
        <v>8</v>
      </c>
      <c r="I72">
        <f t="shared" si="2"/>
        <v>7</v>
      </c>
      <c r="J72">
        <v>0.555938720703125</v>
      </c>
      <c r="K72">
        <v>19150</v>
      </c>
      <c r="L72">
        <v>44140</v>
      </c>
      <c r="M72">
        <v>3</v>
      </c>
      <c r="N72">
        <v>3</v>
      </c>
      <c r="O72" t="s">
        <v>446</v>
      </c>
      <c r="P72" t="s">
        <v>447</v>
      </c>
      <c r="S72" s="1">
        <v>0.50702322</v>
      </c>
      <c r="T72" s="1">
        <v>7.5882599999999995E-2</v>
      </c>
      <c r="U72" s="1">
        <v>1.073142E-2</v>
      </c>
      <c r="V72">
        <v>0.53809460099999995</v>
      </c>
      <c r="W72">
        <v>4.792735109E-2</v>
      </c>
      <c r="X72">
        <f t="shared" si="3"/>
        <v>7.6098068257393903E-2</v>
      </c>
      <c r="Y72" t="s">
        <v>444</v>
      </c>
      <c r="Z72" t="s">
        <v>445</v>
      </c>
      <c r="AA72" t="s">
        <v>596</v>
      </c>
    </row>
    <row r="73" spans="1:27" x14ac:dyDescent="0.2">
      <c r="A73" t="s">
        <v>823</v>
      </c>
      <c r="B73" t="s">
        <v>824</v>
      </c>
      <c r="C73" s="3" t="s">
        <v>825</v>
      </c>
      <c r="D73" s="4" t="s">
        <v>459</v>
      </c>
      <c r="E73" s="4" t="s">
        <v>459</v>
      </c>
      <c r="F73" t="s">
        <v>448</v>
      </c>
      <c r="G73" t="s">
        <v>449</v>
      </c>
      <c r="H73">
        <f t="shared" si="2"/>
        <v>9</v>
      </c>
      <c r="I73">
        <f t="shared" si="2"/>
        <v>5</v>
      </c>
      <c r="J73">
        <v>0.58064740896224898</v>
      </c>
      <c r="K73">
        <v>5876</v>
      </c>
      <c r="L73">
        <v>33211</v>
      </c>
      <c r="M73">
        <v>5</v>
      </c>
      <c r="N73">
        <v>3</v>
      </c>
      <c r="O73" t="s">
        <v>450</v>
      </c>
      <c r="P73" t="s">
        <v>451</v>
      </c>
      <c r="S73" s="1">
        <v>0.61363204999999998</v>
      </c>
      <c r="T73" s="1">
        <v>4.7120969999999998E-2</v>
      </c>
      <c r="U73" s="1">
        <v>6.6639100000000003E-3</v>
      </c>
      <c r="V73">
        <v>0.58329702620000001</v>
      </c>
      <c r="W73">
        <v>7.461775205E-2</v>
      </c>
      <c r="X73">
        <f t="shared" si="3"/>
        <v>8.2490656534393456E-2</v>
      </c>
      <c r="Y73" t="s">
        <v>451</v>
      </c>
      <c r="Z73" t="s">
        <v>450</v>
      </c>
      <c r="AA73" t="s">
        <v>602</v>
      </c>
    </row>
  </sheetData>
  <mergeCells count="1">
    <mergeCell ref="Q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5A648-B1B2-B749-85EB-B42C4F684868}">
  <dimension ref="A1:AA73"/>
  <sheetViews>
    <sheetView topLeftCell="T1" workbookViewId="0">
      <selection activeCell="Y1" sqref="A1:AA73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s="3" t="s">
        <v>454</v>
      </c>
      <c r="D1" s="3" t="s">
        <v>455</v>
      </c>
      <c r="E1" s="3" t="s">
        <v>456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s="5" t="s">
        <v>157</v>
      </c>
      <c r="R1" s="5"/>
      <c r="S1" s="1" t="s">
        <v>158</v>
      </c>
      <c r="T1" s="1" t="s">
        <v>159</v>
      </c>
      <c r="U1" s="1" t="s">
        <v>160</v>
      </c>
      <c r="V1" t="s">
        <v>161</v>
      </c>
      <c r="W1" t="s">
        <v>162</v>
      </c>
      <c r="X1" t="s">
        <v>163</v>
      </c>
      <c r="Y1" t="s">
        <v>452</v>
      </c>
      <c r="Z1" t="s">
        <v>453</v>
      </c>
      <c r="AA1" t="s">
        <v>594</v>
      </c>
    </row>
    <row r="2" spans="1:27" x14ac:dyDescent="0.2">
      <c r="A2" t="s">
        <v>725</v>
      </c>
      <c r="B2" t="s">
        <v>461</v>
      </c>
      <c r="C2" s="3" t="s">
        <v>893</v>
      </c>
      <c r="D2" s="4" t="s">
        <v>459</v>
      </c>
      <c r="E2" s="4" t="s">
        <v>458</v>
      </c>
      <c r="F2" t="s">
        <v>164</v>
      </c>
      <c r="G2" t="s">
        <v>165</v>
      </c>
      <c r="H2">
        <f>LEN(F2)</f>
        <v>7</v>
      </c>
      <c r="I2">
        <f>LEN(G2)</f>
        <v>8</v>
      </c>
      <c r="J2">
        <v>0.70921921730041504</v>
      </c>
      <c r="K2">
        <v>12902</v>
      </c>
      <c r="L2">
        <v>6557</v>
      </c>
      <c r="M2">
        <v>1</v>
      </c>
      <c r="N2">
        <v>2</v>
      </c>
      <c r="O2" t="s">
        <v>166</v>
      </c>
      <c r="P2" t="s">
        <v>167</v>
      </c>
      <c r="S2" s="1">
        <v>0.59051693999999999</v>
      </c>
      <c r="T2" s="1">
        <v>6.373935E-2</v>
      </c>
      <c r="U2" s="1">
        <v>9.0141100000000005E-3</v>
      </c>
      <c r="V2">
        <v>0.63109257880000003</v>
      </c>
      <c r="W2">
        <v>6.9267405049999994E-2</v>
      </c>
      <c r="X2">
        <f xml:space="preserve"> V2/(SQRT(50))</f>
        <v>8.9249968405197125E-2</v>
      </c>
      <c r="Y2" t="s">
        <v>166</v>
      </c>
      <c r="Z2" t="s">
        <v>165</v>
      </c>
      <c r="AA2" t="s">
        <v>597</v>
      </c>
    </row>
    <row r="3" spans="1:27" x14ac:dyDescent="0.2">
      <c r="A3" t="s">
        <v>830</v>
      </c>
      <c r="B3" t="s">
        <v>463</v>
      </c>
      <c r="C3" s="3" t="s">
        <v>893</v>
      </c>
      <c r="D3" s="4" t="s">
        <v>458</v>
      </c>
      <c r="E3" s="4" t="s">
        <v>459</v>
      </c>
      <c r="F3" t="s">
        <v>168</v>
      </c>
      <c r="G3" t="s">
        <v>169</v>
      </c>
      <c r="H3">
        <f t="shared" ref="H3:I66" si="0">LEN(F3)</f>
        <v>10</v>
      </c>
      <c r="I3">
        <f t="shared" si="0"/>
        <v>6</v>
      </c>
      <c r="J3">
        <v>0.53814512491226196</v>
      </c>
      <c r="K3">
        <v>1903</v>
      </c>
      <c r="L3">
        <v>33303</v>
      </c>
      <c r="M3">
        <v>2</v>
      </c>
      <c r="N3">
        <v>1</v>
      </c>
      <c r="O3" t="s">
        <v>170</v>
      </c>
      <c r="P3" t="s">
        <v>171</v>
      </c>
      <c r="S3" s="1">
        <v>0.60712617000000002</v>
      </c>
      <c r="T3" s="1">
        <v>6.0263249999999997E-2</v>
      </c>
      <c r="U3" s="1">
        <v>8.5225100000000005E-3</v>
      </c>
      <c r="V3">
        <v>0.55748555180000003</v>
      </c>
      <c r="W3">
        <v>8.3829253229999998E-2</v>
      </c>
      <c r="X3">
        <f t="shared" ref="X3:X66" si="1" xml:space="preserve"> V3/(SQRT(50))</f>
        <v>7.8840362818260859E-2</v>
      </c>
      <c r="Y3" t="s">
        <v>169</v>
      </c>
      <c r="Z3" t="s">
        <v>170</v>
      </c>
      <c r="AA3" t="s">
        <v>600</v>
      </c>
    </row>
    <row r="4" spans="1:27" x14ac:dyDescent="0.2">
      <c r="A4" t="s">
        <v>464</v>
      </c>
      <c r="B4" t="s">
        <v>608</v>
      </c>
      <c r="C4" s="3" t="s">
        <v>893</v>
      </c>
      <c r="D4" s="4" t="s">
        <v>458</v>
      </c>
      <c r="E4" s="4" t="s">
        <v>458</v>
      </c>
      <c r="F4" t="s">
        <v>172</v>
      </c>
      <c r="G4" t="s">
        <v>173</v>
      </c>
      <c r="H4">
        <f t="shared" si="0"/>
        <v>5</v>
      </c>
      <c r="I4">
        <f t="shared" si="0"/>
        <v>5</v>
      </c>
      <c r="J4">
        <v>0.67358857393264704</v>
      </c>
      <c r="K4">
        <v>33321</v>
      </c>
      <c r="L4">
        <v>61123</v>
      </c>
      <c r="M4">
        <v>5</v>
      </c>
      <c r="N4">
        <v>2</v>
      </c>
      <c r="O4" t="s">
        <v>174</v>
      </c>
      <c r="P4" t="s">
        <v>175</v>
      </c>
      <c r="S4" s="1">
        <v>0.67700503999999995</v>
      </c>
      <c r="T4" s="1">
        <v>9.5701700000000001E-2</v>
      </c>
      <c r="U4" s="1">
        <v>1.3534259999999999E-2</v>
      </c>
      <c r="V4">
        <v>0.66513271090000003</v>
      </c>
      <c r="W4">
        <v>5.5110376060000001E-2</v>
      </c>
      <c r="X4">
        <f t="shared" si="1"/>
        <v>9.4063970053276297E-2</v>
      </c>
      <c r="Y4" t="s">
        <v>173</v>
      </c>
      <c r="Z4" t="s">
        <v>172</v>
      </c>
      <c r="AA4" t="s">
        <v>595</v>
      </c>
    </row>
    <row r="5" spans="1:27" x14ac:dyDescent="0.2">
      <c r="A5" t="s">
        <v>831</v>
      </c>
      <c r="B5" t="s">
        <v>9</v>
      </c>
      <c r="C5" s="3" t="s">
        <v>893</v>
      </c>
      <c r="D5" s="4" t="s">
        <v>458</v>
      </c>
      <c r="E5" s="4" t="s">
        <v>459</v>
      </c>
      <c r="F5" t="s">
        <v>176</v>
      </c>
      <c r="G5" t="s">
        <v>177</v>
      </c>
      <c r="H5">
        <f t="shared" si="0"/>
        <v>5</v>
      </c>
      <c r="I5">
        <f t="shared" si="0"/>
        <v>6</v>
      </c>
      <c r="J5">
        <v>0.52445358037948597</v>
      </c>
      <c r="K5">
        <v>437215</v>
      </c>
      <c r="L5">
        <v>35287</v>
      </c>
      <c r="M5">
        <v>6</v>
      </c>
      <c r="N5">
        <v>5</v>
      </c>
      <c r="O5" t="s">
        <v>178</v>
      </c>
      <c r="P5" t="s">
        <v>179</v>
      </c>
      <c r="S5" s="1">
        <v>0.54478062999999999</v>
      </c>
      <c r="T5" s="1">
        <v>0.10873943</v>
      </c>
      <c r="U5" s="1">
        <v>1.5378080000000001E-2</v>
      </c>
      <c r="V5">
        <v>0.50832011700000002</v>
      </c>
      <c r="W5">
        <v>6.8488703809999996E-2</v>
      </c>
      <c r="X5">
        <f t="shared" si="1"/>
        <v>7.1887320348847844E-2</v>
      </c>
      <c r="Y5" t="s">
        <v>176</v>
      </c>
      <c r="Z5" t="s">
        <v>179</v>
      </c>
      <c r="AA5" t="s">
        <v>599</v>
      </c>
    </row>
    <row r="6" spans="1:27" x14ac:dyDescent="0.2">
      <c r="A6" t="s">
        <v>832</v>
      </c>
      <c r="B6" t="s">
        <v>11</v>
      </c>
      <c r="C6" s="3" t="s">
        <v>893</v>
      </c>
      <c r="D6" s="4" t="s">
        <v>458</v>
      </c>
      <c r="E6" s="4" t="s">
        <v>459</v>
      </c>
      <c r="F6" t="s">
        <v>180</v>
      </c>
      <c r="G6" t="s">
        <v>181</v>
      </c>
      <c r="H6">
        <f t="shared" si="0"/>
        <v>4</v>
      </c>
      <c r="I6">
        <f t="shared" si="0"/>
        <v>5</v>
      </c>
      <c r="J6">
        <v>0.65302878618240301</v>
      </c>
      <c r="K6">
        <v>6823</v>
      </c>
      <c r="L6">
        <v>6949</v>
      </c>
      <c r="M6">
        <v>3</v>
      </c>
      <c r="N6">
        <v>2</v>
      </c>
      <c r="O6" t="s">
        <v>182</v>
      </c>
      <c r="P6" t="s">
        <v>183</v>
      </c>
      <c r="S6" s="1">
        <v>0.62022668999999997</v>
      </c>
      <c r="T6" s="1">
        <v>8.5276619999999997E-2</v>
      </c>
      <c r="U6" s="1">
        <v>1.205993E-2</v>
      </c>
      <c r="V6">
        <v>0.66158332230000005</v>
      </c>
      <c r="W6">
        <v>4.8242488979999998E-2</v>
      </c>
      <c r="X6">
        <f t="shared" si="1"/>
        <v>9.3562010703651055E-2</v>
      </c>
      <c r="Y6" t="s">
        <v>180</v>
      </c>
      <c r="Z6" t="s">
        <v>183</v>
      </c>
      <c r="AA6" t="s">
        <v>599</v>
      </c>
    </row>
    <row r="7" spans="1:27" x14ac:dyDescent="0.2">
      <c r="A7" t="s">
        <v>833</v>
      </c>
      <c r="B7" t="s">
        <v>13</v>
      </c>
      <c r="C7" s="3" t="s">
        <v>893</v>
      </c>
      <c r="D7" s="4" t="s">
        <v>459</v>
      </c>
      <c r="E7" s="4" t="s">
        <v>459</v>
      </c>
      <c r="F7" t="s">
        <v>184</v>
      </c>
      <c r="G7" t="s">
        <v>185</v>
      </c>
      <c r="H7">
        <f t="shared" si="0"/>
        <v>5</v>
      </c>
      <c r="I7">
        <f t="shared" si="0"/>
        <v>4</v>
      </c>
      <c r="J7">
        <v>0.40231066942214899</v>
      </c>
      <c r="K7">
        <v>422240</v>
      </c>
      <c r="L7">
        <v>5553</v>
      </c>
      <c r="M7">
        <v>6</v>
      </c>
      <c r="N7">
        <v>4</v>
      </c>
      <c r="O7" t="s">
        <v>186</v>
      </c>
      <c r="P7" t="s">
        <v>187</v>
      </c>
      <c r="S7" s="1">
        <v>0.68166804999999997</v>
      </c>
      <c r="T7" s="1">
        <v>9.2208999999999999E-2</v>
      </c>
      <c r="U7" s="1">
        <v>1.3040319999999999E-2</v>
      </c>
      <c r="V7">
        <v>0.49295313889999998</v>
      </c>
      <c r="W7">
        <v>8.0089541609999995E-2</v>
      </c>
      <c r="X7">
        <f t="shared" si="1"/>
        <v>6.9714101464676811E-2</v>
      </c>
      <c r="Y7" t="s">
        <v>186</v>
      </c>
      <c r="Z7" t="s">
        <v>187</v>
      </c>
      <c r="AA7" t="s">
        <v>598</v>
      </c>
    </row>
    <row r="8" spans="1:27" x14ac:dyDescent="0.2">
      <c r="A8" t="s">
        <v>470</v>
      </c>
      <c r="B8" t="s">
        <v>615</v>
      </c>
      <c r="C8" s="3" t="s">
        <v>893</v>
      </c>
      <c r="D8" s="4" t="s">
        <v>458</v>
      </c>
      <c r="E8" s="4" t="s">
        <v>458</v>
      </c>
      <c r="F8" t="s">
        <v>188</v>
      </c>
      <c r="G8" t="s">
        <v>189</v>
      </c>
      <c r="H8">
        <f t="shared" si="0"/>
        <v>5</v>
      </c>
      <c r="I8">
        <f t="shared" si="0"/>
        <v>4</v>
      </c>
      <c r="J8">
        <v>0.51146930456161499</v>
      </c>
      <c r="K8">
        <v>319604</v>
      </c>
      <c r="L8">
        <v>16299</v>
      </c>
      <c r="M8">
        <v>10</v>
      </c>
      <c r="N8">
        <v>4</v>
      </c>
      <c r="O8" t="s">
        <v>190</v>
      </c>
      <c r="P8" t="s">
        <v>191</v>
      </c>
      <c r="S8" s="1">
        <v>0.61206724999999995</v>
      </c>
      <c r="T8" s="1">
        <v>7.3966249999999997E-2</v>
      </c>
      <c r="U8" s="1">
        <v>1.046041E-2</v>
      </c>
      <c r="V8">
        <v>0.56408038019999995</v>
      </c>
      <c r="W8">
        <v>6.426812824E-2</v>
      </c>
      <c r="X8">
        <f t="shared" si="1"/>
        <v>7.9773012394741175E-2</v>
      </c>
      <c r="Y8" t="s">
        <v>189</v>
      </c>
      <c r="Z8" t="s">
        <v>188</v>
      </c>
      <c r="AA8" t="s">
        <v>595</v>
      </c>
    </row>
    <row r="9" spans="1:27" x14ac:dyDescent="0.2">
      <c r="A9" t="s">
        <v>834</v>
      </c>
      <c r="B9" t="s">
        <v>473</v>
      </c>
      <c r="C9" s="3" t="s">
        <v>893</v>
      </c>
      <c r="D9" s="4" t="s">
        <v>458</v>
      </c>
      <c r="E9" s="4" t="s">
        <v>459</v>
      </c>
      <c r="F9" t="s">
        <v>192</v>
      </c>
      <c r="G9" t="s">
        <v>193</v>
      </c>
      <c r="H9">
        <f t="shared" si="0"/>
        <v>6</v>
      </c>
      <c r="I9">
        <f t="shared" si="0"/>
        <v>8</v>
      </c>
      <c r="J9">
        <v>0.48357906937599099</v>
      </c>
      <c r="K9">
        <v>440676</v>
      </c>
      <c r="L9">
        <v>86754</v>
      </c>
      <c r="M9">
        <v>10</v>
      </c>
      <c r="N9">
        <v>3</v>
      </c>
      <c r="O9" t="s">
        <v>194</v>
      </c>
      <c r="P9" t="s">
        <v>195</v>
      </c>
      <c r="S9" s="1">
        <v>0.58954572999999999</v>
      </c>
      <c r="T9" s="1">
        <v>6.8208400000000002E-2</v>
      </c>
      <c r="U9" s="1">
        <v>9.6461199999999993E-3</v>
      </c>
      <c r="V9">
        <v>0.60882299129999995</v>
      </c>
      <c r="W9">
        <v>6.9179768520000004E-2</v>
      </c>
      <c r="X9">
        <f t="shared" si="1"/>
        <v>8.6100573138101669E-2</v>
      </c>
      <c r="Y9" t="s">
        <v>193</v>
      </c>
      <c r="Z9" t="s">
        <v>194</v>
      </c>
      <c r="AA9" t="s">
        <v>600</v>
      </c>
    </row>
    <row r="10" spans="1:27" x14ac:dyDescent="0.2">
      <c r="A10" t="s">
        <v>835</v>
      </c>
      <c r="B10" t="s">
        <v>475</v>
      </c>
      <c r="C10" s="3" t="s">
        <v>893</v>
      </c>
      <c r="D10" s="4" t="s">
        <v>458</v>
      </c>
      <c r="E10" s="4" t="s">
        <v>459</v>
      </c>
      <c r="F10" t="s">
        <v>196</v>
      </c>
      <c r="G10" t="s">
        <v>197</v>
      </c>
      <c r="H10">
        <f t="shared" si="0"/>
        <v>7</v>
      </c>
      <c r="I10">
        <f t="shared" si="0"/>
        <v>9</v>
      </c>
      <c r="J10">
        <v>0.620391845703125</v>
      </c>
      <c r="K10">
        <v>134726</v>
      </c>
      <c r="L10">
        <v>18969</v>
      </c>
      <c r="M10">
        <v>6</v>
      </c>
      <c r="N10">
        <v>3</v>
      </c>
      <c r="O10" t="s">
        <v>198</v>
      </c>
      <c r="P10" t="s">
        <v>199</v>
      </c>
      <c r="S10" s="1">
        <v>0.59946717999999999</v>
      </c>
      <c r="T10" s="1">
        <v>3.3891200000000003E-2</v>
      </c>
      <c r="U10" s="1">
        <v>4.7929399999999999E-3</v>
      </c>
      <c r="V10">
        <v>0.62437070910000003</v>
      </c>
      <c r="W10">
        <v>6.7008994949999998E-2</v>
      </c>
      <c r="X10">
        <f t="shared" si="1"/>
        <v>8.8299352475772641E-2</v>
      </c>
      <c r="Y10" t="s">
        <v>197</v>
      </c>
      <c r="Z10" t="s">
        <v>198</v>
      </c>
      <c r="AA10" t="s">
        <v>600</v>
      </c>
    </row>
    <row r="11" spans="1:27" x14ac:dyDescent="0.2">
      <c r="A11" t="s">
        <v>476</v>
      </c>
      <c r="B11" t="s">
        <v>621</v>
      </c>
      <c r="C11" s="3" t="s">
        <v>893</v>
      </c>
      <c r="D11" s="4" t="s">
        <v>458</v>
      </c>
      <c r="E11" s="4" t="s">
        <v>458</v>
      </c>
      <c r="F11" t="s">
        <v>200</v>
      </c>
      <c r="G11" t="s">
        <v>201</v>
      </c>
      <c r="H11">
        <f t="shared" si="0"/>
        <v>6</v>
      </c>
      <c r="I11">
        <f t="shared" si="0"/>
        <v>8</v>
      </c>
      <c r="J11">
        <v>0.52567702531814497</v>
      </c>
      <c r="K11">
        <v>98016</v>
      </c>
      <c r="L11">
        <v>41867</v>
      </c>
      <c r="M11">
        <v>5</v>
      </c>
      <c r="N11">
        <v>5</v>
      </c>
      <c r="O11" t="s">
        <v>202</v>
      </c>
      <c r="P11" t="s">
        <v>203</v>
      </c>
      <c r="S11" s="1">
        <v>0.57839101999999998</v>
      </c>
      <c r="T11" s="1">
        <v>5.2626529999999998E-2</v>
      </c>
      <c r="U11" s="1">
        <v>7.4425100000000003E-3</v>
      </c>
      <c r="V11">
        <v>0.62904847149999998</v>
      </c>
      <c r="W11">
        <v>2.1953175620000001E-2</v>
      </c>
      <c r="X11">
        <f t="shared" si="1"/>
        <v>8.8960887978536532E-2</v>
      </c>
      <c r="Y11" t="s">
        <v>201</v>
      </c>
      <c r="Z11" t="s">
        <v>200</v>
      </c>
      <c r="AA11" t="s">
        <v>595</v>
      </c>
    </row>
    <row r="12" spans="1:27" x14ac:dyDescent="0.2">
      <c r="A12" t="s">
        <v>478</v>
      </c>
      <c r="B12" t="s">
        <v>623</v>
      </c>
      <c r="C12" s="3" t="s">
        <v>893</v>
      </c>
      <c r="D12" s="4" t="s">
        <v>458</v>
      </c>
      <c r="E12" s="4" t="s">
        <v>458</v>
      </c>
      <c r="F12" t="s">
        <v>204</v>
      </c>
      <c r="G12" t="s">
        <v>205</v>
      </c>
      <c r="H12">
        <f t="shared" si="0"/>
        <v>5</v>
      </c>
      <c r="I12">
        <f t="shared" si="0"/>
        <v>8</v>
      </c>
      <c r="J12">
        <v>0.60963422060012795</v>
      </c>
      <c r="K12">
        <v>41689</v>
      </c>
      <c r="L12">
        <v>67599</v>
      </c>
      <c r="M12">
        <v>11</v>
      </c>
      <c r="N12">
        <v>3</v>
      </c>
      <c r="O12" t="s">
        <v>206</v>
      </c>
      <c r="P12" t="s">
        <v>207</v>
      </c>
      <c r="S12" s="2">
        <v>0.65096075900000006</v>
      </c>
      <c r="T12" s="2">
        <v>7.0649814000000005E-2</v>
      </c>
      <c r="U12" s="1">
        <v>9.9913899999999993E-3</v>
      </c>
      <c r="V12">
        <v>0.65371638720000003</v>
      </c>
      <c r="W12">
        <v>8.3447341329999994E-2</v>
      </c>
      <c r="X12">
        <f t="shared" si="1"/>
        <v>9.2449458072378157E-2</v>
      </c>
      <c r="Y12" t="s">
        <v>205</v>
      </c>
      <c r="Z12" t="s">
        <v>204</v>
      </c>
      <c r="AA12" t="s">
        <v>595</v>
      </c>
    </row>
    <row r="13" spans="1:27" x14ac:dyDescent="0.2">
      <c r="A13" t="s">
        <v>836</v>
      </c>
      <c r="B13" t="s">
        <v>25</v>
      </c>
      <c r="C13" s="3" t="s">
        <v>893</v>
      </c>
      <c r="D13" s="4" t="s">
        <v>459</v>
      </c>
      <c r="E13" s="4" t="s">
        <v>459</v>
      </c>
      <c r="F13" t="s">
        <v>208</v>
      </c>
      <c r="G13" t="s">
        <v>209</v>
      </c>
      <c r="H13">
        <f t="shared" si="0"/>
        <v>7</v>
      </c>
      <c r="I13">
        <f t="shared" si="0"/>
        <v>6</v>
      </c>
      <c r="J13">
        <v>0.297230243682861</v>
      </c>
      <c r="K13">
        <v>1348</v>
      </c>
      <c r="L13">
        <v>11442</v>
      </c>
      <c r="M13">
        <v>2</v>
      </c>
      <c r="N13">
        <v>7</v>
      </c>
      <c r="O13" t="s">
        <v>210</v>
      </c>
      <c r="P13" t="s">
        <v>211</v>
      </c>
      <c r="S13" s="2">
        <v>0.65603074400000005</v>
      </c>
      <c r="T13" s="1">
        <v>2.7917730000000002E-2</v>
      </c>
      <c r="U13" s="1">
        <v>3.94816E-3</v>
      </c>
      <c r="V13">
        <v>0.62445801069999995</v>
      </c>
      <c r="W13">
        <v>4.8593872189999998E-2</v>
      </c>
      <c r="X13">
        <f t="shared" si="1"/>
        <v>8.8311698786446319E-2</v>
      </c>
      <c r="Y13" t="s">
        <v>210</v>
      </c>
      <c r="Z13" t="s">
        <v>211</v>
      </c>
      <c r="AA13" t="s">
        <v>598</v>
      </c>
    </row>
    <row r="14" spans="1:27" x14ac:dyDescent="0.2">
      <c r="A14" t="s">
        <v>743</v>
      </c>
      <c r="B14" t="s">
        <v>483</v>
      </c>
      <c r="C14" s="3" t="s">
        <v>893</v>
      </c>
      <c r="D14" s="4" t="s">
        <v>459</v>
      </c>
      <c r="E14" s="4" t="s">
        <v>458</v>
      </c>
      <c r="F14" t="s">
        <v>212</v>
      </c>
      <c r="G14" t="s">
        <v>213</v>
      </c>
      <c r="H14">
        <f t="shared" si="0"/>
        <v>5</v>
      </c>
      <c r="I14">
        <f t="shared" si="0"/>
        <v>4</v>
      </c>
      <c r="J14">
        <v>0.76051968336105302</v>
      </c>
      <c r="K14">
        <v>53507</v>
      </c>
      <c r="L14">
        <v>6713</v>
      </c>
      <c r="M14">
        <v>15</v>
      </c>
      <c r="N14">
        <v>2</v>
      </c>
      <c r="O14" t="s">
        <v>214</v>
      </c>
      <c r="P14" t="s">
        <v>215</v>
      </c>
      <c r="S14" s="2">
        <v>0.66472508600000002</v>
      </c>
      <c r="T14" s="2">
        <v>5.7669455000000001E-2</v>
      </c>
      <c r="U14" s="1">
        <v>8.1556900000000002E-3</v>
      </c>
      <c r="V14">
        <v>0.64982656599999999</v>
      </c>
      <c r="W14">
        <v>5.0567431459999999E-2</v>
      </c>
      <c r="X14">
        <f t="shared" si="1"/>
        <v>9.1899354282753518E-2</v>
      </c>
      <c r="Y14" t="s">
        <v>214</v>
      </c>
      <c r="Z14" t="s">
        <v>213</v>
      </c>
      <c r="AA14" t="s">
        <v>597</v>
      </c>
    </row>
    <row r="15" spans="1:27" x14ac:dyDescent="0.2">
      <c r="A15" t="s">
        <v>837</v>
      </c>
      <c r="B15" t="s">
        <v>29</v>
      </c>
      <c r="C15" s="3" t="s">
        <v>893</v>
      </c>
      <c r="D15" s="4" t="s">
        <v>459</v>
      </c>
      <c r="E15" s="4" t="s">
        <v>459</v>
      </c>
      <c r="F15" t="s">
        <v>216</v>
      </c>
      <c r="G15" t="s">
        <v>217</v>
      </c>
      <c r="H15">
        <f t="shared" si="0"/>
        <v>10</v>
      </c>
      <c r="I15">
        <f t="shared" si="0"/>
        <v>11</v>
      </c>
      <c r="J15">
        <v>0.76206088066100997</v>
      </c>
      <c r="K15">
        <v>14479</v>
      </c>
      <c r="L15">
        <v>21769</v>
      </c>
      <c r="M15">
        <v>2</v>
      </c>
      <c r="N15">
        <v>3</v>
      </c>
      <c r="O15" t="s">
        <v>218</v>
      </c>
      <c r="P15" t="s">
        <v>219</v>
      </c>
      <c r="S15" s="2">
        <v>0.72621905899999994</v>
      </c>
      <c r="T15" s="2">
        <v>2.2605597000000002E-2</v>
      </c>
      <c r="U15" s="1">
        <v>3.1969099999999999E-3</v>
      </c>
      <c r="V15">
        <v>0.79133575199999995</v>
      </c>
      <c r="W15">
        <v>2.7889379459999999E-2</v>
      </c>
      <c r="X15">
        <f t="shared" si="1"/>
        <v>0.11191177528691119</v>
      </c>
      <c r="Y15" t="s">
        <v>218</v>
      </c>
      <c r="Z15" t="s">
        <v>219</v>
      </c>
      <c r="AA15" t="s">
        <v>598</v>
      </c>
    </row>
    <row r="16" spans="1:27" x14ac:dyDescent="0.2">
      <c r="A16" t="s">
        <v>628</v>
      </c>
      <c r="B16" t="s">
        <v>838</v>
      </c>
      <c r="C16" s="3" t="s">
        <v>893</v>
      </c>
      <c r="D16" s="4" t="s">
        <v>458</v>
      </c>
      <c r="E16" s="4" t="s">
        <v>458</v>
      </c>
      <c r="F16" t="s">
        <v>220</v>
      </c>
      <c r="G16" t="s">
        <v>221</v>
      </c>
      <c r="H16">
        <f t="shared" si="0"/>
        <v>4</v>
      </c>
      <c r="I16">
        <f t="shared" si="0"/>
        <v>3</v>
      </c>
      <c r="J16">
        <v>0.54826933145523005</v>
      </c>
      <c r="K16">
        <v>70741</v>
      </c>
      <c r="L16">
        <v>14942</v>
      </c>
      <c r="M16">
        <v>6</v>
      </c>
      <c r="N16">
        <v>2</v>
      </c>
      <c r="O16" t="s">
        <v>222</v>
      </c>
      <c r="P16" t="s">
        <v>223</v>
      </c>
      <c r="S16" s="2">
        <v>0.61806416600000003</v>
      </c>
      <c r="T16" s="2">
        <v>5.5959236000000002E-2</v>
      </c>
      <c r="U16" s="1">
        <v>7.9138300000000002E-3</v>
      </c>
      <c r="V16">
        <v>0.64524017099999997</v>
      </c>
      <c r="W16">
        <v>5.3342393240000001E-2</v>
      </c>
      <c r="X16">
        <f t="shared" si="1"/>
        <v>9.1250740081613491E-2</v>
      </c>
      <c r="Y16" t="s">
        <v>220</v>
      </c>
      <c r="Z16" t="s">
        <v>221</v>
      </c>
      <c r="AA16" t="s">
        <v>596</v>
      </c>
    </row>
    <row r="17" spans="1:27" x14ac:dyDescent="0.2">
      <c r="A17" t="s">
        <v>630</v>
      </c>
      <c r="B17" t="s">
        <v>839</v>
      </c>
      <c r="C17" s="3" t="s">
        <v>893</v>
      </c>
      <c r="D17" s="4" t="s">
        <v>458</v>
      </c>
      <c r="E17" s="4" t="s">
        <v>458</v>
      </c>
      <c r="F17" t="s">
        <v>224</v>
      </c>
      <c r="G17" t="s">
        <v>225</v>
      </c>
      <c r="H17">
        <f t="shared" si="0"/>
        <v>7</v>
      </c>
      <c r="I17">
        <f t="shared" si="0"/>
        <v>4</v>
      </c>
      <c r="J17">
        <v>0.39155909419059698</v>
      </c>
      <c r="K17">
        <v>7187</v>
      </c>
      <c r="L17">
        <v>12125</v>
      </c>
      <c r="M17">
        <v>3</v>
      </c>
      <c r="N17">
        <v>4</v>
      </c>
      <c r="O17" t="s">
        <v>226</v>
      </c>
      <c r="P17" t="s">
        <v>227</v>
      </c>
      <c r="S17" s="1">
        <v>0.63028443000000001</v>
      </c>
      <c r="T17" s="1">
        <v>6.8360779999999996E-2</v>
      </c>
      <c r="U17" s="1">
        <v>9.6676699999999997E-3</v>
      </c>
      <c r="V17">
        <v>0.44267769340000002</v>
      </c>
      <c r="W17">
        <v>7.1131325300000006E-2</v>
      </c>
      <c r="X17">
        <f t="shared" si="1"/>
        <v>6.2604079776631877E-2</v>
      </c>
      <c r="Y17" t="s">
        <v>224</v>
      </c>
      <c r="Z17" t="s">
        <v>225</v>
      </c>
      <c r="AA17" t="s">
        <v>596</v>
      </c>
    </row>
    <row r="18" spans="1:27" x14ac:dyDescent="0.2">
      <c r="A18" t="s">
        <v>632</v>
      </c>
      <c r="B18" t="s">
        <v>840</v>
      </c>
      <c r="C18" s="3" t="s">
        <v>893</v>
      </c>
      <c r="D18" s="4" t="s">
        <v>458</v>
      </c>
      <c r="E18" s="4" t="s">
        <v>458</v>
      </c>
      <c r="F18" t="s">
        <v>228</v>
      </c>
      <c r="G18" t="s">
        <v>229</v>
      </c>
      <c r="H18">
        <f t="shared" si="0"/>
        <v>4</v>
      </c>
      <c r="I18">
        <f t="shared" si="0"/>
        <v>5</v>
      </c>
      <c r="J18">
        <v>0.61202371120452803</v>
      </c>
      <c r="K18">
        <v>5778</v>
      </c>
      <c r="L18">
        <v>10133</v>
      </c>
      <c r="M18">
        <v>3</v>
      </c>
      <c r="N18">
        <v>11</v>
      </c>
      <c r="O18" t="s">
        <v>230</v>
      </c>
      <c r="P18" t="s">
        <v>231</v>
      </c>
      <c r="S18" s="1">
        <v>0.53698166000000003</v>
      </c>
      <c r="T18" s="1">
        <v>6.7633929999999995E-2</v>
      </c>
      <c r="U18" s="1">
        <v>9.5648799999999996E-3</v>
      </c>
      <c r="V18">
        <v>0.63348805070000003</v>
      </c>
      <c r="W18">
        <v>5.3608336940000001E-2</v>
      </c>
      <c r="X18">
        <f t="shared" si="1"/>
        <v>8.9588739290123481E-2</v>
      </c>
      <c r="Y18" t="s">
        <v>228</v>
      </c>
      <c r="Z18" t="s">
        <v>229</v>
      </c>
      <c r="AA18" t="s">
        <v>596</v>
      </c>
    </row>
    <row r="19" spans="1:27" x14ac:dyDescent="0.2">
      <c r="A19" t="s">
        <v>634</v>
      </c>
      <c r="B19" t="s">
        <v>841</v>
      </c>
      <c r="C19" s="3" t="s">
        <v>893</v>
      </c>
      <c r="D19" s="4" t="s">
        <v>458</v>
      </c>
      <c r="E19" s="4" t="s">
        <v>458</v>
      </c>
      <c r="F19" t="s">
        <v>232</v>
      </c>
      <c r="G19" t="s">
        <v>233</v>
      </c>
      <c r="H19">
        <f t="shared" si="0"/>
        <v>4</v>
      </c>
      <c r="I19">
        <f t="shared" si="0"/>
        <v>6</v>
      </c>
      <c r="J19">
        <v>0.70297926664352395</v>
      </c>
      <c r="K19">
        <v>38427</v>
      </c>
      <c r="L19">
        <v>2467</v>
      </c>
      <c r="M19">
        <v>10</v>
      </c>
      <c r="N19">
        <v>3</v>
      </c>
      <c r="O19" t="s">
        <v>234</v>
      </c>
      <c r="P19" t="s">
        <v>235</v>
      </c>
      <c r="S19" s="1">
        <v>0.67737765000000005</v>
      </c>
      <c r="T19" s="1">
        <v>6.0451049999999999E-2</v>
      </c>
      <c r="U19" s="1">
        <v>8.5490700000000006E-3</v>
      </c>
      <c r="V19">
        <v>0.68688492769999998</v>
      </c>
      <c r="W19">
        <v>5.7401771050000001E-2</v>
      </c>
      <c r="X19">
        <f t="shared" si="1"/>
        <v>9.7140198054300284E-2</v>
      </c>
      <c r="Y19" t="s">
        <v>232</v>
      </c>
      <c r="Z19" t="s">
        <v>233</v>
      </c>
      <c r="AA19" t="s">
        <v>596</v>
      </c>
    </row>
    <row r="20" spans="1:27" x14ac:dyDescent="0.2">
      <c r="A20" t="s">
        <v>842</v>
      </c>
      <c r="B20" t="s">
        <v>39</v>
      </c>
      <c r="C20" s="3" t="s">
        <v>893</v>
      </c>
      <c r="D20" s="4" t="s">
        <v>459</v>
      </c>
      <c r="E20" s="4" t="s">
        <v>459</v>
      </c>
      <c r="F20" t="s">
        <v>236</v>
      </c>
      <c r="G20" t="s">
        <v>237</v>
      </c>
      <c r="H20">
        <f t="shared" si="0"/>
        <v>10</v>
      </c>
      <c r="I20">
        <f t="shared" si="0"/>
        <v>7</v>
      </c>
      <c r="J20">
        <v>0.65139341354370095</v>
      </c>
      <c r="K20">
        <v>24951</v>
      </c>
      <c r="L20">
        <v>90942</v>
      </c>
      <c r="M20">
        <v>5</v>
      </c>
      <c r="N20">
        <v>10</v>
      </c>
      <c r="O20" t="s">
        <v>238</v>
      </c>
      <c r="P20" t="s">
        <v>239</v>
      </c>
      <c r="S20" s="1">
        <v>0.68484615000000004</v>
      </c>
      <c r="T20" s="1">
        <v>3.1848540000000002E-2</v>
      </c>
      <c r="U20" s="1">
        <v>4.5040599999999998E-3</v>
      </c>
      <c r="V20">
        <v>0.55353916049999996</v>
      </c>
      <c r="W20">
        <v>5.64563368E-2</v>
      </c>
      <c r="X20">
        <f t="shared" si="1"/>
        <v>7.8282258808371738E-2</v>
      </c>
      <c r="Y20" t="s">
        <v>827</v>
      </c>
      <c r="Z20" t="s">
        <v>239</v>
      </c>
      <c r="AA20" t="s">
        <v>598</v>
      </c>
    </row>
    <row r="21" spans="1:27" x14ac:dyDescent="0.2">
      <c r="A21" t="s">
        <v>40</v>
      </c>
      <c r="B21" t="s">
        <v>843</v>
      </c>
      <c r="C21" s="3" t="s">
        <v>893</v>
      </c>
      <c r="D21" s="4" t="s">
        <v>459</v>
      </c>
      <c r="E21" s="4" t="s">
        <v>459</v>
      </c>
      <c r="F21" t="s">
        <v>240</v>
      </c>
      <c r="G21" t="s">
        <v>241</v>
      </c>
      <c r="H21">
        <f t="shared" si="0"/>
        <v>13</v>
      </c>
      <c r="I21">
        <f t="shared" si="0"/>
        <v>10</v>
      </c>
      <c r="J21">
        <v>0.69185417890548695</v>
      </c>
      <c r="K21">
        <v>12512</v>
      </c>
      <c r="L21">
        <v>71874</v>
      </c>
      <c r="M21">
        <v>3</v>
      </c>
      <c r="N21">
        <v>5</v>
      </c>
      <c r="O21" t="s">
        <v>242</v>
      </c>
      <c r="P21" t="s">
        <v>243</v>
      </c>
      <c r="S21" s="1">
        <v>0.70432528000000005</v>
      </c>
      <c r="T21" s="1">
        <v>4.1394109999999998E-2</v>
      </c>
      <c r="U21" s="1">
        <v>5.8540099999999998E-3</v>
      </c>
      <c r="V21">
        <v>0.72574591160000002</v>
      </c>
      <c r="W21">
        <v>4.4714207059999997E-2</v>
      </c>
      <c r="X21">
        <f t="shared" si="1"/>
        <v>0.10263597110215453</v>
      </c>
      <c r="Y21" t="s">
        <v>243</v>
      </c>
      <c r="Z21" t="s">
        <v>242</v>
      </c>
      <c r="AA21" t="s">
        <v>602</v>
      </c>
    </row>
    <row r="22" spans="1:27" x14ac:dyDescent="0.2">
      <c r="A22" t="s">
        <v>844</v>
      </c>
      <c r="B22" t="s">
        <v>43</v>
      </c>
      <c r="C22" s="3" t="s">
        <v>893</v>
      </c>
      <c r="D22" s="4" t="s">
        <v>458</v>
      </c>
      <c r="E22" s="4" t="s">
        <v>459</v>
      </c>
      <c r="F22" t="s">
        <v>244</v>
      </c>
      <c r="G22" t="s">
        <v>245</v>
      </c>
      <c r="H22">
        <f t="shared" si="0"/>
        <v>9</v>
      </c>
      <c r="I22">
        <f t="shared" si="0"/>
        <v>9</v>
      </c>
      <c r="J22">
        <v>0.65466946363449097</v>
      </c>
      <c r="K22">
        <v>74836</v>
      </c>
      <c r="L22">
        <v>527325</v>
      </c>
      <c r="M22">
        <v>6</v>
      </c>
      <c r="N22">
        <v>5</v>
      </c>
      <c r="O22" t="s">
        <v>246</v>
      </c>
      <c r="P22" t="s">
        <v>247</v>
      </c>
      <c r="S22" s="1">
        <v>0.60524370000000005</v>
      </c>
      <c r="T22" s="1">
        <v>5.2948050000000003E-2</v>
      </c>
      <c r="U22" s="1">
        <v>7.48798E-3</v>
      </c>
      <c r="V22">
        <v>0.66831589940000002</v>
      </c>
      <c r="W22">
        <v>7.9652043559999997E-2</v>
      </c>
      <c r="X22">
        <f t="shared" si="1"/>
        <v>9.4514140888105308E-2</v>
      </c>
      <c r="Y22" t="s">
        <v>244</v>
      </c>
      <c r="Z22" t="s">
        <v>247</v>
      </c>
      <c r="AA22" t="s">
        <v>599</v>
      </c>
    </row>
    <row r="23" spans="1:27" x14ac:dyDescent="0.2">
      <c r="A23" t="s">
        <v>752</v>
      </c>
      <c r="B23" t="s">
        <v>500</v>
      </c>
      <c r="C23" s="3" t="s">
        <v>893</v>
      </c>
      <c r="D23" s="4" t="s">
        <v>459</v>
      </c>
      <c r="E23" s="4" t="s">
        <v>458</v>
      </c>
      <c r="F23" t="s">
        <v>248</v>
      </c>
      <c r="G23" t="s">
        <v>249</v>
      </c>
      <c r="H23">
        <f t="shared" si="0"/>
        <v>5</v>
      </c>
      <c r="I23">
        <f t="shared" si="0"/>
        <v>5</v>
      </c>
      <c r="J23">
        <v>0.58641731739044101</v>
      </c>
      <c r="K23">
        <v>3828</v>
      </c>
      <c r="L23">
        <v>43675</v>
      </c>
      <c r="M23">
        <v>5</v>
      </c>
      <c r="N23">
        <v>16</v>
      </c>
      <c r="O23" t="s">
        <v>250</v>
      </c>
      <c r="P23" t="s">
        <v>251</v>
      </c>
      <c r="S23" s="1">
        <v>0.62535085000000001</v>
      </c>
      <c r="T23" s="1">
        <v>6.2634380000000003E-2</v>
      </c>
      <c r="U23" s="1">
        <v>8.8578400000000005E-3</v>
      </c>
      <c r="V23">
        <v>0.57030825200000002</v>
      </c>
      <c r="W23">
        <v>9.0509034170000002E-2</v>
      </c>
      <c r="X23">
        <f t="shared" si="1"/>
        <v>8.0653766471169286E-2</v>
      </c>
      <c r="Y23" t="s">
        <v>250</v>
      </c>
      <c r="Z23" t="s">
        <v>249</v>
      </c>
      <c r="AA23" t="s">
        <v>597</v>
      </c>
    </row>
    <row r="24" spans="1:27" x14ac:dyDescent="0.2">
      <c r="A24" t="s">
        <v>46</v>
      </c>
      <c r="B24" t="s">
        <v>845</v>
      </c>
      <c r="C24" s="3" t="s">
        <v>893</v>
      </c>
      <c r="D24" s="4" t="s">
        <v>459</v>
      </c>
      <c r="E24" s="4" t="s">
        <v>459</v>
      </c>
      <c r="F24" t="s">
        <v>252</v>
      </c>
      <c r="G24" t="s">
        <v>253</v>
      </c>
      <c r="H24">
        <f t="shared" si="0"/>
        <v>9</v>
      </c>
      <c r="I24">
        <f t="shared" si="0"/>
        <v>9</v>
      </c>
      <c r="J24">
        <v>0.58233797550201405</v>
      </c>
      <c r="K24">
        <v>42838</v>
      </c>
      <c r="L24">
        <v>72644</v>
      </c>
      <c r="M24">
        <v>2</v>
      </c>
      <c r="N24">
        <v>4</v>
      </c>
      <c r="O24" t="s">
        <v>254</v>
      </c>
      <c r="P24" t="s">
        <v>255</v>
      </c>
      <c r="S24" s="2">
        <v>0.60783554399999995</v>
      </c>
      <c r="T24" s="1">
        <v>4.9039510000000001E-2</v>
      </c>
      <c r="U24" s="1">
        <v>6.9352299999999997E-3</v>
      </c>
      <c r="V24">
        <v>0.62723607420000005</v>
      </c>
      <c r="W24">
        <v>8.6595423579999997E-2</v>
      </c>
      <c r="X24">
        <f t="shared" si="1"/>
        <v>8.8704576294329707E-2</v>
      </c>
      <c r="Y24" t="s">
        <v>255</v>
      </c>
      <c r="Z24" t="s">
        <v>254</v>
      </c>
      <c r="AA24" t="s">
        <v>602</v>
      </c>
    </row>
    <row r="25" spans="1:27" x14ac:dyDescent="0.2">
      <c r="A25" t="s">
        <v>846</v>
      </c>
      <c r="B25" t="s">
        <v>847</v>
      </c>
      <c r="C25" s="3" t="s">
        <v>893</v>
      </c>
      <c r="D25" s="4" t="s">
        <v>459</v>
      </c>
      <c r="E25" s="4" t="s">
        <v>458</v>
      </c>
      <c r="F25" t="s">
        <v>256</v>
      </c>
      <c r="G25" t="s">
        <v>257</v>
      </c>
      <c r="H25">
        <f t="shared" si="0"/>
        <v>5</v>
      </c>
      <c r="I25">
        <f t="shared" si="0"/>
        <v>6</v>
      </c>
      <c r="J25">
        <v>0.62632018327713002</v>
      </c>
      <c r="K25">
        <v>73839</v>
      </c>
      <c r="L25">
        <v>69741</v>
      </c>
      <c r="M25">
        <v>10</v>
      </c>
      <c r="N25">
        <v>3</v>
      </c>
      <c r="O25" t="s">
        <v>258</v>
      </c>
      <c r="P25" t="s">
        <v>259</v>
      </c>
      <c r="S25" s="1">
        <v>0.58035535000000005</v>
      </c>
      <c r="T25" s="2">
        <v>5.4404622E-2</v>
      </c>
      <c r="U25" s="1">
        <v>7.6939799999999996E-3</v>
      </c>
      <c r="V25">
        <v>0.6184752107</v>
      </c>
      <c r="W25">
        <v>9.0717556650000003E-2</v>
      </c>
      <c r="X25">
        <f t="shared" si="1"/>
        <v>8.7465603096349751E-2</v>
      </c>
      <c r="Y25" t="s">
        <v>259</v>
      </c>
      <c r="Z25" t="s">
        <v>256</v>
      </c>
      <c r="AA25" t="s">
        <v>601</v>
      </c>
    </row>
    <row r="26" spans="1:27" x14ac:dyDescent="0.2">
      <c r="A26" t="s">
        <v>848</v>
      </c>
      <c r="B26" t="s">
        <v>506</v>
      </c>
      <c r="C26" s="3" t="s">
        <v>893</v>
      </c>
      <c r="D26" s="4" t="s">
        <v>458</v>
      </c>
      <c r="E26" s="4" t="s">
        <v>459</v>
      </c>
      <c r="F26" t="s">
        <v>260</v>
      </c>
      <c r="G26" t="s">
        <v>261</v>
      </c>
      <c r="H26">
        <f t="shared" si="0"/>
        <v>8</v>
      </c>
      <c r="I26">
        <f t="shared" si="0"/>
        <v>6</v>
      </c>
      <c r="J26">
        <v>0.822135150432586</v>
      </c>
      <c r="K26">
        <v>9445</v>
      </c>
      <c r="L26">
        <v>22548</v>
      </c>
      <c r="M26">
        <v>1</v>
      </c>
      <c r="N26">
        <v>2</v>
      </c>
      <c r="O26" t="s">
        <v>262</v>
      </c>
      <c r="P26" t="s">
        <v>263</v>
      </c>
      <c r="S26" s="2">
        <v>0.68455089300000005</v>
      </c>
      <c r="T26" s="1">
        <v>8.0622739999999998E-2</v>
      </c>
      <c r="U26" s="1">
        <v>1.140178E-2</v>
      </c>
      <c r="V26">
        <v>0.62631402849999995</v>
      </c>
      <c r="W26">
        <v>7.1608915120000005E-2</v>
      </c>
      <c r="X26">
        <f t="shared" si="1"/>
        <v>8.8574179340922904E-2</v>
      </c>
      <c r="Y26" t="s">
        <v>261</v>
      </c>
      <c r="Z26" t="s">
        <v>262</v>
      </c>
      <c r="AA26" t="s">
        <v>600</v>
      </c>
    </row>
    <row r="27" spans="1:27" x14ac:dyDescent="0.2">
      <c r="A27" t="s">
        <v>757</v>
      </c>
      <c r="B27" t="s">
        <v>508</v>
      </c>
      <c r="C27" s="3" t="s">
        <v>893</v>
      </c>
      <c r="D27" s="4" t="s">
        <v>459</v>
      </c>
      <c r="E27" s="4" t="s">
        <v>458</v>
      </c>
      <c r="F27" t="s">
        <v>264</v>
      </c>
      <c r="G27" t="s">
        <v>265</v>
      </c>
      <c r="H27">
        <f t="shared" si="0"/>
        <v>7</v>
      </c>
      <c r="I27">
        <f t="shared" si="0"/>
        <v>8</v>
      </c>
      <c r="J27">
        <v>0.70626384019851596</v>
      </c>
      <c r="K27">
        <v>147067</v>
      </c>
      <c r="L27">
        <v>34203</v>
      </c>
      <c r="M27">
        <v>2</v>
      </c>
      <c r="N27">
        <v>10</v>
      </c>
      <c r="O27" t="s">
        <v>266</v>
      </c>
      <c r="P27" t="s">
        <v>267</v>
      </c>
      <c r="S27" s="1">
        <v>0.64531004000000003</v>
      </c>
      <c r="T27" s="1">
        <v>4.8120499999999997E-2</v>
      </c>
      <c r="U27" s="1">
        <v>6.8052700000000004E-3</v>
      </c>
      <c r="V27">
        <v>0.64416789289999998</v>
      </c>
      <c r="W27">
        <v>7.1339520850000004E-2</v>
      </c>
      <c r="X27">
        <f t="shared" si="1"/>
        <v>9.1099097058447931E-2</v>
      </c>
      <c r="Y27" t="s">
        <v>266</v>
      </c>
      <c r="Z27" t="s">
        <v>265</v>
      </c>
      <c r="AA27" t="s">
        <v>597</v>
      </c>
    </row>
    <row r="28" spans="1:27" x14ac:dyDescent="0.2">
      <c r="A28" t="s">
        <v>849</v>
      </c>
      <c r="B28" t="s">
        <v>55</v>
      </c>
      <c r="C28" s="3" t="s">
        <v>893</v>
      </c>
      <c r="D28" s="4" t="s">
        <v>458</v>
      </c>
      <c r="E28" s="4" t="s">
        <v>459</v>
      </c>
      <c r="F28" t="s">
        <v>268</v>
      </c>
      <c r="G28" t="s">
        <v>269</v>
      </c>
      <c r="H28">
        <f t="shared" si="0"/>
        <v>8</v>
      </c>
      <c r="I28">
        <f t="shared" si="0"/>
        <v>10</v>
      </c>
      <c r="J28">
        <v>0.58834242820739702</v>
      </c>
      <c r="K28">
        <v>33566</v>
      </c>
      <c r="L28">
        <v>2702</v>
      </c>
      <c r="M28">
        <v>2</v>
      </c>
      <c r="N28">
        <v>6</v>
      </c>
      <c r="O28" t="s">
        <v>270</v>
      </c>
      <c r="P28" t="s">
        <v>271</v>
      </c>
      <c r="S28" s="1">
        <v>0.60622297999999997</v>
      </c>
      <c r="T28" s="1">
        <v>8.4789879999999998E-2</v>
      </c>
      <c r="U28" s="1">
        <v>1.1991099999999999E-2</v>
      </c>
      <c r="V28">
        <v>0.60410989699999995</v>
      </c>
      <c r="W28">
        <v>7.3636020499999996E-2</v>
      </c>
      <c r="X28">
        <f t="shared" si="1"/>
        <v>8.5434040950121345E-2</v>
      </c>
      <c r="Y28" t="s">
        <v>268</v>
      </c>
      <c r="Z28" t="s">
        <v>271</v>
      </c>
      <c r="AA28" t="s">
        <v>599</v>
      </c>
    </row>
    <row r="29" spans="1:27" x14ac:dyDescent="0.2">
      <c r="A29" t="s">
        <v>850</v>
      </c>
      <c r="B29" t="s">
        <v>57</v>
      </c>
      <c r="C29" s="3" t="s">
        <v>893</v>
      </c>
      <c r="D29" s="4" t="s">
        <v>458</v>
      </c>
      <c r="E29" s="4" t="s">
        <v>459</v>
      </c>
      <c r="F29" t="s">
        <v>272</v>
      </c>
      <c r="G29" t="s">
        <v>273</v>
      </c>
      <c r="H29">
        <f t="shared" si="0"/>
        <v>7</v>
      </c>
      <c r="I29">
        <f t="shared" si="0"/>
        <v>4</v>
      </c>
      <c r="J29">
        <v>0.45314565300941401</v>
      </c>
      <c r="K29">
        <v>98505</v>
      </c>
      <c r="L29">
        <v>33057</v>
      </c>
      <c r="M29">
        <v>5</v>
      </c>
      <c r="N29">
        <v>5</v>
      </c>
      <c r="O29" t="s">
        <v>274</v>
      </c>
      <c r="P29" t="s">
        <v>275</v>
      </c>
      <c r="S29" s="1">
        <v>0.53363349000000004</v>
      </c>
      <c r="T29" s="2">
        <v>7.0457459E-2</v>
      </c>
      <c r="U29" s="1">
        <v>9.9641899999999995E-3</v>
      </c>
      <c r="V29">
        <v>0.54004259290000001</v>
      </c>
      <c r="W29">
        <v>0.1130664864</v>
      </c>
      <c r="X29">
        <f t="shared" si="1"/>
        <v>7.6373555913831215E-2</v>
      </c>
      <c r="Y29" t="s">
        <v>272</v>
      </c>
      <c r="Z29" t="s">
        <v>275</v>
      </c>
      <c r="AA29" t="s">
        <v>599</v>
      </c>
    </row>
    <row r="30" spans="1:27" x14ac:dyDescent="0.2">
      <c r="A30" t="s">
        <v>511</v>
      </c>
      <c r="B30" t="s">
        <v>653</v>
      </c>
      <c r="C30" s="3" t="s">
        <v>893</v>
      </c>
      <c r="D30" s="4" t="s">
        <v>458</v>
      </c>
      <c r="E30" s="4" t="s">
        <v>458</v>
      </c>
      <c r="F30" t="s">
        <v>276</v>
      </c>
      <c r="G30" t="s">
        <v>277</v>
      </c>
      <c r="H30">
        <f t="shared" si="0"/>
        <v>7</v>
      </c>
      <c r="I30">
        <f t="shared" si="0"/>
        <v>7</v>
      </c>
      <c r="J30">
        <v>0.75635254383087103</v>
      </c>
      <c r="K30">
        <v>26486</v>
      </c>
      <c r="L30">
        <v>88773</v>
      </c>
      <c r="M30">
        <v>1</v>
      </c>
      <c r="N30">
        <v>2</v>
      </c>
      <c r="O30" t="s">
        <v>278</v>
      </c>
      <c r="P30" t="s">
        <v>279</v>
      </c>
      <c r="S30" s="1">
        <v>0.66937738000000002</v>
      </c>
      <c r="T30" s="1">
        <v>4.3733380000000002E-2</v>
      </c>
      <c r="U30" s="1">
        <v>6.1848299999999997E-3</v>
      </c>
      <c r="V30">
        <v>0.67946889639999997</v>
      </c>
      <c r="W30">
        <v>3.225844437E-2</v>
      </c>
      <c r="X30">
        <f t="shared" si="1"/>
        <v>9.609141284995594E-2</v>
      </c>
      <c r="Y30" t="s">
        <v>277</v>
      </c>
      <c r="Z30" t="s">
        <v>276</v>
      </c>
      <c r="AA30" t="s">
        <v>595</v>
      </c>
    </row>
    <row r="31" spans="1:27" x14ac:dyDescent="0.2">
      <c r="A31" t="s">
        <v>60</v>
      </c>
      <c r="B31" t="s">
        <v>851</v>
      </c>
      <c r="C31" s="3" t="s">
        <v>893</v>
      </c>
      <c r="D31" s="4" t="s">
        <v>459</v>
      </c>
      <c r="E31" s="4" t="s">
        <v>459</v>
      </c>
      <c r="F31" t="s">
        <v>280</v>
      </c>
      <c r="G31" t="s">
        <v>281</v>
      </c>
      <c r="H31">
        <f t="shared" si="0"/>
        <v>5</v>
      </c>
      <c r="I31">
        <f t="shared" si="0"/>
        <v>5</v>
      </c>
      <c r="J31">
        <v>0.61280590295791604</v>
      </c>
      <c r="K31">
        <v>33222</v>
      </c>
      <c r="L31">
        <v>11288</v>
      </c>
      <c r="M31">
        <v>4</v>
      </c>
      <c r="N31">
        <v>7</v>
      </c>
      <c r="O31" t="s">
        <v>282</v>
      </c>
      <c r="P31" t="s">
        <v>283</v>
      </c>
      <c r="S31" s="1">
        <v>0.68781439</v>
      </c>
      <c r="T31" s="1">
        <v>6.7778749999999999E-2</v>
      </c>
      <c r="U31" s="1">
        <v>9.5853599999999994E-3</v>
      </c>
      <c r="V31">
        <v>0.59318207379999999</v>
      </c>
      <c r="W31">
        <v>5.233484612E-2</v>
      </c>
      <c r="X31">
        <f t="shared" si="1"/>
        <v>8.3888613372455817E-2</v>
      </c>
      <c r="Y31" t="s">
        <v>283</v>
      </c>
      <c r="Z31" t="s">
        <v>282</v>
      </c>
      <c r="AA31" t="s">
        <v>602</v>
      </c>
    </row>
    <row r="32" spans="1:27" x14ac:dyDescent="0.2">
      <c r="A32" t="s">
        <v>766</v>
      </c>
      <c r="B32" t="s">
        <v>516</v>
      </c>
      <c r="C32" s="3" t="s">
        <v>893</v>
      </c>
      <c r="D32" s="4" t="s">
        <v>459</v>
      </c>
      <c r="E32" s="4" t="s">
        <v>458</v>
      </c>
      <c r="F32" t="s">
        <v>284</v>
      </c>
      <c r="G32" t="s">
        <v>285</v>
      </c>
      <c r="H32">
        <f t="shared" si="0"/>
        <v>8</v>
      </c>
      <c r="I32">
        <f t="shared" si="0"/>
        <v>8</v>
      </c>
      <c r="J32">
        <v>0.59222751855850198</v>
      </c>
      <c r="K32">
        <v>52738</v>
      </c>
      <c r="L32">
        <v>69231</v>
      </c>
      <c r="M32">
        <v>5</v>
      </c>
      <c r="N32">
        <v>5</v>
      </c>
      <c r="O32" t="s">
        <v>286</v>
      </c>
      <c r="P32" t="s">
        <v>287</v>
      </c>
      <c r="S32" s="1">
        <v>0.68865142000000001</v>
      </c>
      <c r="T32" s="1">
        <v>5.7999780000000001E-2</v>
      </c>
      <c r="U32" s="1">
        <v>8.2024100000000003E-3</v>
      </c>
      <c r="V32">
        <v>0.7526459861</v>
      </c>
      <c r="W32">
        <v>4.2277145320000001E-2</v>
      </c>
      <c r="X32">
        <f t="shared" si="1"/>
        <v>0.1064402161208292</v>
      </c>
      <c r="Y32" t="s">
        <v>286</v>
      </c>
      <c r="Z32" t="s">
        <v>285</v>
      </c>
      <c r="AA32" t="s">
        <v>597</v>
      </c>
    </row>
    <row r="33" spans="1:27" x14ac:dyDescent="0.2">
      <c r="A33" t="s">
        <v>852</v>
      </c>
      <c r="B33" t="s">
        <v>853</v>
      </c>
      <c r="C33" s="3" t="s">
        <v>893</v>
      </c>
      <c r="D33" s="4" t="s">
        <v>459</v>
      </c>
      <c r="E33" s="4" t="s">
        <v>458</v>
      </c>
      <c r="F33" t="s">
        <v>288</v>
      </c>
      <c r="G33" t="s">
        <v>289</v>
      </c>
      <c r="H33">
        <f t="shared" si="0"/>
        <v>6</v>
      </c>
      <c r="I33">
        <f t="shared" si="0"/>
        <v>5</v>
      </c>
      <c r="J33">
        <v>0.51645994186401301</v>
      </c>
      <c r="K33">
        <v>16256</v>
      </c>
      <c r="L33">
        <v>6054</v>
      </c>
      <c r="M33">
        <v>6</v>
      </c>
      <c r="N33">
        <v>4</v>
      </c>
      <c r="O33" t="s">
        <v>290</v>
      </c>
      <c r="P33" t="s">
        <v>291</v>
      </c>
      <c r="S33" s="1">
        <v>0.69272904000000002</v>
      </c>
      <c r="T33" s="2">
        <v>0.103711543</v>
      </c>
      <c r="U33" s="1">
        <v>1.4667029999999999E-2</v>
      </c>
      <c r="V33">
        <v>0.53455700760000002</v>
      </c>
      <c r="W33">
        <v>4.6318970510000002E-2</v>
      </c>
      <c r="X33">
        <f t="shared" si="1"/>
        <v>7.5597777000949759E-2</v>
      </c>
      <c r="Y33" t="s">
        <v>291</v>
      </c>
      <c r="Z33" t="s">
        <v>288</v>
      </c>
      <c r="AA33" t="s">
        <v>601</v>
      </c>
    </row>
    <row r="34" spans="1:27" x14ac:dyDescent="0.2">
      <c r="A34" t="s">
        <v>854</v>
      </c>
      <c r="B34" t="s">
        <v>520</v>
      </c>
      <c r="C34" s="3" t="s">
        <v>893</v>
      </c>
      <c r="D34" s="4" t="s">
        <v>458</v>
      </c>
      <c r="E34" s="4" t="s">
        <v>459</v>
      </c>
      <c r="F34" t="s">
        <v>292</v>
      </c>
      <c r="G34" t="s">
        <v>293</v>
      </c>
      <c r="H34">
        <f t="shared" si="0"/>
        <v>4</v>
      </c>
      <c r="I34">
        <f t="shared" si="0"/>
        <v>5</v>
      </c>
      <c r="J34">
        <v>0.47732463479041998</v>
      </c>
      <c r="K34">
        <v>9392</v>
      </c>
      <c r="L34">
        <v>13349</v>
      </c>
      <c r="M34">
        <v>8</v>
      </c>
      <c r="N34">
        <v>5</v>
      </c>
      <c r="O34" t="s">
        <v>294</v>
      </c>
      <c r="P34" t="s">
        <v>295</v>
      </c>
      <c r="S34" s="1">
        <v>0.47106403000000002</v>
      </c>
      <c r="T34" s="1">
        <v>6.009979E-2</v>
      </c>
      <c r="U34" s="1">
        <v>8.4993900000000008E-3</v>
      </c>
      <c r="V34">
        <v>0.41017706659999997</v>
      </c>
      <c r="W34">
        <v>0.108495566</v>
      </c>
      <c r="X34">
        <f t="shared" si="1"/>
        <v>5.8007797056013222E-2</v>
      </c>
      <c r="Y34" t="s">
        <v>293</v>
      </c>
      <c r="Z34" t="s">
        <v>294</v>
      </c>
      <c r="AA34" t="s">
        <v>600</v>
      </c>
    </row>
    <row r="35" spans="1:27" x14ac:dyDescent="0.2">
      <c r="A35" t="s">
        <v>660</v>
      </c>
      <c r="B35" t="s">
        <v>855</v>
      </c>
      <c r="C35" s="3" t="s">
        <v>893</v>
      </c>
      <c r="D35" s="4" t="s">
        <v>458</v>
      </c>
      <c r="E35" s="4" t="s">
        <v>458</v>
      </c>
      <c r="F35" t="s">
        <v>296</v>
      </c>
      <c r="G35" t="s">
        <v>297</v>
      </c>
      <c r="H35">
        <f t="shared" si="0"/>
        <v>8</v>
      </c>
      <c r="I35">
        <f t="shared" si="0"/>
        <v>5</v>
      </c>
      <c r="J35">
        <v>0.65198665857314997</v>
      </c>
      <c r="K35">
        <v>55659</v>
      </c>
      <c r="L35">
        <v>7879</v>
      </c>
      <c r="M35">
        <v>12</v>
      </c>
      <c r="N35">
        <v>5</v>
      </c>
      <c r="O35" t="s">
        <v>298</v>
      </c>
      <c r="P35" t="s">
        <v>299</v>
      </c>
      <c r="S35" s="1">
        <v>0.64921187000000002</v>
      </c>
      <c r="T35" s="1">
        <v>6.1098230000000003E-2</v>
      </c>
      <c r="U35" s="1">
        <v>8.6405900000000001E-3</v>
      </c>
      <c r="V35">
        <v>0.62059947370000001</v>
      </c>
      <c r="W35">
        <v>7.5966703979999994E-2</v>
      </c>
      <c r="X35">
        <f t="shared" si="1"/>
        <v>8.7766019250814495E-2</v>
      </c>
      <c r="Y35" t="s">
        <v>296</v>
      </c>
      <c r="Z35" t="s">
        <v>297</v>
      </c>
      <c r="AA35" t="s">
        <v>596</v>
      </c>
    </row>
    <row r="36" spans="1:27" x14ac:dyDescent="0.2">
      <c r="A36" t="s">
        <v>856</v>
      </c>
      <c r="B36" t="s">
        <v>524</v>
      </c>
      <c r="C36" s="3" t="s">
        <v>893</v>
      </c>
      <c r="D36" s="4" t="s">
        <v>458</v>
      </c>
      <c r="E36" s="4" t="s">
        <v>459</v>
      </c>
      <c r="F36" t="s">
        <v>300</v>
      </c>
      <c r="G36" t="s">
        <v>301</v>
      </c>
      <c r="H36">
        <f t="shared" si="0"/>
        <v>5</v>
      </c>
      <c r="I36">
        <f t="shared" si="0"/>
        <v>6</v>
      </c>
      <c r="J36">
        <v>0.47538369894027699</v>
      </c>
      <c r="K36">
        <v>9759</v>
      </c>
      <c r="L36">
        <v>8467</v>
      </c>
      <c r="M36">
        <v>4</v>
      </c>
      <c r="N36">
        <v>3</v>
      </c>
      <c r="O36" t="s">
        <v>302</v>
      </c>
      <c r="P36" t="s">
        <v>303</v>
      </c>
      <c r="S36" s="1">
        <v>0.52165229000000002</v>
      </c>
      <c r="T36" s="1">
        <v>5.222098E-2</v>
      </c>
      <c r="U36" s="1">
        <v>7.38516E-3</v>
      </c>
      <c r="V36">
        <v>0.63031754370000004</v>
      </c>
      <c r="W36">
        <v>5.2006822309999999E-2</v>
      </c>
      <c r="X36">
        <f t="shared" si="1"/>
        <v>8.9140361890223604E-2</v>
      </c>
      <c r="Y36" t="s">
        <v>301</v>
      </c>
      <c r="Z36" t="s">
        <v>302</v>
      </c>
      <c r="AA36" t="s">
        <v>600</v>
      </c>
    </row>
    <row r="37" spans="1:27" x14ac:dyDescent="0.2">
      <c r="A37" t="s">
        <v>857</v>
      </c>
      <c r="B37" t="s">
        <v>73</v>
      </c>
      <c r="C37" s="3" t="s">
        <v>893</v>
      </c>
      <c r="D37" s="4" t="s">
        <v>459</v>
      </c>
      <c r="E37" s="4" t="s">
        <v>459</v>
      </c>
      <c r="F37" t="s">
        <v>304</v>
      </c>
      <c r="G37" t="s">
        <v>305</v>
      </c>
      <c r="H37">
        <f t="shared" si="0"/>
        <v>5</v>
      </c>
      <c r="I37">
        <f t="shared" si="0"/>
        <v>7</v>
      </c>
      <c r="J37">
        <v>0.54944181442260698</v>
      </c>
      <c r="K37">
        <v>242330</v>
      </c>
      <c r="L37">
        <v>5342</v>
      </c>
      <c r="M37">
        <v>5</v>
      </c>
      <c r="N37">
        <v>1</v>
      </c>
      <c r="O37" t="s">
        <v>306</v>
      </c>
      <c r="P37" t="s">
        <v>307</v>
      </c>
      <c r="S37" s="1">
        <v>0.66252727</v>
      </c>
      <c r="T37" s="1">
        <v>6.5553070000000005E-2</v>
      </c>
      <c r="U37" s="1">
        <v>9.2706000000000004E-3</v>
      </c>
      <c r="V37">
        <v>0.5311659366</v>
      </c>
      <c r="W37">
        <v>7.8975631180000005E-2</v>
      </c>
      <c r="X37">
        <f t="shared" si="1"/>
        <v>7.5118207141032747E-2</v>
      </c>
      <c r="Y37" t="s">
        <v>306</v>
      </c>
      <c r="Z37" t="s">
        <v>307</v>
      </c>
      <c r="AA37" t="s">
        <v>598</v>
      </c>
    </row>
    <row r="38" spans="1:27" x14ac:dyDescent="0.2">
      <c r="A38" t="s">
        <v>772</v>
      </c>
      <c r="B38" t="s">
        <v>528</v>
      </c>
      <c r="C38" s="3" t="s">
        <v>893</v>
      </c>
      <c r="D38" s="4" t="s">
        <v>459</v>
      </c>
      <c r="E38" s="4" t="s">
        <v>458</v>
      </c>
      <c r="F38" t="s">
        <v>308</v>
      </c>
      <c r="G38" t="s">
        <v>309</v>
      </c>
      <c r="H38">
        <f t="shared" si="0"/>
        <v>6</v>
      </c>
      <c r="I38">
        <f t="shared" si="0"/>
        <v>6</v>
      </c>
      <c r="J38">
        <v>0.63211965560912997</v>
      </c>
      <c r="K38">
        <v>79333</v>
      </c>
      <c r="L38">
        <v>29161</v>
      </c>
      <c r="M38">
        <v>2</v>
      </c>
      <c r="N38">
        <v>8</v>
      </c>
      <c r="O38" t="s">
        <v>310</v>
      </c>
      <c r="P38" t="s">
        <v>311</v>
      </c>
      <c r="S38" s="1">
        <v>0.60839367</v>
      </c>
      <c r="T38" s="1">
        <v>6.1234129999999998E-2</v>
      </c>
      <c r="U38" s="1">
        <v>8.6598100000000004E-3</v>
      </c>
      <c r="V38">
        <v>0.59632248519999997</v>
      </c>
      <c r="W38">
        <v>6.4683593110000007E-2</v>
      </c>
      <c r="X38">
        <f t="shared" si="1"/>
        <v>8.4332734611786919E-2</v>
      </c>
      <c r="Y38" t="s">
        <v>310</v>
      </c>
      <c r="Z38" t="s">
        <v>309</v>
      </c>
      <c r="AA38" t="s">
        <v>597</v>
      </c>
    </row>
    <row r="39" spans="1:27" x14ac:dyDescent="0.2">
      <c r="A39" t="s">
        <v>529</v>
      </c>
      <c r="B39" t="s">
        <v>668</v>
      </c>
      <c r="C39" s="3" t="s">
        <v>893</v>
      </c>
      <c r="D39" s="4" t="s">
        <v>458</v>
      </c>
      <c r="E39" s="4" t="s">
        <v>458</v>
      </c>
      <c r="F39" t="s">
        <v>312</v>
      </c>
      <c r="G39" t="s">
        <v>313</v>
      </c>
      <c r="H39">
        <f t="shared" si="0"/>
        <v>6</v>
      </c>
      <c r="I39">
        <f t="shared" si="0"/>
        <v>6</v>
      </c>
      <c r="J39">
        <v>0.67185419797897294</v>
      </c>
      <c r="K39">
        <v>25163</v>
      </c>
      <c r="L39">
        <v>2187</v>
      </c>
      <c r="M39">
        <v>4</v>
      </c>
      <c r="N39">
        <v>2</v>
      </c>
      <c r="O39" t="s">
        <v>314</v>
      </c>
      <c r="P39" t="s">
        <v>315</v>
      </c>
      <c r="S39" s="1">
        <v>0.68277515</v>
      </c>
      <c r="T39" s="1">
        <v>5.030097E-2</v>
      </c>
      <c r="U39" s="1">
        <v>7.1136300000000001E-3</v>
      </c>
      <c r="V39">
        <v>0.62662542099999996</v>
      </c>
      <c r="W39">
        <v>4.4287585349999999E-2</v>
      </c>
      <c r="X39">
        <f t="shared" si="1"/>
        <v>8.8618216890595042E-2</v>
      </c>
      <c r="Y39" t="s">
        <v>313</v>
      </c>
      <c r="Z39" t="s">
        <v>312</v>
      </c>
      <c r="AA39" t="s">
        <v>595</v>
      </c>
    </row>
    <row r="40" spans="1:27" x14ac:dyDescent="0.2">
      <c r="A40" t="s">
        <v>858</v>
      </c>
      <c r="B40" t="s">
        <v>532</v>
      </c>
      <c r="C40" s="3" t="s">
        <v>893</v>
      </c>
      <c r="D40" s="4" t="s">
        <v>458</v>
      </c>
      <c r="E40" s="4" t="s">
        <v>459</v>
      </c>
      <c r="F40" t="s">
        <v>316</v>
      </c>
      <c r="G40" t="s">
        <v>317</v>
      </c>
      <c r="H40">
        <f t="shared" si="0"/>
        <v>4</v>
      </c>
      <c r="I40">
        <f t="shared" si="0"/>
        <v>4</v>
      </c>
      <c r="J40">
        <v>0.48919695615768399</v>
      </c>
      <c r="K40">
        <v>45883</v>
      </c>
      <c r="L40">
        <v>20965</v>
      </c>
      <c r="M40">
        <v>4</v>
      </c>
      <c r="N40">
        <v>5</v>
      </c>
      <c r="O40" t="s">
        <v>318</v>
      </c>
      <c r="P40" t="s">
        <v>319</v>
      </c>
      <c r="S40" s="1">
        <v>0.56447557000000004</v>
      </c>
      <c r="T40" s="1">
        <v>6.21716E-2</v>
      </c>
      <c r="U40" s="1">
        <v>8.7923900000000006E-3</v>
      </c>
      <c r="V40">
        <v>0.57354934449999995</v>
      </c>
      <c r="W40">
        <v>6.7017366009999996E-2</v>
      </c>
      <c r="X40">
        <f t="shared" si="1"/>
        <v>8.1112126168209842E-2</v>
      </c>
      <c r="Y40" t="s">
        <v>317</v>
      </c>
      <c r="Z40" t="s">
        <v>318</v>
      </c>
      <c r="AA40" t="s">
        <v>600</v>
      </c>
    </row>
    <row r="41" spans="1:27" x14ac:dyDescent="0.2">
      <c r="A41" t="s">
        <v>671</v>
      </c>
      <c r="B41" t="s">
        <v>859</v>
      </c>
      <c r="C41" s="3" t="s">
        <v>893</v>
      </c>
      <c r="D41" s="4" t="s">
        <v>458</v>
      </c>
      <c r="E41" s="4" t="s">
        <v>458</v>
      </c>
      <c r="F41" t="s">
        <v>320</v>
      </c>
      <c r="G41" t="s">
        <v>321</v>
      </c>
      <c r="H41">
        <f t="shared" si="0"/>
        <v>7</v>
      </c>
      <c r="I41">
        <f t="shared" si="0"/>
        <v>7</v>
      </c>
      <c r="J41">
        <v>0.53446418046951205</v>
      </c>
      <c r="K41">
        <v>2433</v>
      </c>
      <c r="L41">
        <v>13658</v>
      </c>
      <c r="M41">
        <v>5</v>
      </c>
      <c r="N41">
        <v>7</v>
      </c>
      <c r="O41" t="s">
        <v>322</v>
      </c>
      <c r="P41" t="s">
        <v>323</v>
      </c>
      <c r="S41" s="1">
        <v>0.66853779999999996</v>
      </c>
      <c r="T41" s="1">
        <v>5.4987519999999998E-2</v>
      </c>
      <c r="U41" s="1">
        <v>7.7764100000000001E-3</v>
      </c>
      <c r="V41">
        <v>0.57560328250000004</v>
      </c>
      <c r="W41">
        <v>4.7054627510000002E-2</v>
      </c>
      <c r="X41">
        <f t="shared" si="1"/>
        <v>8.1402596865797205E-2</v>
      </c>
      <c r="Y41" t="s">
        <v>320</v>
      </c>
      <c r="Z41" t="s">
        <v>321</v>
      </c>
      <c r="AA41" t="s">
        <v>596</v>
      </c>
    </row>
    <row r="42" spans="1:27" x14ac:dyDescent="0.2">
      <c r="A42" t="s">
        <v>776</v>
      </c>
      <c r="B42" t="s">
        <v>536</v>
      </c>
      <c r="C42" s="3" t="s">
        <v>893</v>
      </c>
      <c r="D42" s="4" t="s">
        <v>459</v>
      </c>
      <c r="E42" s="4" t="s">
        <v>458</v>
      </c>
      <c r="F42" t="s">
        <v>324</v>
      </c>
      <c r="G42" t="s">
        <v>325</v>
      </c>
      <c r="H42">
        <f t="shared" si="0"/>
        <v>6</v>
      </c>
      <c r="I42">
        <f t="shared" si="0"/>
        <v>6</v>
      </c>
      <c r="J42">
        <v>0.42963683605193997</v>
      </c>
      <c r="K42">
        <v>35565</v>
      </c>
      <c r="L42">
        <v>2193</v>
      </c>
      <c r="M42">
        <v>2</v>
      </c>
      <c r="N42">
        <v>9</v>
      </c>
      <c r="O42" t="s">
        <v>326</v>
      </c>
      <c r="P42" t="s">
        <v>327</v>
      </c>
      <c r="S42" s="1">
        <v>0.50675579999999998</v>
      </c>
      <c r="T42" s="1">
        <v>5.2669519999999997E-2</v>
      </c>
      <c r="U42" s="1">
        <v>7.4485899999999997E-3</v>
      </c>
      <c r="V42">
        <v>0.54250381650000001</v>
      </c>
      <c r="W42">
        <v>6.0322461059999999E-2</v>
      </c>
      <c r="X42">
        <f t="shared" si="1"/>
        <v>7.672162549334649E-2</v>
      </c>
      <c r="Y42" t="s">
        <v>723</v>
      </c>
      <c r="Z42" t="s">
        <v>325</v>
      </c>
      <c r="AA42" t="s">
        <v>597</v>
      </c>
    </row>
    <row r="43" spans="1:27" x14ac:dyDescent="0.2">
      <c r="A43" t="s">
        <v>83</v>
      </c>
      <c r="B43" t="s">
        <v>860</v>
      </c>
      <c r="C43" s="3" t="s">
        <v>893</v>
      </c>
      <c r="D43" s="4" t="s">
        <v>459</v>
      </c>
      <c r="E43" s="4" t="s">
        <v>459</v>
      </c>
      <c r="F43" t="s">
        <v>328</v>
      </c>
      <c r="G43" t="s">
        <v>329</v>
      </c>
      <c r="H43">
        <f t="shared" si="0"/>
        <v>8</v>
      </c>
      <c r="I43">
        <f t="shared" si="0"/>
        <v>7</v>
      </c>
      <c r="J43">
        <v>0.48341333866119301</v>
      </c>
      <c r="K43">
        <v>50842</v>
      </c>
      <c r="L43">
        <v>4050</v>
      </c>
      <c r="M43">
        <v>4</v>
      </c>
      <c r="N43">
        <v>2</v>
      </c>
      <c r="O43" t="s">
        <v>330</v>
      </c>
      <c r="P43" t="s">
        <v>331</v>
      </c>
      <c r="S43" s="1">
        <v>0.67691420999999996</v>
      </c>
      <c r="T43" s="1">
        <v>5.0934880000000002E-2</v>
      </c>
      <c r="U43" s="1">
        <v>7.2032800000000003E-3</v>
      </c>
      <c r="V43">
        <v>0.5537665061</v>
      </c>
      <c r="W43">
        <v>3.8305286670000001E-2</v>
      </c>
      <c r="X43">
        <f t="shared" si="1"/>
        <v>7.831441033145832E-2</v>
      </c>
      <c r="Y43" t="s">
        <v>331</v>
      </c>
      <c r="Z43" t="s">
        <v>330</v>
      </c>
      <c r="AA43" t="s">
        <v>602</v>
      </c>
    </row>
    <row r="44" spans="1:27" x14ac:dyDescent="0.2">
      <c r="A44" t="s">
        <v>676</v>
      </c>
      <c r="B44" t="s">
        <v>861</v>
      </c>
      <c r="C44" s="3" t="s">
        <v>893</v>
      </c>
      <c r="D44" s="4" t="s">
        <v>458</v>
      </c>
      <c r="E44" s="4" t="s">
        <v>458</v>
      </c>
      <c r="F44" t="s">
        <v>332</v>
      </c>
      <c r="G44" t="s">
        <v>333</v>
      </c>
      <c r="H44">
        <f t="shared" si="0"/>
        <v>5</v>
      </c>
      <c r="I44">
        <f t="shared" si="0"/>
        <v>9</v>
      </c>
      <c r="J44">
        <v>0.63359671831130904</v>
      </c>
      <c r="K44">
        <v>78373</v>
      </c>
      <c r="L44">
        <v>15005</v>
      </c>
      <c r="M44">
        <v>9</v>
      </c>
      <c r="N44">
        <v>3</v>
      </c>
      <c r="O44" t="s">
        <v>334</v>
      </c>
      <c r="P44" t="s">
        <v>335</v>
      </c>
      <c r="S44" s="1">
        <v>0.55955063000000005</v>
      </c>
      <c r="T44" s="1">
        <v>0.11170284</v>
      </c>
      <c r="U44" s="1">
        <v>1.5797169999999999E-2</v>
      </c>
      <c r="V44">
        <v>0.55773889600000004</v>
      </c>
      <c r="W44">
        <v>4.60093881E-2</v>
      </c>
      <c r="X44">
        <f t="shared" si="1"/>
        <v>7.8876191098619722E-2</v>
      </c>
      <c r="Y44" t="s">
        <v>332</v>
      </c>
      <c r="Z44" t="s">
        <v>333</v>
      </c>
      <c r="AA44" t="s">
        <v>596</v>
      </c>
    </row>
    <row r="45" spans="1:27" x14ac:dyDescent="0.2">
      <c r="A45" t="s">
        <v>862</v>
      </c>
      <c r="B45" t="s">
        <v>88</v>
      </c>
      <c r="C45" s="3" t="s">
        <v>893</v>
      </c>
      <c r="D45" s="4" t="s">
        <v>458</v>
      </c>
      <c r="E45" s="4" t="s">
        <v>459</v>
      </c>
      <c r="F45" t="s">
        <v>336</v>
      </c>
      <c r="G45" t="s">
        <v>337</v>
      </c>
      <c r="H45">
        <f t="shared" si="0"/>
        <v>5</v>
      </c>
      <c r="I45">
        <f t="shared" si="0"/>
        <v>5</v>
      </c>
      <c r="J45">
        <v>0.61778301000595004</v>
      </c>
      <c r="K45">
        <v>68761</v>
      </c>
      <c r="L45">
        <v>8254</v>
      </c>
      <c r="M45">
        <v>1</v>
      </c>
      <c r="N45">
        <v>16</v>
      </c>
      <c r="O45" t="s">
        <v>338</v>
      </c>
      <c r="P45" t="s">
        <v>339</v>
      </c>
      <c r="S45" s="1">
        <v>0.58996143999999995</v>
      </c>
      <c r="T45" s="1">
        <v>7.2335259999999998E-2</v>
      </c>
      <c r="U45" s="1">
        <v>1.0229749999999999E-2</v>
      </c>
      <c r="V45">
        <v>0.56432390450000003</v>
      </c>
      <c r="W45">
        <v>7.0045308360000003E-2</v>
      </c>
      <c r="X45">
        <f t="shared" si="1"/>
        <v>7.9807451931523929E-2</v>
      </c>
      <c r="Y45" t="s">
        <v>336</v>
      </c>
      <c r="Z45" t="s">
        <v>339</v>
      </c>
      <c r="AA45" t="s">
        <v>599</v>
      </c>
    </row>
    <row r="46" spans="1:27" x14ac:dyDescent="0.2">
      <c r="A46" t="s">
        <v>542</v>
      </c>
      <c r="B46" t="s">
        <v>681</v>
      </c>
      <c r="C46" s="3" t="s">
        <v>893</v>
      </c>
      <c r="D46" s="4" t="s">
        <v>458</v>
      </c>
      <c r="E46" s="4" t="s">
        <v>458</v>
      </c>
      <c r="F46" t="s">
        <v>340</v>
      </c>
      <c r="G46" t="s">
        <v>341</v>
      </c>
      <c r="H46">
        <f t="shared" si="0"/>
        <v>6</v>
      </c>
      <c r="I46">
        <f t="shared" si="0"/>
        <v>4</v>
      </c>
      <c r="J46">
        <v>0.69764661788940396</v>
      </c>
      <c r="K46">
        <v>58034</v>
      </c>
      <c r="L46">
        <v>14650</v>
      </c>
      <c r="M46">
        <v>1</v>
      </c>
      <c r="N46">
        <v>2</v>
      </c>
      <c r="O46" t="s">
        <v>342</v>
      </c>
      <c r="P46" t="s">
        <v>343</v>
      </c>
      <c r="S46" s="1">
        <v>0.69761600999999995</v>
      </c>
      <c r="T46" s="1">
        <v>7.3168910000000004E-2</v>
      </c>
      <c r="U46" s="1">
        <v>1.034765E-2</v>
      </c>
      <c r="V46">
        <v>0.61719831589999996</v>
      </c>
      <c r="W46">
        <v>5.4813665380000001E-2</v>
      </c>
      <c r="X46">
        <f t="shared" si="1"/>
        <v>8.7285022901961384E-2</v>
      </c>
      <c r="Y46" t="s">
        <v>341</v>
      </c>
      <c r="Z46" t="s">
        <v>340</v>
      </c>
      <c r="AA46" t="s">
        <v>595</v>
      </c>
    </row>
    <row r="47" spans="1:27" x14ac:dyDescent="0.2">
      <c r="A47" t="s">
        <v>863</v>
      </c>
      <c r="B47" t="s">
        <v>864</v>
      </c>
      <c r="C47" s="3" t="s">
        <v>893</v>
      </c>
      <c r="D47" s="4" t="s">
        <v>459</v>
      </c>
      <c r="E47" s="4" t="s">
        <v>458</v>
      </c>
      <c r="F47" t="s">
        <v>344</v>
      </c>
      <c r="G47" t="s">
        <v>345</v>
      </c>
      <c r="H47">
        <f t="shared" si="0"/>
        <v>6</v>
      </c>
      <c r="I47">
        <f t="shared" si="0"/>
        <v>8</v>
      </c>
      <c r="J47">
        <v>0.55162841081619196</v>
      </c>
      <c r="K47">
        <v>17056</v>
      </c>
      <c r="L47">
        <v>22093</v>
      </c>
      <c r="M47">
        <v>2</v>
      </c>
      <c r="N47">
        <v>4</v>
      </c>
      <c r="O47" t="s">
        <v>346</v>
      </c>
      <c r="P47" t="s">
        <v>347</v>
      </c>
      <c r="S47" s="1">
        <v>0.56326898999999997</v>
      </c>
      <c r="T47" s="1">
        <v>6.3405580000000003E-2</v>
      </c>
      <c r="U47" s="1">
        <v>8.9668999999999999E-3</v>
      </c>
      <c r="V47">
        <v>0.65713086430000001</v>
      </c>
      <c r="W47">
        <v>6.1078544120000001E-2</v>
      </c>
      <c r="X47">
        <f t="shared" si="1"/>
        <v>9.2932338054701386E-2</v>
      </c>
      <c r="Y47" t="s">
        <v>347</v>
      </c>
      <c r="Z47" t="s">
        <v>344</v>
      </c>
      <c r="AA47" t="s">
        <v>601</v>
      </c>
    </row>
    <row r="48" spans="1:27" x14ac:dyDescent="0.2">
      <c r="A48" t="s">
        <v>865</v>
      </c>
      <c r="B48" t="s">
        <v>866</v>
      </c>
      <c r="C48" s="3" t="s">
        <v>893</v>
      </c>
      <c r="D48" s="4" t="s">
        <v>459</v>
      </c>
      <c r="E48" s="4" t="s">
        <v>458</v>
      </c>
      <c r="F48" t="s">
        <v>348</v>
      </c>
      <c r="G48" t="s">
        <v>349</v>
      </c>
      <c r="H48">
        <f t="shared" si="0"/>
        <v>6</v>
      </c>
      <c r="I48">
        <f t="shared" si="0"/>
        <v>7</v>
      </c>
      <c r="J48">
        <v>0.67397171258926303</v>
      </c>
      <c r="K48">
        <v>8323</v>
      </c>
      <c r="L48">
        <v>7356</v>
      </c>
      <c r="M48">
        <v>3</v>
      </c>
      <c r="N48">
        <v>1</v>
      </c>
      <c r="O48" t="s">
        <v>350</v>
      </c>
      <c r="P48" t="s">
        <v>351</v>
      </c>
      <c r="S48" s="1">
        <v>0.52208304999999999</v>
      </c>
      <c r="T48" s="1">
        <v>5.6904030000000001E-2</v>
      </c>
      <c r="U48" s="1">
        <v>8.0474499999999994E-3</v>
      </c>
      <c r="V48">
        <v>0.63361242470000001</v>
      </c>
      <c r="W48">
        <v>7.9473795619999996E-2</v>
      </c>
      <c r="X48">
        <f t="shared" si="1"/>
        <v>8.9606328429884141E-2</v>
      </c>
      <c r="Y48" t="s">
        <v>351</v>
      </c>
      <c r="Z48" t="s">
        <v>828</v>
      </c>
      <c r="AA48" t="s">
        <v>601</v>
      </c>
    </row>
    <row r="49" spans="1:27" x14ac:dyDescent="0.2">
      <c r="A49" t="s">
        <v>787</v>
      </c>
      <c r="B49" t="s">
        <v>549</v>
      </c>
      <c r="C49" s="3" t="s">
        <v>893</v>
      </c>
      <c r="D49" s="4" t="s">
        <v>459</v>
      </c>
      <c r="E49" s="4" t="s">
        <v>458</v>
      </c>
      <c r="F49" t="s">
        <v>352</v>
      </c>
      <c r="G49" t="s">
        <v>353</v>
      </c>
      <c r="H49">
        <f t="shared" si="0"/>
        <v>4</v>
      </c>
      <c r="I49">
        <f t="shared" si="0"/>
        <v>5</v>
      </c>
      <c r="J49">
        <v>0.64037048816680897</v>
      </c>
      <c r="K49">
        <v>49454</v>
      </c>
      <c r="L49">
        <v>7095</v>
      </c>
      <c r="M49">
        <v>5</v>
      </c>
      <c r="N49">
        <v>6</v>
      </c>
      <c r="O49" t="s">
        <v>354</v>
      </c>
      <c r="P49" t="s">
        <v>355</v>
      </c>
      <c r="S49" s="1">
        <v>0.69381722999999995</v>
      </c>
      <c r="T49" s="1">
        <v>8.8933070000000003E-2</v>
      </c>
      <c r="U49" s="1">
        <v>1.2577029999999999E-2</v>
      </c>
      <c r="V49">
        <v>0.61211597920000005</v>
      </c>
      <c r="W49">
        <v>5.947933893E-2</v>
      </c>
      <c r="X49">
        <f t="shared" si="1"/>
        <v>8.656627195299274E-2</v>
      </c>
      <c r="Y49" t="s">
        <v>354</v>
      </c>
      <c r="Z49" t="s">
        <v>353</v>
      </c>
      <c r="AA49" t="s">
        <v>597</v>
      </c>
    </row>
    <row r="50" spans="1:27" x14ac:dyDescent="0.2">
      <c r="A50" t="s">
        <v>867</v>
      </c>
      <c r="B50" t="s">
        <v>868</v>
      </c>
      <c r="C50" s="3" t="s">
        <v>893</v>
      </c>
      <c r="D50" s="4" t="s">
        <v>459</v>
      </c>
      <c r="E50" s="4" t="s">
        <v>458</v>
      </c>
      <c r="F50" t="s">
        <v>356</v>
      </c>
      <c r="G50" t="s">
        <v>357</v>
      </c>
      <c r="H50">
        <f t="shared" si="0"/>
        <v>7</v>
      </c>
      <c r="I50">
        <f t="shared" si="0"/>
        <v>7</v>
      </c>
      <c r="J50">
        <v>0.75978171825408902</v>
      </c>
      <c r="K50">
        <v>150491</v>
      </c>
      <c r="L50">
        <v>16485</v>
      </c>
      <c r="M50">
        <v>5</v>
      </c>
      <c r="N50">
        <v>2</v>
      </c>
      <c r="O50" t="s">
        <v>358</v>
      </c>
      <c r="P50" t="s">
        <v>359</v>
      </c>
      <c r="S50" s="1">
        <v>0.73263803999999999</v>
      </c>
      <c r="T50" s="1">
        <v>7.3728109999999999E-2</v>
      </c>
      <c r="U50" s="1">
        <v>1.042673E-2</v>
      </c>
      <c r="V50">
        <v>0.79513500690000005</v>
      </c>
      <c r="W50">
        <v>3.9216946189999997E-2</v>
      </c>
      <c r="X50">
        <f t="shared" si="1"/>
        <v>0.11244907106756045</v>
      </c>
      <c r="Y50" t="s">
        <v>359</v>
      </c>
      <c r="Z50" t="s">
        <v>356</v>
      </c>
      <c r="AA50" t="s">
        <v>601</v>
      </c>
    </row>
    <row r="51" spans="1:27" x14ac:dyDescent="0.2">
      <c r="A51" t="s">
        <v>869</v>
      </c>
      <c r="B51" t="s">
        <v>100</v>
      </c>
      <c r="C51" s="3" t="s">
        <v>893</v>
      </c>
      <c r="D51" s="4" t="s">
        <v>459</v>
      </c>
      <c r="E51" s="4" t="s">
        <v>459</v>
      </c>
      <c r="F51" t="s">
        <v>360</v>
      </c>
      <c r="G51" t="s">
        <v>361</v>
      </c>
      <c r="H51">
        <f t="shared" si="0"/>
        <v>3</v>
      </c>
      <c r="I51">
        <f t="shared" si="0"/>
        <v>6</v>
      </c>
      <c r="J51">
        <v>0.45673784613609297</v>
      </c>
      <c r="K51">
        <v>34200</v>
      </c>
      <c r="L51">
        <v>1209</v>
      </c>
      <c r="M51">
        <v>4</v>
      </c>
      <c r="N51">
        <v>3</v>
      </c>
      <c r="O51" t="s">
        <v>362</v>
      </c>
      <c r="P51" t="s">
        <v>363</v>
      </c>
      <c r="S51" s="1">
        <v>0.53680101000000002</v>
      </c>
      <c r="T51" s="1">
        <v>4.2242920000000003E-2</v>
      </c>
      <c r="U51" s="1">
        <v>5.9740499999999998E-3</v>
      </c>
      <c r="V51">
        <v>0.51126300810000003</v>
      </c>
      <c r="W51">
        <v>4.9747511869999997E-2</v>
      </c>
      <c r="X51">
        <f t="shared" si="1"/>
        <v>7.2303507999468553E-2</v>
      </c>
      <c r="Y51" t="s">
        <v>362</v>
      </c>
      <c r="Z51" t="s">
        <v>363</v>
      </c>
      <c r="AA51" t="s">
        <v>598</v>
      </c>
    </row>
    <row r="52" spans="1:27" x14ac:dyDescent="0.2">
      <c r="A52" t="s">
        <v>101</v>
      </c>
      <c r="B52" t="s">
        <v>870</v>
      </c>
      <c r="C52" s="3" t="s">
        <v>893</v>
      </c>
      <c r="D52" s="4" t="s">
        <v>459</v>
      </c>
      <c r="E52" s="4" t="s">
        <v>459</v>
      </c>
      <c r="F52" t="s">
        <v>364</v>
      </c>
      <c r="G52" t="s">
        <v>365</v>
      </c>
      <c r="H52">
        <f t="shared" si="0"/>
        <v>6</v>
      </c>
      <c r="I52">
        <f t="shared" si="0"/>
        <v>7</v>
      </c>
      <c r="J52">
        <v>0.52566844224929798</v>
      </c>
      <c r="K52">
        <v>82203</v>
      </c>
      <c r="L52">
        <v>12212</v>
      </c>
      <c r="M52">
        <v>4</v>
      </c>
      <c r="N52">
        <v>4</v>
      </c>
      <c r="O52" t="s">
        <v>366</v>
      </c>
      <c r="P52" t="s">
        <v>367</v>
      </c>
      <c r="S52" s="1">
        <v>0.51357224999999995</v>
      </c>
      <c r="T52" s="1">
        <v>4.8976779999999998E-2</v>
      </c>
      <c r="U52" s="1">
        <v>6.9263600000000003E-3</v>
      </c>
      <c r="V52">
        <v>0.64788537859999995</v>
      </c>
      <c r="W52">
        <v>6.2803045249999995E-2</v>
      </c>
      <c r="X52">
        <f t="shared" si="1"/>
        <v>9.1624828927934734E-2</v>
      </c>
      <c r="Y52" t="s">
        <v>367</v>
      </c>
      <c r="Z52" t="s">
        <v>366</v>
      </c>
      <c r="AA52" t="s">
        <v>602</v>
      </c>
    </row>
    <row r="53" spans="1:27" x14ac:dyDescent="0.2">
      <c r="A53" t="s">
        <v>689</v>
      </c>
      <c r="B53" t="s">
        <v>871</v>
      </c>
      <c r="C53" s="3" t="s">
        <v>893</v>
      </c>
      <c r="D53" s="4" t="s">
        <v>458</v>
      </c>
      <c r="E53" s="4" t="s">
        <v>458</v>
      </c>
      <c r="F53" t="s">
        <v>368</v>
      </c>
      <c r="G53" t="s">
        <v>369</v>
      </c>
      <c r="H53">
        <f t="shared" si="0"/>
        <v>6</v>
      </c>
      <c r="I53">
        <f t="shared" si="0"/>
        <v>5</v>
      </c>
      <c r="J53">
        <v>0.75419282913207997</v>
      </c>
      <c r="K53">
        <v>3133</v>
      </c>
      <c r="L53">
        <v>17281</v>
      </c>
      <c r="M53">
        <v>1</v>
      </c>
      <c r="N53">
        <v>2</v>
      </c>
      <c r="O53" t="s">
        <v>370</v>
      </c>
      <c r="P53" t="s">
        <v>371</v>
      </c>
      <c r="S53" s="1">
        <v>0.68433264000000005</v>
      </c>
      <c r="T53" s="1">
        <v>4.4357180000000003E-2</v>
      </c>
      <c r="U53" s="1">
        <v>6.2730499999999996E-3</v>
      </c>
      <c r="V53">
        <v>0.69855551120000003</v>
      </c>
      <c r="W53">
        <v>4.2059116059999999E-2</v>
      </c>
      <c r="X53">
        <f t="shared" si="1"/>
        <v>9.8790667800951054E-2</v>
      </c>
      <c r="Y53" t="s">
        <v>368</v>
      </c>
      <c r="Z53" t="s">
        <v>369</v>
      </c>
      <c r="AA53" t="s">
        <v>596</v>
      </c>
    </row>
    <row r="54" spans="1:27" x14ac:dyDescent="0.2">
      <c r="A54" t="s">
        <v>872</v>
      </c>
      <c r="B54" t="s">
        <v>873</v>
      </c>
      <c r="C54" s="3" t="s">
        <v>893</v>
      </c>
      <c r="D54" s="4" t="s">
        <v>459</v>
      </c>
      <c r="E54" s="4" t="s">
        <v>458</v>
      </c>
      <c r="F54" t="s">
        <v>372</v>
      </c>
      <c r="G54" t="s">
        <v>373</v>
      </c>
      <c r="H54">
        <f t="shared" si="0"/>
        <v>9</v>
      </c>
      <c r="I54">
        <f t="shared" si="0"/>
        <v>4</v>
      </c>
      <c r="J54">
        <v>0.4141845703125</v>
      </c>
      <c r="K54">
        <v>2196</v>
      </c>
      <c r="L54">
        <v>20190</v>
      </c>
      <c r="M54">
        <v>2</v>
      </c>
      <c r="N54">
        <v>1</v>
      </c>
      <c r="O54" t="s">
        <v>374</v>
      </c>
      <c r="P54" t="s">
        <v>375</v>
      </c>
      <c r="S54" s="1">
        <v>0.70345170000000001</v>
      </c>
      <c r="T54" s="1">
        <v>2.7633640000000001E-2</v>
      </c>
      <c r="U54" s="1">
        <v>3.9079900000000001E-3</v>
      </c>
      <c r="V54">
        <v>0.62151853680000002</v>
      </c>
      <c r="W54">
        <v>6.4593664430000003E-2</v>
      </c>
      <c r="X54">
        <f t="shared" si="1"/>
        <v>8.789599440088415E-2</v>
      </c>
      <c r="Y54" t="s">
        <v>375</v>
      </c>
      <c r="Z54" t="s">
        <v>372</v>
      </c>
      <c r="AA54" t="s">
        <v>601</v>
      </c>
    </row>
    <row r="55" spans="1:27" x14ac:dyDescent="0.2">
      <c r="A55" t="s">
        <v>874</v>
      </c>
      <c r="B55" t="s">
        <v>108</v>
      </c>
      <c r="C55" s="3" t="s">
        <v>893</v>
      </c>
      <c r="D55" s="4" t="s">
        <v>458</v>
      </c>
      <c r="E55" s="4" t="s">
        <v>459</v>
      </c>
      <c r="F55" t="s">
        <v>376</v>
      </c>
      <c r="G55" t="s">
        <v>377</v>
      </c>
      <c r="H55">
        <f t="shared" si="0"/>
        <v>4</v>
      </c>
      <c r="I55">
        <f t="shared" si="0"/>
        <v>7</v>
      </c>
      <c r="J55">
        <v>0.62910395860671997</v>
      </c>
      <c r="K55">
        <v>323082</v>
      </c>
      <c r="L55">
        <v>71814</v>
      </c>
      <c r="M55">
        <v>5</v>
      </c>
      <c r="N55">
        <v>3</v>
      </c>
      <c r="O55" t="s">
        <v>378</v>
      </c>
      <c r="P55" t="s">
        <v>379</v>
      </c>
      <c r="S55" s="1">
        <v>0.65411735999999998</v>
      </c>
      <c r="T55" s="1">
        <v>5.8284740000000002E-2</v>
      </c>
      <c r="U55" s="1">
        <v>8.2427100000000003E-3</v>
      </c>
      <c r="V55">
        <v>0.66329552290000005</v>
      </c>
      <c r="W55">
        <v>6.8755898999999995E-2</v>
      </c>
      <c r="X55">
        <f t="shared" si="1"/>
        <v>9.3804152434653384E-2</v>
      </c>
      <c r="Y55" t="s">
        <v>376</v>
      </c>
      <c r="Z55" t="s">
        <v>379</v>
      </c>
      <c r="AA55" t="s">
        <v>599</v>
      </c>
    </row>
    <row r="56" spans="1:27" x14ac:dyDescent="0.2">
      <c r="A56" t="s">
        <v>875</v>
      </c>
      <c r="B56" t="s">
        <v>876</v>
      </c>
      <c r="C56" s="3" t="s">
        <v>893</v>
      </c>
      <c r="D56" s="4" t="s">
        <v>459</v>
      </c>
      <c r="E56" s="4" t="s">
        <v>458</v>
      </c>
      <c r="F56" t="s">
        <v>380</v>
      </c>
      <c r="G56" t="s">
        <v>381</v>
      </c>
      <c r="H56">
        <f t="shared" si="0"/>
        <v>7</v>
      </c>
      <c r="I56">
        <f t="shared" si="0"/>
        <v>5</v>
      </c>
      <c r="J56">
        <v>0.51839947700500399</v>
      </c>
      <c r="K56">
        <v>56298</v>
      </c>
      <c r="L56">
        <v>31246</v>
      </c>
      <c r="M56">
        <v>4</v>
      </c>
      <c r="N56">
        <v>5</v>
      </c>
      <c r="O56" t="s">
        <v>382</v>
      </c>
      <c r="P56" t="s">
        <v>383</v>
      </c>
      <c r="S56" s="1">
        <v>0.61553226999999999</v>
      </c>
      <c r="T56" s="1">
        <v>2.9119610000000001E-2</v>
      </c>
      <c r="U56" s="1">
        <v>4.1181300000000002E-3</v>
      </c>
      <c r="V56">
        <v>0.5602584249</v>
      </c>
      <c r="W56">
        <v>4.719008928E-2</v>
      </c>
      <c r="X56">
        <f t="shared" si="1"/>
        <v>7.9232506292736815E-2</v>
      </c>
      <c r="Y56" t="s">
        <v>383</v>
      </c>
      <c r="Z56" t="s">
        <v>380</v>
      </c>
      <c r="AA56" t="s">
        <v>601</v>
      </c>
    </row>
    <row r="57" spans="1:27" x14ac:dyDescent="0.2">
      <c r="A57" t="s">
        <v>877</v>
      </c>
      <c r="B57" t="s">
        <v>112</v>
      </c>
      <c r="C57" s="3" t="s">
        <v>893</v>
      </c>
      <c r="D57" s="4" t="s">
        <v>459</v>
      </c>
      <c r="E57" s="4" t="s">
        <v>459</v>
      </c>
      <c r="F57" t="s">
        <v>384</v>
      </c>
      <c r="G57" t="s">
        <v>385</v>
      </c>
      <c r="H57">
        <f t="shared" si="0"/>
        <v>5</v>
      </c>
      <c r="I57">
        <f t="shared" si="0"/>
        <v>4</v>
      </c>
      <c r="J57">
        <v>0.61756724119186401</v>
      </c>
      <c r="K57">
        <v>124814</v>
      </c>
      <c r="L57">
        <v>111917</v>
      </c>
      <c r="M57">
        <v>20</v>
      </c>
      <c r="N57">
        <v>19</v>
      </c>
      <c r="O57" t="s">
        <v>386</v>
      </c>
      <c r="P57" t="s">
        <v>387</v>
      </c>
      <c r="S57" s="1">
        <v>0.65741026999999996</v>
      </c>
      <c r="T57" s="1">
        <v>7.6248560000000007E-2</v>
      </c>
      <c r="U57" s="1">
        <v>1.078317E-2</v>
      </c>
      <c r="V57">
        <v>0.67012158509999997</v>
      </c>
      <c r="W57">
        <v>6.6123020259999998E-2</v>
      </c>
      <c r="X57">
        <f t="shared" si="1"/>
        <v>9.4769503408737604E-2</v>
      </c>
      <c r="Y57" t="s">
        <v>386</v>
      </c>
      <c r="Z57" t="s">
        <v>387</v>
      </c>
      <c r="AA57" t="s">
        <v>598</v>
      </c>
    </row>
    <row r="58" spans="1:27" x14ac:dyDescent="0.2">
      <c r="A58" t="s">
        <v>563</v>
      </c>
      <c r="B58" t="s">
        <v>697</v>
      </c>
      <c r="C58" s="3" t="s">
        <v>893</v>
      </c>
      <c r="D58" s="4" t="s">
        <v>458</v>
      </c>
      <c r="E58" s="4" t="s">
        <v>458</v>
      </c>
      <c r="F58" t="s">
        <v>388</v>
      </c>
      <c r="G58" t="s">
        <v>389</v>
      </c>
      <c r="H58">
        <f t="shared" si="0"/>
        <v>7</v>
      </c>
      <c r="I58">
        <f t="shared" si="0"/>
        <v>6</v>
      </c>
      <c r="J58">
        <v>0.59373295307159402</v>
      </c>
      <c r="K58">
        <v>35646</v>
      </c>
      <c r="L58">
        <v>300566</v>
      </c>
      <c r="M58">
        <v>4</v>
      </c>
      <c r="N58">
        <v>3</v>
      </c>
      <c r="O58" t="s">
        <v>390</v>
      </c>
      <c r="P58" t="s">
        <v>391</v>
      </c>
      <c r="S58" s="1">
        <v>0.53960178000000003</v>
      </c>
      <c r="T58" s="1">
        <v>2.87409E-2</v>
      </c>
      <c r="U58" s="1">
        <v>4.0645799999999999E-3</v>
      </c>
      <c r="V58">
        <v>0.6500370097</v>
      </c>
      <c r="W58">
        <v>8.4120064539999997E-2</v>
      </c>
      <c r="X58">
        <f t="shared" si="1"/>
        <v>9.1929115516219115E-2</v>
      </c>
      <c r="Y58" t="s">
        <v>389</v>
      </c>
      <c r="Z58" t="s">
        <v>388</v>
      </c>
      <c r="AA58" t="s">
        <v>595</v>
      </c>
    </row>
    <row r="59" spans="1:27" x14ac:dyDescent="0.2">
      <c r="A59" t="s">
        <v>565</v>
      </c>
      <c r="B59" t="s">
        <v>699</v>
      </c>
      <c r="C59" s="3" t="s">
        <v>893</v>
      </c>
      <c r="D59" s="4" t="s">
        <v>458</v>
      </c>
      <c r="E59" s="4" t="s">
        <v>458</v>
      </c>
      <c r="F59" t="s">
        <v>392</v>
      </c>
      <c r="G59" t="s">
        <v>393</v>
      </c>
      <c r="H59">
        <f t="shared" si="0"/>
        <v>4</v>
      </c>
      <c r="I59">
        <f t="shared" si="0"/>
        <v>6</v>
      </c>
      <c r="J59">
        <v>0.407526224851608</v>
      </c>
      <c r="K59">
        <v>107132</v>
      </c>
      <c r="L59">
        <v>10658</v>
      </c>
      <c r="M59">
        <v>13</v>
      </c>
      <c r="N59">
        <v>3</v>
      </c>
      <c r="O59" t="s">
        <v>394</v>
      </c>
      <c r="P59" t="s">
        <v>395</v>
      </c>
      <c r="S59" s="1">
        <v>0.47137731999999999</v>
      </c>
      <c r="T59" s="1">
        <v>8.5352059999999993E-2</v>
      </c>
      <c r="U59" s="1">
        <v>1.2070600000000001E-2</v>
      </c>
      <c r="V59">
        <v>0.57917941449999999</v>
      </c>
      <c r="W59">
        <v>4.4660987550000003E-2</v>
      </c>
      <c r="X59">
        <f t="shared" si="1"/>
        <v>8.1908338303320838E-2</v>
      </c>
      <c r="Y59" t="s">
        <v>393</v>
      </c>
      <c r="Z59" t="s">
        <v>392</v>
      </c>
      <c r="AA59" t="s">
        <v>595</v>
      </c>
    </row>
    <row r="60" spans="1:27" x14ac:dyDescent="0.2">
      <c r="A60" t="s">
        <v>806</v>
      </c>
      <c r="B60" t="s">
        <v>568</v>
      </c>
      <c r="C60" s="3" t="s">
        <v>893</v>
      </c>
      <c r="D60" s="4" t="s">
        <v>459</v>
      </c>
      <c r="E60" s="4" t="s">
        <v>458</v>
      </c>
      <c r="F60" t="s">
        <v>396</v>
      </c>
      <c r="G60" t="s">
        <v>397</v>
      </c>
      <c r="H60">
        <f t="shared" si="0"/>
        <v>7</v>
      </c>
      <c r="I60">
        <f t="shared" si="0"/>
        <v>8</v>
      </c>
      <c r="J60">
        <v>0.475332140922546</v>
      </c>
      <c r="K60">
        <v>76414</v>
      </c>
      <c r="L60">
        <v>91677</v>
      </c>
      <c r="M60">
        <v>3</v>
      </c>
      <c r="N60">
        <v>5</v>
      </c>
      <c r="O60" t="s">
        <v>398</v>
      </c>
      <c r="P60" t="s">
        <v>399</v>
      </c>
      <c r="S60" s="1">
        <v>0.58453016000000002</v>
      </c>
      <c r="T60" s="1">
        <v>3.158594E-2</v>
      </c>
      <c r="U60" s="1">
        <v>4.46693E-3</v>
      </c>
      <c r="V60">
        <v>0.70611779929999996</v>
      </c>
      <c r="W60">
        <v>5.5189212080000001E-2</v>
      </c>
      <c r="X60">
        <f t="shared" si="1"/>
        <v>9.986013684031031E-2</v>
      </c>
      <c r="Y60" t="s">
        <v>398</v>
      </c>
      <c r="Z60" t="s">
        <v>397</v>
      </c>
      <c r="AA60" t="s">
        <v>597</v>
      </c>
    </row>
    <row r="61" spans="1:27" x14ac:dyDescent="0.2">
      <c r="A61" t="s">
        <v>878</v>
      </c>
      <c r="B61" t="s">
        <v>879</v>
      </c>
      <c r="C61" s="3" t="s">
        <v>893</v>
      </c>
      <c r="D61" s="4" t="s">
        <v>459</v>
      </c>
      <c r="E61" s="4" t="s">
        <v>458</v>
      </c>
      <c r="F61" t="s">
        <v>400</v>
      </c>
      <c r="G61" t="s">
        <v>401</v>
      </c>
      <c r="H61">
        <f t="shared" si="0"/>
        <v>5</v>
      </c>
      <c r="I61">
        <f t="shared" si="0"/>
        <v>9</v>
      </c>
      <c r="J61">
        <v>0.79432362318038896</v>
      </c>
      <c r="K61">
        <v>10239</v>
      </c>
      <c r="L61">
        <v>3953</v>
      </c>
      <c r="M61">
        <v>2</v>
      </c>
      <c r="N61">
        <v>2</v>
      </c>
      <c r="O61" t="s">
        <v>402</v>
      </c>
      <c r="P61" t="s">
        <v>403</v>
      </c>
      <c r="S61" s="1">
        <v>0.71450438999999999</v>
      </c>
      <c r="T61" s="1">
        <v>3.6268429999999997E-2</v>
      </c>
      <c r="U61" s="1">
        <v>5.12913E-3</v>
      </c>
      <c r="V61">
        <v>0.64823237659999999</v>
      </c>
      <c r="W61">
        <v>4.7914633099999999E-2</v>
      </c>
      <c r="X61">
        <f t="shared" si="1"/>
        <v>9.1673901855706369E-2</v>
      </c>
      <c r="Y61" t="s">
        <v>403</v>
      </c>
      <c r="Z61" t="s">
        <v>400</v>
      </c>
      <c r="AA61" t="s">
        <v>601</v>
      </c>
    </row>
    <row r="62" spans="1:27" x14ac:dyDescent="0.2">
      <c r="A62" t="s">
        <v>880</v>
      </c>
      <c r="B62" t="s">
        <v>572</v>
      </c>
      <c r="C62" s="3" t="s">
        <v>893</v>
      </c>
      <c r="D62" s="4" t="s">
        <v>458</v>
      </c>
      <c r="E62" s="4" t="s">
        <v>459</v>
      </c>
      <c r="F62" t="s">
        <v>404</v>
      </c>
      <c r="G62" t="s">
        <v>405</v>
      </c>
      <c r="H62">
        <f t="shared" si="0"/>
        <v>5</v>
      </c>
      <c r="I62">
        <f t="shared" si="0"/>
        <v>6</v>
      </c>
      <c r="J62">
        <v>0.460676789283752</v>
      </c>
      <c r="K62">
        <v>56562</v>
      </c>
      <c r="L62">
        <v>37020</v>
      </c>
      <c r="M62">
        <v>13</v>
      </c>
      <c r="N62">
        <v>12</v>
      </c>
      <c r="O62" t="s">
        <v>406</v>
      </c>
      <c r="P62" t="s">
        <v>407</v>
      </c>
      <c r="S62" s="1">
        <v>0.61834679000000004</v>
      </c>
      <c r="T62" s="1">
        <v>6.4040059999999996E-2</v>
      </c>
      <c r="U62" s="1">
        <v>9.0566299999999995E-3</v>
      </c>
      <c r="V62">
        <v>0.54417200740000005</v>
      </c>
      <c r="W62">
        <v>8.0692010359999997E-2</v>
      </c>
      <c r="X62">
        <f t="shared" si="1"/>
        <v>7.6957543312887233E-2</v>
      </c>
      <c r="Y62" t="s">
        <v>405</v>
      </c>
      <c r="Z62" t="s">
        <v>406</v>
      </c>
      <c r="AA62" t="s">
        <v>600</v>
      </c>
    </row>
    <row r="63" spans="1:27" x14ac:dyDescent="0.2">
      <c r="A63" t="s">
        <v>881</v>
      </c>
      <c r="B63" t="s">
        <v>574</v>
      </c>
      <c r="C63" s="3" t="s">
        <v>893</v>
      </c>
      <c r="D63" s="4" t="s">
        <v>458</v>
      </c>
      <c r="E63" s="4" t="s">
        <v>459</v>
      </c>
      <c r="F63" t="s">
        <v>408</v>
      </c>
      <c r="G63" t="s">
        <v>409</v>
      </c>
      <c r="H63">
        <f t="shared" si="0"/>
        <v>5</v>
      </c>
      <c r="I63">
        <f t="shared" si="0"/>
        <v>4</v>
      </c>
      <c r="J63">
        <v>0.188143089413642</v>
      </c>
      <c r="K63">
        <v>28683</v>
      </c>
      <c r="L63">
        <v>210164</v>
      </c>
      <c r="M63">
        <v>5</v>
      </c>
      <c r="N63">
        <v>3</v>
      </c>
      <c r="O63" t="s">
        <v>410</v>
      </c>
      <c r="P63" t="s">
        <v>411</v>
      </c>
      <c r="S63" s="1">
        <v>0.46552929999999998</v>
      </c>
      <c r="T63" s="1">
        <v>6.7530240000000005E-2</v>
      </c>
      <c r="U63" s="1">
        <v>9.5502199999999999E-3</v>
      </c>
      <c r="V63">
        <v>0.5955064833</v>
      </c>
      <c r="W63">
        <v>8.4077381840000007E-2</v>
      </c>
      <c r="X63">
        <f t="shared" si="1"/>
        <v>8.4217334516396694E-2</v>
      </c>
      <c r="Y63" t="s">
        <v>409</v>
      </c>
      <c r="Z63" t="s">
        <v>410</v>
      </c>
      <c r="AA63" t="s">
        <v>600</v>
      </c>
    </row>
    <row r="64" spans="1:27" x14ac:dyDescent="0.2">
      <c r="A64" t="s">
        <v>882</v>
      </c>
      <c r="B64" t="s">
        <v>126</v>
      </c>
      <c r="C64" s="3" t="s">
        <v>893</v>
      </c>
      <c r="D64" s="4" t="s">
        <v>458</v>
      </c>
      <c r="E64" s="4" t="s">
        <v>459</v>
      </c>
      <c r="F64" t="s">
        <v>412</v>
      </c>
      <c r="G64" t="s">
        <v>413</v>
      </c>
      <c r="H64">
        <f t="shared" si="0"/>
        <v>8</v>
      </c>
      <c r="I64">
        <f t="shared" si="0"/>
        <v>5</v>
      </c>
      <c r="J64">
        <v>0.56515800952911299</v>
      </c>
      <c r="K64">
        <v>161834</v>
      </c>
      <c r="L64">
        <v>500766</v>
      </c>
      <c r="M64">
        <v>2</v>
      </c>
      <c r="N64">
        <v>12</v>
      </c>
      <c r="O64" t="s">
        <v>414</v>
      </c>
      <c r="P64" t="s">
        <v>415</v>
      </c>
      <c r="S64" s="1">
        <v>0.75146791000000002</v>
      </c>
      <c r="T64" s="1">
        <v>8.3499619999999997E-2</v>
      </c>
      <c r="U64" s="1">
        <v>1.1808630000000001E-2</v>
      </c>
      <c r="V64">
        <v>0.76630930419999999</v>
      </c>
      <c r="W64">
        <v>4.564499239E-2</v>
      </c>
      <c r="X64">
        <f t="shared" si="1"/>
        <v>0.10837250109723297</v>
      </c>
      <c r="Y64" t="s">
        <v>412</v>
      </c>
      <c r="Z64" t="s">
        <v>415</v>
      </c>
      <c r="AA64" t="s">
        <v>599</v>
      </c>
    </row>
    <row r="65" spans="1:27" x14ac:dyDescent="0.2">
      <c r="A65" t="s">
        <v>883</v>
      </c>
      <c r="B65" t="s">
        <v>128</v>
      </c>
      <c r="C65" s="3" t="s">
        <v>893</v>
      </c>
      <c r="D65" s="4" t="s">
        <v>459</v>
      </c>
      <c r="E65" s="4" t="s">
        <v>459</v>
      </c>
      <c r="F65" t="s">
        <v>416</v>
      </c>
      <c r="G65" t="s">
        <v>417</v>
      </c>
      <c r="H65">
        <f t="shared" si="0"/>
        <v>4</v>
      </c>
      <c r="I65">
        <f t="shared" si="0"/>
        <v>9</v>
      </c>
      <c r="J65">
        <v>0.43722990155219998</v>
      </c>
      <c r="K65">
        <v>230238</v>
      </c>
      <c r="L65">
        <v>26200</v>
      </c>
      <c r="M65">
        <v>3</v>
      </c>
      <c r="N65">
        <v>4</v>
      </c>
      <c r="O65" t="s">
        <v>418</v>
      </c>
      <c r="P65" t="s">
        <v>419</v>
      </c>
      <c r="S65" s="1">
        <v>0.58128804999999995</v>
      </c>
      <c r="T65" s="1">
        <v>9.3463099999999993E-2</v>
      </c>
      <c r="U65" s="1">
        <v>1.3217680000000001E-2</v>
      </c>
      <c r="V65">
        <v>0.71111050840000001</v>
      </c>
      <c r="W65">
        <v>4.8455253060000002E-2</v>
      </c>
      <c r="X65">
        <f t="shared" si="1"/>
        <v>0.10056621253253067</v>
      </c>
      <c r="Y65" t="s">
        <v>418</v>
      </c>
      <c r="Z65" t="s">
        <v>419</v>
      </c>
      <c r="AA65" t="s">
        <v>598</v>
      </c>
    </row>
    <row r="66" spans="1:27" x14ac:dyDescent="0.2">
      <c r="A66" t="s">
        <v>710</v>
      </c>
      <c r="B66" t="s">
        <v>884</v>
      </c>
      <c r="C66" s="3" t="s">
        <v>893</v>
      </c>
      <c r="D66" s="4" t="s">
        <v>458</v>
      </c>
      <c r="E66" s="4" t="s">
        <v>458</v>
      </c>
      <c r="F66" t="s">
        <v>420</v>
      </c>
      <c r="G66" t="s">
        <v>421</v>
      </c>
      <c r="H66">
        <f t="shared" si="0"/>
        <v>8</v>
      </c>
      <c r="I66">
        <f t="shared" si="0"/>
        <v>6</v>
      </c>
      <c r="J66">
        <v>0.62557536363601596</v>
      </c>
      <c r="K66">
        <v>108091</v>
      </c>
      <c r="L66">
        <v>12229</v>
      </c>
      <c r="M66">
        <v>1</v>
      </c>
      <c r="N66">
        <v>2</v>
      </c>
      <c r="O66" t="s">
        <v>422</v>
      </c>
      <c r="P66" t="s">
        <v>423</v>
      </c>
      <c r="S66" s="1">
        <v>0.66085141000000003</v>
      </c>
      <c r="T66" s="1">
        <v>5.9500810000000001E-2</v>
      </c>
      <c r="U66" s="1">
        <v>8.4146900000000007E-3</v>
      </c>
      <c r="V66">
        <v>0.56745637540000005</v>
      </c>
      <c r="W66">
        <v>6.3657167929999994E-2</v>
      </c>
      <c r="X66">
        <f t="shared" si="1"/>
        <v>8.0250450214575844E-2</v>
      </c>
      <c r="Y66" t="s">
        <v>420</v>
      </c>
      <c r="Z66" t="s">
        <v>421</v>
      </c>
      <c r="AA66" t="s">
        <v>596</v>
      </c>
    </row>
    <row r="67" spans="1:27" x14ac:dyDescent="0.2">
      <c r="A67" t="s">
        <v>131</v>
      </c>
      <c r="B67" t="s">
        <v>885</v>
      </c>
      <c r="C67" s="3" t="s">
        <v>893</v>
      </c>
      <c r="D67" s="4" t="s">
        <v>459</v>
      </c>
      <c r="E67" s="4" t="s">
        <v>459</v>
      </c>
      <c r="F67" t="s">
        <v>424</v>
      </c>
      <c r="G67" t="s">
        <v>425</v>
      </c>
      <c r="H67">
        <f t="shared" ref="H67:I73" si="2">LEN(F67)</f>
        <v>7</v>
      </c>
      <c r="I67">
        <f t="shared" si="2"/>
        <v>4</v>
      </c>
      <c r="J67">
        <v>0.42051726579666099</v>
      </c>
      <c r="K67">
        <v>56916</v>
      </c>
      <c r="L67">
        <v>182392</v>
      </c>
      <c r="M67">
        <v>5</v>
      </c>
      <c r="N67">
        <v>1</v>
      </c>
      <c r="O67" t="s">
        <v>426</v>
      </c>
      <c r="P67" t="s">
        <v>427</v>
      </c>
      <c r="S67" s="1">
        <v>0.56414741000000002</v>
      </c>
      <c r="T67" s="1">
        <v>6.1121149999999999E-2</v>
      </c>
      <c r="U67" s="1">
        <v>8.6438399999999999E-3</v>
      </c>
      <c r="V67">
        <v>0.67982233820000004</v>
      </c>
      <c r="W67">
        <v>8.0530886139999994E-2</v>
      </c>
      <c r="X67">
        <f t="shared" ref="X67:X73" si="3" xml:space="preserve"> V67/(SQRT(50))</f>
        <v>9.6141397068662898E-2</v>
      </c>
      <c r="Y67" t="s">
        <v>427</v>
      </c>
      <c r="Z67" t="s">
        <v>829</v>
      </c>
      <c r="AA67" t="s">
        <v>602</v>
      </c>
    </row>
    <row r="68" spans="1:27" x14ac:dyDescent="0.2">
      <c r="A68" t="s">
        <v>886</v>
      </c>
      <c r="B68" t="s">
        <v>134</v>
      </c>
      <c r="C68" s="3" t="s">
        <v>893</v>
      </c>
      <c r="D68" s="4" t="s">
        <v>458</v>
      </c>
      <c r="E68" s="4" t="s">
        <v>459</v>
      </c>
      <c r="F68" t="s">
        <v>428</v>
      </c>
      <c r="G68" t="s">
        <v>429</v>
      </c>
      <c r="H68">
        <f t="shared" si="2"/>
        <v>10</v>
      </c>
      <c r="I68">
        <f t="shared" si="2"/>
        <v>11</v>
      </c>
      <c r="J68">
        <v>0.63881832361221302</v>
      </c>
      <c r="K68">
        <v>19267</v>
      </c>
      <c r="L68">
        <v>33929</v>
      </c>
      <c r="M68">
        <v>4</v>
      </c>
      <c r="N68">
        <v>3</v>
      </c>
      <c r="O68" t="s">
        <v>430</v>
      </c>
      <c r="P68" t="s">
        <v>431</v>
      </c>
      <c r="S68" s="1">
        <v>0.73830046999999999</v>
      </c>
      <c r="T68" s="1">
        <v>4.5403300000000001E-2</v>
      </c>
      <c r="U68" s="1">
        <v>6.4209999999999996E-3</v>
      </c>
      <c r="V68">
        <v>0.73622054579999996</v>
      </c>
      <c r="W68">
        <v>6.4388405509999996E-2</v>
      </c>
      <c r="X68">
        <f t="shared" si="3"/>
        <v>0.10411730807680823</v>
      </c>
      <c r="Y68" t="s">
        <v>428</v>
      </c>
      <c r="Z68" t="s">
        <v>431</v>
      </c>
      <c r="AA68" t="s">
        <v>599</v>
      </c>
    </row>
    <row r="69" spans="1:27" x14ac:dyDescent="0.2">
      <c r="A69" t="s">
        <v>887</v>
      </c>
      <c r="B69" t="s">
        <v>888</v>
      </c>
      <c r="C69" s="3" t="s">
        <v>893</v>
      </c>
      <c r="D69" s="4" t="s">
        <v>459</v>
      </c>
      <c r="E69" s="4" t="s">
        <v>458</v>
      </c>
      <c r="F69" t="s">
        <v>432</v>
      </c>
      <c r="G69" t="s">
        <v>433</v>
      </c>
      <c r="H69">
        <f t="shared" si="2"/>
        <v>4</v>
      </c>
      <c r="I69">
        <f t="shared" si="2"/>
        <v>5</v>
      </c>
      <c r="J69">
        <v>0.69068378210067705</v>
      </c>
      <c r="K69">
        <v>19314</v>
      </c>
      <c r="L69">
        <v>6685</v>
      </c>
      <c r="M69">
        <v>3</v>
      </c>
      <c r="N69">
        <v>2</v>
      </c>
      <c r="O69" t="s">
        <v>434</v>
      </c>
      <c r="P69" t="s">
        <v>435</v>
      </c>
      <c r="S69" s="1">
        <v>0.68474678</v>
      </c>
      <c r="T69" s="1">
        <v>5.0185180000000003E-2</v>
      </c>
      <c r="U69" s="1">
        <v>7.0972600000000002E-3</v>
      </c>
      <c r="V69">
        <v>0.57909643769999997</v>
      </c>
      <c r="W69">
        <v>4.2253870360000001E-2</v>
      </c>
      <c r="X69">
        <f t="shared" si="3"/>
        <v>8.1896603611728597E-2</v>
      </c>
      <c r="Y69" t="s">
        <v>435</v>
      </c>
      <c r="Z69" t="s">
        <v>432</v>
      </c>
      <c r="AA69" t="s">
        <v>601</v>
      </c>
    </row>
    <row r="70" spans="1:27" x14ac:dyDescent="0.2">
      <c r="A70" t="s">
        <v>137</v>
      </c>
      <c r="B70" t="s">
        <v>889</v>
      </c>
      <c r="C70" s="3" t="s">
        <v>893</v>
      </c>
      <c r="D70" s="4" t="s">
        <v>459</v>
      </c>
      <c r="E70" s="4" t="s">
        <v>459</v>
      </c>
      <c r="F70" t="s">
        <v>436</v>
      </c>
      <c r="G70" t="s">
        <v>437</v>
      </c>
      <c r="H70">
        <f t="shared" si="2"/>
        <v>4</v>
      </c>
      <c r="I70">
        <f t="shared" si="2"/>
        <v>4</v>
      </c>
      <c r="J70">
        <v>0.80556505918502797</v>
      </c>
      <c r="K70">
        <v>42886</v>
      </c>
      <c r="L70">
        <v>18179</v>
      </c>
      <c r="M70">
        <v>4</v>
      </c>
      <c r="N70">
        <v>5</v>
      </c>
      <c r="O70" t="s">
        <v>438</v>
      </c>
      <c r="P70" t="s">
        <v>439</v>
      </c>
      <c r="S70" s="1">
        <v>0.64851207</v>
      </c>
      <c r="T70" s="1">
        <v>5.5278840000000003E-2</v>
      </c>
      <c r="U70" s="1">
        <v>7.8176099999999991E-3</v>
      </c>
      <c r="V70">
        <v>0.65267456290000003</v>
      </c>
      <c r="W70">
        <v>7.1430279269999994E-2</v>
      </c>
      <c r="X70">
        <f t="shared" si="3"/>
        <v>9.2302121866911169E-2</v>
      </c>
      <c r="Y70" t="s">
        <v>439</v>
      </c>
      <c r="Z70" t="s">
        <v>438</v>
      </c>
      <c r="AA70" t="s">
        <v>602</v>
      </c>
    </row>
    <row r="71" spans="1:27" x14ac:dyDescent="0.2">
      <c r="A71" t="s">
        <v>139</v>
      </c>
      <c r="B71" t="s">
        <v>890</v>
      </c>
      <c r="C71" s="3" t="s">
        <v>893</v>
      </c>
      <c r="D71" s="4" t="s">
        <v>459</v>
      </c>
      <c r="E71" s="4" t="s">
        <v>459</v>
      </c>
      <c r="F71" t="s">
        <v>440</v>
      </c>
      <c r="G71" t="s">
        <v>441</v>
      </c>
      <c r="H71">
        <f t="shared" si="2"/>
        <v>5</v>
      </c>
      <c r="I71">
        <f t="shared" si="2"/>
        <v>5</v>
      </c>
      <c r="J71">
        <v>0.72999471426010099</v>
      </c>
      <c r="K71">
        <v>13252</v>
      </c>
      <c r="L71">
        <v>4715</v>
      </c>
      <c r="M71">
        <v>3</v>
      </c>
      <c r="N71">
        <v>5</v>
      </c>
      <c r="O71" t="s">
        <v>442</v>
      </c>
      <c r="P71" t="s">
        <v>443</v>
      </c>
      <c r="S71" s="1">
        <v>0.65889763999999995</v>
      </c>
      <c r="T71" s="1">
        <v>8.0402249999999995E-2</v>
      </c>
      <c r="U71" s="1">
        <v>1.13706E-2</v>
      </c>
      <c r="V71">
        <v>0.62937575700000004</v>
      </c>
      <c r="W71">
        <v>5.4495830369999998E-2</v>
      </c>
      <c r="X71">
        <f t="shared" si="3"/>
        <v>8.9007173137823345E-2</v>
      </c>
      <c r="Y71" t="s">
        <v>443</v>
      </c>
      <c r="Z71" t="s">
        <v>442</v>
      </c>
      <c r="AA71" t="s">
        <v>602</v>
      </c>
    </row>
    <row r="72" spans="1:27" x14ac:dyDescent="0.2">
      <c r="A72" t="s">
        <v>141</v>
      </c>
      <c r="B72" t="s">
        <v>891</v>
      </c>
      <c r="C72" s="3" t="s">
        <v>893</v>
      </c>
      <c r="D72" s="4" t="s">
        <v>459</v>
      </c>
      <c r="E72" s="4" t="s">
        <v>459</v>
      </c>
      <c r="F72" t="s">
        <v>444</v>
      </c>
      <c r="G72" t="s">
        <v>445</v>
      </c>
      <c r="H72">
        <f t="shared" si="2"/>
        <v>8</v>
      </c>
      <c r="I72">
        <f t="shared" si="2"/>
        <v>7</v>
      </c>
      <c r="J72">
        <v>0.555938720703125</v>
      </c>
      <c r="K72">
        <v>19150</v>
      </c>
      <c r="L72">
        <v>44140</v>
      </c>
      <c r="M72">
        <v>3</v>
      </c>
      <c r="N72">
        <v>3</v>
      </c>
      <c r="O72" t="s">
        <v>446</v>
      </c>
      <c r="P72" t="s">
        <v>447</v>
      </c>
      <c r="S72" s="1">
        <v>0.50702322</v>
      </c>
      <c r="T72" s="1">
        <v>7.5882599999999995E-2</v>
      </c>
      <c r="U72" s="1">
        <v>1.073142E-2</v>
      </c>
      <c r="V72">
        <v>0.53809460099999995</v>
      </c>
      <c r="W72">
        <v>4.792735109E-2</v>
      </c>
      <c r="X72">
        <f t="shared" si="3"/>
        <v>7.6098068257393903E-2</v>
      </c>
      <c r="Y72" t="s">
        <v>447</v>
      </c>
      <c r="Z72" t="s">
        <v>446</v>
      </c>
      <c r="AA72" t="s">
        <v>602</v>
      </c>
    </row>
    <row r="73" spans="1:27" x14ac:dyDescent="0.2">
      <c r="A73" t="s">
        <v>892</v>
      </c>
      <c r="B73" t="s">
        <v>144</v>
      </c>
      <c r="C73" s="3" t="s">
        <v>893</v>
      </c>
      <c r="D73" s="4" t="s">
        <v>459</v>
      </c>
      <c r="E73" s="4" t="s">
        <v>459</v>
      </c>
      <c r="F73" t="s">
        <v>448</v>
      </c>
      <c r="G73" t="s">
        <v>449</v>
      </c>
      <c r="H73">
        <f t="shared" si="2"/>
        <v>9</v>
      </c>
      <c r="I73">
        <f t="shared" si="2"/>
        <v>5</v>
      </c>
      <c r="J73">
        <v>0.58064740896224898</v>
      </c>
      <c r="K73">
        <v>5876</v>
      </c>
      <c r="L73">
        <v>33211</v>
      </c>
      <c r="M73">
        <v>5</v>
      </c>
      <c r="N73">
        <v>3</v>
      </c>
      <c r="O73" t="s">
        <v>450</v>
      </c>
      <c r="P73" t="s">
        <v>451</v>
      </c>
      <c r="S73" s="1">
        <v>0.61363204999999998</v>
      </c>
      <c r="T73" s="1">
        <v>4.7120969999999998E-2</v>
      </c>
      <c r="U73" s="1">
        <v>6.6639100000000003E-3</v>
      </c>
      <c r="V73">
        <v>0.58329702620000001</v>
      </c>
      <c r="W73">
        <v>7.461775205E-2</v>
      </c>
      <c r="X73">
        <f t="shared" si="3"/>
        <v>8.2490656534393456E-2</v>
      </c>
      <c r="Y73" t="s">
        <v>450</v>
      </c>
      <c r="Z73" t="s">
        <v>451</v>
      </c>
      <c r="AA73" t="s">
        <v>598</v>
      </c>
    </row>
  </sheetData>
  <mergeCells count="1">
    <mergeCell ref="Q1:R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F1E3-744D-B94F-89EB-871C870E7281}">
  <dimension ref="A1:AA73"/>
  <sheetViews>
    <sheetView workbookViewId="0">
      <selection activeCell="C1" sqref="A1:AA73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s="3" t="s">
        <v>454</v>
      </c>
      <c r="D1" s="3" t="s">
        <v>455</v>
      </c>
      <c r="E1" s="3" t="s">
        <v>456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s="5" t="s">
        <v>157</v>
      </c>
      <c r="R1" s="5"/>
      <c r="S1" s="1" t="s">
        <v>158</v>
      </c>
      <c r="T1" s="1" t="s">
        <v>159</v>
      </c>
      <c r="U1" s="1" t="s">
        <v>160</v>
      </c>
      <c r="V1" t="s">
        <v>161</v>
      </c>
      <c r="W1" t="s">
        <v>162</v>
      </c>
      <c r="X1" t="s">
        <v>163</v>
      </c>
      <c r="Y1" t="s">
        <v>452</v>
      </c>
      <c r="Z1" t="s">
        <v>453</v>
      </c>
      <c r="AA1" t="s">
        <v>594</v>
      </c>
    </row>
    <row r="2" spans="1:27" x14ac:dyDescent="0.2">
      <c r="A2" t="s">
        <v>2</v>
      </c>
      <c r="B2" t="s">
        <v>604</v>
      </c>
      <c r="C2" s="3" t="s">
        <v>925</v>
      </c>
      <c r="D2" s="4" t="s">
        <v>458</v>
      </c>
      <c r="E2" s="4" t="s">
        <v>459</v>
      </c>
      <c r="F2" t="s">
        <v>164</v>
      </c>
      <c r="G2" t="s">
        <v>165</v>
      </c>
      <c r="H2">
        <f>LEN(F2)</f>
        <v>7</v>
      </c>
      <c r="I2">
        <f>LEN(G2)</f>
        <v>8</v>
      </c>
      <c r="J2">
        <v>0.70921921730041504</v>
      </c>
      <c r="K2">
        <v>12902</v>
      </c>
      <c r="L2">
        <v>6557</v>
      </c>
      <c r="M2">
        <v>1</v>
      </c>
      <c r="N2">
        <v>2</v>
      </c>
      <c r="O2" t="s">
        <v>166</v>
      </c>
      <c r="P2" t="s">
        <v>167</v>
      </c>
      <c r="S2" s="1">
        <v>0.59051693999999999</v>
      </c>
      <c r="T2" s="1">
        <v>6.373935E-2</v>
      </c>
      <c r="U2" s="1">
        <v>9.0141100000000005E-3</v>
      </c>
      <c r="V2">
        <v>0.63109257880000003</v>
      </c>
      <c r="W2">
        <v>6.9267405049999994E-2</v>
      </c>
      <c r="X2">
        <f xml:space="preserve"> V2/(SQRT(50))</f>
        <v>8.9249968405197125E-2</v>
      </c>
      <c r="Y2" t="s">
        <v>165</v>
      </c>
      <c r="Z2" t="s">
        <v>166</v>
      </c>
      <c r="AA2" t="s">
        <v>600</v>
      </c>
    </row>
    <row r="3" spans="1:27" x14ac:dyDescent="0.2">
      <c r="A3" t="s">
        <v>462</v>
      </c>
      <c r="B3" t="s">
        <v>894</v>
      </c>
      <c r="C3" s="3" t="s">
        <v>925</v>
      </c>
      <c r="D3" s="4" t="s">
        <v>459</v>
      </c>
      <c r="E3" s="4" t="s">
        <v>458</v>
      </c>
      <c r="F3" t="s">
        <v>168</v>
      </c>
      <c r="G3" t="s">
        <v>169</v>
      </c>
      <c r="H3">
        <f t="shared" ref="H3:I66" si="0">LEN(F3)</f>
        <v>10</v>
      </c>
      <c r="I3">
        <f t="shared" si="0"/>
        <v>6</v>
      </c>
      <c r="J3">
        <v>0.53814512491226196</v>
      </c>
      <c r="K3">
        <v>1903</v>
      </c>
      <c r="L3">
        <v>33303</v>
      </c>
      <c r="M3">
        <v>2</v>
      </c>
      <c r="N3">
        <v>1</v>
      </c>
      <c r="O3" t="s">
        <v>170</v>
      </c>
      <c r="P3" t="s">
        <v>171</v>
      </c>
      <c r="S3" s="1">
        <v>0.60712617000000002</v>
      </c>
      <c r="T3" s="1">
        <v>6.0263249999999997E-2</v>
      </c>
      <c r="U3" s="1">
        <v>8.5225100000000005E-3</v>
      </c>
      <c r="V3">
        <v>0.55748555180000003</v>
      </c>
      <c r="W3">
        <v>8.3829253229999998E-2</v>
      </c>
      <c r="X3">
        <f t="shared" ref="X3:X66" si="1" xml:space="preserve"> V3/(SQRT(50))</f>
        <v>7.8840362818260859E-2</v>
      </c>
      <c r="Y3" t="s">
        <v>171</v>
      </c>
      <c r="Z3" t="s">
        <v>168</v>
      </c>
      <c r="AA3" t="s">
        <v>601</v>
      </c>
    </row>
    <row r="4" spans="1:27" x14ac:dyDescent="0.2">
      <c r="A4" t="s">
        <v>727</v>
      </c>
      <c r="B4" t="s">
        <v>7</v>
      </c>
      <c r="C4" s="3" t="s">
        <v>925</v>
      </c>
      <c r="D4" s="4" t="s">
        <v>458</v>
      </c>
      <c r="E4" s="4" t="s">
        <v>458</v>
      </c>
      <c r="F4" t="s">
        <v>172</v>
      </c>
      <c r="G4" t="s">
        <v>173</v>
      </c>
      <c r="H4">
        <f t="shared" si="0"/>
        <v>5</v>
      </c>
      <c r="I4">
        <f t="shared" si="0"/>
        <v>5</v>
      </c>
      <c r="J4">
        <v>0.67358857393264704</v>
      </c>
      <c r="K4">
        <v>33321</v>
      </c>
      <c r="L4">
        <v>61123</v>
      </c>
      <c r="M4">
        <v>5</v>
      </c>
      <c r="N4">
        <v>2</v>
      </c>
      <c r="O4" t="s">
        <v>174</v>
      </c>
      <c r="P4" t="s">
        <v>175</v>
      </c>
      <c r="S4" s="1">
        <v>0.67700503999999995</v>
      </c>
      <c r="T4" s="1">
        <v>9.5701700000000001E-2</v>
      </c>
      <c r="U4" s="1">
        <v>1.3534259999999999E-2</v>
      </c>
      <c r="V4">
        <v>0.66513271090000003</v>
      </c>
      <c r="W4">
        <v>5.5110376060000001E-2</v>
      </c>
      <c r="X4">
        <f t="shared" si="1"/>
        <v>9.4063970053276297E-2</v>
      </c>
      <c r="Y4" t="s">
        <v>172</v>
      </c>
      <c r="Z4" t="s">
        <v>173</v>
      </c>
      <c r="AA4" t="s">
        <v>596</v>
      </c>
    </row>
    <row r="5" spans="1:27" x14ac:dyDescent="0.2">
      <c r="A5" t="s">
        <v>609</v>
      </c>
      <c r="B5" t="s">
        <v>730</v>
      </c>
      <c r="C5" s="3" t="s">
        <v>925</v>
      </c>
      <c r="D5" s="4" t="s">
        <v>458</v>
      </c>
      <c r="E5" s="4" t="s">
        <v>458</v>
      </c>
      <c r="F5" t="s">
        <v>176</v>
      </c>
      <c r="G5" t="s">
        <v>177</v>
      </c>
      <c r="H5">
        <f t="shared" si="0"/>
        <v>5</v>
      </c>
      <c r="I5">
        <f t="shared" si="0"/>
        <v>6</v>
      </c>
      <c r="J5">
        <v>0.52445358037948597</v>
      </c>
      <c r="K5">
        <v>437215</v>
      </c>
      <c r="L5">
        <v>35287</v>
      </c>
      <c r="M5">
        <v>6</v>
      </c>
      <c r="N5">
        <v>5</v>
      </c>
      <c r="O5" t="s">
        <v>178</v>
      </c>
      <c r="P5" t="s">
        <v>179</v>
      </c>
      <c r="S5" s="1">
        <v>0.54478062999999999</v>
      </c>
      <c r="T5" s="1">
        <v>0.10873943</v>
      </c>
      <c r="U5" s="1">
        <v>1.5378080000000001E-2</v>
      </c>
      <c r="V5">
        <v>0.50832011700000002</v>
      </c>
      <c r="W5">
        <v>6.8488703809999996E-2</v>
      </c>
      <c r="X5">
        <f t="shared" si="1"/>
        <v>7.1887320348847844E-2</v>
      </c>
      <c r="Y5" t="s">
        <v>177</v>
      </c>
      <c r="Z5" t="s">
        <v>176</v>
      </c>
      <c r="AA5" t="s">
        <v>595</v>
      </c>
    </row>
    <row r="6" spans="1:27" x14ac:dyDescent="0.2">
      <c r="A6" t="s">
        <v>611</v>
      </c>
      <c r="B6" t="s">
        <v>732</v>
      </c>
      <c r="C6" s="3" t="s">
        <v>925</v>
      </c>
      <c r="D6" s="4" t="s">
        <v>458</v>
      </c>
      <c r="E6" s="4" t="s">
        <v>458</v>
      </c>
      <c r="F6" t="s">
        <v>180</v>
      </c>
      <c r="G6" t="s">
        <v>181</v>
      </c>
      <c r="H6">
        <f t="shared" si="0"/>
        <v>4</v>
      </c>
      <c r="I6">
        <f t="shared" si="0"/>
        <v>5</v>
      </c>
      <c r="J6">
        <v>0.65302878618240301</v>
      </c>
      <c r="K6">
        <v>6823</v>
      </c>
      <c r="L6">
        <v>6949</v>
      </c>
      <c r="M6">
        <v>3</v>
      </c>
      <c r="N6">
        <v>2</v>
      </c>
      <c r="O6" t="s">
        <v>182</v>
      </c>
      <c r="P6" t="s">
        <v>183</v>
      </c>
      <c r="S6" s="1">
        <v>0.62022668999999997</v>
      </c>
      <c r="T6" s="1">
        <v>8.5276619999999997E-2</v>
      </c>
      <c r="U6" s="1">
        <v>1.205993E-2</v>
      </c>
      <c r="V6">
        <v>0.66158332230000005</v>
      </c>
      <c r="W6">
        <v>4.8242488979999998E-2</v>
      </c>
      <c r="X6">
        <f t="shared" si="1"/>
        <v>9.3562010703651055E-2</v>
      </c>
      <c r="Y6" t="s">
        <v>181</v>
      </c>
      <c r="Z6" t="s">
        <v>180</v>
      </c>
      <c r="AA6" t="s">
        <v>595</v>
      </c>
    </row>
    <row r="7" spans="1:27" x14ac:dyDescent="0.2">
      <c r="A7" t="s">
        <v>833</v>
      </c>
      <c r="B7" t="s">
        <v>613</v>
      </c>
      <c r="C7" s="3" t="s">
        <v>925</v>
      </c>
      <c r="D7" s="4" t="s">
        <v>459</v>
      </c>
      <c r="E7" s="4" t="s">
        <v>458</v>
      </c>
      <c r="F7" t="s">
        <v>184</v>
      </c>
      <c r="G7" t="s">
        <v>185</v>
      </c>
      <c r="H7">
        <f t="shared" si="0"/>
        <v>5</v>
      </c>
      <c r="I7">
        <f t="shared" si="0"/>
        <v>4</v>
      </c>
      <c r="J7">
        <v>0.40231066942214899</v>
      </c>
      <c r="K7">
        <v>422240</v>
      </c>
      <c r="L7">
        <v>5553</v>
      </c>
      <c r="M7">
        <v>6</v>
      </c>
      <c r="N7">
        <v>4</v>
      </c>
      <c r="O7" t="s">
        <v>186</v>
      </c>
      <c r="P7" t="s">
        <v>187</v>
      </c>
      <c r="S7" s="1">
        <v>0.68166804999999997</v>
      </c>
      <c r="T7" s="1">
        <v>9.2208999999999999E-2</v>
      </c>
      <c r="U7" s="1">
        <v>1.3040319999999999E-2</v>
      </c>
      <c r="V7">
        <v>0.49295313889999998</v>
      </c>
      <c r="W7">
        <v>8.0089541609999995E-2</v>
      </c>
      <c r="X7">
        <f t="shared" si="1"/>
        <v>6.9714101464676811E-2</v>
      </c>
      <c r="Y7" t="s">
        <v>186</v>
      </c>
      <c r="Z7" t="s">
        <v>185</v>
      </c>
      <c r="AA7" t="s">
        <v>597</v>
      </c>
    </row>
    <row r="8" spans="1:27" x14ac:dyDescent="0.2">
      <c r="A8" t="s">
        <v>735</v>
      </c>
      <c r="B8" t="s">
        <v>15</v>
      </c>
      <c r="C8" s="3" t="s">
        <v>925</v>
      </c>
      <c r="D8" s="4" t="s">
        <v>458</v>
      </c>
      <c r="E8" s="4" t="s">
        <v>458</v>
      </c>
      <c r="F8" t="s">
        <v>188</v>
      </c>
      <c r="G8" t="s">
        <v>189</v>
      </c>
      <c r="H8">
        <f t="shared" si="0"/>
        <v>5</v>
      </c>
      <c r="I8">
        <f t="shared" si="0"/>
        <v>4</v>
      </c>
      <c r="J8">
        <v>0.51146930456161499</v>
      </c>
      <c r="K8">
        <v>319604</v>
      </c>
      <c r="L8">
        <v>16299</v>
      </c>
      <c r="M8">
        <v>10</v>
      </c>
      <c r="N8">
        <v>4</v>
      </c>
      <c r="O8" t="s">
        <v>190</v>
      </c>
      <c r="P8" t="s">
        <v>191</v>
      </c>
      <c r="S8" s="1">
        <v>0.61206724999999995</v>
      </c>
      <c r="T8" s="1">
        <v>7.3966249999999997E-2</v>
      </c>
      <c r="U8" s="1">
        <v>1.046041E-2</v>
      </c>
      <c r="V8">
        <v>0.56408038019999995</v>
      </c>
      <c r="W8">
        <v>6.426812824E-2</v>
      </c>
      <c r="X8">
        <f t="shared" si="1"/>
        <v>7.9773012394741175E-2</v>
      </c>
      <c r="Y8" t="s">
        <v>188</v>
      </c>
      <c r="Z8" t="s">
        <v>189</v>
      </c>
      <c r="AA8" t="s">
        <v>596</v>
      </c>
    </row>
    <row r="9" spans="1:27" x14ac:dyDescent="0.2">
      <c r="A9" t="s">
        <v>472</v>
      </c>
      <c r="B9" t="s">
        <v>895</v>
      </c>
      <c r="C9" s="3" t="s">
        <v>925</v>
      </c>
      <c r="D9" s="4" t="s">
        <v>459</v>
      </c>
      <c r="E9" s="4" t="s">
        <v>458</v>
      </c>
      <c r="F9" t="s">
        <v>192</v>
      </c>
      <c r="G9" t="s">
        <v>193</v>
      </c>
      <c r="H9">
        <f t="shared" si="0"/>
        <v>6</v>
      </c>
      <c r="I9">
        <f t="shared" si="0"/>
        <v>8</v>
      </c>
      <c r="J9">
        <v>0.48357906937599099</v>
      </c>
      <c r="K9">
        <v>440676</v>
      </c>
      <c r="L9">
        <v>86754</v>
      </c>
      <c r="M9">
        <v>10</v>
      </c>
      <c r="N9">
        <v>3</v>
      </c>
      <c r="O9" t="s">
        <v>194</v>
      </c>
      <c r="P9" t="s">
        <v>195</v>
      </c>
      <c r="S9" s="1">
        <v>0.58954572999999999</v>
      </c>
      <c r="T9" s="1">
        <v>6.8208400000000002E-2</v>
      </c>
      <c r="U9" s="1">
        <v>9.6461199999999993E-3</v>
      </c>
      <c r="V9">
        <v>0.60882299129999995</v>
      </c>
      <c r="W9">
        <v>6.9179768520000004E-2</v>
      </c>
      <c r="X9">
        <f t="shared" si="1"/>
        <v>8.6100573138101669E-2</v>
      </c>
      <c r="Y9" t="s">
        <v>195</v>
      </c>
      <c r="Z9" t="s">
        <v>192</v>
      </c>
      <c r="AA9" t="s">
        <v>601</v>
      </c>
    </row>
    <row r="10" spans="1:27" x14ac:dyDescent="0.2">
      <c r="A10" t="s">
        <v>474</v>
      </c>
      <c r="B10" t="s">
        <v>896</v>
      </c>
      <c r="C10" s="3" t="s">
        <v>925</v>
      </c>
      <c r="D10" s="4" t="s">
        <v>459</v>
      </c>
      <c r="E10" s="4" t="s">
        <v>458</v>
      </c>
      <c r="F10" t="s">
        <v>196</v>
      </c>
      <c r="G10" t="s">
        <v>197</v>
      </c>
      <c r="H10">
        <f t="shared" si="0"/>
        <v>7</v>
      </c>
      <c r="I10">
        <f t="shared" si="0"/>
        <v>9</v>
      </c>
      <c r="J10">
        <v>0.620391845703125</v>
      </c>
      <c r="K10">
        <v>134726</v>
      </c>
      <c r="L10">
        <v>18969</v>
      </c>
      <c r="M10">
        <v>6</v>
      </c>
      <c r="N10">
        <v>3</v>
      </c>
      <c r="O10" t="s">
        <v>198</v>
      </c>
      <c r="P10" t="s">
        <v>199</v>
      </c>
      <c r="S10" s="1">
        <v>0.59946717999999999</v>
      </c>
      <c r="T10" s="1">
        <v>3.3891200000000003E-2</v>
      </c>
      <c r="U10" s="1">
        <v>4.7929399999999999E-3</v>
      </c>
      <c r="V10">
        <v>0.62437070910000003</v>
      </c>
      <c r="W10">
        <v>6.7008994949999998E-2</v>
      </c>
      <c r="X10">
        <f t="shared" si="1"/>
        <v>8.8299352475772641E-2</v>
      </c>
      <c r="Y10" t="s">
        <v>199</v>
      </c>
      <c r="Z10" t="s">
        <v>196</v>
      </c>
      <c r="AA10" t="s">
        <v>601</v>
      </c>
    </row>
    <row r="11" spans="1:27" x14ac:dyDescent="0.2">
      <c r="A11" t="s">
        <v>737</v>
      </c>
      <c r="B11" t="s">
        <v>21</v>
      </c>
      <c r="C11" s="3" t="s">
        <v>925</v>
      </c>
      <c r="D11" s="4" t="s">
        <v>458</v>
      </c>
      <c r="E11" s="4" t="s">
        <v>458</v>
      </c>
      <c r="F11" t="s">
        <v>200</v>
      </c>
      <c r="G11" t="s">
        <v>201</v>
      </c>
      <c r="H11">
        <f t="shared" si="0"/>
        <v>6</v>
      </c>
      <c r="I11">
        <f t="shared" si="0"/>
        <v>8</v>
      </c>
      <c r="J11">
        <v>0.52567702531814497</v>
      </c>
      <c r="K11">
        <v>98016</v>
      </c>
      <c r="L11">
        <v>41867</v>
      </c>
      <c r="M11">
        <v>5</v>
      </c>
      <c r="N11">
        <v>5</v>
      </c>
      <c r="O11" t="s">
        <v>202</v>
      </c>
      <c r="P11" t="s">
        <v>203</v>
      </c>
      <c r="S11" s="1">
        <v>0.57839101999999998</v>
      </c>
      <c r="T11" s="1">
        <v>5.2626529999999998E-2</v>
      </c>
      <c r="U11" s="1">
        <v>7.4425100000000003E-3</v>
      </c>
      <c r="V11">
        <v>0.62904847149999998</v>
      </c>
      <c r="W11">
        <v>2.1953175620000001E-2</v>
      </c>
      <c r="X11">
        <f t="shared" si="1"/>
        <v>8.8960887978536532E-2</v>
      </c>
      <c r="Y11" t="s">
        <v>200</v>
      </c>
      <c r="Z11" t="s">
        <v>201</v>
      </c>
      <c r="AA11" t="s">
        <v>596</v>
      </c>
    </row>
    <row r="12" spans="1:27" x14ac:dyDescent="0.2">
      <c r="A12" t="s">
        <v>739</v>
      </c>
      <c r="B12" t="s">
        <v>23</v>
      </c>
      <c r="C12" s="3" t="s">
        <v>925</v>
      </c>
      <c r="D12" s="4" t="s">
        <v>458</v>
      </c>
      <c r="E12" s="4" t="s">
        <v>458</v>
      </c>
      <c r="F12" t="s">
        <v>204</v>
      </c>
      <c r="G12" t="s">
        <v>205</v>
      </c>
      <c r="H12">
        <f t="shared" si="0"/>
        <v>5</v>
      </c>
      <c r="I12">
        <f t="shared" si="0"/>
        <v>8</v>
      </c>
      <c r="J12">
        <v>0.60963422060012795</v>
      </c>
      <c r="K12">
        <v>41689</v>
      </c>
      <c r="L12">
        <v>67599</v>
      </c>
      <c r="M12">
        <v>11</v>
      </c>
      <c r="N12">
        <v>3</v>
      </c>
      <c r="O12" t="s">
        <v>206</v>
      </c>
      <c r="P12" t="s">
        <v>207</v>
      </c>
      <c r="S12" s="2">
        <v>0.65096075900000006</v>
      </c>
      <c r="T12" s="2">
        <v>7.0649814000000005E-2</v>
      </c>
      <c r="U12" s="1">
        <v>9.9913899999999993E-3</v>
      </c>
      <c r="V12">
        <v>0.65371638720000003</v>
      </c>
      <c r="W12">
        <v>8.3447341329999994E-2</v>
      </c>
      <c r="X12">
        <f t="shared" si="1"/>
        <v>9.2449458072378157E-2</v>
      </c>
      <c r="Y12" t="s">
        <v>204</v>
      </c>
      <c r="Z12" t="s">
        <v>205</v>
      </c>
      <c r="AA12" t="s">
        <v>596</v>
      </c>
    </row>
    <row r="13" spans="1:27" x14ac:dyDescent="0.2">
      <c r="A13" t="s">
        <v>836</v>
      </c>
      <c r="B13" t="s">
        <v>624</v>
      </c>
      <c r="C13" s="3" t="s">
        <v>925</v>
      </c>
      <c r="D13" s="4" t="s">
        <v>459</v>
      </c>
      <c r="E13" s="4" t="s">
        <v>458</v>
      </c>
      <c r="F13" t="s">
        <v>208</v>
      </c>
      <c r="G13" t="s">
        <v>209</v>
      </c>
      <c r="H13">
        <f t="shared" si="0"/>
        <v>7</v>
      </c>
      <c r="I13">
        <f t="shared" si="0"/>
        <v>6</v>
      </c>
      <c r="J13">
        <v>0.297230243682861</v>
      </c>
      <c r="K13">
        <v>1348</v>
      </c>
      <c r="L13">
        <v>11442</v>
      </c>
      <c r="M13">
        <v>2</v>
      </c>
      <c r="N13">
        <v>7</v>
      </c>
      <c r="O13" t="s">
        <v>210</v>
      </c>
      <c r="P13" t="s">
        <v>211</v>
      </c>
      <c r="S13" s="2">
        <v>0.65603074400000005</v>
      </c>
      <c r="T13" s="1">
        <v>2.7917730000000002E-2</v>
      </c>
      <c r="U13" s="1">
        <v>3.94816E-3</v>
      </c>
      <c r="V13">
        <v>0.62445801069999995</v>
      </c>
      <c r="W13">
        <v>4.8593872189999998E-2</v>
      </c>
      <c r="X13">
        <f t="shared" si="1"/>
        <v>8.8311698786446319E-2</v>
      </c>
      <c r="Y13" t="s">
        <v>210</v>
      </c>
      <c r="Z13" t="s">
        <v>209</v>
      </c>
      <c r="AA13" t="s">
        <v>597</v>
      </c>
    </row>
    <row r="14" spans="1:27" x14ac:dyDescent="0.2">
      <c r="A14" t="s">
        <v>26</v>
      </c>
      <c r="B14" t="s">
        <v>626</v>
      </c>
      <c r="C14" s="3" t="s">
        <v>925</v>
      </c>
      <c r="D14" s="4" t="s">
        <v>458</v>
      </c>
      <c r="E14" s="4" t="s">
        <v>459</v>
      </c>
      <c r="F14" t="s">
        <v>212</v>
      </c>
      <c r="G14" t="s">
        <v>213</v>
      </c>
      <c r="H14">
        <f t="shared" si="0"/>
        <v>5</v>
      </c>
      <c r="I14">
        <f t="shared" si="0"/>
        <v>4</v>
      </c>
      <c r="J14">
        <v>0.76051968336105302</v>
      </c>
      <c r="K14">
        <v>53507</v>
      </c>
      <c r="L14">
        <v>6713</v>
      </c>
      <c r="M14">
        <v>15</v>
      </c>
      <c r="N14">
        <v>2</v>
      </c>
      <c r="O14" t="s">
        <v>214</v>
      </c>
      <c r="P14" t="s">
        <v>215</v>
      </c>
      <c r="S14" s="2">
        <v>0.66472508600000002</v>
      </c>
      <c r="T14" s="2">
        <v>5.7669455000000001E-2</v>
      </c>
      <c r="U14" s="1">
        <v>8.1556900000000002E-3</v>
      </c>
      <c r="V14">
        <v>0.64982656599999999</v>
      </c>
      <c r="W14">
        <v>5.0567431459999999E-2</v>
      </c>
      <c r="X14">
        <f t="shared" si="1"/>
        <v>9.1899354282753518E-2</v>
      </c>
      <c r="Y14" t="s">
        <v>213</v>
      </c>
      <c r="Z14" t="s">
        <v>214</v>
      </c>
      <c r="AA14" t="s">
        <v>600</v>
      </c>
    </row>
    <row r="15" spans="1:27" x14ac:dyDescent="0.2">
      <c r="A15" t="s">
        <v>837</v>
      </c>
      <c r="B15" t="s">
        <v>627</v>
      </c>
      <c r="C15" s="3" t="s">
        <v>925</v>
      </c>
      <c r="D15" s="4" t="s">
        <v>459</v>
      </c>
      <c r="E15" s="4" t="s">
        <v>458</v>
      </c>
      <c r="F15" t="s">
        <v>216</v>
      </c>
      <c r="G15" t="s">
        <v>217</v>
      </c>
      <c r="H15">
        <f t="shared" si="0"/>
        <v>10</v>
      </c>
      <c r="I15">
        <f t="shared" si="0"/>
        <v>11</v>
      </c>
      <c r="J15">
        <v>0.76206088066100997</v>
      </c>
      <c r="K15">
        <v>14479</v>
      </c>
      <c r="L15">
        <v>21769</v>
      </c>
      <c r="M15">
        <v>2</v>
      </c>
      <c r="N15">
        <v>3</v>
      </c>
      <c r="O15" t="s">
        <v>218</v>
      </c>
      <c r="P15" t="s">
        <v>219</v>
      </c>
      <c r="S15" s="2">
        <v>0.72621905899999994</v>
      </c>
      <c r="T15" s="2">
        <v>2.2605597000000002E-2</v>
      </c>
      <c r="U15" s="1">
        <v>3.1969099999999999E-3</v>
      </c>
      <c r="V15">
        <v>0.79133575199999995</v>
      </c>
      <c r="W15">
        <v>2.7889379459999999E-2</v>
      </c>
      <c r="X15">
        <f t="shared" si="1"/>
        <v>0.11191177528691119</v>
      </c>
      <c r="Y15" t="s">
        <v>218</v>
      </c>
      <c r="Z15" t="s">
        <v>217</v>
      </c>
      <c r="AA15" t="s">
        <v>597</v>
      </c>
    </row>
    <row r="16" spans="1:27" x14ac:dyDescent="0.2">
      <c r="A16" t="s">
        <v>486</v>
      </c>
      <c r="B16" t="s">
        <v>31</v>
      </c>
      <c r="C16" s="3" t="s">
        <v>925</v>
      </c>
      <c r="D16" s="4" t="s">
        <v>459</v>
      </c>
      <c r="E16" s="4" t="s">
        <v>459</v>
      </c>
      <c r="F16" t="s">
        <v>220</v>
      </c>
      <c r="G16" t="s">
        <v>221</v>
      </c>
      <c r="H16">
        <f t="shared" si="0"/>
        <v>4</v>
      </c>
      <c r="I16">
        <f t="shared" si="0"/>
        <v>3</v>
      </c>
      <c r="J16">
        <v>0.54826933145523005</v>
      </c>
      <c r="K16">
        <v>70741</v>
      </c>
      <c r="L16">
        <v>14942</v>
      </c>
      <c r="M16">
        <v>6</v>
      </c>
      <c r="N16">
        <v>2</v>
      </c>
      <c r="O16" t="s">
        <v>222</v>
      </c>
      <c r="P16" t="s">
        <v>223</v>
      </c>
      <c r="S16" s="2">
        <v>0.61806416600000003</v>
      </c>
      <c r="T16" s="2">
        <v>5.5959236000000002E-2</v>
      </c>
      <c r="U16" s="1">
        <v>7.9138300000000002E-3</v>
      </c>
      <c r="V16">
        <v>0.64524017099999997</v>
      </c>
      <c r="W16">
        <v>5.3342393240000001E-2</v>
      </c>
      <c r="X16">
        <f t="shared" si="1"/>
        <v>9.1250740081613491E-2</v>
      </c>
      <c r="Y16" t="s">
        <v>223</v>
      </c>
      <c r="Z16" t="s">
        <v>222</v>
      </c>
      <c r="AA16" t="s">
        <v>602</v>
      </c>
    </row>
    <row r="17" spans="1:27" x14ac:dyDescent="0.2">
      <c r="A17" t="s">
        <v>488</v>
      </c>
      <c r="B17" t="s">
        <v>33</v>
      </c>
      <c r="C17" s="3" t="s">
        <v>925</v>
      </c>
      <c r="D17" s="4" t="s">
        <v>459</v>
      </c>
      <c r="E17" s="4" t="s">
        <v>459</v>
      </c>
      <c r="F17" t="s">
        <v>224</v>
      </c>
      <c r="G17" t="s">
        <v>225</v>
      </c>
      <c r="H17">
        <f t="shared" si="0"/>
        <v>7</v>
      </c>
      <c r="I17">
        <f t="shared" si="0"/>
        <v>4</v>
      </c>
      <c r="J17">
        <v>0.39155909419059698</v>
      </c>
      <c r="K17">
        <v>7187</v>
      </c>
      <c r="L17">
        <v>12125</v>
      </c>
      <c r="M17">
        <v>3</v>
      </c>
      <c r="N17">
        <v>4</v>
      </c>
      <c r="O17" t="s">
        <v>226</v>
      </c>
      <c r="P17" t="s">
        <v>227</v>
      </c>
      <c r="S17" s="1">
        <v>0.63028443000000001</v>
      </c>
      <c r="T17" s="1">
        <v>6.8360779999999996E-2</v>
      </c>
      <c r="U17" s="1">
        <v>9.6676699999999997E-3</v>
      </c>
      <c r="V17">
        <v>0.44267769340000002</v>
      </c>
      <c r="W17">
        <v>7.1131325300000006E-2</v>
      </c>
      <c r="X17">
        <f t="shared" si="1"/>
        <v>6.2604079776631877E-2</v>
      </c>
      <c r="Y17" t="s">
        <v>227</v>
      </c>
      <c r="Z17" t="s">
        <v>226</v>
      </c>
      <c r="AA17" t="s">
        <v>602</v>
      </c>
    </row>
    <row r="18" spans="1:27" x14ac:dyDescent="0.2">
      <c r="A18" t="s">
        <v>490</v>
      </c>
      <c r="B18" t="s">
        <v>35</v>
      </c>
      <c r="C18" s="3" t="s">
        <v>925</v>
      </c>
      <c r="D18" s="4" t="s">
        <v>459</v>
      </c>
      <c r="E18" s="4" t="s">
        <v>459</v>
      </c>
      <c r="F18" t="s">
        <v>228</v>
      </c>
      <c r="G18" t="s">
        <v>229</v>
      </c>
      <c r="H18">
        <f t="shared" si="0"/>
        <v>4</v>
      </c>
      <c r="I18">
        <f t="shared" si="0"/>
        <v>5</v>
      </c>
      <c r="J18">
        <v>0.61202371120452803</v>
      </c>
      <c r="K18">
        <v>5778</v>
      </c>
      <c r="L18">
        <v>10133</v>
      </c>
      <c r="M18">
        <v>3</v>
      </c>
      <c r="N18">
        <v>11</v>
      </c>
      <c r="O18" t="s">
        <v>230</v>
      </c>
      <c r="P18" t="s">
        <v>231</v>
      </c>
      <c r="S18" s="1">
        <v>0.53698166000000003</v>
      </c>
      <c r="T18" s="1">
        <v>6.7633929999999995E-2</v>
      </c>
      <c r="U18" s="1">
        <v>9.5648799999999996E-3</v>
      </c>
      <c r="V18">
        <v>0.63348805070000003</v>
      </c>
      <c r="W18">
        <v>5.3608336940000001E-2</v>
      </c>
      <c r="X18">
        <f t="shared" si="1"/>
        <v>8.9588739290123481E-2</v>
      </c>
      <c r="Y18" t="s">
        <v>231</v>
      </c>
      <c r="Z18" t="s">
        <v>230</v>
      </c>
      <c r="AA18" t="s">
        <v>602</v>
      </c>
    </row>
    <row r="19" spans="1:27" x14ac:dyDescent="0.2">
      <c r="A19" t="s">
        <v>492</v>
      </c>
      <c r="B19" t="s">
        <v>37</v>
      </c>
      <c r="C19" s="3" t="s">
        <v>925</v>
      </c>
      <c r="D19" s="4" t="s">
        <v>459</v>
      </c>
      <c r="E19" s="4" t="s">
        <v>459</v>
      </c>
      <c r="F19" t="s">
        <v>232</v>
      </c>
      <c r="G19" t="s">
        <v>233</v>
      </c>
      <c r="H19">
        <f t="shared" si="0"/>
        <v>4</v>
      </c>
      <c r="I19">
        <f t="shared" si="0"/>
        <v>6</v>
      </c>
      <c r="J19">
        <v>0.70297926664352395</v>
      </c>
      <c r="K19">
        <v>38427</v>
      </c>
      <c r="L19">
        <v>2467</v>
      </c>
      <c r="M19">
        <v>10</v>
      </c>
      <c r="N19">
        <v>3</v>
      </c>
      <c r="O19" t="s">
        <v>234</v>
      </c>
      <c r="P19" t="s">
        <v>235</v>
      </c>
      <c r="S19" s="1">
        <v>0.67737765000000005</v>
      </c>
      <c r="T19" s="1">
        <v>6.0451049999999999E-2</v>
      </c>
      <c r="U19" s="1">
        <v>8.5490700000000006E-3</v>
      </c>
      <c r="V19">
        <v>0.68688492769999998</v>
      </c>
      <c r="W19">
        <v>5.7401771050000001E-2</v>
      </c>
      <c r="X19">
        <f t="shared" si="1"/>
        <v>9.7140198054300284E-2</v>
      </c>
      <c r="Y19" t="s">
        <v>235</v>
      </c>
      <c r="Z19" t="s">
        <v>234</v>
      </c>
      <c r="AA19" t="s">
        <v>602</v>
      </c>
    </row>
    <row r="20" spans="1:27" x14ac:dyDescent="0.2">
      <c r="A20" t="s">
        <v>897</v>
      </c>
      <c r="B20" t="s">
        <v>636</v>
      </c>
      <c r="C20" s="3" t="s">
        <v>925</v>
      </c>
      <c r="D20" s="4" t="s">
        <v>459</v>
      </c>
      <c r="E20" s="4" t="s">
        <v>458</v>
      </c>
      <c r="F20" t="s">
        <v>236</v>
      </c>
      <c r="G20" t="s">
        <v>237</v>
      </c>
      <c r="H20">
        <f t="shared" si="0"/>
        <v>10</v>
      </c>
      <c r="I20">
        <f t="shared" si="0"/>
        <v>7</v>
      </c>
      <c r="J20">
        <v>0.65139341354370095</v>
      </c>
      <c r="K20">
        <v>24951</v>
      </c>
      <c r="L20">
        <v>90942</v>
      </c>
      <c r="M20">
        <v>5</v>
      </c>
      <c r="N20">
        <v>10</v>
      </c>
      <c r="O20" t="s">
        <v>238</v>
      </c>
      <c r="P20" t="s">
        <v>239</v>
      </c>
      <c r="S20" s="1">
        <v>0.68484615000000004</v>
      </c>
      <c r="T20" s="1">
        <v>3.1848540000000002E-2</v>
      </c>
      <c r="U20" s="1">
        <v>4.5040599999999998E-3</v>
      </c>
      <c r="V20">
        <v>0.55353916049999996</v>
      </c>
      <c r="W20">
        <v>5.64563368E-2</v>
      </c>
      <c r="X20">
        <f t="shared" si="1"/>
        <v>7.8282258808371738E-2</v>
      </c>
      <c r="Y20" t="s">
        <v>238</v>
      </c>
      <c r="Z20" t="s">
        <v>237</v>
      </c>
      <c r="AA20" t="s">
        <v>597</v>
      </c>
    </row>
    <row r="21" spans="1:27" x14ac:dyDescent="0.2">
      <c r="A21" t="s">
        <v>898</v>
      </c>
      <c r="B21" t="s">
        <v>497</v>
      </c>
      <c r="C21" s="3" t="s">
        <v>925</v>
      </c>
      <c r="D21" s="4" t="s">
        <v>459</v>
      </c>
      <c r="E21" s="4" t="s">
        <v>459</v>
      </c>
      <c r="F21" t="s">
        <v>240</v>
      </c>
      <c r="G21" t="s">
        <v>241</v>
      </c>
      <c r="H21">
        <f t="shared" si="0"/>
        <v>13</v>
      </c>
      <c r="I21">
        <f t="shared" si="0"/>
        <v>10</v>
      </c>
      <c r="J21">
        <v>0.69185417890548695</v>
      </c>
      <c r="K21">
        <v>12512</v>
      </c>
      <c r="L21">
        <v>71874</v>
      </c>
      <c r="M21">
        <v>3</v>
      </c>
      <c r="N21">
        <v>5</v>
      </c>
      <c r="O21" t="s">
        <v>242</v>
      </c>
      <c r="P21" t="s">
        <v>243</v>
      </c>
      <c r="S21" s="1">
        <v>0.70432528000000005</v>
      </c>
      <c r="T21" s="1">
        <v>4.1394109999999998E-2</v>
      </c>
      <c r="U21" s="1">
        <v>5.8540099999999998E-3</v>
      </c>
      <c r="V21">
        <v>0.72574591160000002</v>
      </c>
      <c r="W21">
        <v>4.4714207059999997E-2</v>
      </c>
      <c r="X21">
        <f t="shared" si="1"/>
        <v>0.10263597110215453</v>
      </c>
      <c r="Y21" t="s">
        <v>242</v>
      </c>
      <c r="Z21" t="s">
        <v>243</v>
      </c>
      <c r="AA21" t="s">
        <v>598</v>
      </c>
    </row>
    <row r="22" spans="1:27" x14ac:dyDescent="0.2">
      <c r="A22" t="s">
        <v>638</v>
      </c>
      <c r="B22" t="s">
        <v>751</v>
      </c>
      <c r="C22" s="3" t="s">
        <v>925</v>
      </c>
      <c r="D22" s="4" t="s">
        <v>458</v>
      </c>
      <c r="E22" s="4" t="s">
        <v>458</v>
      </c>
      <c r="F22" t="s">
        <v>244</v>
      </c>
      <c r="G22" t="s">
        <v>245</v>
      </c>
      <c r="H22">
        <f t="shared" si="0"/>
        <v>9</v>
      </c>
      <c r="I22">
        <f t="shared" si="0"/>
        <v>9</v>
      </c>
      <c r="J22">
        <v>0.65466946363449097</v>
      </c>
      <c r="K22">
        <v>74836</v>
      </c>
      <c r="L22">
        <v>527325</v>
      </c>
      <c r="M22">
        <v>6</v>
      </c>
      <c r="N22">
        <v>5</v>
      </c>
      <c r="O22" t="s">
        <v>246</v>
      </c>
      <c r="P22" t="s">
        <v>247</v>
      </c>
      <c r="S22" s="1">
        <v>0.60524370000000005</v>
      </c>
      <c r="T22" s="1">
        <v>5.2948050000000003E-2</v>
      </c>
      <c r="U22" s="1">
        <v>7.48798E-3</v>
      </c>
      <c r="V22">
        <v>0.66831589940000002</v>
      </c>
      <c r="W22">
        <v>7.9652043559999997E-2</v>
      </c>
      <c r="X22">
        <f t="shared" si="1"/>
        <v>9.4514140888105308E-2</v>
      </c>
      <c r="Y22" t="s">
        <v>245</v>
      </c>
      <c r="Z22" t="s">
        <v>244</v>
      </c>
      <c r="AA22" t="s">
        <v>595</v>
      </c>
    </row>
    <row r="23" spans="1:27" x14ac:dyDescent="0.2">
      <c r="A23" t="s">
        <v>44</v>
      </c>
      <c r="B23" t="s">
        <v>641</v>
      </c>
      <c r="C23" s="3" t="s">
        <v>925</v>
      </c>
      <c r="D23" s="4" t="s">
        <v>458</v>
      </c>
      <c r="E23" s="4" t="s">
        <v>459</v>
      </c>
      <c r="F23" t="s">
        <v>248</v>
      </c>
      <c r="G23" t="s">
        <v>249</v>
      </c>
      <c r="H23">
        <f t="shared" si="0"/>
        <v>5</v>
      </c>
      <c r="I23">
        <f t="shared" si="0"/>
        <v>5</v>
      </c>
      <c r="J23">
        <v>0.58641731739044101</v>
      </c>
      <c r="K23">
        <v>3828</v>
      </c>
      <c r="L23">
        <v>43675</v>
      </c>
      <c r="M23">
        <v>5</v>
      </c>
      <c r="N23">
        <v>16</v>
      </c>
      <c r="O23" t="s">
        <v>250</v>
      </c>
      <c r="P23" t="s">
        <v>251</v>
      </c>
      <c r="S23" s="1">
        <v>0.62535085000000001</v>
      </c>
      <c r="T23" s="1">
        <v>6.2634380000000003E-2</v>
      </c>
      <c r="U23" s="1">
        <v>8.8578400000000005E-3</v>
      </c>
      <c r="V23">
        <v>0.57030825200000002</v>
      </c>
      <c r="W23">
        <v>9.0509034170000002E-2</v>
      </c>
      <c r="X23">
        <f t="shared" si="1"/>
        <v>8.0653766471169286E-2</v>
      </c>
      <c r="Y23" t="s">
        <v>249</v>
      </c>
      <c r="Z23" t="s">
        <v>250</v>
      </c>
      <c r="AA23" t="s">
        <v>600</v>
      </c>
    </row>
    <row r="24" spans="1:27" x14ac:dyDescent="0.2">
      <c r="A24" t="s">
        <v>899</v>
      </c>
      <c r="B24" t="s">
        <v>502</v>
      </c>
      <c r="C24" s="3" t="s">
        <v>925</v>
      </c>
      <c r="D24" s="4" t="s">
        <v>459</v>
      </c>
      <c r="E24" s="4" t="s">
        <v>459</v>
      </c>
      <c r="F24" t="s">
        <v>252</v>
      </c>
      <c r="G24" t="s">
        <v>253</v>
      </c>
      <c r="H24">
        <f t="shared" si="0"/>
        <v>9</v>
      </c>
      <c r="I24">
        <f t="shared" si="0"/>
        <v>9</v>
      </c>
      <c r="J24">
        <v>0.58233797550201405</v>
      </c>
      <c r="K24">
        <v>42838</v>
      </c>
      <c r="L24">
        <v>72644</v>
      </c>
      <c r="M24">
        <v>2</v>
      </c>
      <c r="N24">
        <v>4</v>
      </c>
      <c r="O24" t="s">
        <v>254</v>
      </c>
      <c r="P24" t="s">
        <v>255</v>
      </c>
      <c r="S24" s="2">
        <v>0.60783554399999995</v>
      </c>
      <c r="T24" s="1">
        <v>4.9039510000000001E-2</v>
      </c>
      <c r="U24" s="1">
        <v>6.9352299999999997E-3</v>
      </c>
      <c r="V24">
        <v>0.62723607420000005</v>
      </c>
      <c r="W24">
        <v>8.6595423579999997E-2</v>
      </c>
      <c r="X24">
        <f t="shared" si="1"/>
        <v>8.8704576294329707E-2</v>
      </c>
      <c r="Y24" t="s">
        <v>254</v>
      </c>
      <c r="Z24" t="s">
        <v>255</v>
      </c>
      <c r="AA24" t="s">
        <v>598</v>
      </c>
    </row>
    <row r="25" spans="1:27" x14ac:dyDescent="0.2">
      <c r="A25" t="s">
        <v>900</v>
      </c>
      <c r="B25" t="s">
        <v>901</v>
      </c>
      <c r="C25" s="3" t="s">
        <v>925</v>
      </c>
      <c r="D25" s="4" t="s">
        <v>458</v>
      </c>
      <c r="E25" s="4" t="s">
        <v>459</v>
      </c>
      <c r="F25" t="s">
        <v>256</v>
      </c>
      <c r="G25" t="s">
        <v>257</v>
      </c>
      <c r="H25">
        <f t="shared" si="0"/>
        <v>5</v>
      </c>
      <c r="I25">
        <f t="shared" si="0"/>
        <v>6</v>
      </c>
      <c r="J25">
        <v>0.62632018327713002</v>
      </c>
      <c r="K25">
        <v>73839</v>
      </c>
      <c r="L25">
        <v>69741</v>
      </c>
      <c r="M25">
        <v>10</v>
      </c>
      <c r="N25">
        <v>3</v>
      </c>
      <c r="O25" t="s">
        <v>258</v>
      </c>
      <c r="P25" t="s">
        <v>259</v>
      </c>
      <c r="S25" s="1">
        <v>0.58035535000000005</v>
      </c>
      <c r="T25" s="2">
        <v>5.4404622E-2</v>
      </c>
      <c r="U25" s="1">
        <v>7.6939799999999996E-3</v>
      </c>
      <c r="V25">
        <v>0.6184752107</v>
      </c>
      <c r="W25">
        <v>9.0717556650000003E-2</v>
      </c>
      <c r="X25">
        <f t="shared" si="1"/>
        <v>8.7465603096349751E-2</v>
      </c>
      <c r="Y25" t="s">
        <v>256</v>
      </c>
      <c r="Z25" t="s">
        <v>926</v>
      </c>
      <c r="AA25" t="s">
        <v>599</v>
      </c>
    </row>
    <row r="26" spans="1:27" x14ac:dyDescent="0.2">
      <c r="A26" t="s">
        <v>505</v>
      </c>
      <c r="B26" t="s">
        <v>902</v>
      </c>
      <c r="C26" s="3" t="s">
        <v>925</v>
      </c>
      <c r="D26" s="4" t="s">
        <v>459</v>
      </c>
      <c r="E26" s="4" t="s">
        <v>458</v>
      </c>
      <c r="F26" t="s">
        <v>260</v>
      </c>
      <c r="G26" t="s">
        <v>261</v>
      </c>
      <c r="H26">
        <f t="shared" si="0"/>
        <v>8</v>
      </c>
      <c r="I26">
        <f t="shared" si="0"/>
        <v>6</v>
      </c>
      <c r="J26">
        <v>0.822135150432586</v>
      </c>
      <c r="K26">
        <v>9445</v>
      </c>
      <c r="L26">
        <v>22548</v>
      </c>
      <c r="M26">
        <v>1</v>
      </c>
      <c r="N26">
        <v>2</v>
      </c>
      <c r="O26" t="s">
        <v>262</v>
      </c>
      <c r="P26" t="s">
        <v>263</v>
      </c>
      <c r="S26" s="2">
        <v>0.68455089300000005</v>
      </c>
      <c r="T26" s="1">
        <v>8.0622739999999998E-2</v>
      </c>
      <c r="U26" s="1">
        <v>1.140178E-2</v>
      </c>
      <c r="V26">
        <v>0.62631402849999995</v>
      </c>
      <c r="W26">
        <v>7.1608915120000005E-2</v>
      </c>
      <c r="X26">
        <f t="shared" si="1"/>
        <v>8.8574179340922904E-2</v>
      </c>
      <c r="Y26" t="s">
        <v>263</v>
      </c>
      <c r="Z26" t="s">
        <v>260</v>
      </c>
      <c r="AA26" t="s">
        <v>601</v>
      </c>
    </row>
    <row r="27" spans="1:27" x14ac:dyDescent="0.2">
      <c r="A27" t="s">
        <v>52</v>
      </c>
      <c r="B27" t="s">
        <v>647</v>
      </c>
      <c r="C27" s="3" t="s">
        <v>925</v>
      </c>
      <c r="D27" s="4" t="s">
        <v>458</v>
      </c>
      <c r="E27" s="4" t="s">
        <v>459</v>
      </c>
      <c r="F27" t="s">
        <v>264</v>
      </c>
      <c r="G27" t="s">
        <v>265</v>
      </c>
      <c r="H27">
        <f t="shared" si="0"/>
        <v>7</v>
      </c>
      <c r="I27">
        <f t="shared" si="0"/>
        <v>8</v>
      </c>
      <c r="J27">
        <v>0.70626384019851596</v>
      </c>
      <c r="K27">
        <v>147067</v>
      </c>
      <c r="L27">
        <v>34203</v>
      </c>
      <c r="M27">
        <v>2</v>
      </c>
      <c r="N27">
        <v>10</v>
      </c>
      <c r="O27" t="s">
        <v>266</v>
      </c>
      <c r="P27" t="s">
        <v>267</v>
      </c>
      <c r="S27" s="1">
        <v>0.64531004000000003</v>
      </c>
      <c r="T27" s="1">
        <v>4.8120499999999997E-2</v>
      </c>
      <c r="U27" s="1">
        <v>6.8052700000000004E-3</v>
      </c>
      <c r="V27">
        <v>0.64416789289999998</v>
      </c>
      <c r="W27">
        <v>7.1339520850000004E-2</v>
      </c>
      <c r="X27">
        <f t="shared" si="1"/>
        <v>9.1099097058447931E-2</v>
      </c>
      <c r="Y27" t="s">
        <v>265</v>
      </c>
      <c r="Z27" t="s">
        <v>266</v>
      </c>
      <c r="AA27" t="s">
        <v>600</v>
      </c>
    </row>
    <row r="28" spans="1:27" x14ac:dyDescent="0.2">
      <c r="A28" t="s">
        <v>648</v>
      </c>
      <c r="B28" t="s">
        <v>760</v>
      </c>
      <c r="C28" s="3" t="s">
        <v>925</v>
      </c>
      <c r="D28" s="4" t="s">
        <v>458</v>
      </c>
      <c r="E28" s="4" t="s">
        <v>458</v>
      </c>
      <c r="F28" t="s">
        <v>268</v>
      </c>
      <c r="G28" t="s">
        <v>269</v>
      </c>
      <c r="H28">
        <f t="shared" si="0"/>
        <v>8</v>
      </c>
      <c r="I28">
        <f t="shared" si="0"/>
        <v>10</v>
      </c>
      <c r="J28">
        <v>0.58834242820739702</v>
      </c>
      <c r="K28">
        <v>33566</v>
      </c>
      <c r="L28">
        <v>2702</v>
      </c>
      <c r="M28">
        <v>2</v>
      </c>
      <c r="N28">
        <v>6</v>
      </c>
      <c r="O28" t="s">
        <v>270</v>
      </c>
      <c r="P28" t="s">
        <v>271</v>
      </c>
      <c r="S28" s="1">
        <v>0.60622297999999997</v>
      </c>
      <c r="T28" s="1">
        <v>8.4789879999999998E-2</v>
      </c>
      <c r="U28" s="1">
        <v>1.1991099999999999E-2</v>
      </c>
      <c r="V28">
        <v>0.60410989699999995</v>
      </c>
      <c r="W28">
        <v>7.3636020499999996E-2</v>
      </c>
      <c r="X28">
        <f t="shared" si="1"/>
        <v>8.5434040950121345E-2</v>
      </c>
      <c r="Y28" t="s">
        <v>269</v>
      </c>
      <c r="Z28" t="s">
        <v>268</v>
      </c>
      <c r="AA28" t="s">
        <v>595</v>
      </c>
    </row>
    <row r="29" spans="1:27" x14ac:dyDescent="0.2">
      <c r="A29" t="s">
        <v>650</v>
      </c>
      <c r="B29" t="s">
        <v>762</v>
      </c>
      <c r="C29" s="3" t="s">
        <v>925</v>
      </c>
      <c r="D29" s="4" t="s">
        <v>458</v>
      </c>
      <c r="E29" s="4" t="s">
        <v>458</v>
      </c>
      <c r="F29" t="s">
        <v>272</v>
      </c>
      <c r="G29" t="s">
        <v>273</v>
      </c>
      <c r="H29">
        <f t="shared" si="0"/>
        <v>7</v>
      </c>
      <c r="I29">
        <f t="shared" si="0"/>
        <v>4</v>
      </c>
      <c r="J29">
        <v>0.45314565300941401</v>
      </c>
      <c r="K29">
        <v>98505</v>
      </c>
      <c r="L29">
        <v>33057</v>
      </c>
      <c r="M29">
        <v>5</v>
      </c>
      <c r="N29">
        <v>5</v>
      </c>
      <c r="O29" t="s">
        <v>274</v>
      </c>
      <c r="P29" t="s">
        <v>275</v>
      </c>
      <c r="S29" s="1">
        <v>0.53363349000000004</v>
      </c>
      <c r="T29" s="2">
        <v>7.0457459E-2</v>
      </c>
      <c r="U29" s="1">
        <v>9.9641899999999995E-3</v>
      </c>
      <c r="V29">
        <v>0.54004259290000001</v>
      </c>
      <c r="W29">
        <v>0.1130664864</v>
      </c>
      <c r="X29">
        <f t="shared" si="1"/>
        <v>7.6373555913831215E-2</v>
      </c>
      <c r="Y29" t="s">
        <v>273</v>
      </c>
      <c r="Z29" t="s">
        <v>272</v>
      </c>
      <c r="AA29" t="s">
        <v>595</v>
      </c>
    </row>
    <row r="30" spans="1:27" x14ac:dyDescent="0.2">
      <c r="A30" t="s">
        <v>763</v>
      </c>
      <c r="B30" t="s">
        <v>59</v>
      </c>
      <c r="C30" s="3" t="s">
        <v>925</v>
      </c>
      <c r="D30" s="4" t="s">
        <v>458</v>
      </c>
      <c r="E30" s="4" t="s">
        <v>458</v>
      </c>
      <c r="F30" t="s">
        <v>276</v>
      </c>
      <c r="G30" t="s">
        <v>277</v>
      </c>
      <c r="H30">
        <f t="shared" si="0"/>
        <v>7</v>
      </c>
      <c r="I30">
        <f t="shared" si="0"/>
        <v>7</v>
      </c>
      <c r="J30">
        <v>0.75635254383087103</v>
      </c>
      <c r="K30">
        <v>26486</v>
      </c>
      <c r="L30">
        <v>88773</v>
      </c>
      <c r="M30">
        <v>1</v>
      </c>
      <c r="N30">
        <v>2</v>
      </c>
      <c r="O30" t="s">
        <v>278</v>
      </c>
      <c r="P30" t="s">
        <v>279</v>
      </c>
      <c r="S30" s="1">
        <v>0.66937738000000002</v>
      </c>
      <c r="T30" s="1">
        <v>4.3733380000000002E-2</v>
      </c>
      <c r="U30" s="1">
        <v>6.1848299999999997E-3</v>
      </c>
      <c r="V30">
        <v>0.67946889639999997</v>
      </c>
      <c r="W30">
        <v>3.225844437E-2</v>
      </c>
      <c r="X30">
        <f t="shared" si="1"/>
        <v>9.609141284995594E-2</v>
      </c>
      <c r="Y30" t="s">
        <v>276</v>
      </c>
      <c r="Z30" t="s">
        <v>277</v>
      </c>
      <c r="AA30" t="s">
        <v>596</v>
      </c>
    </row>
    <row r="31" spans="1:27" x14ac:dyDescent="0.2">
      <c r="A31" t="s">
        <v>903</v>
      </c>
      <c r="B31" t="s">
        <v>514</v>
      </c>
      <c r="C31" s="3" t="s">
        <v>925</v>
      </c>
      <c r="D31" s="4" t="s">
        <v>459</v>
      </c>
      <c r="E31" s="4" t="s">
        <v>459</v>
      </c>
      <c r="F31" t="s">
        <v>280</v>
      </c>
      <c r="G31" t="s">
        <v>281</v>
      </c>
      <c r="H31">
        <f t="shared" si="0"/>
        <v>5</v>
      </c>
      <c r="I31">
        <f t="shared" si="0"/>
        <v>5</v>
      </c>
      <c r="J31">
        <v>0.61280590295791604</v>
      </c>
      <c r="K31">
        <v>33222</v>
      </c>
      <c r="L31">
        <v>11288</v>
      </c>
      <c r="M31">
        <v>4</v>
      </c>
      <c r="N31">
        <v>7</v>
      </c>
      <c r="O31" t="s">
        <v>282</v>
      </c>
      <c r="P31" t="s">
        <v>283</v>
      </c>
      <c r="S31" s="1">
        <v>0.68781439</v>
      </c>
      <c r="T31" s="1">
        <v>6.7778749999999999E-2</v>
      </c>
      <c r="U31" s="1">
        <v>9.5853599999999994E-3</v>
      </c>
      <c r="V31">
        <v>0.59318207379999999</v>
      </c>
      <c r="W31">
        <v>5.233484612E-2</v>
      </c>
      <c r="X31">
        <f t="shared" si="1"/>
        <v>8.3888613372455817E-2</v>
      </c>
      <c r="Y31" t="s">
        <v>282</v>
      </c>
      <c r="Z31" t="s">
        <v>283</v>
      </c>
      <c r="AA31" t="s">
        <v>598</v>
      </c>
    </row>
    <row r="32" spans="1:27" x14ac:dyDescent="0.2">
      <c r="A32" t="s">
        <v>62</v>
      </c>
      <c r="B32" t="s">
        <v>656</v>
      </c>
      <c r="C32" s="3" t="s">
        <v>925</v>
      </c>
      <c r="D32" s="4" t="s">
        <v>458</v>
      </c>
      <c r="E32" s="4" t="s">
        <v>459</v>
      </c>
      <c r="F32" t="s">
        <v>284</v>
      </c>
      <c r="G32" t="s">
        <v>285</v>
      </c>
      <c r="H32">
        <f t="shared" si="0"/>
        <v>8</v>
      </c>
      <c r="I32">
        <f t="shared" si="0"/>
        <v>8</v>
      </c>
      <c r="J32">
        <v>0.59222751855850198</v>
      </c>
      <c r="K32">
        <v>52738</v>
      </c>
      <c r="L32">
        <v>69231</v>
      </c>
      <c r="M32">
        <v>5</v>
      </c>
      <c r="N32">
        <v>5</v>
      </c>
      <c r="O32" t="s">
        <v>286</v>
      </c>
      <c r="P32" t="s">
        <v>287</v>
      </c>
      <c r="S32" s="1">
        <v>0.68865142000000001</v>
      </c>
      <c r="T32" s="1">
        <v>5.7999780000000001E-2</v>
      </c>
      <c r="U32" s="1">
        <v>8.2024100000000003E-3</v>
      </c>
      <c r="V32">
        <v>0.7526459861</v>
      </c>
      <c r="W32">
        <v>4.2277145320000001E-2</v>
      </c>
      <c r="X32">
        <f t="shared" si="1"/>
        <v>0.1064402161208292</v>
      </c>
      <c r="Y32" t="s">
        <v>285</v>
      </c>
      <c r="Z32" t="s">
        <v>286</v>
      </c>
      <c r="AA32" t="s">
        <v>600</v>
      </c>
    </row>
    <row r="33" spans="1:27" x14ac:dyDescent="0.2">
      <c r="A33" t="s">
        <v>904</v>
      </c>
      <c r="B33" t="s">
        <v>518</v>
      </c>
      <c r="C33" s="3" t="s">
        <v>925</v>
      </c>
      <c r="D33" s="4" t="s">
        <v>458</v>
      </c>
      <c r="E33" s="4" t="s">
        <v>459</v>
      </c>
      <c r="F33" t="s">
        <v>288</v>
      </c>
      <c r="G33" t="s">
        <v>289</v>
      </c>
      <c r="H33">
        <f t="shared" si="0"/>
        <v>6</v>
      </c>
      <c r="I33">
        <f t="shared" si="0"/>
        <v>5</v>
      </c>
      <c r="J33">
        <v>0.51645994186401301</v>
      </c>
      <c r="K33">
        <v>16256</v>
      </c>
      <c r="L33">
        <v>6054</v>
      </c>
      <c r="M33">
        <v>6</v>
      </c>
      <c r="N33">
        <v>4</v>
      </c>
      <c r="O33" t="s">
        <v>290</v>
      </c>
      <c r="P33" t="s">
        <v>291</v>
      </c>
      <c r="S33" s="1">
        <v>0.69272904000000002</v>
      </c>
      <c r="T33" s="2">
        <v>0.103711543</v>
      </c>
      <c r="U33" s="1">
        <v>1.4667029999999999E-2</v>
      </c>
      <c r="V33">
        <v>0.53455700760000002</v>
      </c>
      <c r="W33">
        <v>4.6318970510000002E-2</v>
      </c>
      <c r="X33">
        <f t="shared" si="1"/>
        <v>7.5597777000949759E-2</v>
      </c>
      <c r="Y33" t="s">
        <v>288</v>
      </c>
      <c r="Z33" t="s">
        <v>291</v>
      </c>
      <c r="AA33" t="s">
        <v>599</v>
      </c>
    </row>
    <row r="34" spans="1:27" x14ac:dyDescent="0.2">
      <c r="A34" t="s">
        <v>519</v>
      </c>
      <c r="B34" t="s">
        <v>905</v>
      </c>
      <c r="C34" s="3" t="s">
        <v>925</v>
      </c>
      <c r="D34" s="4" t="s">
        <v>459</v>
      </c>
      <c r="E34" s="4" t="s">
        <v>458</v>
      </c>
      <c r="F34" t="s">
        <v>292</v>
      </c>
      <c r="G34" t="s">
        <v>293</v>
      </c>
      <c r="H34">
        <f t="shared" si="0"/>
        <v>4</v>
      </c>
      <c r="I34">
        <f t="shared" si="0"/>
        <v>5</v>
      </c>
      <c r="J34">
        <v>0.47732463479041998</v>
      </c>
      <c r="K34">
        <v>9392</v>
      </c>
      <c r="L34">
        <v>13349</v>
      </c>
      <c r="M34">
        <v>8</v>
      </c>
      <c r="N34">
        <v>5</v>
      </c>
      <c r="O34" t="s">
        <v>294</v>
      </c>
      <c r="P34" t="s">
        <v>295</v>
      </c>
      <c r="S34" s="1">
        <v>0.47106403000000002</v>
      </c>
      <c r="T34" s="1">
        <v>6.009979E-2</v>
      </c>
      <c r="U34" s="1">
        <v>8.4993900000000008E-3</v>
      </c>
      <c r="V34">
        <v>0.41017706659999997</v>
      </c>
      <c r="W34">
        <v>0.108495566</v>
      </c>
      <c r="X34">
        <f t="shared" si="1"/>
        <v>5.8007797056013222E-2</v>
      </c>
      <c r="Y34" t="s">
        <v>295</v>
      </c>
      <c r="Z34" t="s">
        <v>292</v>
      </c>
      <c r="AA34" t="s">
        <v>601</v>
      </c>
    </row>
    <row r="35" spans="1:27" x14ac:dyDescent="0.2">
      <c r="A35" t="s">
        <v>521</v>
      </c>
      <c r="B35" t="s">
        <v>906</v>
      </c>
      <c r="C35" s="3" t="s">
        <v>925</v>
      </c>
      <c r="D35" s="4" t="s">
        <v>459</v>
      </c>
      <c r="E35" s="4" t="s">
        <v>459</v>
      </c>
      <c r="F35" t="s">
        <v>296</v>
      </c>
      <c r="G35" t="s">
        <v>297</v>
      </c>
      <c r="H35">
        <f t="shared" si="0"/>
        <v>8</v>
      </c>
      <c r="I35">
        <f t="shared" si="0"/>
        <v>5</v>
      </c>
      <c r="J35">
        <v>0.65198665857314997</v>
      </c>
      <c r="K35">
        <v>55659</v>
      </c>
      <c r="L35">
        <v>7879</v>
      </c>
      <c r="M35">
        <v>12</v>
      </c>
      <c r="N35">
        <v>5</v>
      </c>
      <c r="O35" t="s">
        <v>298</v>
      </c>
      <c r="P35" t="s">
        <v>299</v>
      </c>
      <c r="S35" s="1">
        <v>0.64921187000000002</v>
      </c>
      <c r="T35" s="1">
        <v>6.1098230000000003E-2</v>
      </c>
      <c r="U35" s="1">
        <v>8.6405900000000001E-3</v>
      </c>
      <c r="V35">
        <v>0.62059947370000001</v>
      </c>
      <c r="W35">
        <v>7.5966703979999994E-2</v>
      </c>
      <c r="X35">
        <f t="shared" si="1"/>
        <v>8.7766019250814495E-2</v>
      </c>
      <c r="Y35" t="s">
        <v>299</v>
      </c>
      <c r="Z35" t="s">
        <v>927</v>
      </c>
      <c r="AA35" t="s">
        <v>602</v>
      </c>
    </row>
    <row r="36" spans="1:27" x14ac:dyDescent="0.2">
      <c r="A36" t="s">
        <v>523</v>
      </c>
      <c r="B36" t="s">
        <v>907</v>
      </c>
      <c r="C36" s="3" t="s">
        <v>925</v>
      </c>
      <c r="D36" s="4" t="s">
        <v>459</v>
      </c>
      <c r="E36" s="4" t="s">
        <v>458</v>
      </c>
      <c r="F36" t="s">
        <v>300</v>
      </c>
      <c r="G36" t="s">
        <v>301</v>
      </c>
      <c r="H36">
        <f t="shared" si="0"/>
        <v>5</v>
      </c>
      <c r="I36">
        <f t="shared" si="0"/>
        <v>6</v>
      </c>
      <c r="J36">
        <v>0.47538369894027699</v>
      </c>
      <c r="K36">
        <v>9759</v>
      </c>
      <c r="L36">
        <v>8467</v>
      </c>
      <c r="M36">
        <v>4</v>
      </c>
      <c r="N36">
        <v>3</v>
      </c>
      <c r="O36" t="s">
        <v>302</v>
      </c>
      <c r="P36" t="s">
        <v>303</v>
      </c>
      <c r="S36" s="1">
        <v>0.52165229000000002</v>
      </c>
      <c r="T36" s="1">
        <v>5.222098E-2</v>
      </c>
      <c r="U36" s="1">
        <v>7.38516E-3</v>
      </c>
      <c r="V36">
        <v>0.63031754370000004</v>
      </c>
      <c r="W36">
        <v>5.2006822309999999E-2</v>
      </c>
      <c r="X36">
        <f t="shared" si="1"/>
        <v>8.9140361890223604E-2</v>
      </c>
      <c r="Y36" t="s">
        <v>303</v>
      </c>
      <c r="Z36" t="s">
        <v>300</v>
      </c>
      <c r="AA36" t="s">
        <v>601</v>
      </c>
    </row>
    <row r="37" spans="1:27" x14ac:dyDescent="0.2">
      <c r="A37" t="s">
        <v>857</v>
      </c>
      <c r="B37" t="s">
        <v>664</v>
      </c>
      <c r="C37" s="3" t="s">
        <v>925</v>
      </c>
      <c r="D37" s="4" t="s">
        <v>459</v>
      </c>
      <c r="E37" s="4" t="s">
        <v>458</v>
      </c>
      <c r="F37" t="s">
        <v>304</v>
      </c>
      <c r="G37" t="s">
        <v>305</v>
      </c>
      <c r="H37">
        <f t="shared" si="0"/>
        <v>5</v>
      </c>
      <c r="I37">
        <f t="shared" si="0"/>
        <v>7</v>
      </c>
      <c r="J37">
        <v>0.54944181442260698</v>
      </c>
      <c r="K37">
        <v>242330</v>
      </c>
      <c r="L37">
        <v>5342</v>
      </c>
      <c r="M37">
        <v>5</v>
      </c>
      <c r="N37">
        <v>1</v>
      </c>
      <c r="O37" t="s">
        <v>306</v>
      </c>
      <c r="P37" t="s">
        <v>307</v>
      </c>
      <c r="S37" s="1">
        <v>0.66252727</v>
      </c>
      <c r="T37" s="1">
        <v>6.5553070000000005E-2</v>
      </c>
      <c r="U37" s="1">
        <v>9.2706000000000004E-3</v>
      </c>
      <c r="V37">
        <v>0.5311659366</v>
      </c>
      <c r="W37">
        <v>7.8975631180000005E-2</v>
      </c>
      <c r="X37">
        <f t="shared" si="1"/>
        <v>7.5118207141032747E-2</v>
      </c>
      <c r="Y37" t="s">
        <v>306</v>
      </c>
      <c r="Z37" t="s">
        <v>305</v>
      </c>
      <c r="AA37" t="s">
        <v>597</v>
      </c>
    </row>
    <row r="38" spans="1:27" x14ac:dyDescent="0.2">
      <c r="A38" t="s">
        <v>908</v>
      </c>
      <c r="B38" t="s">
        <v>666</v>
      </c>
      <c r="C38" s="3" t="s">
        <v>925</v>
      </c>
      <c r="D38" s="4" t="s">
        <v>458</v>
      </c>
      <c r="E38" s="4" t="s">
        <v>459</v>
      </c>
      <c r="F38" t="s">
        <v>308</v>
      </c>
      <c r="G38" t="s">
        <v>309</v>
      </c>
      <c r="H38">
        <f t="shared" si="0"/>
        <v>6</v>
      </c>
      <c r="I38">
        <f t="shared" si="0"/>
        <v>6</v>
      </c>
      <c r="J38">
        <v>0.63211965560912997</v>
      </c>
      <c r="K38">
        <v>79333</v>
      </c>
      <c r="L38">
        <v>29161</v>
      </c>
      <c r="M38">
        <v>2</v>
      </c>
      <c r="N38">
        <v>8</v>
      </c>
      <c r="O38" t="s">
        <v>310</v>
      </c>
      <c r="P38" t="s">
        <v>311</v>
      </c>
      <c r="S38" s="1">
        <v>0.60839367</v>
      </c>
      <c r="T38" s="1">
        <v>6.1234129999999998E-2</v>
      </c>
      <c r="U38" s="1">
        <v>8.6598100000000004E-3</v>
      </c>
      <c r="V38">
        <v>0.59632248519999997</v>
      </c>
      <c r="W38">
        <v>6.4683593110000007E-2</v>
      </c>
      <c r="X38">
        <f t="shared" si="1"/>
        <v>8.4332734611786919E-2</v>
      </c>
      <c r="Y38" t="s">
        <v>309</v>
      </c>
      <c r="Z38" t="s">
        <v>310</v>
      </c>
      <c r="AA38" t="s">
        <v>600</v>
      </c>
    </row>
    <row r="39" spans="1:27" x14ac:dyDescent="0.2">
      <c r="A39" t="s">
        <v>774</v>
      </c>
      <c r="B39" t="s">
        <v>76</v>
      </c>
      <c r="C39" s="3" t="s">
        <v>925</v>
      </c>
      <c r="D39" s="4" t="s">
        <v>458</v>
      </c>
      <c r="E39" s="4" t="s">
        <v>458</v>
      </c>
      <c r="F39" t="s">
        <v>312</v>
      </c>
      <c r="G39" t="s">
        <v>313</v>
      </c>
      <c r="H39">
        <f t="shared" si="0"/>
        <v>6</v>
      </c>
      <c r="I39">
        <f t="shared" si="0"/>
        <v>6</v>
      </c>
      <c r="J39">
        <v>0.67185419797897294</v>
      </c>
      <c r="K39">
        <v>25163</v>
      </c>
      <c r="L39">
        <v>2187</v>
      </c>
      <c r="M39">
        <v>4</v>
      </c>
      <c r="N39">
        <v>2</v>
      </c>
      <c r="O39" t="s">
        <v>314</v>
      </c>
      <c r="P39" t="s">
        <v>315</v>
      </c>
      <c r="S39" s="1">
        <v>0.68277515</v>
      </c>
      <c r="T39" s="1">
        <v>5.030097E-2</v>
      </c>
      <c r="U39" s="1">
        <v>7.1136300000000001E-3</v>
      </c>
      <c r="V39">
        <v>0.62662542099999996</v>
      </c>
      <c r="W39">
        <v>4.4287585349999999E-2</v>
      </c>
      <c r="X39">
        <f t="shared" si="1"/>
        <v>8.8618216890595042E-2</v>
      </c>
      <c r="Y39" t="s">
        <v>312</v>
      </c>
      <c r="Z39" t="s">
        <v>313</v>
      </c>
      <c r="AA39" t="s">
        <v>596</v>
      </c>
    </row>
    <row r="40" spans="1:27" x14ac:dyDescent="0.2">
      <c r="A40" t="s">
        <v>531</v>
      </c>
      <c r="B40" t="s">
        <v>909</v>
      </c>
      <c r="C40" s="3" t="s">
        <v>925</v>
      </c>
      <c r="D40" s="4" t="s">
        <v>459</v>
      </c>
      <c r="E40" s="4" t="s">
        <v>458</v>
      </c>
      <c r="F40" t="s">
        <v>316</v>
      </c>
      <c r="G40" t="s">
        <v>317</v>
      </c>
      <c r="H40">
        <f t="shared" si="0"/>
        <v>4</v>
      </c>
      <c r="I40">
        <f t="shared" si="0"/>
        <v>4</v>
      </c>
      <c r="J40">
        <v>0.48919695615768399</v>
      </c>
      <c r="K40">
        <v>45883</v>
      </c>
      <c r="L40">
        <v>20965</v>
      </c>
      <c r="M40">
        <v>4</v>
      </c>
      <c r="N40">
        <v>5</v>
      </c>
      <c r="O40" t="s">
        <v>318</v>
      </c>
      <c r="P40" t="s">
        <v>319</v>
      </c>
      <c r="S40" s="1">
        <v>0.56447557000000004</v>
      </c>
      <c r="T40" s="1">
        <v>6.21716E-2</v>
      </c>
      <c r="U40" s="1">
        <v>8.7923900000000006E-3</v>
      </c>
      <c r="V40">
        <v>0.57354934449999995</v>
      </c>
      <c r="W40">
        <v>6.7017366009999996E-2</v>
      </c>
      <c r="X40">
        <f t="shared" si="1"/>
        <v>8.1112126168209842E-2</v>
      </c>
      <c r="Y40" t="s">
        <v>319</v>
      </c>
      <c r="Z40" t="s">
        <v>316</v>
      </c>
      <c r="AA40" t="s">
        <v>601</v>
      </c>
    </row>
    <row r="41" spans="1:27" x14ac:dyDescent="0.2">
      <c r="A41" t="s">
        <v>533</v>
      </c>
      <c r="B41" t="s">
        <v>80</v>
      </c>
      <c r="C41" s="3" t="s">
        <v>925</v>
      </c>
      <c r="D41" s="4" t="s">
        <v>459</v>
      </c>
      <c r="E41" s="4" t="s">
        <v>459</v>
      </c>
      <c r="F41" t="s">
        <v>320</v>
      </c>
      <c r="G41" t="s">
        <v>321</v>
      </c>
      <c r="H41">
        <f t="shared" si="0"/>
        <v>7</v>
      </c>
      <c r="I41">
        <f t="shared" si="0"/>
        <v>7</v>
      </c>
      <c r="J41">
        <v>0.53446418046951205</v>
      </c>
      <c r="K41">
        <v>2433</v>
      </c>
      <c r="L41">
        <v>13658</v>
      </c>
      <c r="M41">
        <v>5</v>
      </c>
      <c r="N41">
        <v>7</v>
      </c>
      <c r="O41" t="s">
        <v>322</v>
      </c>
      <c r="P41" t="s">
        <v>323</v>
      </c>
      <c r="S41" s="1">
        <v>0.66853779999999996</v>
      </c>
      <c r="T41" s="1">
        <v>5.4987519999999998E-2</v>
      </c>
      <c r="U41" s="1">
        <v>7.7764100000000001E-3</v>
      </c>
      <c r="V41">
        <v>0.57560328250000004</v>
      </c>
      <c r="W41">
        <v>4.7054627510000002E-2</v>
      </c>
      <c r="X41">
        <f t="shared" si="1"/>
        <v>8.1402596865797205E-2</v>
      </c>
      <c r="Y41" t="s">
        <v>323</v>
      </c>
      <c r="Z41" t="s">
        <v>322</v>
      </c>
      <c r="AA41" t="s">
        <v>602</v>
      </c>
    </row>
    <row r="42" spans="1:27" x14ac:dyDescent="0.2">
      <c r="A42" t="s">
        <v>81</v>
      </c>
      <c r="B42" t="s">
        <v>674</v>
      </c>
      <c r="C42" s="3" t="s">
        <v>925</v>
      </c>
      <c r="D42" s="4" t="s">
        <v>458</v>
      </c>
      <c r="E42" s="4" t="s">
        <v>459</v>
      </c>
      <c r="F42" t="s">
        <v>324</v>
      </c>
      <c r="G42" t="s">
        <v>325</v>
      </c>
      <c r="H42">
        <f t="shared" si="0"/>
        <v>6</v>
      </c>
      <c r="I42">
        <f t="shared" si="0"/>
        <v>6</v>
      </c>
      <c r="J42">
        <v>0.42963683605193997</v>
      </c>
      <c r="K42">
        <v>35565</v>
      </c>
      <c r="L42">
        <v>2193</v>
      </c>
      <c r="M42">
        <v>2</v>
      </c>
      <c r="N42">
        <v>9</v>
      </c>
      <c r="O42" t="s">
        <v>326</v>
      </c>
      <c r="P42" t="s">
        <v>327</v>
      </c>
      <c r="S42" s="1">
        <v>0.50675579999999998</v>
      </c>
      <c r="T42" s="1">
        <v>5.2669519999999997E-2</v>
      </c>
      <c r="U42" s="1">
        <v>7.4485899999999997E-3</v>
      </c>
      <c r="V42">
        <v>0.54250381650000001</v>
      </c>
      <c r="W42">
        <v>6.0322461059999999E-2</v>
      </c>
      <c r="X42">
        <f t="shared" si="1"/>
        <v>7.672162549334649E-2</v>
      </c>
      <c r="Y42" t="s">
        <v>325</v>
      </c>
      <c r="Z42" t="s">
        <v>723</v>
      </c>
      <c r="AA42" t="s">
        <v>600</v>
      </c>
    </row>
    <row r="43" spans="1:27" x14ac:dyDescent="0.2">
      <c r="A43" t="s">
        <v>910</v>
      </c>
      <c r="B43" t="s">
        <v>538</v>
      </c>
      <c r="C43" s="3" t="s">
        <v>925</v>
      </c>
      <c r="D43" s="4" t="s">
        <v>459</v>
      </c>
      <c r="E43" s="4" t="s">
        <v>459</v>
      </c>
      <c r="F43" t="s">
        <v>328</v>
      </c>
      <c r="G43" t="s">
        <v>329</v>
      </c>
      <c r="H43">
        <f t="shared" si="0"/>
        <v>8</v>
      </c>
      <c r="I43">
        <f t="shared" si="0"/>
        <v>7</v>
      </c>
      <c r="J43">
        <v>0.48341333866119301</v>
      </c>
      <c r="K43">
        <v>50842</v>
      </c>
      <c r="L43">
        <v>4050</v>
      </c>
      <c r="M43">
        <v>4</v>
      </c>
      <c r="N43">
        <v>2</v>
      </c>
      <c r="O43" t="s">
        <v>330</v>
      </c>
      <c r="P43" t="s">
        <v>331</v>
      </c>
      <c r="S43" s="1">
        <v>0.67691420999999996</v>
      </c>
      <c r="T43" s="1">
        <v>5.0934880000000002E-2</v>
      </c>
      <c r="U43" s="1">
        <v>7.2032800000000003E-3</v>
      </c>
      <c r="V43">
        <v>0.5537665061</v>
      </c>
      <c r="W43">
        <v>3.8305286670000001E-2</v>
      </c>
      <c r="X43">
        <f t="shared" si="1"/>
        <v>7.831441033145832E-2</v>
      </c>
      <c r="Y43" t="s">
        <v>330</v>
      </c>
      <c r="Z43" t="s">
        <v>331</v>
      </c>
      <c r="AA43" t="s">
        <v>598</v>
      </c>
    </row>
    <row r="44" spans="1:27" x14ac:dyDescent="0.2">
      <c r="A44" t="s">
        <v>539</v>
      </c>
      <c r="B44" t="s">
        <v>86</v>
      </c>
      <c r="C44" s="3" t="s">
        <v>925</v>
      </c>
      <c r="D44" s="4" t="s">
        <v>459</v>
      </c>
      <c r="E44" s="4" t="s">
        <v>459</v>
      </c>
      <c r="F44" t="s">
        <v>332</v>
      </c>
      <c r="G44" t="s">
        <v>333</v>
      </c>
      <c r="H44">
        <f t="shared" si="0"/>
        <v>5</v>
      </c>
      <c r="I44">
        <f t="shared" si="0"/>
        <v>9</v>
      </c>
      <c r="J44">
        <v>0.63359671831130904</v>
      </c>
      <c r="K44">
        <v>78373</v>
      </c>
      <c r="L44">
        <v>15005</v>
      </c>
      <c r="M44">
        <v>9</v>
      </c>
      <c r="N44">
        <v>3</v>
      </c>
      <c r="O44" t="s">
        <v>334</v>
      </c>
      <c r="P44" t="s">
        <v>335</v>
      </c>
      <c r="S44" s="1">
        <v>0.55955063000000005</v>
      </c>
      <c r="T44" s="1">
        <v>0.11170284</v>
      </c>
      <c r="U44" s="1">
        <v>1.5797169999999999E-2</v>
      </c>
      <c r="V44">
        <v>0.55773889600000004</v>
      </c>
      <c r="W44">
        <v>4.60093881E-2</v>
      </c>
      <c r="X44">
        <f t="shared" si="1"/>
        <v>7.8876191098619722E-2</v>
      </c>
      <c r="Y44" t="s">
        <v>335</v>
      </c>
      <c r="Z44" t="s">
        <v>334</v>
      </c>
      <c r="AA44" t="s">
        <v>602</v>
      </c>
    </row>
    <row r="45" spans="1:27" x14ac:dyDescent="0.2">
      <c r="A45" t="s">
        <v>678</v>
      </c>
      <c r="B45" t="s">
        <v>780</v>
      </c>
      <c r="C45" s="3" t="s">
        <v>925</v>
      </c>
      <c r="D45" s="4" t="s">
        <v>458</v>
      </c>
      <c r="E45" s="4" t="s">
        <v>458</v>
      </c>
      <c r="F45" t="s">
        <v>336</v>
      </c>
      <c r="G45" t="s">
        <v>337</v>
      </c>
      <c r="H45">
        <f t="shared" si="0"/>
        <v>5</v>
      </c>
      <c r="I45">
        <f t="shared" si="0"/>
        <v>5</v>
      </c>
      <c r="J45">
        <v>0.61778301000595004</v>
      </c>
      <c r="K45">
        <v>68761</v>
      </c>
      <c r="L45">
        <v>8254</v>
      </c>
      <c r="M45">
        <v>1</v>
      </c>
      <c r="N45">
        <v>16</v>
      </c>
      <c r="O45" t="s">
        <v>338</v>
      </c>
      <c r="P45" t="s">
        <v>339</v>
      </c>
      <c r="S45" s="1">
        <v>0.58996143999999995</v>
      </c>
      <c r="T45" s="1">
        <v>7.2335259999999998E-2</v>
      </c>
      <c r="U45" s="1">
        <v>1.0229749999999999E-2</v>
      </c>
      <c r="V45">
        <v>0.56432390450000003</v>
      </c>
      <c r="W45">
        <v>7.0045308360000003E-2</v>
      </c>
      <c r="X45">
        <f t="shared" si="1"/>
        <v>7.9807451931523929E-2</v>
      </c>
      <c r="Y45" t="s">
        <v>337</v>
      </c>
      <c r="Z45" t="s">
        <v>336</v>
      </c>
      <c r="AA45" t="s">
        <v>595</v>
      </c>
    </row>
    <row r="46" spans="1:27" x14ac:dyDescent="0.2">
      <c r="A46" t="s">
        <v>781</v>
      </c>
      <c r="B46" t="s">
        <v>90</v>
      </c>
      <c r="C46" s="3" t="s">
        <v>925</v>
      </c>
      <c r="D46" s="4" t="s">
        <v>458</v>
      </c>
      <c r="E46" s="4" t="s">
        <v>458</v>
      </c>
      <c r="F46" t="s">
        <v>340</v>
      </c>
      <c r="G46" t="s">
        <v>341</v>
      </c>
      <c r="H46">
        <f t="shared" si="0"/>
        <v>6</v>
      </c>
      <c r="I46">
        <f t="shared" si="0"/>
        <v>4</v>
      </c>
      <c r="J46">
        <v>0.69764661788940396</v>
      </c>
      <c r="K46">
        <v>58034</v>
      </c>
      <c r="L46">
        <v>14650</v>
      </c>
      <c r="M46">
        <v>1</v>
      </c>
      <c r="N46">
        <v>2</v>
      </c>
      <c r="O46" t="s">
        <v>342</v>
      </c>
      <c r="P46" t="s">
        <v>343</v>
      </c>
      <c r="S46" s="1">
        <v>0.69761600999999995</v>
      </c>
      <c r="T46" s="1">
        <v>7.3168910000000004E-2</v>
      </c>
      <c r="U46" s="1">
        <v>1.034765E-2</v>
      </c>
      <c r="V46">
        <v>0.61719831589999996</v>
      </c>
      <c r="W46">
        <v>5.4813665380000001E-2</v>
      </c>
      <c r="X46">
        <f t="shared" si="1"/>
        <v>8.7285022901961384E-2</v>
      </c>
      <c r="Y46" t="s">
        <v>340</v>
      </c>
      <c r="Z46" t="s">
        <v>341</v>
      </c>
      <c r="AA46" t="s">
        <v>596</v>
      </c>
    </row>
    <row r="47" spans="1:27" x14ac:dyDescent="0.2">
      <c r="A47" t="s">
        <v>911</v>
      </c>
      <c r="B47" t="s">
        <v>545</v>
      </c>
      <c r="C47" s="3" t="s">
        <v>925</v>
      </c>
      <c r="D47" s="4" t="s">
        <v>458</v>
      </c>
      <c r="E47" s="4" t="s">
        <v>459</v>
      </c>
      <c r="F47" t="s">
        <v>344</v>
      </c>
      <c r="G47" t="s">
        <v>345</v>
      </c>
      <c r="H47">
        <f t="shared" si="0"/>
        <v>6</v>
      </c>
      <c r="I47">
        <f t="shared" si="0"/>
        <v>8</v>
      </c>
      <c r="J47">
        <v>0.55162841081619196</v>
      </c>
      <c r="K47">
        <v>17056</v>
      </c>
      <c r="L47">
        <v>22093</v>
      </c>
      <c r="M47">
        <v>2</v>
      </c>
      <c r="N47">
        <v>4</v>
      </c>
      <c r="O47" t="s">
        <v>346</v>
      </c>
      <c r="P47" t="s">
        <v>347</v>
      </c>
      <c r="S47" s="1">
        <v>0.56326898999999997</v>
      </c>
      <c r="T47" s="1">
        <v>6.3405580000000003E-2</v>
      </c>
      <c r="U47" s="1">
        <v>8.9668999999999999E-3</v>
      </c>
      <c r="V47">
        <v>0.65713086430000001</v>
      </c>
      <c r="W47">
        <v>6.1078544120000001E-2</v>
      </c>
      <c r="X47">
        <f t="shared" si="1"/>
        <v>9.2932338054701386E-2</v>
      </c>
      <c r="Y47" t="s">
        <v>344</v>
      </c>
      <c r="Z47" t="s">
        <v>347</v>
      </c>
      <c r="AA47" t="s">
        <v>599</v>
      </c>
    </row>
    <row r="48" spans="1:27" x14ac:dyDescent="0.2">
      <c r="A48" t="s">
        <v>912</v>
      </c>
      <c r="B48" t="s">
        <v>547</v>
      </c>
      <c r="C48" s="3" t="s">
        <v>925</v>
      </c>
      <c r="D48" s="4" t="s">
        <v>458</v>
      </c>
      <c r="E48" s="4" t="s">
        <v>459</v>
      </c>
      <c r="F48" t="s">
        <v>348</v>
      </c>
      <c r="G48" t="s">
        <v>349</v>
      </c>
      <c r="H48">
        <f t="shared" si="0"/>
        <v>6</v>
      </c>
      <c r="I48">
        <f t="shared" si="0"/>
        <v>7</v>
      </c>
      <c r="J48">
        <v>0.67397171258926303</v>
      </c>
      <c r="K48">
        <v>8323</v>
      </c>
      <c r="L48">
        <v>7356</v>
      </c>
      <c r="M48">
        <v>3</v>
      </c>
      <c r="N48">
        <v>1</v>
      </c>
      <c r="O48" t="s">
        <v>350</v>
      </c>
      <c r="P48" t="s">
        <v>351</v>
      </c>
      <c r="S48" s="1">
        <v>0.52208304999999999</v>
      </c>
      <c r="T48" s="1">
        <v>5.6904030000000001E-2</v>
      </c>
      <c r="U48" s="1">
        <v>8.0474499999999994E-3</v>
      </c>
      <c r="V48">
        <v>0.63361242470000001</v>
      </c>
      <c r="W48">
        <v>7.9473795619999996E-2</v>
      </c>
      <c r="X48">
        <f t="shared" si="1"/>
        <v>8.9606328429884141E-2</v>
      </c>
      <c r="Y48" t="s">
        <v>348</v>
      </c>
      <c r="Z48" t="s">
        <v>351</v>
      </c>
      <c r="AA48" t="s">
        <v>599</v>
      </c>
    </row>
    <row r="49" spans="1:27" x14ac:dyDescent="0.2">
      <c r="A49" t="s">
        <v>95</v>
      </c>
      <c r="B49" t="s">
        <v>685</v>
      </c>
      <c r="C49" s="3" t="s">
        <v>925</v>
      </c>
      <c r="D49" s="4" t="s">
        <v>458</v>
      </c>
      <c r="E49" s="4" t="s">
        <v>459</v>
      </c>
      <c r="F49" t="s">
        <v>352</v>
      </c>
      <c r="G49" t="s">
        <v>353</v>
      </c>
      <c r="H49">
        <f t="shared" si="0"/>
        <v>4</v>
      </c>
      <c r="I49">
        <f t="shared" si="0"/>
        <v>5</v>
      </c>
      <c r="J49">
        <v>0.64037048816680897</v>
      </c>
      <c r="K49">
        <v>49454</v>
      </c>
      <c r="L49">
        <v>7095</v>
      </c>
      <c r="M49">
        <v>5</v>
      </c>
      <c r="N49">
        <v>6</v>
      </c>
      <c r="O49" t="s">
        <v>354</v>
      </c>
      <c r="P49" t="s">
        <v>355</v>
      </c>
      <c r="S49" s="1">
        <v>0.69381722999999995</v>
      </c>
      <c r="T49" s="1">
        <v>8.8933070000000003E-2</v>
      </c>
      <c r="U49" s="1">
        <v>1.2577029999999999E-2</v>
      </c>
      <c r="V49">
        <v>0.61211597920000005</v>
      </c>
      <c r="W49">
        <v>5.947933893E-2</v>
      </c>
      <c r="X49">
        <f t="shared" si="1"/>
        <v>8.656627195299274E-2</v>
      </c>
      <c r="Y49" t="s">
        <v>353</v>
      </c>
      <c r="Z49" t="s">
        <v>354</v>
      </c>
      <c r="AA49" t="s">
        <v>600</v>
      </c>
    </row>
    <row r="50" spans="1:27" x14ac:dyDescent="0.2">
      <c r="A50" t="s">
        <v>913</v>
      </c>
      <c r="B50" t="s">
        <v>98</v>
      </c>
      <c r="C50" s="3" t="s">
        <v>925</v>
      </c>
      <c r="D50" s="4" t="s">
        <v>458</v>
      </c>
      <c r="E50" s="4" t="s">
        <v>459</v>
      </c>
      <c r="F50" t="s">
        <v>356</v>
      </c>
      <c r="G50" t="s">
        <v>357</v>
      </c>
      <c r="H50">
        <f t="shared" si="0"/>
        <v>7</v>
      </c>
      <c r="I50">
        <f t="shared" si="0"/>
        <v>7</v>
      </c>
      <c r="J50">
        <v>0.75978171825408902</v>
      </c>
      <c r="K50">
        <v>150491</v>
      </c>
      <c r="L50">
        <v>16485</v>
      </c>
      <c r="M50">
        <v>5</v>
      </c>
      <c r="N50">
        <v>2</v>
      </c>
      <c r="O50" t="s">
        <v>358</v>
      </c>
      <c r="P50" t="s">
        <v>359</v>
      </c>
      <c r="S50" s="1">
        <v>0.73263803999999999</v>
      </c>
      <c r="T50" s="1">
        <v>7.3728109999999999E-2</v>
      </c>
      <c r="U50" s="1">
        <v>1.042673E-2</v>
      </c>
      <c r="V50">
        <v>0.79513500690000005</v>
      </c>
      <c r="W50">
        <v>3.9216946189999997E-2</v>
      </c>
      <c r="X50">
        <f t="shared" si="1"/>
        <v>0.11244907106756045</v>
      </c>
      <c r="Y50" t="s">
        <v>356</v>
      </c>
      <c r="Z50" t="s">
        <v>359</v>
      </c>
      <c r="AA50" t="s">
        <v>599</v>
      </c>
    </row>
    <row r="51" spans="1:27" x14ac:dyDescent="0.2">
      <c r="A51" t="s">
        <v>869</v>
      </c>
      <c r="B51" t="s">
        <v>687</v>
      </c>
      <c r="C51" s="3" t="s">
        <v>925</v>
      </c>
      <c r="D51" s="4" t="s">
        <v>459</v>
      </c>
      <c r="E51" s="4" t="s">
        <v>458</v>
      </c>
      <c r="F51" t="s">
        <v>360</v>
      </c>
      <c r="G51" t="s">
        <v>361</v>
      </c>
      <c r="H51">
        <f t="shared" si="0"/>
        <v>3</v>
      </c>
      <c r="I51">
        <f t="shared" si="0"/>
        <v>6</v>
      </c>
      <c r="J51">
        <v>0.45673784613609297</v>
      </c>
      <c r="K51">
        <v>34200</v>
      </c>
      <c r="L51">
        <v>1209</v>
      </c>
      <c r="M51">
        <v>4</v>
      </c>
      <c r="N51">
        <v>3</v>
      </c>
      <c r="O51" t="s">
        <v>362</v>
      </c>
      <c r="P51" t="s">
        <v>363</v>
      </c>
      <c r="S51" s="1">
        <v>0.53680101000000002</v>
      </c>
      <c r="T51" s="1">
        <v>4.2242920000000003E-2</v>
      </c>
      <c r="U51" s="1">
        <v>5.9740499999999998E-3</v>
      </c>
      <c r="V51">
        <v>0.51126300810000003</v>
      </c>
      <c r="W51">
        <v>4.9747511869999997E-2</v>
      </c>
      <c r="X51">
        <f t="shared" si="1"/>
        <v>7.2303507999468553E-2</v>
      </c>
      <c r="Y51" t="s">
        <v>362</v>
      </c>
      <c r="Z51" t="s">
        <v>361</v>
      </c>
      <c r="AA51" t="s">
        <v>597</v>
      </c>
    </row>
    <row r="52" spans="1:27" x14ac:dyDescent="0.2">
      <c r="A52" t="s">
        <v>914</v>
      </c>
      <c r="B52" t="s">
        <v>553</v>
      </c>
      <c r="C52" s="3" t="s">
        <v>925</v>
      </c>
      <c r="D52" s="4" t="s">
        <v>459</v>
      </c>
      <c r="E52" s="4" t="s">
        <v>459</v>
      </c>
      <c r="F52" t="s">
        <v>364</v>
      </c>
      <c r="G52" t="s">
        <v>365</v>
      </c>
      <c r="H52">
        <f t="shared" si="0"/>
        <v>6</v>
      </c>
      <c r="I52">
        <f t="shared" si="0"/>
        <v>7</v>
      </c>
      <c r="J52">
        <v>0.52566844224929798</v>
      </c>
      <c r="K52">
        <v>82203</v>
      </c>
      <c r="L52">
        <v>12212</v>
      </c>
      <c r="M52">
        <v>4</v>
      </c>
      <c r="N52">
        <v>4</v>
      </c>
      <c r="O52" t="s">
        <v>366</v>
      </c>
      <c r="P52" t="s">
        <v>367</v>
      </c>
      <c r="S52" s="1">
        <v>0.51357224999999995</v>
      </c>
      <c r="T52" s="1">
        <v>4.8976779999999998E-2</v>
      </c>
      <c r="U52" s="1">
        <v>6.9263600000000003E-3</v>
      </c>
      <c r="V52">
        <v>0.64788537859999995</v>
      </c>
      <c r="W52">
        <v>6.2803045249999995E-2</v>
      </c>
      <c r="X52">
        <f t="shared" si="1"/>
        <v>9.1624828927934734E-2</v>
      </c>
      <c r="Y52" t="s">
        <v>366</v>
      </c>
      <c r="Z52" t="s">
        <v>367</v>
      </c>
      <c r="AA52" t="s">
        <v>598</v>
      </c>
    </row>
    <row r="53" spans="1:27" x14ac:dyDescent="0.2">
      <c r="A53" t="s">
        <v>554</v>
      </c>
      <c r="B53" t="s">
        <v>104</v>
      </c>
      <c r="C53" s="3" t="s">
        <v>925</v>
      </c>
      <c r="D53" s="4" t="s">
        <v>459</v>
      </c>
      <c r="E53" s="4" t="s">
        <v>459</v>
      </c>
      <c r="F53" t="s">
        <v>368</v>
      </c>
      <c r="G53" t="s">
        <v>369</v>
      </c>
      <c r="H53">
        <f t="shared" si="0"/>
        <v>6</v>
      </c>
      <c r="I53">
        <f t="shared" si="0"/>
        <v>5</v>
      </c>
      <c r="J53">
        <v>0.75419282913207997</v>
      </c>
      <c r="K53">
        <v>3133</v>
      </c>
      <c r="L53">
        <v>17281</v>
      </c>
      <c r="M53">
        <v>1</v>
      </c>
      <c r="N53">
        <v>2</v>
      </c>
      <c r="O53" t="s">
        <v>370</v>
      </c>
      <c r="P53" t="s">
        <v>371</v>
      </c>
      <c r="S53" s="1">
        <v>0.68433264000000005</v>
      </c>
      <c r="T53" s="1">
        <v>4.4357180000000003E-2</v>
      </c>
      <c r="U53" s="1">
        <v>6.2730499999999996E-3</v>
      </c>
      <c r="V53">
        <v>0.69855551120000003</v>
      </c>
      <c r="W53">
        <v>4.2059116059999999E-2</v>
      </c>
      <c r="X53">
        <f t="shared" si="1"/>
        <v>9.8790667800951054E-2</v>
      </c>
      <c r="Y53" t="s">
        <v>371</v>
      </c>
      <c r="Z53" t="s">
        <v>370</v>
      </c>
      <c r="AA53" t="s">
        <v>602</v>
      </c>
    </row>
    <row r="54" spans="1:27" x14ac:dyDescent="0.2">
      <c r="A54" t="s">
        <v>915</v>
      </c>
      <c r="B54" t="s">
        <v>557</v>
      </c>
      <c r="C54" s="3" t="s">
        <v>925</v>
      </c>
      <c r="D54" s="4" t="s">
        <v>458</v>
      </c>
      <c r="E54" s="4" t="s">
        <v>459</v>
      </c>
      <c r="F54" t="s">
        <v>372</v>
      </c>
      <c r="G54" t="s">
        <v>373</v>
      </c>
      <c r="H54">
        <f t="shared" si="0"/>
        <v>9</v>
      </c>
      <c r="I54">
        <f t="shared" si="0"/>
        <v>4</v>
      </c>
      <c r="J54">
        <v>0.4141845703125</v>
      </c>
      <c r="K54">
        <v>2196</v>
      </c>
      <c r="L54">
        <v>20190</v>
      </c>
      <c r="M54">
        <v>2</v>
      </c>
      <c r="N54">
        <v>1</v>
      </c>
      <c r="O54" t="s">
        <v>374</v>
      </c>
      <c r="P54" t="s">
        <v>375</v>
      </c>
      <c r="S54" s="1">
        <v>0.70345170000000001</v>
      </c>
      <c r="T54" s="1">
        <v>2.7633640000000001E-2</v>
      </c>
      <c r="U54" s="1">
        <v>3.9079900000000001E-3</v>
      </c>
      <c r="V54">
        <v>0.62151853680000002</v>
      </c>
      <c r="W54">
        <v>6.4593664430000003E-2</v>
      </c>
      <c r="X54">
        <f t="shared" si="1"/>
        <v>8.789599440088415E-2</v>
      </c>
      <c r="Y54" t="s">
        <v>372</v>
      </c>
      <c r="Z54" t="s">
        <v>375</v>
      </c>
      <c r="AA54" t="s">
        <v>599</v>
      </c>
    </row>
    <row r="55" spans="1:27" x14ac:dyDescent="0.2">
      <c r="A55" t="s">
        <v>692</v>
      </c>
      <c r="B55" t="s">
        <v>797</v>
      </c>
      <c r="C55" s="3" t="s">
        <v>925</v>
      </c>
      <c r="D55" s="4" t="s">
        <v>458</v>
      </c>
      <c r="E55" s="4" t="s">
        <v>458</v>
      </c>
      <c r="F55" t="s">
        <v>376</v>
      </c>
      <c r="G55" t="s">
        <v>377</v>
      </c>
      <c r="H55">
        <f t="shared" si="0"/>
        <v>4</v>
      </c>
      <c r="I55">
        <f t="shared" si="0"/>
        <v>7</v>
      </c>
      <c r="J55">
        <v>0.62910395860671997</v>
      </c>
      <c r="K55">
        <v>323082</v>
      </c>
      <c r="L55">
        <v>71814</v>
      </c>
      <c r="M55">
        <v>5</v>
      </c>
      <c r="N55">
        <v>3</v>
      </c>
      <c r="O55" t="s">
        <v>378</v>
      </c>
      <c r="P55" t="s">
        <v>379</v>
      </c>
      <c r="S55" s="1">
        <v>0.65411735999999998</v>
      </c>
      <c r="T55" s="1">
        <v>5.8284740000000002E-2</v>
      </c>
      <c r="U55" s="1">
        <v>8.2427100000000003E-3</v>
      </c>
      <c r="V55">
        <v>0.66329552290000005</v>
      </c>
      <c r="W55">
        <v>6.8755898999999995E-2</v>
      </c>
      <c r="X55">
        <f t="shared" si="1"/>
        <v>9.3804152434653384E-2</v>
      </c>
      <c r="Y55" t="s">
        <v>377</v>
      </c>
      <c r="Z55" t="s">
        <v>376</v>
      </c>
      <c r="AA55" t="s">
        <v>595</v>
      </c>
    </row>
    <row r="56" spans="1:27" x14ac:dyDescent="0.2">
      <c r="A56" t="s">
        <v>916</v>
      </c>
      <c r="B56" t="s">
        <v>560</v>
      </c>
      <c r="C56" s="3" t="s">
        <v>925</v>
      </c>
      <c r="D56" s="4" t="s">
        <v>458</v>
      </c>
      <c r="E56" s="4" t="s">
        <v>459</v>
      </c>
      <c r="F56" t="s">
        <v>380</v>
      </c>
      <c r="G56" t="s">
        <v>381</v>
      </c>
      <c r="H56">
        <f t="shared" si="0"/>
        <v>7</v>
      </c>
      <c r="I56">
        <f t="shared" si="0"/>
        <v>5</v>
      </c>
      <c r="J56">
        <v>0.51839947700500399</v>
      </c>
      <c r="K56">
        <v>56298</v>
      </c>
      <c r="L56">
        <v>31246</v>
      </c>
      <c r="M56">
        <v>4</v>
      </c>
      <c r="N56">
        <v>5</v>
      </c>
      <c r="O56" t="s">
        <v>382</v>
      </c>
      <c r="P56" t="s">
        <v>383</v>
      </c>
      <c r="S56" s="1">
        <v>0.61553226999999999</v>
      </c>
      <c r="T56" s="1">
        <v>2.9119610000000001E-2</v>
      </c>
      <c r="U56" s="1">
        <v>4.1181300000000002E-3</v>
      </c>
      <c r="V56">
        <v>0.5602584249</v>
      </c>
      <c r="W56">
        <v>4.719008928E-2</v>
      </c>
      <c r="X56">
        <f t="shared" si="1"/>
        <v>7.9232506292736815E-2</v>
      </c>
      <c r="Y56" t="s">
        <v>380</v>
      </c>
      <c r="Z56" t="s">
        <v>383</v>
      </c>
      <c r="AA56" t="s">
        <v>599</v>
      </c>
    </row>
    <row r="57" spans="1:27" x14ac:dyDescent="0.2">
      <c r="A57" t="s">
        <v>877</v>
      </c>
      <c r="B57" t="s">
        <v>695</v>
      </c>
      <c r="C57" s="3" t="s">
        <v>925</v>
      </c>
      <c r="D57" s="4" t="s">
        <v>459</v>
      </c>
      <c r="E57" s="4" t="s">
        <v>458</v>
      </c>
      <c r="F57" t="s">
        <v>384</v>
      </c>
      <c r="G57" t="s">
        <v>385</v>
      </c>
      <c r="H57">
        <f t="shared" si="0"/>
        <v>5</v>
      </c>
      <c r="I57">
        <f t="shared" si="0"/>
        <v>4</v>
      </c>
      <c r="J57">
        <v>0.61756724119186401</v>
      </c>
      <c r="K57">
        <v>124814</v>
      </c>
      <c r="L57">
        <v>111917</v>
      </c>
      <c r="M57">
        <v>20</v>
      </c>
      <c r="N57">
        <v>19</v>
      </c>
      <c r="O57" t="s">
        <v>386</v>
      </c>
      <c r="P57" t="s">
        <v>387</v>
      </c>
      <c r="S57" s="1">
        <v>0.65741026999999996</v>
      </c>
      <c r="T57" s="1">
        <v>7.6248560000000007E-2</v>
      </c>
      <c r="U57" s="1">
        <v>1.078317E-2</v>
      </c>
      <c r="V57">
        <v>0.67012158509999997</v>
      </c>
      <c r="W57">
        <v>6.6123020259999998E-2</v>
      </c>
      <c r="X57">
        <f t="shared" si="1"/>
        <v>9.4769503408737604E-2</v>
      </c>
      <c r="Y57" t="s">
        <v>386</v>
      </c>
      <c r="Z57" t="s">
        <v>385</v>
      </c>
      <c r="AA57" t="s">
        <v>597</v>
      </c>
    </row>
    <row r="58" spans="1:27" x14ac:dyDescent="0.2">
      <c r="A58" t="s">
        <v>802</v>
      </c>
      <c r="B58" t="s">
        <v>114</v>
      </c>
      <c r="C58" s="3" t="s">
        <v>925</v>
      </c>
      <c r="D58" s="4" t="s">
        <v>458</v>
      </c>
      <c r="E58" s="4" t="s">
        <v>458</v>
      </c>
      <c r="F58" t="s">
        <v>388</v>
      </c>
      <c r="G58" t="s">
        <v>389</v>
      </c>
      <c r="H58">
        <f t="shared" si="0"/>
        <v>7</v>
      </c>
      <c r="I58">
        <f t="shared" si="0"/>
        <v>6</v>
      </c>
      <c r="J58">
        <v>0.59373295307159402</v>
      </c>
      <c r="K58">
        <v>35646</v>
      </c>
      <c r="L58">
        <v>300566</v>
      </c>
      <c r="M58">
        <v>4</v>
      </c>
      <c r="N58">
        <v>3</v>
      </c>
      <c r="O58" t="s">
        <v>390</v>
      </c>
      <c r="P58" t="s">
        <v>391</v>
      </c>
      <c r="S58" s="1">
        <v>0.53960178000000003</v>
      </c>
      <c r="T58" s="1">
        <v>2.87409E-2</v>
      </c>
      <c r="U58" s="1">
        <v>4.0645799999999999E-3</v>
      </c>
      <c r="V58">
        <v>0.6500370097</v>
      </c>
      <c r="W58">
        <v>8.4120064539999997E-2</v>
      </c>
      <c r="X58">
        <f t="shared" si="1"/>
        <v>9.1929115516219115E-2</v>
      </c>
      <c r="Y58" t="s">
        <v>388</v>
      </c>
      <c r="Z58" t="s">
        <v>389</v>
      </c>
      <c r="AA58" t="s">
        <v>596</v>
      </c>
    </row>
    <row r="59" spans="1:27" x14ac:dyDescent="0.2">
      <c r="A59" t="s">
        <v>804</v>
      </c>
      <c r="B59" t="s">
        <v>116</v>
      </c>
      <c r="C59" s="3" t="s">
        <v>925</v>
      </c>
      <c r="D59" s="4" t="s">
        <v>458</v>
      </c>
      <c r="E59" s="4" t="s">
        <v>458</v>
      </c>
      <c r="F59" t="s">
        <v>392</v>
      </c>
      <c r="G59" t="s">
        <v>393</v>
      </c>
      <c r="H59">
        <f t="shared" si="0"/>
        <v>4</v>
      </c>
      <c r="I59">
        <f t="shared" si="0"/>
        <v>6</v>
      </c>
      <c r="J59">
        <v>0.407526224851608</v>
      </c>
      <c r="K59">
        <v>107132</v>
      </c>
      <c r="L59">
        <v>10658</v>
      </c>
      <c r="M59">
        <v>13</v>
      </c>
      <c r="N59">
        <v>3</v>
      </c>
      <c r="O59" t="s">
        <v>394</v>
      </c>
      <c r="P59" t="s">
        <v>395</v>
      </c>
      <c r="S59" s="1">
        <v>0.47137731999999999</v>
      </c>
      <c r="T59" s="1">
        <v>8.5352059999999993E-2</v>
      </c>
      <c r="U59" s="1">
        <v>1.2070600000000001E-2</v>
      </c>
      <c r="V59">
        <v>0.57917941449999999</v>
      </c>
      <c r="W59">
        <v>4.4660987550000003E-2</v>
      </c>
      <c r="X59">
        <f t="shared" si="1"/>
        <v>8.1908338303320838E-2</v>
      </c>
      <c r="Y59" t="s">
        <v>392</v>
      </c>
      <c r="Z59" t="s">
        <v>393</v>
      </c>
      <c r="AA59" t="s">
        <v>596</v>
      </c>
    </row>
    <row r="60" spans="1:27" x14ac:dyDescent="0.2">
      <c r="A60" t="s">
        <v>117</v>
      </c>
      <c r="B60" t="s">
        <v>701</v>
      </c>
      <c r="C60" s="3" t="s">
        <v>925</v>
      </c>
      <c r="D60" s="4" t="s">
        <v>458</v>
      </c>
      <c r="E60" s="4" t="s">
        <v>459</v>
      </c>
      <c r="F60" t="s">
        <v>396</v>
      </c>
      <c r="G60" t="s">
        <v>397</v>
      </c>
      <c r="H60">
        <f t="shared" si="0"/>
        <v>7</v>
      </c>
      <c r="I60">
        <f t="shared" si="0"/>
        <v>8</v>
      </c>
      <c r="J60">
        <v>0.475332140922546</v>
      </c>
      <c r="K60">
        <v>76414</v>
      </c>
      <c r="L60">
        <v>91677</v>
      </c>
      <c r="M60">
        <v>3</v>
      </c>
      <c r="N60">
        <v>5</v>
      </c>
      <c r="O60" t="s">
        <v>398</v>
      </c>
      <c r="P60" t="s">
        <v>399</v>
      </c>
      <c r="S60" s="1">
        <v>0.58453016000000002</v>
      </c>
      <c r="T60" s="1">
        <v>3.158594E-2</v>
      </c>
      <c r="U60" s="1">
        <v>4.46693E-3</v>
      </c>
      <c r="V60">
        <v>0.70611779929999996</v>
      </c>
      <c r="W60">
        <v>5.5189212080000001E-2</v>
      </c>
      <c r="X60">
        <f t="shared" si="1"/>
        <v>9.986013684031031E-2</v>
      </c>
      <c r="Y60" t="s">
        <v>397</v>
      </c>
      <c r="Z60" t="s">
        <v>398</v>
      </c>
      <c r="AA60" t="s">
        <v>600</v>
      </c>
    </row>
    <row r="61" spans="1:27" x14ac:dyDescent="0.2">
      <c r="A61" t="s">
        <v>917</v>
      </c>
      <c r="B61" t="s">
        <v>570</v>
      </c>
      <c r="C61" s="3" t="s">
        <v>925</v>
      </c>
      <c r="D61" s="4" t="s">
        <v>458</v>
      </c>
      <c r="E61" s="4" t="s">
        <v>459</v>
      </c>
      <c r="F61" t="s">
        <v>400</v>
      </c>
      <c r="G61" t="s">
        <v>401</v>
      </c>
      <c r="H61">
        <f t="shared" si="0"/>
        <v>5</v>
      </c>
      <c r="I61">
        <f t="shared" si="0"/>
        <v>9</v>
      </c>
      <c r="J61">
        <v>0.79432362318038896</v>
      </c>
      <c r="K61">
        <v>10239</v>
      </c>
      <c r="L61">
        <v>3953</v>
      </c>
      <c r="M61">
        <v>2</v>
      </c>
      <c r="N61">
        <v>2</v>
      </c>
      <c r="O61" t="s">
        <v>402</v>
      </c>
      <c r="P61" t="s">
        <v>403</v>
      </c>
      <c r="S61" s="1">
        <v>0.71450438999999999</v>
      </c>
      <c r="T61" s="1">
        <v>3.6268429999999997E-2</v>
      </c>
      <c r="U61" s="1">
        <v>5.12913E-3</v>
      </c>
      <c r="V61">
        <v>0.64823237659999999</v>
      </c>
      <c r="W61">
        <v>4.7914633099999999E-2</v>
      </c>
      <c r="X61">
        <f t="shared" si="1"/>
        <v>9.1673901855706369E-2</v>
      </c>
      <c r="Y61" t="s">
        <v>400</v>
      </c>
      <c r="Z61" t="s">
        <v>403</v>
      </c>
      <c r="AA61" t="s">
        <v>599</v>
      </c>
    </row>
    <row r="62" spans="1:27" x14ac:dyDescent="0.2">
      <c r="A62" t="s">
        <v>571</v>
      </c>
      <c r="B62" t="s">
        <v>918</v>
      </c>
      <c r="C62" s="3" t="s">
        <v>925</v>
      </c>
      <c r="D62" s="4" t="s">
        <v>459</v>
      </c>
      <c r="E62" s="4" t="s">
        <v>458</v>
      </c>
      <c r="F62" t="s">
        <v>404</v>
      </c>
      <c r="G62" t="s">
        <v>405</v>
      </c>
      <c r="H62">
        <f t="shared" si="0"/>
        <v>5</v>
      </c>
      <c r="I62">
        <f t="shared" si="0"/>
        <v>6</v>
      </c>
      <c r="J62">
        <v>0.460676789283752</v>
      </c>
      <c r="K62">
        <v>56562</v>
      </c>
      <c r="L62">
        <v>37020</v>
      </c>
      <c r="M62">
        <v>13</v>
      </c>
      <c r="N62">
        <v>12</v>
      </c>
      <c r="O62" t="s">
        <v>406</v>
      </c>
      <c r="P62" t="s">
        <v>407</v>
      </c>
      <c r="S62" s="1">
        <v>0.61834679000000004</v>
      </c>
      <c r="T62" s="1">
        <v>6.4040059999999996E-2</v>
      </c>
      <c r="U62" s="1">
        <v>9.0566299999999995E-3</v>
      </c>
      <c r="V62">
        <v>0.54417200740000005</v>
      </c>
      <c r="W62">
        <v>8.0692010359999997E-2</v>
      </c>
      <c r="X62">
        <f t="shared" si="1"/>
        <v>7.6957543312887233E-2</v>
      </c>
      <c r="Y62" t="s">
        <v>407</v>
      </c>
      <c r="Z62" t="s">
        <v>404</v>
      </c>
      <c r="AA62" t="s">
        <v>601</v>
      </c>
    </row>
    <row r="63" spans="1:27" x14ac:dyDescent="0.2">
      <c r="A63" t="s">
        <v>573</v>
      </c>
      <c r="B63" t="s">
        <v>919</v>
      </c>
      <c r="C63" s="3" t="s">
        <v>925</v>
      </c>
      <c r="D63" s="4" t="s">
        <v>459</v>
      </c>
      <c r="E63" s="4" t="s">
        <v>458</v>
      </c>
      <c r="F63" t="s">
        <v>408</v>
      </c>
      <c r="G63" t="s">
        <v>409</v>
      </c>
      <c r="H63">
        <f t="shared" si="0"/>
        <v>5</v>
      </c>
      <c r="I63">
        <f t="shared" si="0"/>
        <v>4</v>
      </c>
      <c r="J63">
        <v>0.188143089413642</v>
      </c>
      <c r="K63">
        <v>28683</v>
      </c>
      <c r="L63">
        <v>210164</v>
      </c>
      <c r="M63">
        <v>5</v>
      </c>
      <c r="N63">
        <v>3</v>
      </c>
      <c r="O63" t="s">
        <v>410</v>
      </c>
      <c r="P63" t="s">
        <v>411</v>
      </c>
      <c r="S63" s="1">
        <v>0.46552929999999998</v>
      </c>
      <c r="T63" s="1">
        <v>6.7530240000000005E-2</v>
      </c>
      <c r="U63" s="1">
        <v>9.5502199999999999E-3</v>
      </c>
      <c r="V63">
        <v>0.5955064833</v>
      </c>
      <c r="W63">
        <v>8.4077381840000007E-2</v>
      </c>
      <c r="X63">
        <f t="shared" si="1"/>
        <v>8.4217334516396694E-2</v>
      </c>
      <c r="Y63" t="s">
        <v>411</v>
      </c>
      <c r="Z63" t="s">
        <v>408</v>
      </c>
      <c r="AA63" t="s">
        <v>601</v>
      </c>
    </row>
    <row r="64" spans="1:27" x14ac:dyDescent="0.2">
      <c r="A64" t="s">
        <v>707</v>
      </c>
      <c r="B64" t="s">
        <v>811</v>
      </c>
      <c r="C64" s="3" t="s">
        <v>925</v>
      </c>
      <c r="D64" s="4" t="s">
        <v>458</v>
      </c>
      <c r="E64" s="4" t="s">
        <v>458</v>
      </c>
      <c r="F64" t="s">
        <v>412</v>
      </c>
      <c r="G64" t="s">
        <v>413</v>
      </c>
      <c r="H64">
        <f t="shared" si="0"/>
        <v>8</v>
      </c>
      <c r="I64">
        <f t="shared" si="0"/>
        <v>5</v>
      </c>
      <c r="J64">
        <v>0.56515800952911299</v>
      </c>
      <c r="K64">
        <v>161834</v>
      </c>
      <c r="L64">
        <v>500766</v>
      </c>
      <c r="M64">
        <v>2</v>
      </c>
      <c r="N64">
        <v>12</v>
      </c>
      <c r="O64" t="s">
        <v>414</v>
      </c>
      <c r="P64" t="s">
        <v>415</v>
      </c>
      <c r="S64" s="1">
        <v>0.75146791000000002</v>
      </c>
      <c r="T64" s="1">
        <v>8.3499619999999997E-2</v>
      </c>
      <c r="U64" s="1">
        <v>1.1808630000000001E-2</v>
      </c>
      <c r="V64">
        <v>0.76630930419999999</v>
      </c>
      <c r="W64">
        <v>4.564499239E-2</v>
      </c>
      <c r="X64">
        <f t="shared" si="1"/>
        <v>0.10837250109723297</v>
      </c>
      <c r="Y64" t="s">
        <v>413</v>
      </c>
      <c r="Z64" t="s">
        <v>412</v>
      </c>
      <c r="AA64" t="s">
        <v>595</v>
      </c>
    </row>
    <row r="65" spans="1:27" x14ac:dyDescent="0.2">
      <c r="A65" t="s">
        <v>883</v>
      </c>
      <c r="B65" t="s">
        <v>709</v>
      </c>
      <c r="C65" s="3" t="s">
        <v>925</v>
      </c>
      <c r="D65" s="4" t="s">
        <v>459</v>
      </c>
      <c r="E65" s="4" t="s">
        <v>458</v>
      </c>
      <c r="F65" t="s">
        <v>416</v>
      </c>
      <c r="G65" t="s">
        <v>417</v>
      </c>
      <c r="H65">
        <f t="shared" si="0"/>
        <v>4</v>
      </c>
      <c r="I65">
        <f t="shared" si="0"/>
        <v>9</v>
      </c>
      <c r="J65">
        <v>0.43722990155219998</v>
      </c>
      <c r="K65">
        <v>230238</v>
      </c>
      <c r="L65">
        <v>26200</v>
      </c>
      <c r="M65">
        <v>3</v>
      </c>
      <c r="N65">
        <v>4</v>
      </c>
      <c r="O65" t="s">
        <v>418</v>
      </c>
      <c r="P65" t="s">
        <v>419</v>
      </c>
      <c r="S65" s="1">
        <v>0.58128804999999995</v>
      </c>
      <c r="T65" s="1">
        <v>9.3463099999999993E-2</v>
      </c>
      <c r="U65" s="1">
        <v>1.3217680000000001E-2</v>
      </c>
      <c r="V65">
        <v>0.71111050840000001</v>
      </c>
      <c r="W65">
        <v>4.8455253060000002E-2</v>
      </c>
      <c r="X65">
        <f t="shared" si="1"/>
        <v>0.10056621253253067</v>
      </c>
      <c r="Y65" t="s">
        <v>418</v>
      </c>
      <c r="Z65" t="s">
        <v>417</v>
      </c>
      <c r="AA65" t="s">
        <v>597</v>
      </c>
    </row>
    <row r="66" spans="1:27" x14ac:dyDescent="0.2">
      <c r="A66" t="s">
        <v>578</v>
      </c>
      <c r="B66" t="s">
        <v>130</v>
      </c>
      <c r="C66" s="3" t="s">
        <v>925</v>
      </c>
      <c r="D66" s="4" t="s">
        <v>459</v>
      </c>
      <c r="E66" s="4" t="s">
        <v>459</v>
      </c>
      <c r="F66" t="s">
        <v>420</v>
      </c>
      <c r="G66" t="s">
        <v>421</v>
      </c>
      <c r="H66">
        <f t="shared" si="0"/>
        <v>8</v>
      </c>
      <c r="I66">
        <f t="shared" si="0"/>
        <v>6</v>
      </c>
      <c r="J66">
        <v>0.62557536363601596</v>
      </c>
      <c r="K66">
        <v>108091</v>
      </c>
      <c r="L66">
        <v>12229</v>
      </c>
      <c r="M66">
        <v>1</v>
      </c>
      <c r="N66">
        <v>2</v>
      </c>
      <c r="O66" t="s">
        <v>422</v>
      </c>
      <c r="P66" t="s">
        <v>423</v>
      </c>
      <c r="S66" s="1">
        <v>0.66085141000000003</v>
      </c>
      <c r="T66" s="1">
        <v>5.9500810000000001E-2</v>
      </c>
      <c r="U66" s="1">
        <v>8.4146900000000007E-3</v>
      </c>
      <c r="V66">
        <v>0.56745637540000005</v>
      </c>
      <c r="W66">
        <v>6.3657167929999994E-2</v>
      </c>
      <c r="X66">
        <f t="shared" si="1"/>
        <v>8.0250450214575844E-2</v>
      </c>
      <c r="Y66" t="s">
        <v>423</v>
      </c>
      <c r="Z66" t="s">
        <v>422</v>
      </c>
      <c r="AA66" t="s">
        <v>602</v>
      </c>
    </row>
    <row r="67" spans="1:27" x14ac:dyDescent="0.2">
      <c r="A67" t="s">
        <v>920</v>
      </c>
      <c r="B67" t="s">
        <v>581</v>
      </c>
      <c r="C67" s="3" t="s">
        <v>925</v>
      </c>
      <c r="D67" s="4" t="s">
        <v>459</v>
      </c>
      <c r="E67" s="4" t="s">
        <v>459</v>
      </c>
      <c r="F67" t="s">
        <v>424</v>
      </c>
      <c r="G67" t="s">
        <v>425</v>
      </c>
      <c r="H67">
        <f t="shared" ref="H67:I73" si="2">LEN(F67)</f>
        <v>7</v>
      </c>
      <c r="I67">
        <f t="shared" si="2"/>
        <v>4</v>
      </c>
      <c r="J67">
        <v>0.42051726579666099</v>
      </c>
      <c r="K67">
        <v>56916</v>
      </c>
      <c r="L67">
        <v>182392</v>
      </c>
      <c r="M67">
        <v>5</v>
      </c>
      <c r="N67">
        <v>1</v>
      </c>
      <c r="O67" t="s">
        <v>426</v>
      </c>
      <c r="P67" t="s">
        <v>427</v>
      </c>
      <c r="S67" s="1">
        <v>0.56414741000000002</v>
      </c>
      <c r="T67" s="1">
        <v>6.1121149999999999E-2</v>
      </c>
      <c r="U67" s="1">
        <v>8.6438399999999999E-3</v>
      </c>
      <c r="V67">
        <v>0.67982233820000004</v>
      </c>
      <c r="W67">
        <v>8.0530886139999994E-2</v>
      </c>
      <c r="X67">
        <f t="shared" ref="X67:X73" si="3" xml:space="preserve"> V67/(SQRT(50))</f>
        <v>9.6141397068662898E-2</v>
      </c>
      <c r="Y67" t="s">
        <v>426</v>
      </c>
      <c r="Z67" t="s">
        <v>427</v>
      </c>
      <c r="AA67" t="s">
        <v>598</v>
      </c>
    </row>
    <row r="68" spans="1:27" x14ac:dyDescent="0.2">
      <c r="A68" t="s">
        <v>713</v>
      </c>
      <c r="B68" t="s">
        <v>817</v>
      </c>
      <c r="C68" s="3" t="s">
        <v>925</v>
      </c>
      <c r="D68" s="4" t="s">
        <v>458</v>
      </c>
      <c r="E68" s="4" t="s">
        <v>458</v>
      </c>
      <c r="F68" t="s">
        <v>428</v>
      </c>
      <c r="G68" t="s">
        <v>429</v>
      </c>
      <c r="H68">
        <f t="shared" si="2"/>
        <v>10</v>
      </c>
      <c r="I68">
        <f t="shared" si="2"/>
        <v>11</v>
      </c>
      <c r="J68">
        <v>0.63881832361221302</v>
      </c>
      <c r="K68">
        <v>19267</v>
      </c>
      <c r="L68">
        <v>33929</v>
      </c>
      <c r="M68">
        <v>4</v>
      </c>
      <c r="N68">
        <v>3</v>
      </c>
      <c r="O68" t="s">
        <v>430</v>
      </c>
      <c r="P68" t="s">
        <v>431</v>
      </c>
      <c r="S68" s="1">
        <v>0.73830046999999999</v>
      </c>
      <c r="T68" s="1">
        <v>4.5403300000000001E-2</v>
      </c>
      <c r="U68" s="1">
        <v>6.4209999999999996E-3</v>
      </c>
      <c r="V68">
        <v>0.73622054579999996</v>
      </c>
      <c r="W68">
        <v>6.4388405509999996E-2</v>
      </c>
      <c r="X68">
        <f t="shared" si="3"/>
        <v>0.10411730807680823</v>
      </c>
      <c r="Y68" t="s">
        <v>429</v>
      </c>
      <c r="Z68" t="s">
        <v>428</v>
      </c>
      <c r="AA68" t="s">
        <v>595</v>
      </c>
    </row>
    <row r="69" spans="1:27" x14ac:dyDescent="0.2">
      <c r="A69" t="s">
        <v>921</v>
      </c>
      <c r="B69" t="s">
        <v>584</v>
      </c>
      <c r="C69" s="3" t="s">
        <v>925</v>
      </c>
      <c r="D69" s="4" t="s">
        <v>458</v>
      </c>
      <c r="E69" s="4" t="s">
        <v>459</v>
      </c>
      <c r="F69" t="s">
        <v>432</v>
      </c>
      <c r="G69" t="s">
        <v>433</v>
      </c>
      <c r="H69">
        <f t="shared" si="2"/>
        <v>4</v>
      </c>
      <c r="I69">
        <f t="shared" si="2"/>
        <v>5</v>
      </c>
      <c r="J69">
        <v>0.69068378210067705</v>
      </c>
      <c r="K69">
        <v>19314</v>
      </c>
      <c r="L69">
        <v>6685</v>
      </c>
      <c r="M69">
        <v>3</v>
      </c>
      <c r="N69">
        <v>2</v>
      </c>
      <c r="O69" t="s">
        <v>434</v>
      </c>
      <c r="P69" t="s">
        <v>435</v>
      </c>
      <c r="S69" s="1">
        <v>0.68474678</v>
      </c>
      <c r="T69" s="1">
        <v>5.0185180000000003E-2</v>
      </c>
      <c r="U69" s="1">
        <v>7.0972600000000002E-3</v>
      </c>
      <c r="V69">
        <v>0.57909643769999997</v>
      </c>
      <c r="W69">
        <v>4.2253870360000001E-2</v>
      </c>
      <c r="X69">
        <f t="shared" si="3"/>
        <v>8.1896603611728597E-2</v>
      </c>
      <c r="Y69" t="s">
        <v>432</v>
      </c>
      <c r="Z69" t="s">
        <v>435</v>
      </c>
      <c r="AA69" t="s">
        <v>599</v>
      </c>
    </row>
    <row r="70" spans="1:27" x14ac:dyDescent="0.2">
      <c r="A70" t="s">
        <v>922</v>
      </c>
      <c r="B70" t="s">
        <v>586</v>
      </c>
      <c r="C70" s="3" t="s">
        <v>925</v>
      </c>
      <c r="D70" s="4" t="s">
        <v>459</v>
      </c>
      <c r="E70" s="4" t="s">
        <v>459</v>
      </c>
      <c r="F70" t="s">
        <v>436</v>
      </c>
      <c r="G70" t="s">
        <v>437</v>
      </c>
      <c r="H70">
        <f t="shared" si="2"/>
        <v>4</v>
      </c>
      <c r="I70">
        <f t="shared" si="2"/>
        <v>4</v>
      </c>
      <c r="J70">
        <v>0.80556505918502797</v>
      </c>
      <c r="K70">
        <v>42886</v>
      </c>
      <c r="L70">
        <v>18179</v>
      </c>
      <c r="M70">
        <v>4</v>
      </c>
      <c r="N70">
        <v>5</v>
      </c>
      <c r="O70" t="s">
        <v>438</v>
      </c>
      <c r="P70" t="s">
        <v>439</v>
      </c>
      <c r="S70" s="1">
        <v>0.64851207</v>
      </c>
      <c r="T70" s="1">
        <v>5.5278840000000003E-2</v>
      </c>
      <c r="U70" s="1">
        <v>7.8176099999999991E-3</v>
      </c>
      <c r="V70">
        <v>0.65267456290000003</v>
      </c>
      <c r="W70">
        <v>7.1430279269999994E-2</v>
      </c>
      <c r="X70">
        <f t="shared" si="3"/>
        <v>9.2302121866911169E-2</v>
      </c>
      <c r="Y70" t="s">
        <v>438</v>
      </c>
      <c r="Z70" t="s">
        <v>439</v>
      </c>
      <c r="AA70" t="s">
        <v>598</v>
      </c>
    </row>
    <row r="71" spans="1:27" x14ac:dyDescent="0.2">
      <c r="A71" t="s">
        <v>923</v>
      </c>
      <c r="B71" t="s">
        <v>588</v>
      </c>
      <c r="C71" s="3" t="s">
        <v>925</v>
      </c>
      <c r="D71" s="4" t="s">
        <v>459</v>
      </c>
      <c r="E71" s="4" t="s">
        <v>459</v>
      </c>
      <c r="F71" t="s">
        <v>440</v>
      </c>
      <c r="G71" t="s">
        <v>441</v>
      </c>
      <c r="H71">
        <f t="shared" si="2"/>
        <v>5</v>
      </c>
      <c r="I71">
        <f t="shared" si="2"/>
        <v>5</v>
      </c>
      <c r="J71">
        <v>0.72999471426010099</v>
      </c>
      <c r="K71">
        <v>13252</v>
      </c>
      <c r="L71">
        <v>4715</v>
      </c>
      <c r="M71">
        <v>3</v>
      </c>
      <c r="N71">
        <v>5</v>
      </c>
      <c r="O71" t="s">
        <v>442</v>
      </c>
      <c r="P71" t="s">
        <v>443</v>
      </c>
      <c r="S71" s="1">
        <v>0.65889763999999995</v>
      </c>
      <c r="T71" s="1">
        <v>8.0402249999999995E-2</v>
      </c>
      <c r="U71" s="1">
        <v>1.13706E-2</v>
      </c>
      <c r="V71">
        <v>0.62937575700000004</v>
      </c>
      <c r="W71">
        <v>5.4495830369999998E-2</v>
      </c>
      <c r="X71">
        <f t="shared" si="3"/>
        <v>8.9007173137823345E-2</v>
      </c>
      <c r="Y71" t="s">
        <v>442</v>
      </c>
      <c r="Z71" t="s">
        <v>443</v>
      </c>
      <c r="AA71" t="s">
        <v>598</v>
      </c>
    </row>
    <row r="72" spans="1:27" x14ac:dyDescent="0.2">
      <c r="A72" t="s">
        <v>924</v>
      </c>
      <c r="B72" t="s">
        <v>590</v>
      </c>
      <c r="C72" s="3" t="s">
        <v>925</v>
      </c>
      <c r="D72" s="4" t="s">
        <v>459</v>
      </c>
      <c r="E72" s="4" t="s">
        <v>459</v>
      </c>
      <c r="F72" t="s">
        <v>444</v>
      </c>
      <c r="G72" t="s">
        <v>445</v>
      </c>
      <c r="H72">
        <f t="shared" si="2"/>
        <v>8</v>
      </c>
      <c r="I72">
        <f t="shared" si="2"/>
        <v>7</v>
      </c>
      <c r="J72">
        <v>0.555938720703125</v>
      </c>
      <c r="K72">
        <v>19150</v>
      </c>
      <c r="L72">
        <v>44140</v>
      </c>
      <c r="M72">
        <v>3</v>
      </c>
      <c r="N72">
        <v>3</v>
      </c>
      <c r="O72" t="s">
        <v>446</v>
      </c>
      <c r="P72" t="s">
        <v>447</v>
      </c>
      <c r="S72" s="1">
        <v>0.50702322</v>
      </c>
      <c r="T72" s="1">
        <v>7.5882599999999995E-2</v>
      </c>
      <c r="U72" s="1">
        <v>1.073142E-2</v>
      </c>
      <c r="V72">
        <v>0.53809460099999995</v>
      </c>
      <c r="W72">
        <v>4.792735109E-2</v>
      </c>
      <c r="X72">
        <f t="shared" si="3"/>
        <v>7.6098068257393903E-2</v>
      </c>
      <c r="Y72" t="s">
        <v>446</v>
      </c>
      <c r="Z72" t="s">
        <v>447</v>
      </c>
      <c r="AA72" t="s">
        <v>598</v>
      </c>
    </row>
    <row r="73" spans="1:27" x14ac:dyDescent="0.2">
      <c r="A73" t="s">
        <v>892</v>
      </c>
      <c r="B73" t="s">
        <v>719</v>
      </c>
      <c r="C73" s="3" t="s">
        <v>925</v>
      </c>
      <c r="D73" s="4" t="s">
        <v>459</v>
      </c>
      <c r="E73" s="4" t="s">
        <v>458</v>
      </c>
      <c r="F73" t="s">
        <v>448</v>
      </c>
      <c r="G73" t="s">
        <v>449</v>
      </c>
      <c r="H73">
        <f t="shared" si="2"/>
        <v>9</v>
      </c>
      <c r="I73">
        <f t="shared" si="2"/>
        <v>5</v>
      </c>
      <c r="J73">
        <v>0.58064740896224898</v>
      </c>
      <c r="K73">
        <v>5876</v>
      </c>
      <c r="L73">
        <v>33211</v>
      </c>
      <c r="M73">
        <v>5</v>
      </c>
      <c r="N73">
        <v>3</v>
      </c>
      <c r="O73" t="s">
        <v>450</v>
      </c>
      <c r="P73" t="s">
        <v>451</v>
      </c>
      <c r="S73" s="1">
        <v>0.61363204999999998</v>
      </c>
      <c r="T73" s="1">
        <v>4.7120969999999998E-2</v>
      </c>
      <c r="U73" s="1">
        <v>6.6639100000000003E-3</v>
      </c>
      <c r="V73">
        <v>0.58329702620000001</v>
      </c>
      <c r="W73">
        <v>7.461775205E-2</v>
      </c>
      <c r="X73">
        <f t="shared" si="3"/>
        <v>8.2490656534393456E-2</v>
      </c>
      <c r="Y73" t="s">
        <v>450</v>
      </c>
      <c r="Z73" t="s">
        <v>449</v>
      </c>
      <c r="AA73" t="s">
        <v>597</v>
      </c>
    </row>
  </sheetData>
  <mergeCells count="1">
    <mergeCell ref="Q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BF38-8879-2B45-81A6-CC33A0A99DA9}">
  <dimension ref="A1:AA73"/>
  <sheetViews>
    <sheetView topLeftCell="S1" workbookViewId="0">
      <selection activeCell="U16" sqref="A1:AA73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s="3" t="s">
        <v>454</v>
      </c>
      <c r="D1" s="3" t="s">
        <v>455</v>
      </c>
      <c r="E1" s="3" t="s">
        <v>456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s="5" t="s">
        <v>157</v>
      </c>
      <c r="R1" s="5"/>
      <c r="S1" s="1" t="s">
        <v>158</v>
      </c>
      <c r="T1" s="1" t="s">
        <v>159</v>
      </c>
      <c r="U1" s="1" t="s">
        <v>160</v>
      </c>
      <c r="V1" t="s">
        <v>161</v>
      </c>
      <c r="W1" t="s">
        <v>162</v>
      </c>
      <c r="X1" t="s">
        <v>163</v>
      </c>
      <c r="Y1" t="s">
        <v>452</v>
      </c>
      <c r="Z1" t="s">
        <v>453</v>
      </c>
      <c r="AA1" t="s">
        <v>594</v>
      </c>
    </row>
    <row r="2" spans="1:27" x14ac:dyDescent="0.2">
      <c r="A2" t="s">
        <v>603</v>
      </c>
      <c r="B2" t="s">
        <v>3</v>
      </c>
      <c r="C2" s="3" t="s">
        <v>941</v>
      </c>
      <c r="D2" s="4" t="s">
        <v>459</v>
      </c>
      <c r="E2" s="4" t="s">
        <v>458</v>
      </c>
      <c r="F2" t="s">
        <v>164</v>
      </c>
      <c r="G2" t="s">
        <v>165</v>
      </c>
      <c r="H2">
        <f>LEN(F2)</f>
        <v>7</v>
      </c>
      <c r="I2">
        <f>LEN(G2)</f>
        <v>8</v>
      </c>
      <c r="J2">
        <v>0.70921921730041504</v>
      </c>
      <c r="K2">
        <v>12902</v>
      </c>
      <c r="L2">
        <v>6557</v>
      </c>
      <c r="M2">
        <v>1</v>
      </c>
      <c r="N2">
        <v>2</v>
      </c>
      <c r="O2" t="s">
        <v>166</v>
      </c>
      <c r="P2" t="s">
        <v>167</v>
      </c>
      <c r="S2" s="1">
        <v>0.59051693999999999</v>
      </c>
      <c r="T2" s="1">
        <v>6.373935E-2</v>
      </c>
      <c r="U2" s="1">
        <v>9.0141100000000005E-3</v>
      </c>
      <c r="V2">
        <v>0.63109257880000003</v>
      </c>
      <c r="W2">
        <v>6.9267405049999994E-2</v>
      </c>
      <c r="X2">
        <f xml:space="preserve"> V2/(SQRT(50))</f>
        <v>8.9249968405197125E-2</v>
      </c>
      <c r="Y2" t="s">
        <v>167</v>
      </c>
      <c r="Z2" t="s">
        <v>164</v>
      </c>
      <c r="AA2" t="s">
        <v>601</v>
      </c>
    </row>
    <row r="3" spans="1:27" x14ac:dyDescent="0.2">
      <c r="A3" t="s">
        <v>4</v>
      </c>
      <c r="B3" t="s">
        <v>606</v>
      </c>
      <c r="C3" s="3" t="s">
        <v>941</v>
      </c>
      <c r="D3" s="4" t="s">
        <v>458</v>
      </c>
      <c r="E3" s="4" t="s">
        <v>459</v>
      </c>
      <c r="F3" t="s">
        <v>168</v>
      </c>
      <c r="G3" t="s">
        <v>169</v>
      </c>
      <c r="H3">
        <f t="shared" ref="H3:I66" si="0">LEN(F3)</f>
        <v>10</v>
      </c>
      <c r="I3">
        <f t="shared" si="0"/>
        <v>6</v>
      </c>
      <c r="J3">
        <v>0.53814512491226196</v>
      </c>
      <c r="K3">
        <v>1903</v>
      </c>
      <c r="L3">
        <v>33303</v>
      </c>
      <c r="M3">
        <v>2</v>
      </c>
      <c r="N3">
        <v>1</v>
      </c>
      <c r="O3" t="s">
        <v>170</v>
      </c>
      <c r="P3" t="s">
        <v>171</v>
      </c>
      <c r="S3" s="1">
        <v>0.60712617000000002</v>
      </c>
      <c r="T3" s="1">
        <v>6.0263249999999997E-2</v>
      </c>
      <c r="U3" s="1">
        <v>8.5225100000000005E-3</v>
      </c>
      <c r="V3">
        <v>0.55748555180000003</v>
      </c>
      <c r="W3">
        <v>8.3829253229999998E-2</v>
      </c>
      <c r="X3">
        <f t="shared" ref="X3:X66" si="1" xml:space="preserve"> V3/(SQRT(50))</f>
        <v>7.8840362818260859E-2</v>
      </c>
      <c r="Y3" t="s">
        <v>168</v>
      </c>
      <c r="Z3" t="s">
        <v>171</v>
      </c>
      <c r="AA3" t="s">
        <v>599</v>
      </c>
    </row>
    <row r="4" spans="1:27" x14ac:dyDescent="0.2">
      <c r="A4" t="s">
        <v>607</v>
      </c>
      <c r="B4" t="s">
        <v>465</v>
      </c>
      <c r="C4" s="3" t="s">
        <v>941</v>
      </c>
      <c r="D4" s="4" t="s">
        <v>459</v>
      </c>
      <c r="E4" s="4" t="s">
        <v>459</v>
      </c>
      <c r="F4" t="s">
        <v>172</v>
      </c>
      <c r="G4" t="s">
        <v>173</v>
      </c>
      <c r="H4">
        <f t="shared" si="0"/>
        <v>5</v>
      </c>
      <c r="I4">
        <f t="shared" si="0"/>
        <v>5</v>
      </c>
      <c r="J4">
        <v>0.67358857393264704</v>
      </c>
      <c r="K4">
        <v>33321</v>
      </c>
      <c r="L4">
        <v>61123</v>
      </c>
      <c r="M4">
        <v>5</v>
      </c>
      <c r="N4">
        <v>2</v>
      </c>
      <c r="O4" t="s">
        <v>174</v>
      </c>
      <c r="P4" t="s">
        <v>175</v>
      </c>
      <c r="S4" s="1">
        <v>0.67700503999999995</v>
      </c>
      <c r="T4" s="1">
        <v>9.5701700000000001E-2</v>
      </c>
      <c r="U4" s="1">
        <v>1.3534259999999999E-2</v>
      </c>
      <c r="V4">
        <v>0.66513271090000003</v>
      </c>
      <c r="W4">
        <v>5.5110376060000001E-2</v>
      </c>
      <c r="X4">
        <f t="shared" si="1"/>
        <v>9.4063970053276297E-2</v>
      </c>
      <c r="Y4" t="s">
        <v>175</v>
      </c>
      <c r="Z4" t="s">
        <v>174</v>
      </c>
      <c r="AA4" t="s">
        <v>602</v>
      </c>
    </row>
    <row r="5" spans="1:27" x14ac:dyDescent="0.2">
      <c r="A5" t="s">
        <v>831</v>
      </c>
      <c r="B5" t="s">
        <v>466</v>
      </c>
      <c r="C5" s="3" t="s">
        <v>941</v>
      </c>
      <c r="D5" s="4" t="s">
        <v>458</v>
      </c>
      <c r="E5" s="4" t="s">
        <v>458</v>
      </c>
      <c r="F5" t="s">
        <v>176</v>
      </c>
      <c r="G5" t="s">
        <v>177</v>
      </c>
      <c r="H5">
        <f t="shared" si="0"/>
        <v>5</v>
      </c>
      <c r="I5">
        <f t="shared" si="0"/>
        <v>6</v>
      </c>
      <c r="J5">
        <v>0.52445358037948597</v>
      </c>
      <c r="K5">
        <v>437215</v>
      </c>
      <c r="L5">
        <v>35287</v>
      </c>
      <c r="M5">
        <v>6</v>
      </c>
      <c r="N5">
        <v>5</v>
      </c>
      <c r="O5" t="s">
        <v>178</v>
      </c>
      <c r="P5" t="s">
        <v>179</v>
      </c>
      <c r="S5" s="1">
        <v>0.54478062999999999</v>
      </c>
      <c r="T5" s="1">
        <v>0.10873943</v>
      </c>
      <c r="U5" s="1">
        <v>1.5378080000000001E-2</v>
      </c>
      <c r="V5">
        <v>0.50832011700000002</v>
      </c>
      <c r="W5">
        <v>6.8488703809999996E-2</v>
      </c>
      <c r="X5">
        <f t="shared" si="1"/>
        <v>7.1887320348847844E-2</v>
      </c>
      <c r="Y5" t="s">
        <v>176</v>
      </c>
      <c r="Z5" t="s">
        <v>177</v>
      </c>
      <c r="AA5" t="s">
        <v>596</v>
      </c>
    </row>
    <row r="6" spans="1:27" x14ac:dyDescent="0.2">
      <c r="A6" t="s">
        <v>832</v>
      </c>
      <c r="B6" t="s">
        <v>467</v>
      </c>
      <c r="C6" s="3" t="s">
        <v>941</v>
      </c>
      <c r="D6" s="4" t="s">
        <v>458</v>
      </c>
      <c r="E6" s="4" t="s">
        <v>458</v>
      </c>
      <c r="F6" t="s">
        <v>180</v>
      </c>
      <c r="G6" t="s">
        <v>181</v>
      </c>
      <c r="H6">
        <f t="shared" si="0"/>
        <v>4</v>
      </c>
      <c r="I6">
        <f t="shared" si="0"/>
        <v>5</v>
      </c>
      <c r="J6">
        <v>0.65302878618240301</v>
      </c>
      <c r="K6">
        <v>6823</v>
      </c>
      <c r="L6">
        <v>6949</v>
      </c>
      <c r="M6">
        <v>3</v>
      </c>
      <c r="N6">
        <v>2</v>
      </c>
      <c r="O6" t="s">
        <v>182</v>
      </c>
      <c r="P6" t="s">
        <v>183</v>
      </c>
      <c r="S6" s="1">
        <v>0.62022668999999997</v>
      </c>
      <c r="T6" s="1">
        <v>8.5276619999999997E-2</v>
      </c>
      <c r="U6" s="1">
        <v>1.205993E-2</v>
      </c>
      <c r="V6">
        <v>0.66158332230000005</v>
      </c>
      <c r="W6">
        <v>4.8242488979999998E-2</v>
      </c>
      <c r="X6">
        <f t="shared" si="1"/>
        <v>9.3562010703651055E-2</v>
      </c>
      <c r="Y6" t="s">
        <v>180</v>
      </c>
      <c r="Z6" t="s">
        <v>181</v>
      </c>
      <c r="AA6" t="s">
        <v>596</v>
      </c>
    </row>
    <row r="7" spans="1:27" x14ac:dyDescent="0.2">
      <c r="A7" t="s">
        <v>468</v>
      </c>
      <c r="B7" t="s">
        <v>734</v>
      </c>
      <c r="C7" s="3" t="s">
        <v>941</v>
      </c>
      <c r="D7" s="4" t="s">
        <v>458</v>
      </c>
      <c r="E7" s="4" t="s">
        <v>459</v>
      </c>
      <c r="F7" t="s">
        <v>184</v>
      </c>
      <c r="G7" t="s">
        <v>185</v>
      </c>
      <c r="H7">
        <f t="shared" si="0"/>
        <v>5</v>
      </c>
      <c r="I7">
        <f t="shared" si="0"/>
        <v>4</v>
      </c>
      <c r="J7">
        <v>0.40231066942214899</v>
      </c>
      <c r="K7">
        <v>422240</v>
      </c>
      <c r="L7">
        <v>5553</v>
      </c>
      <c r="M7">
        <v>6</v>
      </c>
      <c r="N7">
        <v>4</v>
      </c>
      <c r="O7" t="s">
        <v>186</v>
      </c>
      <c r="P7" t="s">
        <v>187</v>
      </c>
      <c r="S7" s="1">
        <v>0.68166804999999997</v>
      </c>
      <c r="T7" s="1">
        <v>9.2208999999999999E-2</v>
      </c>
      <c r="U7" s="1">
        <v>1.3040319999999999E-2</v>
      </c>
      <c r="V7">
        <v>0.49295313889999998</v>
      </c>
      <c r="W7">
        <v>8.0089541609999995E-2</v>
      </c>
      <c r="X7">
        <f t="shared" si="1"/>
        <v>6.9714101464676811E-2</v>
      </c>
      <c r="Y7" t="s">
        <v>185</v>
      </c>
      <c r="Z7" t="s">
        <v>186</v>
      </c>
      <c r="AA7" t="s">
        <v>600</v>
      </c>
    </row>
    <row r="8" spans="1:27" x14ac:dyDescent="0.2">
      <c r="A8" t="s">
        <v>614</v>
      </c>
      <c r="B8" t="s">
        <v>471</v>
      </c>
      <c r="C8" s="3" t="s">
        <v>941</v>
      </c>
      <c r="D8" s="4" t="s">
        <v>459</v>
      </c>
      <c r="E8" s="4" t="s">
        <v>459</v>
      </c>
      <c r="F8" t="s">
        <v>188</v>
      </c>
      <c r="G8" t="s">
        <v>189</v>
      </c>
      <c r="H8">
        <f t="shared" si="0"/>
        <v>5</v>
      </c>
      <c r="I8">
        <f t="shared" si="0"/>
        <v>4</v>
      </c>
      <c r="J8">
        <v>0.51146930456161499</v>
      </c>
      <c r="K8">
        <v>319604</v>
      </c>
      <c r="L8">
        <v>16299</v>
      </c>
      <c r="M8">
        <v>10</v>
      </c>
      <c r="N8">
        <v>4</v>
      </c>
      <c r="O8" t="s">
        <v>190</v>
      </c>
      <c r="P8" t="s">
        <v>191</v>
      </c>
      <c r="S8" s="1">
        <v>0.61206724999999995</v>
      </c>
      <c r="T8" s="1">
        <v>7.3966249999999997E-2</v>
      </c>
      <c r="U8" s="1">
        <v>1.046041E-2</v>
      </c>
      <c r="V8">
        <v>0.56408038019999995</v>
      </c>
      <c r="W8">
        <v>6.426812824E-2</v>
      </c>
      <c r="X8">
        <f t="shared" si="1"/>
        <v>7.9773012394741175E-2</v>
      </c>
      <c r="Y8" t="s">
        <v>191</v>
      </c>
      <c r="Z8" t="s">
        <v>190</v>
      </c>
      <c r="AA8" t="s">
        <v>602</v>
      </c>
    </row>
    <row r="9" spans="1:27" x14ac:dyDescent="0.2">
      <c r="A9" t="s">
        <v>16</v>
      </c>
      <c r="B9" t="s">
        <v>617</v>
      </c>
      <c r="C9" s="3" t="s">
        <v>941</v>
      </c>
      <c r="D9" s="4" t="s">
        <v>458</v>
      </c>
      <c r="E9" s="4" t="s">
        <v>459</v>
      </c>
      <c r="F9" t="s">
        <v>192</v>
      </c>
      <c r="G9" t="s">
        <v>193</v>
      </c>
      <c r="H9">
        <f t="shared" si="0"/>
        <v>6</v>
      </c>
      <c r="I9">
        <f t="shared" si="0"/>
        <v>8</v>
      </c>
      <c r="J9">
        <v>0.48357906937599099</v>
      </c>
      <c r="K9">
        <v>440676</v>
      </c>
      <c r="L9">
        <v>86754</v>
      </c>
      <c r="M9">
        <v>10</v>
      </c>
      <c r="N9">
        <v>3</v>
      </c>
      <c r="O9" t="s">
        <v>194</v>
      </c>
      <c r="P9" t="s">
        <v>195</v>
      </c>
      <c r="S9" s="1">
        <v>0.58954572999999999</v>
      </c>
      <c r="T9" s="1">
        <v>6.8208400000000002E-2</v>
      </c>
      <c r="U9" s="1">
        <v>9.6461199999999993E-3</v>
      </c>
      <c r="V9">
        <v>0.60882299129999995</v>
      </c>
      <c r="W9">
        <v>6.9179768520000004E-2</v>
      </c>
      <c r="X9">
        <f t="shared" si="1"/>
        <v>8.6100573138101669E-2</v>
      </c>
      <c r="Y9" t="s">
        <v>192</v>
      </c>
      <c r="Z9" t="s">
        <v>195</v>
      </c>
      <c r="AA9" t="s">
        <v>599</v>
      </c>
    </row>
    <row r="10" spans="1:27" x14ac:dyDescent="0.2">
      <c r="A10" t="s">
        <v>18</v>
      </c>
      <c r="B10" t="s">
        <v>619</v>
      </c>
      <c r="C10" s="3" t="s">
        <v>941</v>
      </c>
      <c r="D10" s="4" t="s">
        <v>458</v>
      </c>
      <c r="E10" s="4" t="s">
        <v>459</v>
      </c>
      <c r="F10" t="s">
        <v>196</v>
      </c>
      <c r="G10" t="s">
        <v>197</v>
      </c>
      <c r="H10">
        <f t="shared" si="0"/>
        <v>7</v>
      </c>
      <c r="I10">
        <f t="shared" si="0"/>
        <v>9</v>
      </c>
      <c r="J10">
        <v>0.620391845703125</v>
      </c>
      <c r="K10">
        <v>134726</v>
      </c>
      <c r="L10">
        <v>18969</v>
      </c>
      <c r="M10">
        <v>6</v>
      </c>
      <c r="N10">
        <v>3</v>
      </c>
      <c r="O10" t="s">
        <v>198</v>
      </c>
      <c r="P10" t="s">
        <v>199</v>
      </c>
      <c r="S10" s="1">
        <v>0.59946717999999999</v>
      </c>
      <c r="T10" s="1">
        <v>3.3891200000000003E-2</v>
      </c>
      <c r="U10" s="1">
        <v>4.7929399999999999E-3</v>
      </c>
      <c r="V10">
        <v>0.62437070910000003</v>
      </c>
      <c r="W10">
        <v>6.7008994949999998E-2</v>
      </c>
      <c r="X10">
        <f t="shared" si="1"/>
        <v>8.8299352475772641E-2</v>
      </c>
      <c r="Y10" t="s">
        <v>196</v>
      </c>
      <c r="Z10" t="s">
        <v>199</v>
      </c>
      <c r="AA10" t="s">
        <v>599</v>
      </c>
    </row>
    <row r="11" spans="1:27" x14ac:dyDescent="0.2">
      <c r="A11" t="s">
        <v>620</v>
      </c>
      <c r="B11" t="s">
        <v>477</v>
      </c>
      <c r="C11" s="3" t="s">
        <v>941</v>
      </c>
      <c r="D11" s="4" t="s">
        <v>459</v>
      </c>
      <c r="E11" s="4" t="s">
        <v>459</v>
      </c>
      <c r="F11" t="s">
        <v>200</v>
      </c>
      <c r="G11" t="s">
        <v>201</v>
      </c>
      <c r="H11">
        <f t="shared" si="0"/>
        <v>6</v>
      </c>
      <c r="I11">
        <f t="shared" si="0"/>
        <v>8</v>
      </c>
      <c r="J11">
        <v>0.52567702531814497</v>
      </c>
      <c r="K11">
        <v>98016</v>
      </c>
      <c r="L11">
        <v>41867</v>
      </c>
      <c r="M11">
        <v>5</v>
      </c>
      <c r="N11">
        <v>5</v>
      </c>
      <c r="O11" t="s">
        <v>202</v>
      </c>
      <c r="P11" t="s">
        <v>203</v>
      </c>
      <c r="S11" s="1">
        <v>0.57839101999999998</v>
      </c>
      <c r="T11" s="1">
        <v>5.2626529999999998E-2</v>
      </c>
      <c r="U11" s="1">
        <v>7.4425100000000003E-3</v>
      </c>
      <c r="V11">
        <v>0.62904847149999998</v>
      </c>
      <c r="W11">
        <v>2.1953175620000001E-2</v>
      </c>
      <c r="X11">
        <f t="shared" si="1"/>
        <v>8.8960887978536532E-2</v>
      </c>
      <c r="Y11" t="s">
        <v>203</v>
      </c>
      <c r="Z11" t="s">
        <v>202</v>
      </c>
      <c r="AA11" t="s">
        <v>602</v>
      </c>
    </row>
    <row r="12" spans="1:27" x14ac:dyDescent="0.2">
      <c r="A12" t="s">
        <v>622</v>
      </c>
      <c r="B12" t="s">
        <v>479</v>
      </c>
      <c r="C12" s="3" t="s">
        <v>941</v>
      </c>
      <c r="D12" s="4" t="s">
        <v>459</v>
      </c>
      <c r="E12" s="4" t="s">
        <v>459</v>
      </c>
      <c r="F12" t="s">
        <v>204</v>
      </c>
      <c r="G12" t="s">
        <v>205</v>
      </c>
      <c r="H12">
        <f t="shared" si="0"/>
        <v>5</v>
      </c>
      <c r="I12">
        <f t="shared" si="0"/>
        <v>8</v>
      </c>
      <c r="J12">
        <v>0.60963422060012795</v>
      </c>
      <c r="K12">
        <v>41689</v>
      </c>
      <c r="L12">
        <v>67599</v>
      </c>
      <c r="M12">
        <v>11</v>
      </c>
      <c r="N12">
        <v>3</v>
      </c>
      <c r="O12" t="s">
        <v>206</v>
      </c>
      <c r="P12" t="s">
        <v>207</v>
      </c>
      <c r="S12" s="2">
        <v>0.65096075900000006</v>
      </c>
      <c r="T12" s="2">
        <v>7.0649814000000005E-2</v>
      </c>
      <c r="U12" s="1">
        <v>9.9913899999999993E-3</v>
      </c>
      <c r="V12">
        <v>0.65371638720000003</v>
      </c>
      <c r="W12">
        <v>8.3447341329999994E-2</v>
      </c>
      <c r="X12">
        <f t="shared" si="1"/>
        <v>9.2449458072378157E-2</v>
      </c>
      <c r="Y12" t="s">
        <v>207</v>
      </c>
      <c r="Z12" t="s">
        <v>206</v>
      </c>
      <c r="AA12" t="s">
        <v>602</v>
      </c>
    </row>
    <row r="13" spans="1:27" x14ac:dyDescent="0.2">
      <c r="A13" t="s">
        <v>480</v>
      </c>
      <c r="B13" t="s">
        <v>742</v>
      </c>
      <c r="C13" s="3" t="s">
        <v>941</v>
      </c>
      <c r="D13" s="4" t="s">
        <v>458</v>
      </c>
      <c r="E13" s="4" t="s">
        <v>459</v>
      </c>
      <c r="F13" t="s">
        <v>208</v>
      </c>
      <c r="G13" t="s">
        <v>209</v>
      </c>
      <c r="H13">
        <f t="shared" si="0"/>
        <v>7</v>
      </c>
      <c r="I13">
        <f t="shared" si="0"/>
        <v>6</v>
      </c>
      <c r="J13">
        <v>0.297230243682861</v>
      </c>
      <c r="K13">
        <v>1348</v>
      </c>
      <c r="L13">
        <v>11442</v>
      </c>
      <c r="M13">
        <v>2</v>
      </c>
      <c r="N13">
        <v>7</v>
      </c>
      <c r="O13" t="s">
        <v>210</v>
      </c>
      <c r="P13" t="s">
        <v>211</v>
      </c>
      <c r="S13" s="2">
        <v>0.65603074400000005</v>
      </c>
      <c r="T13" s="1">
        <v>2.7917730000000002E-2</v>
      </c>
      <c r="U13" s="1">
        <v>3.94816E-3</v>
      </c>
      <c r="V13">
        <v>0.62445801069999995</v>
      </c>
      <c r="W13">
        <v>4.8593872189999998E-2</v>
      </c>
      <c r="X13">
        <f t="shared" si="1"/>
        <v>8.8311698786446319E-2</v>
      </c>
      <c r="Y13" t="s">
        <v>209</v>
      </c>
      <c r="Z13" t="s">
        <v>210</v>
      </c>
      <c r="AA13" t="s">
        <v>600</v>
      </c>
    </row>
    <row r="14" spans="1:27" x14ac:dyDescent="0.2">
      <c r="A14" t="s">
        <v>625</v>
      </c>
      <c r="B14" t="s">
        <v>27</v>
      </c>
      <c r="C14" s="3" t="s">
        <v>941</v>
      </c>
      <c r="D14" s="4" t="s">
        <v>459</v>
      </c>
      <c r="E14" s="4" t="s">
        <v>458</v>
      </c>
      <c r="F14" t="s">
        <v>212</v>
      </c>
      <c r="G14" t="s">
        <v>213</v>
      </c>
      <c r="H14">
        <f t="shared" si="0"/>
        <v>5</v>
      </c>
      <c r="I14">
        <f t="shared" si="0"/>
        <v>4</v>
      </c>
      <c r="J14">
        <v>0.76051968336105302</v>
      </c>
      <c r="K14">
        <v>53507</v>
      </c>
      <c r="L14">
        <v>6713</v>
      </c>
      <c r="M14">
        <v>15</v>
      </c>
      <c r="N14">
        <v>2</v>
      </c>
      <c r="O14" t="s">
        <v>214</v>
      </c>
      <c r="P14" t="s">
        <v>215</v>
      </c>
      <c r="S14" s="2">
        <v>0.66472508600000002</v>
      </c>
      <c r="T14" s="2">
        <v>5.7669455000000001E-2</v>
      </c>
      <c r="U14" s="1">
        <v>8.1556900000000002E-3</v>
      </c>
      <c r="V14">
        <v>0.64982656599999999</v>
      </c>
      <c r="W14">
        <v>5.0567431459999999E-2</v>
      </c>
      <c r="X14">
        <f t="shared" si="1"/>
        <v>9.1899354282753518E-2</v>
      </c>
      <c r="Y14" t="s">
        <v>215</v>
      </c>
      <c r="Z14" t="s">
        <v>212</v>
      </c>
      <c r="AA14" t="s">
        <v>601</v>
      </c>
    </row>
    <row r="15" spans="1:27" x14ac:dyDescent="0.2">
      <c r="A15" t="s">
        <v>484</v>
      </c>
      <c r="B15" t="s">
        <v>746</v>
      </c>
      <c r="C15" s="3" t="s">
        <v>941</v>
      </c>
      <c r="D15" s="4" t="s">
        <v>458</v>
      </c>
      <c r="E15" s="4" t="s">
        <v>459</v>
      </c>
      <c r="F15" t="s">
        <v>216</v>
      </c>
      <c r="G15" t="s">
        <v>217</v>
      </c>
      <c r="H15">
        <f t="shared" si="0"/>
        <v>10</v>
      </c>
      <c r="I15">
        <f t="shared" si="0"/>
        <v>11</v>
      </c>
      <c r="J15">
        <v>0.76206088066100997</v>
      </c>
      <c r="K15">
        <v>14479</v>
      </c>
      <c r="L15">
        <v>21769</v>
      </c>
      <c r="M15">
        <v>2</v>
      </c>
      <c r="N15">
        <v>3</v>
      </c>
      <c r="O15" t="s">
        <v>218</v>
      </c>
      <c r="P15" t="s">
        <v>219</v>
      </c>
      <c r="S15" s="2">
        <v>0.72621905899999994</v>
      </c>
      <c r="T15" s="2">
        <v>2.2605597000000002E-2</v>
      </c>
      <c r="U15" s="1">
        <v>3.1969099999999999E-3</v>
      </c>
      <c r="V15">
        <v>0.79133575199999995</v>
      </c>
      <c r="W15">
        <v>2.7889379459999999E-2</v>
      </c>
      <c r="X15">
        <f t="shared" si="1"/>
        <v>0.11191177528691119</v>
      </c>
      <c r="Y15" t="s">
        <v>217</v>
      </c>
      <c r="Z15" t="s">
        <v>218</v>
      </c>
      <c r="AA15" t="s">
        <v>600</v>
      </c>
    </row>
    <row r="16" spans="1:27" x14ac:dyDescent="0.2">
      <c r="A16" t="s">
        <v>928</v>
      </c>
      <c r="B16" t="s">
        <v>629</v>
      </c>
      <c r="C16" s="3" t="s">
        <v>941</v>
      </c>
      <c r="D16" s="4" t="s">
        <v>459</v>
      </c>
      <c r="E16" s="4" t="s">
        <v>459</v>
      </c>
      <c r="F16" t="s">
        <v>220</v>
      </c>
      <c r="G16" t="s">
        <v>221</v>
      </c>
      <c r="H16">
        <f t="shared" si="0"/>
        <v>4</v>
      </c>
      <c r="I16">
        <f t="shared" si="0"/>
        <v>3</v>
      </c>
      <c r="J16">
        <v>0.54826933145523005</v>
      </c>
      <c r="K16">
        <v>70741</v>
      </c>
      <c r="L16">
        <v>14942</v>
      </c>
      <c r="M16">
        <v>6</v>
      </c>
      <c r="N16">
        <v>2</v>
      </c>
      <c r="O16" t="s">
        <v>222</v>
      </c>
      <c r="P16" t="s">
        <v>223</v>
      </c>
      <c r="S16" s="2">
        <v>0.61806416600000003</v>
      </c>
      <c r="T16" s="2">
        <v>5.5959236000000002E-2</v>
      </c>
      <c r="U16" s="1">
        <v>7.9138300000000002E-3</v>
      </c>
      <c r="V16">
        <v>0.64524017099999997</v>
      </c>
      <c r="W16">
        <v>5.3342393240000001E-2</v>
      </c>
      <c r="X16">
        <f t="shared" si="1"/>
        <v>9.1250740081613491E-2</v>
      </c>
      <c r="Y16" t="s">
        <v>222</v>
      </c>
      <c r="Z16" t="s">
        <v>223</v>
      </c>
      <c r="AA16" t="s">
        <v>598</v>
      </c>
    </row>
    <row r="17" spans="1:27" x14ac:dyDescent="0.2">
      <c r="A17" t="s">
        <v>929</v>
      </c>
      <c r="B17" t="s">
        <v>631</v>
      </c>
      <c r="C17" s="3" t="s">
        <v>941</v>
      </c>
      <c r="D17" s="4" t="s">
        <v>459</v>
      </c>
      <c r="E17" s="4" t="s">
        <v>459</v>
      </c>
      <c r="F17" t="s">
        <v>224</v>
      </c>
      <c r="G17" t="s">
        <v>225</v>
      </c>
      <c r="H17">
        <f t="shared" si="0"/>
        <v>7</v>
      </c>
      <c r="I17">
        <f t="shared" si="0"/>
        <v>4</v>
      </c>
      <c r="J17">
        <v>0.39155909419059698</v>
      </c>
      <c r="K17">
        <v>7187</v>
      </c>
      <c r="L17">
        <v>12125</v>
      </c>
      <c r="M17">
        <v>3</v>
      </c>
      <c r="N17">
        <v>4</v>
      </c>
      <c r="O17" t="s">
        <v>226</v>
      </c>
      <c r="P17" t="s">
        <v>227</v>
      </c>
      <c r="S17" s="1">
        <v>0.63028443000000001</v>
      </c>
      <c r="T17" s="1">
        <v>6.8360779999999996E-2</v>
      </c>
      <c r="U17" s="1">
        <v>9.6676699999999997E-3</v>
      </c>
      <c r="V17">
        <v>0.44267769340000002</v>
      </c>
      <c r="W17">
        <v>7.1131325300000006E-2</v>
      </c>
      <c r="X17">
        <f t="shared" si="1"/>
        <v>6.2604079776631877E-2</v>
      </c>
      <c r="Y17" t="s">
        <v>226</v>
      </c>
      <c r="Z17" t="s">
        <v>227</v>
      </c>
      <c r="AA17" t="s">
        <v>598</v>
      </c>
    </row>
    <row r="18" spans="1:27" x14ac:dyDescent="0.2">
      <c r="A18" t="s">
        <v>930</v>
      </c>
      <c r="B18" t="s">
        <v>633</v>
      </c>
      <c r="C18" s="3" t="s">
        <v>941</v>
      </c>
      <c r="D18" s="4" t="s">
        <v>459</v>
      </c>
      <c r="E18" s="4" t="s">
        <v>459</v>
      </c>
      <c r="F18" t="s">
        <v>228</v>
      </c>
      <c r="G18" t="s">
        <v>229</v>
      </c>
      <c r="H18">
        <f t="shared" si="0"/>
        <v>4</v>
      </c>
      <c r="I18">
        <f t="shared" si="0"/>
        <v>5</v>
      </c>
      <c r="J18">
        <v>0.61202371120452803</v>
      </c>
      <c r="K18">
        <v>5778</v>
      </c>
      <c r="L18">
        <v>10133</v>
      </c>
      <c r="M18">
        <v>3</v>
      </c>
      <c r="N18">
        <v>11</v>
      </c>
      <c r="O18" t="s">
        <v>230</v>
      </c>
      <c r="P18" t="s">
        <v>231</v>
      </c>
      <c r="S18" s="1">
        <v>0.53698166000000003</v>
      </c>
      <c r="T18" s="1">
        <v>6.7633929999999995E-2</v>
      </c>
      <c r="U18" s="1">
        <v>9.5648799999999996E-3</v>
      </c>
      <c r="V18">
        <v>0.63348805070000003</v>
      </c>
      <c r="W18">
        <v>5.3608336940000001E-2</v>
      </c>
      <c r="X18">
        <f t="shared" si="1"/>
        <v>8.9588739290123481E-2</v>
      </c>
      <c r="Y18" t="s">
        <v>230</v>
      </c>
      <c r="Z18" t="s">
        <v>231</v>
      </c>
      <c r="AA18" t="s">
        <v>598</v>
      </c>
    </row>
    <row r="19" spans="1:27" x14ac:dyDescent="0.2">
      <c r="A19" t="s">
        <v>931</v>
      </c>
      <c r="B19" t="s">
        <v>635</v>
      </c>
      <c r="C19" s="3" t="s">
        <v>941</v>
      </c>
      <c r="D19" s="4" t="s">
        <v>459</v>
      </c>
      <c r="E19" s="4" t="s">
        <v>459</v>
      </c>
      <c r="F19" t="s">
        <v>232</v>
      </c>
      <c r="G19" t="s">
        <v>233</v>
      </c>
      <c r="H19">
        <f t="shared" si="0"/>
        <v>4</v>
      </c>
      <c r="I19">
        <f t="shared" si="0"/>
        <v>6</v>
      </c>
      <c r="J19">
        <v>0.70297926664352395</v>
      </c>
      <c r="K19">
        <v>38427</v>
      </c>
      <c r="L19">
        <v>2467</v>
      </c>
      <c r="M19">
        <v>10</v>
      </c>
      <c r="N19">
        <v>3</v>
      </c>
      <c r="O19" t="s">
        <v>234</v>
      </c>
      <c r="P19" t="s">
        <v>235</v>
      </c>
      <c r="S19" s="1">
        <v>0.67737765000000005</v>
      </c>
      <c r="T19" s="1">
        <v>6.0451049999999999E-2</v>
      </c>
      <c r="U19" s="1">
        <v>8.5490700000000006E-3</v>
      </c>
      <c r="V19">
        <v>0.68688492769999998</v>
      </c>
      <c r="W19">
        <v>5.7401771050000001E-2</v>
      </c>
      <c r="X19">
        <f t="shared" si="1"/>
        <v>9.7140198054300284E-2</v>
      </c>
      <c r="Y19" t="s">
        <v>234</v>
      </c>
      <c r="Z19" t="s">
        <v>235</v>
      </c>
      <c r="AA19" t="s">
        <v>598</v>
      </c>
    </row>
    <row r="20" spans="1:27" x14ac:dyDescent="0.2">
      <c r="A20" t="s">
        <v>494</v>
      </c>
      <c r="B20" t="s">
        <v>748</v>
      </c>
      <c r="C20" s="3" t="s">
        <v>941</v>
      </c>
      <c r="D20" s="4" t="s">
        <v>458</v>
      </c>
      <c r="E20" s="4" t="s">
        <v>459</v>
      </c>
      <c r="F20" t="s">
        <v>236</v>
      </c>
      <c r="G20" t="s">
        <v>237</v>
      </c>
      <c r="H20">
        <f t="shared" si="0"/>
        <v>10</v>
      </c>
      <c r="I20">
        <f t="shared" si="0"/>
        <v>7</v>
      </c>
      <c r="J20">
        <v>0.65139341354370095</v>
      </c>
      <c r="K20">
        <v>24951</v>
      </c>
      <c r="L20">
        <v>90942</v>
      </c>
      <c r="M20">
        <v>5</v>
      </c>
      <c r="N20">
        <v>10</v>
      </c>
      <c r="O20" t="s">
        <v>238</v>
      </c>
      <c r="P20" t="s">
        <v>239</v>
      </c>
      <c r="S20" s="1">
        <v>0.68484615000000004</v>
      </c>
      <c r="T20" s="1">
        <v>3.1848540000000002E-2</v>
      </c>
      <c r="U20" s="1">
        <v>4.5040599999999998E-3</v>
      </c>
      <c r="V20">
        <v>0.55353916049999996</v>
      </c>
      <c r="W20">
        <v>5.64563368E-2</v>
      </c>
      <c r="X20">
        <f t="shared" si="1"/>
        <v>7.8282258808371738E-2</v>
      </c>
      <c r="Y20" t="s">
        <v>237</v>
      </c>
      <c r="Z20" t="s">
        <v>238</v>
      </c>
      <c r="AA20" t="s">
        <v>600</v>
      </c>
    </row>
    <row r="21" spans="1:27" x14ac:dyDescent="0.2">
      <c r="A21" t="s">
        <v>898</v>
      </c>
      <c r="B21" t="s">
        <v>749</v>
      </c>
      <c r="C21" s="3" t="s">
        <v>941</v>
      </c>
      <c r="D21" s="4" t="s">
        <v>459</v>
      </c>
      <c r="E21" s="4" t="s">
        <v>458</v>
      </c>
      <c r="F21" t="s">
        <v>240</v>
      </c>
      <c r="G21" t="s">
        <v>241</v>
      </c>
      <c r="H21">
        <f t="shared" si="0"/>
        <v>13</v>
      </c>
      <c r="I21">
        <f t="shared" si="0"/>
        <v>10</v>
      </c>
      <c r="J21">
        <v>0.69185417890548695</v>
      </c>
      <c r="K21">
        <v>12512</v>
      </c>
      <c r="L21">
        <v>71874</v>
      </c>
      <c r="M21">
        <v>3</v>
      </c>
      <c r="N21">
        <v>5</v>
      </c>
      <c r="O21" t="s">
        <v>242</v>
      </c>
      <c r="P21" t="s">
        <v>243</v>
      </c>
      <c r="S21" s="1">
        <v>0.70432528000000005</v>
      </c>
      <c r="T21" s="1">
        <v>4.1394109999999998E-2</v>
      </c>
      <c r="U21" s="1">
        <v>5.8540099999999998E-3</v>
      </c>
      <c r="V21">
        <v>0.72574591160000002</v>
      </c>
      <c r="W21">
        <v>4.4714207059999997E-2</v>
      </c>
      <c r="X21">
        <f t="shared" si="1"/>
        <v>0.10263597110215453</v>
      </c>
      <c r="Y21" t="s">
        <v>242</v>
      </c>
      <c r="Z21" t="s">
        <v>241</v>
      </c>
      <c r="AA21" t="s">
        <v>597</v>
      </c>
    </row>
    <row r="22" spans="1:27" x14ac:dyDescent="0.2">
      <c r="A22" t="s">
        <v>844</v>
      </c>
      <c r="B22" t="s">
        <v>498</v>
      </c>
      <c r="C22" s="3" t="s">
        <v>941</v>
      </c>
      <c r="D22" s="4" t="s">
        <v>458</v>
      </c>
      <c r="E22" s="4" t="s">
        <v>458</v>
      </c>
      <c r="F22" t="s">
        <v>244</v>
      </c>
      <c r="G22" t="s">
        <v>245</v>
      </c>
      <c r="H22">
        <f t="shared" si="0"/>
        <v>9</v>
      </c>
      <c r="I22">
        <f t="shared" si="0"/>
        <v>9</v>
      </c>
      <c r="J22">
        <v>0.65466946363449097</v>
      </c>
      <c r="K22">
        <v>74836</v>
      </c>
      <c r="L22">
        <v>527325</v>
      </c>
      <c r="M22">
        <v>6</v>
      </c>
      <c r="N22">
        <v>5</v>
      </c>
      <c r="O22" t="s">
        <v>246</v>
      </c>
      <c r="P22" t="s">
        <v>247</v>
      </c>
      <c r="S22" s="1">
        <v>0.60524370000000005</v>
      </c>
      <c r="T22" s="1">
        <v>5.2948050000000003E-2</v>
      </c>
      <c r="U22" s="1">
        <v>7.48798E-3</v>
      </c>
      <c r="V22">
        <v>0.66831589940000002</v>
      </c>
      <c r="W22">
        <v>7.9652043559999997E-2</v>
      </c>
      <c r="X22">
        <f t="shared" si="1"/>
        <v>9.4514140888105308E-2</v>
      </c>
      <c r="Y22" t="s">
        <v>244</v>
      </c>
      <c r="Z22" t="s">
        <v>245</v>
      </c>
      <c r="AA22" t="s">
        <v>596</v>
      </c>
    </row>
    <row r="23" spans="1:27" x14ac:dyDescent="0.2">
      <c r="A23" t="s">
        <v>640</v>
      </c>
      <c r="B23" t="s">
        <v>45</v>
      </c>
      <c r="C23" s="3" t="s">
        <v>941</v>
      </c>
      <c r="D23" s="4" t="s">
        <v>459</v>
      </c>
      <c r="E23" s="4" t="s">
        <v>458</v>
      </c>
      <c r="F23" t="s">
        <v>248</v>
      </c>
      <c r="G23" t="s">
        <v>249</v>
      </c>
      <c r="H23">
        <f t="shared" si="0"/>
        <v>5</v>
      </c>
      <c r="I23">
        <f t="shared" si="0"/>
        <v>5</v>
      </c>
      <c r="J23">
        <v>0.58641731739044101</v>
      </c>
      <c r="K23">
        <v>3828</v>
      </c>
      <c r="L23">
        <v>43675</v>
      </c>
      <c r="M23">
        <v>5</v>
      </c>
      <c r="N23">
        <v>16</v>
      </c>
      <c r="O23" t="s">
        <v>250</v>
      </c>
      <c r="P23" t="s">
        <v>251</v>
      </c>
      <c r="S23" s="1">
        <v>0.62535085000000001</v>
      </c>
      <c r="T23" s="1">
        <v>6.2634380000000003E-2</v>
      </c>
      <c r="U23" s="1">
        <v>8.8578400000000005E-3</v>
      </c>
      <c r="V23">
        <v>0.57030825200000002</v>
      </c>
      <c r="W23">
        <v>9.0509034170000002E-2</v>
      </c>
      <c r="X23">
        <f t="shared" si="1"/>
        <v>8.0653766471169286E-2</v>
      </c>
      <c r="Y23" t="s">
        <v>251</v>
      </c>
      <c r="Z23" t="s">
        <v>248</v>
      </c>
      <c r="AA23" t="s">
        <v>601</v>
      </c>
    </row>
    <row r="24" spans="1:27" x14ac:dyDescent="0.2">
      <c r="A24" t="s">
        <v>899</v>
      </c>
      <c r="B24" t="s">
        <v>754</v>
      </c>
      <c r="C24" s="3" t="s">
        <v>941</v>
      </c>
      <c r="D24" s="4" t="s">
        <v>459</v>
      </c>
      <c r="E24" s="4" t="s">
        <v>458</v>
      </c>
      <c r="F24" t="s">
        <v>252</v>
      </c>
      <c r="G24" t="s">
        <v>253</v>
      </c>
      <c r="H24">
        <f t="shared" si="0"/>
        <v>9</v>
      </c>
      <c r="I24">
        <f t="shared" si="0"/>
        <v>9</v>
      </c>
      <c r="J24">
        <v>0.58233797550201405</v>
      </c>
      <c r="K24">
        <v>42838</v>
      </c>
      <c r="L24">
        <v>72644</v>
      </c>
      <c r="M24">
        <v>2</v>
      </c>
      <c r="N24">
        <v>4</v>
      </c>
      <c r="O24" t="s">
        <v>254</v>
      </c>
      <c r="P24" t="s">
        <v>255</v>
      </c>
      <c r="S24" s="2">
        <v>0.60783554399999995</v>
      </c>
      <c r="T24" s="1">
        <v>4.9039510000000001E-2</v>
      </c>
      <c r="U24" s="1">
        <v>6.9352299999999997E-3</v>
      </c>
      <c r="V24">
        <v>0.62723607420000005</v>
      </c>
      <c r="W24">
        <v>8.6595423579999997E-2</v>
      </c>
      <c r="X24">
        <f t="shared" si="1"/>
        <v>8.8704576294329707E-2</v>
      </c>
      <c r="Y24" t="s">
        <v>254</v>
      </c>
      <c r="Z24" t="s">
        <v>253</v>
      </c>
      <c r="AA24" t="s">
        <v>597</v>
      </c>
    </row>
    <row r="25" spans="1:27" x14ac:dyDescent="0.2">
      <c r="A25" t="s">
        <v>755</v>
      </c>
      <c r="B25" t="s">
        <v>847</v>
      </c>
      <c r="C25" s="3" t="s">
        <v>941</v>
      </c>
      <c r="D25" s="4" t="s">
        <v>458</v>
      </c>
      <c r="E25" s="4" t="s">
        <v>458</v>
      </c>
      <c r="F25" t="s">
        <v>256</v>
      </c>
      <c r="G25" t="s">
        <v>257</v>
      </c>
      <c r="H25">
        <f t="shared" si="0"/>
        <v>5</v>
      </c>
      <c r="I25">
        <f t="shared" si="0"/>
        <v>6</v>
      </c>
      <c r="J25">
        <v>0.62632018327713002</v>
      </c>
      <c r="K25">
        <v>73839</v>
      </c>
      <c r="L25">
        <v>69741</v>
      </c>
      <c r="M25">
        <v>10</v>
      </c>
      <c r="N25">
        <v>3</v>
      </c>
      <c r="O25" t="s">
        <v>258</v>
      </c>
      <c r="P25" t="s">
        <v>259</v>
      </c>
      <c r="S25" s="1">
        <v>0.58035535000000005</v>
      </c>
      <c r="T25" s="2">
        <v>5.4404622E-2</v>
      </c>
      <c r="U25" s="1">
        <v>7.6939799999999996E-3</v>
      </c>
      <c r="V25">
        <v>0.6184752107</v>
      </c>
      <c r="W25">
        <v>9.0717556650000003E-2</v>
      </c>
      <c r="X25">
        <f t="shared" si="1"/>
        <v>8.7465603096349751E-2</v>
      </c>
      <c r="Y25" t="s">
        <v>257</v>
      </c>
      <c r="Z25" t="s">
        <v>256</v>
      </c>
      <c r="AA25" t="s">
        <v>595</v>
      </c>
    </row>
    <row r="26" spans="1:27" x14ac:dyDescent="0.2">
      <c r="A26" t="s">
        <v>50</v>
      </c>
      <c r="B26" t="s">
        <v>645</v>
      </c>
      <c r="C26" s="3" t="s">
        <v>941</v>
      </c>
      <c r="D26" s="4" t="s">
        <v>458</v>
      </c>
      <c r="E26" s="4" t="s">
        <v>459</v>
      </c>
      <c r="F26" t="s">
        <v>260</v>
      </c>
      <c r="G26" t="s">
        <v>261</v>
      </c>
      <c r="H26">
        <f t="shared" si="0"/>
        <v>8</v>
      </c>
      <c r="I26">
        <f t="shared" si="0"/>
        <v>6</v>
      </c>
      <c r="J26">
        <v>0.822135150432586</v>
      </c>
      <c r="K26">
        <v>9445</v>
      </c>
      <c r="L26">
        <v>22548</v>
      </c>
      <c r="M26">
        <v>1</v>
      </c>
      <c r="N26">
        <v>2</v>
      </c>
      <c r="O26" t="s">
        <v>262</v>
      </c>
      <c r="P26" t="s">
        <v>263</v>
      </c>
      <c r="S26" s="2">
        <v>0.68455089300000005</v>
      </c>
      <c r="T26" s="1">
        <v>8.0622739999999998E-2</v>
      </c>
      <c r="U26" s="1">
        <v>1.140178E-2</v>
      </c>
      <c r="V26">
        <v>0.62631402849999995</v>
      </c>
      <c r="W26">
        <v>7.1608915120000005E-2</v>
      </c>
      <c r="X26">
        <f t="shared" si="1"/>
        <v>8.8574179340922904E-2</v>
      </c>
      <c r="Y26" t="s">
        <v>260</v>
      </c>
      <c r="Z26" t="s">
        <v>263</v>
      </c>
      <c r="AA26" t="s">
        <v>599</v>
      </c>
    </row>
    <row r="27" spans="1:27" x14ac:dyDescent="0.2">
      <c r="A27" t="s">
        <v>646</v>
      </c>
      <c r="B27" t="s">
        <v>53</v>
      </c>
      <c r="C27" s="3" t="s">
        <v>941</v>
      </c>
      <c r="D27" s="4" t="s">
        <v>459</v>
      </c>
      <c r="E27" s="4" t="s">
        <v>458</v>
      </c>
      <c r="F27" t="s">
        <v>264</v>
      </c>
      <c r="G27" t="s">
        <v>265</v>
      </c>
      <c r="H27">
        <f t="shared" si="0"/>
        <v>7</v>
      </c>
      <c r="I27">
        <f t="shared" si="0"/>
        <v>8</v>
      </c>
      <c r="J27">
        <v>0.70626384019851596</v>
      </c>
      <c r="K27">
        <v>147067</v>
      </c>
      <c r="L27">
        <v>34203</v>
      </c>
      <c r="M27">
        <v>2</v>
      </c>
      <c r="N27">
        <v>10</v>
      </c>
      <c r="O27" t="s">
        <v>266</v>
      </c>
      <c r="P27" t="s">
        <v>267</v>
      </c>
      <c r="S27" s="1">
        <v>0.64531004000000003</v>
      </c>
      <c r="T27" s="1">
        <v>4.8120499999999997E-2</v>
      </c>
      <c r="U27" s="1">
        <v>6.8052700000000004E-3</v>
      </c>
      <c r="V27">
        <v>0.64416789289999998</v>
      </c>
      <c r="W27">
        <v>7.1339520850000004E-2</v>
      </c>
      <c r="X27">
        <f t="shared" si="1"/>
        <v>9.1099097058447931E-2</v>
      </c>
      <c r="Y27" t="s">
        <v>267</v>
      </c>
      <c r="Z27" t="s">
        <v>264</v>
      </c>
      <c r="AA27" t="s">
        <v>601</v>
      </c>
    </row>
    <row r="28" spans="1:27" x14ac:dyDescent="0.2">
      <c r="A28" t="s">
        <v>849</v>
      </c>
      <c r="B28" t="s">
        <v>509</v>
      </c>
      <c r="C28" s="3" t="s">
        <v>941</v>
      </c>
      <c r="D28" s="4" t="s">
        <v>458</v>
      </c>
      <c r="E28" s="4" t="s">
        <v>458</v>
      </c>
      <c r="F28" t="s">
        <v>268</v>
      </c>
      <c r="G28" t="s">
        <v>269</v>
      </c>
      <c r="H28">
        <f t="shared" si="0"/>
        <v>8</v>
      </c>
      <c r="I28">
        <f t="shared" si="0"/>
        <v>10</v>
      </c>
      <c r="J28">
        <v>0.58834242820739702</v>
      </c>
      <c r="K28">
        <v>33566</v>
      </c>
      <c r="L28">
        <v>2702</v>
      </c>
      <c r="M28">
        <v>2</v>
      </c>
      <c r="N28">
        <v>6</v>
      </c>
      <c r="O28" t="s">
        <v>270</v>
      </c>
      <c r="P28" t="s">
        <v>271</v>
      </c>
      <c r="S28" s="1">
        <v>0.60622297999999997</v>
      </c>
      <c r="T28" s="1">
        <v>8.4789879999999998E-2</v>
      </c>
      <c r="U28" s="1">
        <v>1.1991099999999999E-2</v>
      </c>
      <c r="V28">
        <v>0.60410989699999995</v>
      </c>
      <c r="W28">
        <v>7.3636020499999996E-2</v>
      </c>
      <c r="X28">
        <f t="shared" si="1"/>
        <v>8.5434040950121345E-2</v>
      </c>
      <c r="Y28" t="s">
        <v>268</v>
      </c>
      <c r="Z28" t="s">
        <v>269</v>
      </c>
      <c r="AA28" t="s">
        <v>596</v>
      </c>
    </row>
    <row r="29" spans="1:27" x14ac:dyDescent="0.2">
      <c r="A29" t="s">
        <v>850</v>
      </c>
      <c r="B29" t="s">
        <v>510</v>
      </c>
      <c r="C29" s="3" t="s">
        <v>941</v>
      </c>
      <c r="D29" s="4" t="s">
        <v>458</v>
      </c>
      <c r="E29" s="4" t="s">
        <v>458</v>
      </c>
      <c r="F29" t="s">
        <v>272</v>
      </c>
      <c r="G29" t="s">
        <v>273</v>
      </c>
      <c r="H29">
        <f t="shared" si="0"/>
        <v>7</v>
      </c>
      <c r="I29">
        <f t="shared" si="0"/>
        <v>4</v>
      </c>
      <c r="J29">
        <v>0.45314565300941401</v>
      </c>
      <c r="K29">
        <v>98505</v>
      </c>
      <c r="L29">
        <v>33057</v>
      </c>
      <c r="M29">
        <v>5</v>
      </c>
      <c r="N29">
        <v>5</v>
      </c>
      <c r="O29" t="s">
        <v>274</v>
      </c>
      <c r="P29" t="s">
        <v>275</v>
      </c>
      <c r="S29" s="1">
        <v>0.53363349000000004</v>
      </c>
      <c r="T29" s="2">
        <v>7.0457459E-2</v>
      </c>
      <c r="U29" s="1">
        <v>9.9641899999999995E-3</v>
      </c>
      <c r="V29">
        <v>0.54004259290000001</v>
      </c>
      <c r="W29">
        <v>0.1130664864</v>
      </c>
      <c r="X29">
        <f t="shared" si="1"/>
        <v>7.6373555913831215E-2</v>
      </c>
      <c r="Y29" t="s">
        <v>272</v>
      </c>
      <c r="Z29" t="s">
        <v>273</v>
      </c>
      <c r="AA29" t="s">
        <v>596</v>
      </c>
    </row>
    <row r="30" spans="1:27" x14ac:dyDescent="0.2">
      <c r="A30" t="s">
        <v>652</v>
      </c>
      <c r="B30" t="s">
        <v>512</v>
      </c>
      <c r="C30" s="3" t="s">
        <v>941</v>
      </c>
      <c r="D30" s="4" t="s">
        <v>459</v>
      </c>
      <c r="E30" s="4" t="s">
        <v>459</v>
      </c>
      <c r="F30" t="s">
        <v>276</v>
      </c>
      <c r="G30" t="s">
        <v>277</v>
      </c>
      <c r="H30">
        <f t="shared" si="0"/>
        <v>7</v>
      </c>
      <c r="I30">
        <f t="shared" si="0"/>
        <v>7</v>
      </c>
      <c r="J30">
        <v>0.75635254383087103</v>
      </c>
      <c r="K30">
        <v>26486</v>
      </c>
      <c r="L30">
        <v>88773</v>
      </c>
      <c r="M30">
        <v>1</v>
      </c>
      <c r="N30">
        <v>2</v>
      </c>
      <c r="O30" t="s">
        <v>278</v>
      </c>
      <c r="P30" t="s">
        <v>279</v>
      </c>
      <c r="S30" s="1">
        <v>0.66937738000000002</v>
      </c>
      <c r="T30" s="1">
        <v>4.3733380000000002E-2</v>
      </c>
      <c r="U30" s="1">
        <v>6.1848299999999997E-3</v>
      </c>
      <c r="V30">
        <v>0.67946889639999997</v>
      </c>
      <c r="W30">
        <v>3.225844437E-2</v>
      </c>
      <c r="X30">
        <f t="shared" si="1"/>
        <v>9.609141284995594E-2</v>
      </c>
      <c r="Y30" t="s">
        <v>279</v>
      </c>
      <c r="Z30" t="s">
        <v>278</v>
      </c>
      <c r="AA30" t="s">
        <v>602</v>
      </c>
    </row>
    <row r="31" spans="1:27" x14ac:dyDescent="0.2">
      <c r="A31" t="s">
        <v>903</v>
      </c>
      <c r="B31" t="s">
        <v>765</v>
      </c>
      <c r="C31" s="3" t="s">
        <v>941</v>
      </c>
      <c r="D31" s="4" t="s">
        <v>459</v>
      </c>
      <c r="E31" s="4" t="s">
        <v>458</v>
      </c>
      <c r="F31" t="s">
        <v>280</v>
      </c>
      <c r="G31" t="s">
        <v>281</v>
      </c>
      <c r="H31">
        <f t="shared" si="0"/>
        <v>5</v>
      </c>
      <c r="I31">
        <f t="shared" si="0"/>
        <v>5</v>
      </c>
      <c r="J31">
        <v>0.61280590295791604</v>
      </c>
      <c r="K31">
        <v>33222</v>
      </c>
      <c r="L31">
        <v>11288</v>
      </c>
      <c r="M31">
        <v>4</v>
      </c>
      <c r="N31">
        <v>7</v>
      </c>
      <c r="O31" t="s">
        <v>282</v>
      </c>
      <c r="P31" t="s">
        <v>283</v>
      </c>
      <c r="S31" s="1">
        <v>0.68781439</v>
      </c>
      <c r="T31" s="1">
        <v>6.7778749999999999E-2</v>
      </c>
      <c r="U31" s="1">
        <v>9.5853599999999994E-3</v>
      </c>
      <c r="V31">
        <v>0.59318207379999999</v>
      </c>
      <c r="W31">
        <v>5.233484612E-2</v>
      </c>
      <c r="X31">
        <f t="shared" si="1"/>
        <v>8.3888613372455817E-2</v>
      </c>
      <c r="Y31" t="s">
        <v>282</v>
      </c>
      <c r="Z31" t="s">
        <v>281</v>
      </c>
      <c r="AA31" t="s">
        <v>597</v>
      </c>
    </row>
    <row r="32" spans="1:27" x14ac:dyDescent="0.2">
      <c r="A32" t="s">
        <v>655</v>
      </c>
      <c r="B32" t="s">
        <v>63</v>
      </c>
      <c r="C32" s="3" t="s">
        <v>941</v>
      </c>
      <c r="D32" s="4" t="s">
        <v>459</v>
      </c>
      <c r="E32" s="4" t="s">
        <v>458</v>
      </c>
      <c r="F32" t="s">
        <v>284</v>
      </c>
      <c r="G32" t="s">
        <v>285</v>
      </c>
      <c r="H32">
        <f t="shared" si="0"/>
        <v>8</v>
      </c>
      <c r="I32">
        <f t="shared" si="0"/>
        <v>8</v>
      </c>
      <c r="J32">
        <v>0.59222751855850198</v>
      </c>
      <c r="K32">
        <v>52738</v>
      </c>
      <c r="L32">
        <v>69231</v>
      </c>
      <c r="M32">
        <v>5</v>
      </c>
      <c r="N32">
        <v>5</v>
      </c>
      <c r="O32" t="s">
        <v>286</v>
      </c>
      <c r="P32" t="s">
        <v>287</v>
      </c>
      <c r="S32" s="1">
        <v>0.68865142000000001</v>
      </c>
      <c r="T32" s="1">
        <v>5.7999780000000001E-2</v>
      </c>
      <c r="U32" s="1">
        <v>8.2024100000000003E-3</v>
      </c>
      <c r="V32">
        <v>0.7526459861</v>
      </c>
      <c r="W32">
        <v>4.2277145320000001E-2</v>
      </c>
      <c r="X32">
        <f t="shared" si="1"/>
        <v>0.1064402161208292</v>
      </c>
      <c r="Y32" t="s">
        <v>287</v>
      </c>
      <c r="Z32" t="s">
        <v>284</v>
      </c>
      <c r="AA32" t="s">
        <v>601</v>
      </c>
    </row>
    <row r="33" spans="1:27" x14ac:dyDescent="0.2">
      <c r="A33" t="s">
        <v>768</v>
      </c>
      <c r="B33" t="s">
        <v>853</v>
      </c>
      <c r="C33" s="3" t="s">
        <v>941</v>
      </c>
      <c r="D33" s="4" t="s">
        <v>458</v>
      </c>
      <c r="E33" s="4" t="s">
        <v>458</v>
      </c>
      <c r="F33" t="s">
        <v>288</v>
      </c>
      <c r="G33" t="s">
        <v>289</v>
      </c>
      <c r="H33">
        <f t="shared" si="0"/>
        <v>6</v>
      </c>
      <c r="I33">
        <f t="shared" si="0"/>
        <v>5</v>
      </c>
      <c r="J33">
        <v>0.51645994186401301</v>
      </c>
      <c r="K33">
        <v>16256</v>
      </c>
      <c r="L33">
        <v>6054</v>
      </c>
      <c r="M33">
        <v>6</v>
      </c>
      <c r="N33">
        <v>4</v>
      </c>
      <c r="O33" t="s">
        <v>290</v>
      </c>
      <c r="P33" t="s">
        <v>291</v>
      </c>
      <c r="S33" s="1">
        <v>0.69272904000000002</v>
      </c>
      <c r="T33" s="2">
        <v>0.103711543</v>
      </c>
      <c r="U33" s="1">
        <v>1.4667029999999999E-2</v>
      </c>
      <c r="V33">
        <v>0.53455700760000002</v>
      </c>
      <c r="W33">
        <v>4.6318970510000002E-2</v>
      </c>
      <c r="X33">
        <f t="shared" si="1"/>
        <v>7.5597777000949759E-2</v>
      </c>
      <c r="Y33" t="s">
        <v>289</v>
      </c>
      <c r="Z33" t="s">
        <v>288</v>
      </c>
      <c r="AA33" t="s">
        <v>595</v>
      </c>
    </row>
    <row r="34" spans="1:27" x14ac:dyDescent="0.2">
      <c r="A34" t="s">
        <v>66</v>
      </c>
      <c r="B34" t="s">
        <v>659</v>
      </c>
      <c r="C34" s="3" t="s">
        <v>941</v>
      </c>
      <c r="D34" s="4" t="s">
        <v>458</v>
      </c>
      <c r="E34" s="4" t="s">
        <v>459</v>
      </c>
      <c r="F34" t="s">
        <v>292</v>
      </c>
      <c r="G34" t="s">
        <v>293</v>
      </c>
      <c r="H34">
        <f t="shared" si="0"/>
        <v>4</v>
      </c>
      <c r="I34">
        <f t="shared" si="0"/>
        <v>5</v>
      </c>
      <c r="J34">
        <v>0.47732463479041998</v>
      </c>
      <c r="K34">
        <v>9392</v>
      </c>
      <c r="L34">
        <v>13349</v>
      </c>
      <c r="M34">
        <v>8</v>
      </c>
      <c r="N34">
        <v>5</v>
      </c>
      <c r="O34" t="s">
        <v>294</v>
      </c>
      <c r="P34" t="s">
        <v>295</v>
      </c>
      <c r="S34" s="1">
        <v>0.47106403000000002</v>
      </c>
      <c r="T34" s="1">
        <v>6.009979E-2</v>
      </c>
      <c r="U34" s="1">
        <v>8.4993900000000008E-3</v>
      </c>
      <c r="V34">
        <v>0.41017706659999997</v>
      </c>
      <c r="W34">
        <v>0.108495566</v>
      </c>
      <c r="X34">
        <f t="shared" si="1"/>
        <v>5.8007797056013222E-2</v>
      </c>
      <c r="Y34" t="s">
        <v>292</v>
      </c>
      <c r="Z34" t="s">
        <v>295</v>
      </c>
      <c r="AA34" t="s">
        <v>599</v>
      </c>
    </row>
    <row r="35" spans="1:27" x14ac:dyDescent="0.2">
      <c r="A35" t="s">
        <v>932</v>
      </c>
      <c r="B35" t="s">
        <v>661</v>
      </c>
      <c r="C35" s="3" t="s">
        <v>941</v>
      </c>
      <c r="D35" s="4" t="s">
        <v>459</v>
      </c>
      <c r="E35" s="4" t="s">
        <v>459</v>
      </c>
      <c r="F35" t="s">
        <v>296</v>
      </c>
      <c r="G35" t="s">
        <v>297</v>
      </c>
      <c r="H35">
        <f t="shared" si="0"/>
        <v>8</v>
      </c>
      <c r="I35">
        <f t="shared" si="0"/>
        <v>5</v>
      </c>
      <c r="J35">
        <v>0.65198665857314997</v>
      </c>
      <c r="K35">
        <v>55659</v>
      </c>
      <c r="L35">
        <v>7879</v>
      </c>
      <c r="M35">
        <v>12</v>
      </c>
      <c r="N35">
        <v>5</v>
      </c>
      <c r="O35" t="s">
        <v>298</v>
      </c>
      <c r="P35" t="s">
        <v>299</v>
      </c>
      <c r="S35" s="1">
        <v>0.64921187000000002</v>
      </c>
      <c r="T35" s="1">
        <v>6.1098230000000003E-2</v>
      </c>
      <c r="U35" s="1">
        <v>8.6405900000000001E-3</v>
      </c>
      <c r="V35">
        <v>0.62059947370000001</v>
      </c>
      <c r="W35">
        <v>7.5966703979999994E-2</v>
      </c>
      <c r="X35">
        <f t="shared" si="1"/>
        <v>8.7766019250814495E-2</v>
      </c>
      <c r="Y35" t="s">
        <v>298</v>
      </c>
      <c r="Z35" t="s">
        <v>299</v>
      </c>
      <c r="AA35" t="s">
        <v>598</v>
      </c>
    </row>
    <row r="36" spans="1:27" x14ac:dyDescent="0.2">
      <c r="A36" t="s">
        <v>70</v>
      </c>
      <c r="B36" t="s">
        <v>663</v>
      </c>
      <c r="C36" s="3" t="s">
        <v>941</v>
      </c>
      <c r="D36" s="4" t="s">
        <v>458</v>
      </c>
      <c r="E36" s="4" t="s">
        <v>459</v>
      </c>
      <c r="F36" t="s">
        <v>300</v>
      </c>
      <c r="G36" t="s">
        <v>301</v>
      </c>
      <c r="H36">
        <f t="shared" si="0"/>
        <v>5</v>
      </c>
      <c r="I36">
        <f t="shared" si="0"/>
        <v>6</v>
      </c>
      <c r="J36">
        <v>0.47538369894027699</v>
      </c>
      <c r="K36">
        <v>9759</v>
      </c>
      <c r="L36">
        <v>8467</v>
      </c>
      <c r="M36">
        <v>4</v>
      </c>
      <c r="N36">
        <v>3</v>
      </c>
      <c r="O36" t="s">
        <v>302</v>
      </c>
      <c r="P36" t="s">
        <v>303</v>
      </c>
      <c r="S36" s="1">
        <v>0.52165229000000002</v>
      </c>
      <c r="T36" s="1">
        <v>5.222098E-2</v>
      </c>
      <c r="U36" s="1">
        <v>7.38516E-3</v>
      </c>
      <c r="V36">
        <v>0.63031754370000004</v>
      </c>
      <c r="W36">
        <v>5.2006822309999999E-2</v>
      </c>
      <c r="X36">
        <f t="shared" si="1"/>
        <v>8.9140361890223604E-2</v>
      </c>
      <c r="Y36" t="s">
        <v>300</v>
      </c>
      <c r="Z36" t="s">
        <v>303</v>
      </c>
      <c r="AA36" t="s">
        <v>599</v>
      </c>
    </row>
    <row r="37" spans="1:27" x14ac:dyDescent="0.2">
      <c r="A37" t="s">
        <v>525</v>
      </c>
      <c r="B37" t="s">
        <v>771</v>
      </c>
      <c r="C37" s="3" t="s">
        <v>941</v>
      </c>
      <c r="D37" s="4" t="s">
        <v>458</v>
      </c>
      <c r="E37" s="4" t="s">
        <v>459</v>
      </c>
      <c r="F37" t="s">
        <v>304</v>
      </c>
      <c r="G37" t="s">
        <v>305</v>
      </c>
      <c r="H37">
        <f t="shared" si="0"/>
        <v>5</v>
      </c>
      <c r="I37">
        <f t="shared" si="0"/>
        <v>7</v>
      </c>
      <c r="J37">
        <v>0.54944181442260698</v>
      </c>
      <c r="K37">
        <v>242330</v>
      </c>
      <c r="L37">
        <v>5342</v>
      </c>
      <c r="M37">
        <v>5</v>
      </c>
      <c r="N37">
        <v>1</v>
      </c>
      <c r="O37" t="s">
        <v>306</v>
      </c>
      <c r="P37" t="s">
        <v>307</v>
      </c>
      <c r="S37" s="1">
        <v>0.66252727</v>
      </c>
      <c r="T37" s="1">
        <v>6.5553070000000005E-2</v>
      </c>
      <c r="U37" s="1">
        <v>9.2706000000000004E-3</v>
      </c>
      <c r="V37">
        <v>0.5311659366</v>
      </c>
      <c r="W37">
        <v>7.8975631180000005E-2</v>
      </c>
      <c r="X37">
        <f t="shared" si="1"/>
        <v>7.5118207141032747E-2</v>
      </c>
      <c r="Y37" t="s">
        <v>305</v>
      </c>
      <c r="Z37" t="s">
        <v>306</v>
      </c>
      <c r="AA37" t="s">
        <v>600</v>
      </c>
    </row>
    <row r="38" spans="1:27" x14ac:dyDescent="0.2">
      <c r="A38" t="s">
        <v>665</v>
      </c>
      <c r="B38" t="s">
        <v>74</v>
      </c>
      <c r="C38" s="3" t="s">
        <v>941</v>
      </c>
      <c r="D38" s="4" t="s">
        <v>459</v>
      </c>
      <c r="E38" s="4" t="s">
        <v>458</v>
      </c>
      <c r="F38" t="s">
        <v>308</v>
      </c>
      <c r="G38" t="s">
        <v>309</v>
      </c>
      <c r="H38">
        <f t="shared" si="0"/>
        <v>6</v>
      </c>
      <c r="I38">
        <f t="shared" si="0"/>
        <v>6</v>
      </c>
      <c r="J38">
        <v>0.63211965560912997</v>
      </c>
      <c r="K38">
        <v>79333</v>
      </c>
      <c r="L38">
        <v>29161</v>
      </c>
      <c r="M38">
        <v>2</v>
      </c>
      <c r="N38">
        <v>8</v>
      </c>
      <c r="O38" t="s">
        <v>310</v>
      </c>
      <c r="P38" t="s">
        <v>311</v>
      </c>
      <c r="S38" s="1">
        <v>0.60839367</v>
      </c>
      <c r="T38" s="1">
        <v>6.1234129999999998E-2</v>
      </c>
      <c r="U38" s="1">
        <v>8.6598100000000004E-3</v>
      </c>
      <c r="V38">
        <v>0.59632248519999997</v>
      </c>
      <c r="W38">
        <v>6.4683593110000007E-2</v>
      </c>
      <c r="X38">
        <f t="shared" si="1"/>
        <v>8.4332734611786919E-2</v>
      </c>
      <c r="Y38" t="s">
        <v>311</v>
      </c>
      <c r="Z38" t="s">
        <v>308</v>
      </c>
      <c r="AA38" t="s">
        <v>601</v>
      </c>
    </row>
    <row r="39" spans="1:27" x14ac:dyDescent="0.2">
      <c r="A39" t="s">
        <v>667</v>
      </c>
      <c r="B39" t="s">
        <v>530</v>
      </c>
      <c r="C39" s="3" t="s">
        <v>941</v>
      </c>
      <c r="D39" s="4" t="s">
        <v>459</v>
      </c>
      <c r="E39" s="4" t="s">
        <v>459</v>
      </c>
      <c r="F39" t="s">
        <v>312</v>
      </c>
      <c r="G39" t="s">
        <v>313</v>
      </c>
      <c r="H39">
        <f t="shared" si="0"/>
        <v>6</v>
      </c>
      <c r="I39">
        <f t="shared" si="0"/>
        <v>6</v>
      </c>
      <c r="J39">
        <v>0.67185419797897294</v>
      </c>
      <c r="K39">
        <v>25163</v>
      </c>
      <c r="L39">
        <v>2187</v>
      </c>
      <c r="M39">
        <v>4</v>
      </c>
      <c r="N39">
        <v>2</v>
      </c>
      <c r="O39" t="s">
        <v>314</v>
      </c>
      <c r="P39" t="s">
        <v>315</v>
      </c>
      <c r="S39" s="1">
        <v>0.68277515</v>
      </c>
      <c r="T39" s="1">
        <v>5.030097E-2</v>
      </c>
      <c r="U39" s="1">
        <v>7.1136300000000001E-3</v>
      </c>
      <c r="V39">
        <v>0.62662542099999996</v>
      </c>
      <c r="W39">
        <v>4.4287585349999999E-2</v>
      </c>
      <c r="X39">
        <f t="shared" si="1"/>
        <v>8.8618216890595042E-2</v>
      </c>
      <c r="Y39" t="s">
        <v>315</v>
      </c>
      <c r="Z39" t="s">
        <v>314</v>
      </c>
      <c r="AA39" t="s">
        <v>602</v>
      </c>
    </row>
    <row r="40" spans="1:27" x14ac:dyDescent="0.2">
      <c r="A40" t="s">
        <v>77</v>
      </c>
      <c r="B40" t="s">
        <v>670</v>
      </c>
      <c r="C40" s="3" t="s">
        <v>941</v>
      </c>
      <c r="D40" s="4" t="s">
        <v>458</v>
      </c>
      <c r="E40" s="4" t="s">
        <v>459</v>
      </c>
      <c r="F40" t="s">
        <v>316</v>
      </c>
      <c r="G40" t="s">
        <v>317</v>
      </c>
      <c r="H40">
        <f t="shared" si="0"/>
        <v>4</v>
      </c>
      <c r="I40">
        <f t="shared" si="0"/>
        <v>4</v>
      </c>
      <c r="J40">
        <v>0.48919695615768399</v>
      </c>
      <c r="K40">
        <v>45883</v>
      </c>
      <c r="L40">
        <v>20965</v>
      </c>
      <c r="M40">
        <v>4</v>
      </c>
      <c r="N40">
        <v>5</v>
      </c>
      <c r="O40" t="s">
        <v>318</v>
      </c>
      <c r="P40" t="s">
        <v>319</v>
      </c>
      <c r="S40" s="1">
        <v>0.56447557000000004</v>
      </c>
      <c r="T40" s="1">
        <v>6.21716E-2</v>
      </c>
      <c r="U40" s="1">
        <v>8.7923900000000006E-3</v>
      </c>
      <c r="V40">
        <v>0.57354934449999995</v>
      </c>
      <c r="W40">
        <v>6.7017366009999996E-2</v>
      </c>
      <c r="X40">
        <f t="shared" si="1"/>
        <v>8.1112126168209842E-2</v>
      </c>
      <c r="Y40" t="s">
        <v>316</v>
      </c>
      <c r="Z40" t="s">
        <v>319</v>
      </c>
      <c r="AA40" t="s">
        <v>599</v>
      </c>
    </row>
    <row r="41" spans="1:27" x14ac:dyDescent="0.2">
      <c r="A41" t="s">
        <v>933</v>
      </c>
      <c r="B41" t="s">
        <v>672</v>
      </c>
      <c r="C41" s="3" t="s">
        <v>941</v>
      </c>
      <c r="D41" s="4" t="s">
        <v>459</v>
      </c>
      <c r="E41" s="4" t="s">
        <v>459</v>
      </c>
      <c r="F41" t="s">
        <v>320</v>
      </c>
      <c r="G41" t="s">
        <v>321</v>
      </c>
      <c r="H41">
        <f t="shared" si="0"/>
        <v>7</v>
      </c>
      <c r="I41">
        <f t="shared" si="0"/>
        <v>7</v>
      </c>
      <c r="J41">
        <v>0.53446418046951205</v>
      </c>
      <c r="K41">
        <v>2433</v>
      </c>
      <c r="L41">
        <v>13658</v>
      </c>
      <c r="M41">
        <v>5</v>
      </c>
      <c r="N41">
        <v>7</v>
      </c>
      <c r="O41" t="s">
        <v>322</v>
      </c>
      <c r="P41" t="s">
        <v>323</v>
      </c>
      <c r="S41" s="1">
        <v>0.66853779999999996</v>
      </c>
      <c r="T41" s="1">
        <v>5.4987519999999998E-2</v>
      </c>
      <c r="U41" s="1">
        <v>7.7764100000000001E-3</v>
      </c>
      <c r="V41">
        <v>0.57560328250000004</v>
      </c>
      <c r="W41">
        <v>4.7054627510000002E-2</v>
      </c>
      <c r="X41">
        <f t="shared" si="1"/>
        <v>8.1402596865797205E-2</v>
      </c>
      <c r="Y41" t="s">
        <v>322</v>
      </c>
      <c r="Z41" t="s">
        <v>323</v>
      </c>
      <c r="AA41" t="s">
        <v>598</v>
      </c>
    </row>
    <row r="42" spans="1:27" x14ac:dyDescent="0.2">
      <c r="A42" t="s">
        <v>673</v>
      </c>
      <c r="B42" t="s">
        <v>82</v>
      </c>
      <c r="C42" s="3" t="s">
        <v>941</v>
      </c>
      <c r="D42" s="4" t="s">
        <v>459</v>
      </c>
      <c r="E42" s="4" t="s">
        <v>458</v>
      </c>
      <c r="F42" t="s">
        <v>324</v>
      </c>
      <c r="G42" t="s">
        <v>325</v>
      </c>
      <c r="H42">
        <f t="shared" si="0"/>
        <v>6</v>
      </c>
      <c r="I42">
        <f t="shared" si="0"/>
        <v>6</v>
      </c>
      <c r="J42">
        <v>0.42963683605193997</v>
      </c>
      <c r="K42">
        <v>35565</v>
      </c>
      <c r="L42">
        <v>2193</v>
      </c>
      <c r="M42">
        <v>2</v>
      </c>
      <c r="N42">
        <v>9</v>
      </c>
      <c r="O42" t="s">
        <v>326</v>
      </c>
      <c r="P42" t="s">
        <v>327</v>
      </c>
      <c r="S42" s="1">
        <v>0.50675579999999998</v>
      </c>
      <c r="T42" s="1">
        <v>5.2669519999999997E-2</v>
      </c>
      <c r="U42" s="1">
        <v>7.4485899999999997E-3</v>
      </c>
      <c r="V42">
        <v>0.54250381650000001</v>
      </c>
      <c r="W42">
        <v>6.0322461059999999E-2</v>
      </c>
      <c r="X42">
        <f t="shared" si="1"/>
        <v>7.672162549334649E-2</v>
      </c>
      <c r="Y42" t="s">
        <v>722</v>
      </c>
      <c r="Z42" t="s">
        <v>324</v>
      </c>
      <c r="AA42" t="s">
        <v>601</v>
      </c>
    </row>
    <row r="43" spans="1:27" x14ac:dyDescent="0.2">
      <c r="A43" t="s">
        <v>910</v>
      </c>
      <c r="B43" t="s">
        <v>778</v>
      </c>
      <c r="C43" s="3" t="s">
        <v>941</v>
      </c>
      <c r="D43" s="4" t="s">
        <v>459</v>
      </c>
      <c r="E43" s="4" t="s">
        <v>458</v>
      </c>
      <c r="F43" t="s">
        <v>328</v>
      </c>
      <c r="G43" t="s">
        <v>329</v>
      </c>
      <c r="H43">
        <f t="shared" si="0"/>
        <v>8</v>
      </c>
      <c r="I43">
        <f t="shared" si="0"/>
        <v>7</v>
      </c>
      <c r="J43">
        <v>0.48341333866119301</v>
      </c>
      <c r="K43">
        <v>50842</v>
      </c>
      <c r="L43">
        <v>4050</v>
      </c>
      <c r="M43">
        <v>4</v>
      </c>
      <c r="N43">
        <v>2</v>
      </c>
      <c r="O43" t="s">
        <v>330</v>
      </c>
      <c r="P43" t="s">
        <v>331</v>
      </c>
      <c r="S43" s="1">
        <v>0.67691420999999996</v>
      </c>
      <c r="T43" s="1">
        <v>5.0934880000000002E-2</v>
      </c>
      <c r="U43" s="1">
        <v>7.2032800000000003E-3</v>
      </c>
      <c r="V43">
        <v>0.5537665061</v>
      </c>
      <c r="W43">
        <v>3.8305286670000001E-2</v>
      </c>
      <c r="X43">
        <f t="shared" si="1"/>
        <v>7.831441033145832E-2</v>
      </c>
      <c r="Y43" t="s">
        <v>330</v>
      </c>
      <c r="Z43" t="s">
        <v>329</v>
      </c>
      <c r="AA43" t="s">
        <v>597</v>
      </c>
    </row>
    <row r="44" spans="1:27" x14ac:dyDescent="0.2">
      <c r="A44" t="s">
        <v>934</v>
      </c>
      <c r="B44" t="s">
        <v>677</v>
      </c>
      <c r="C44" s="3" t="s">
        <v>941</v>
      </c>
      <c r="D44" s="4" t="s">
        <v>459</v>
      </c>
      <c r="E44" s="4" t="s">
        <v>459</v>
      </c>
      <c r="F44" t="s">
        <v>332</v>
      </c>
      <c r="G44" t="s">
        <v>333</v>
      </c>
      <c r="H44">
        <f t="shared" si="0"/>
        <v>5</v>
      </c>
      <c r="I44">
        <f t="shared" si="0"/>
        <v>9</v>
      </c>
      <c r="J44">
        <v>0.63359671831130904</v>
      </c>
      <c r="K44">
        <v>78373</v>
      </c>
      <c r="L44">
        <v>15005</v>
      </c>
      <c r="M44">
        <v>9</v>
      </c>
      <c r="N44">
        <v>3</v>
      </c>
      <c r="O44" t="s">
        <v>334</v>
      </c>
      <c r="P44" t="s">
        <v>335</v>
      </c>
      <c r="S44" s="1">
        <v>0.55955063000000005</v>
      </c>
      <c r="T44" s="1">
        <v>0.11170284</v>
      </c>
      <c r="U44" s="1">
        <v>1.5797169999999999E-2</v>
      </c>
      <c r="V44">
        <v>0.55773889600000004</v>
      </c>
      <c r="W44">
        <v>4.60093881E-2</v>
      </c>
      <c r="X44">
        <f t="shared" si="1"/>
        <v>7.8876191098619722E-2</v>
      </c>
      <c r="Y44" t="s">
        <v>334</v>
      </c>
      <c r="Z44" t="s">
        <v>335</v>
      </c>
      <c r="AA44" t="s">
        <v>598</v>
      </c>
    </row>
    <row r="45" spans="1:27" x14ac:dyDescent="0.2">
      <c r="A45" t="s">
        <v>862</v>
      </c>
      <c r="B45" t="s">
        <v>541</v>
      </c>
      <c r="C45" s="3" t="s">
        <v>941</v>
      </c>
      <c r="D45" s="4" t="s">
        <v>458</v>
      </c>
      <c r="E45" s="4" t="s">
        <v>458</v>
      </c>
      <c r="F45" t="s">
        <v>336</v>
      </c>
      <c r="G45" t="s">
        <v>337</v>
      </c>
      <c r="H45">
        <f t="shared" si="0"/>
        <v>5</v>
      </c>
      <c r="I45">
        <f t="shared" si="0"/>
        <v>5</v>
      </c>
      <c r="J45">
        <v>0.61778301000595004</v>
      </c>
      <c r="K45">
        <v>68761</v>
      </c>
      <c r="L45">
        <v>8254</v>
      </c>
      <c r="M45">
        <v>1</v>
      </c>
      <c r="N45">
        <v>16</v>
      </c>
      <c r="O45" t="s">
        <v>338</v>
      </c>
      <c r="P45" t="s">
        <v>339</v>
      </c>
      <c r="S45" s="1">
        <v>0.58996143999999995</v>
      </c>
      <c r="T45" s="1">
        <v>7.2335259999999998E-2</v>
      </c>
      <c r="U45" s="1">
        <v>1.0229749999999999E-2</v>
      </c>
      <c r="V45">
        <v>0.56432390450000003</v>
      </c>
      <c r="W45">
        <v>7.0045308360000003E-2</v>
      </c>
      <c r="X45">
        <f t="shared" si="1"/>
        <v>7.9807451931523929E-2</v>
      </c>
      <c r="Y45" t="s">
        <v>336</v>
      </c>
      <c r="Z45" t="s">
        <v>337</v>
      </c>
      <c r="AA45" t="s">
        <v>596</v>
      </c>
    </row>
    <row r="46" spans="1:27" x14ac:dyDescent="0.2">
      <c r="A46" t="s">
        <v>680</v>
      </c>
      <c r="B46" t="s">
        <v>543</v>
      </c>
      <c r="C46" s="3" t="s">
        <v>941</v>
      </c>
      <c r="D46" s="4" t="s">
        <v>459</v>
      </c>
      <c r="E46" s="4" t="s">
        <v>459</v>
      </c>
      <c r="F46" t="s">
        <v>340</v>
      </c>
      <c r="G46" t="s">
        <v>341</v>
      </c>
      <c r="H46">
        <f t="shared" si="0"/>
        <v>6</v>
      </c>
      <c r="I46">
        <f t="shared" si="0"/>
        <v>4</v>
      </c>
      <c r="J46">
        <v>0.69764661788940396</v>
      </c>
      <c r="K46">
        <v>58034</v>
      </c>
      <c r="L46">
        <v>14650</v>
      </c>
      <c r="M46">
        <v>1</v>
      </c>
      <c r="N46">
        <v>2</v>
      </c>
      <c r="O46" t="s">
        <v>342</v>
      </c>
      <c r="P46" t="s">
        <v>343</v>
      </c>
      <c r="S46" s="1">
        <v>0.69761600999999995</v>
      </c>
      <c r="T46" s="1">
        <v>7.3168910000000004E-2</v>
      </c>
      <c r="U46" s="1">
        <v>1.034765E-2</v>
      </c>
      <c r="V46">
        <v>0.61719831589999996</v>
      </c>
      <c r="W46">
        <v>5.4813665380000001E-2</v>
      </c>
      <c r="X46">
        <f t="shared" si="1"/>
        <v>8.7285022901961384E-2</v>
      </c>
      <c r="Y46" t="s">
        <v>343</v>
      </c>
      <c r="Z46" t="s">
        <v>342</v>
      </c>
      <c r="AA46" t="s">
        <v>602</v>
      </c>
    </row>
    <row r="47" spans="1:27" x14ac:dyDescent="0.2">
      <c r="A47" t="s">
        <v>935</v>
      </c>
      <c r="B47" t="s">
        <v>864</v>
      </c>
      <c r="C47" s="3" t="s">
        <v>941</v>
      </c>
      <c r="D47" s="4" t="s">
        <v>458</v>
      </c>
      <c r="E47" s="4" t="s">
        <v>458</v>
      </c>
      <c r="F47" t="s">
        <v>344</v>
      </c>
      <c r="G47" t="s">
        <v>345</v>
      </c>
      <c r="H47">
        <f t="shared" si="0"/>
        <v>6</v>
      </c>
      <c r="I47">
        <f t="shared" si="0"/>
        <v>8</v>
      </c>
      <c r="J47">
        <v>0.55162841081619196</v>
      </c>
      <c r="K47">
        <v>17056</v>
      </c>
      <c r="L47">
        <v>22093</v>
      </c>
      <c r="M47">
        <v>2</v>
      </c>
      <c r="N47">
        <v>4</v>
      </c>
      <c r="O47" t="s">
        <v>346</v>
      </c>
      <c r="P47" t="s">
        <v>347</v>
      </c>
      <c r="S47" s="1">
        <v>0.56326898999999997</v>
      </c>
      <c r="T47" s="1">
        <v>6.3405580000000003E-2</v>
      </c>
      <c r="U47" s="1">
        <v>8.9668999999999999E-3</v>
      </c>
      <c r="V47">
        <v>0.65713086430000001</v>
      </c>
      <c r="W47">
        <v>6.1078544120000001E-2</v>
      </c>
      <c r="X47">
        <f t="shared" si="1"/>
        <v>9.2932338054701386E-2</v>
      </c>
      <c r="Y47" t="s">
        <v>942</v>
      </c>
      <c r="Z47" t="s">
        <v>344</v>
      </c>
      <c r="AA47" t="s">
        <v>595</v>
      </c>
    </row>
    <row r="48" spans="1:27" x14ac:dyDescent="0.2">
      <c r="A48" t="s">
        <v>785</v>
      </c>
      <c r="B48" t="s">
        <v>866</v>
      </c>
      <c r="C48" s="3" t="s">
        <v>941</v>
      </c>
      <c r="D48" s="4" t="s">
        <v>458</v>
      </c>
      <c r="E48" s="4" t="s">
        <v>458</v>
      </c>
      <c r="F48" t="s">
        <v>348</v>
      </c>
      <c r="G48" t="s">
        <v>349</v>
      </c>
      <c r="H48">
        <f t="shared" si="0"/>
        <v>6</v>
      </c>
      <c r="I48">
        <f t="shared" si="0"/>
        <v>7</v>
      </c>
      <c r="J48">
        <v>0.67397171258926303</v>
      </c>
      <c r="K48">
        <v>8323</v>
      </c>
      <c r="L48">
        <v>7356</v>
      </c>
      <c r="M48">
        <v>3</v>
      </c>
      <c r="N48">
        <v>1</v>
      </c>
      <c r="O48" t="s">
        <v>350</v>
      </c>
      <c r="P48" t="s">
        <v>351</v>
      </c>
      <c r="S48" s="1">
        <v>0.52208304999999999</v>
      </c>
      <c r="T48" s="1">
        <v>5.6904030000000001E-2</v>
      </c>
      <c r="U48" s="1">
        <v>8.0474499999999994E-3</v>
      </c>
      <c r="V48">
        <v>0.63361242470000001</v>
      </c>
      <c r="W48">
        <v>7.9473795619999996E-2</v>
      </c>
      <c r="X48">
        <f t="shared" si="1"/>
        <v>8.9606328429884141E-2</v>
      </c>
      <c r="Y48" t="s">
        <v>349</v>
      </c>
      <c r="Z48" t="s">
        <v>828</v>
      </c>
      <c r="AA48" t="s">
        <v>595</v>
      </c>
    </row>
    <row r="49" spans="1:27" x14ac:dyDescent="0.2">
      <c r="A49" t="s">
        <v>684</v>
      </c>
      <c r="B49" t="s">
        <v>96</v>
      </c>
      <c r="C49" s="3" t="s">
        <v>941</v>
      </c>
      <c r="D49" s="4" t="s">
        <v>459</v>
      </c>
      <c r="E49" s="4" t="s">
        <v>458</v>
      </c>
      <c r="F49" t="s">
        <v>352</v>
      </c>
      <c r="G49" t="s">
        <v>353</v>
      </c>
      <c r="H49">
        <f t="shared" si="0"/>
        <v>4</v>
      </c>
      <c r="I49">
        <f t="shared" si="0"/>
        <v>5</v>
      </c>
      <c r="J49">
        <v>0.64037048816680897</v>
      </c>
      <c r="K49">
        <v>49454</v>
      </c>
      <c r="L49">
        <v>7095</v>
      </c>
      <c r="M49">
        <v>5</v>
      </c>
      <c r="N49">
        <v>6</v>
      </c>
      <c r="O49" t="s">
        <v>354</v>
      </c>
      <c r="P49" t="s">
        <v>355</v>
      </c>
      <c r="S49" s="1">
        <v>0.69381722999999995</v>
      </c>
      <c r="T49" s="1">
        <v>8.8933070000000003E-2</v>
      </c>
      <c r="U49" s="1">
        <v>1.2577029999999999E-2</v>
      </c>
      <c r="V49">
        <v>0.61211597920000005</v>
      </c>
      <c r="W49">
        <v>5.947933893E-2</v>
      </c>
      <c r="X49">
        <f t="shared" si="1"/>
        <v>8.656627195299274E-2</v>
      </c>
      <c r="Y49" t="s">
        <v>355</v>
      </c>
      <c r="Z49" t="s">
        <v>352</v>
      </c>
      <c r="AA49" t="s">
        <v>601</v>
      </c>
    </row>
    <row r="50" spans="1:27" x14ac:dyDescent="0.2">
      <c r="A50" t="s">
        <v>789</v>
      </c>
      <c r="B50" t="s">
        <v>868</v>
      </c>
      <c r="C50" s="3" t="s">
        <v>941</v>
      </c>
      <c r="D50" s="4" t="s">
        <v>458</v>
      </c>
      <c r="E50" s="4" t="s">
        <v>458</v>
      </c>
      <c r="F50" t="s">
        <v>356</v>
      </c>
      <c r="G50" t="s">
        <v>357</v>
      </c>
      <c r="H50">
        <f t="shared" si="0"/>
        <v>7</v>
      </c>
      <c r="I50">
        <f t="shared" si="0"/>
        <v>7</v>
      </c>
      <c r="J50">
        <v>0.75978171825408902</v>
      </c>
      <c r="K50">
        <v>150491</v>
      </c>
      <c r="L50">
        <v>16485</v>
      </c>
      <c r="M50">
        <v>5</v>
      </c>
      <c r="N50">
        <v>2</v>
      </c>
      <c r="O50" t="s">
        <v>358</v>
      </c>
      <c r="P50" t="s">
        <v>359</v>
      </c>
      <c r="S50" s="1">
        <v>0.73263803999999999</v>
      </c>
      <c r="T50" s="1">
        <v>7.3728109999999999E-2</v>
      </c>
      <c r="U50" s="1">
        <v>1.042673E-2</v>
      </c>
      <c r="V50">
        <v>0.79513500690000005</v>
      </c>
      <c r="W50">
        <v>3.9216946189999997E-2</v>
      </c>
      <c r="X50">
        <f t="shared" si="1"/>
        <v>0.11244907106756045</v>
      </c>
      <c r="Y50" t="s">
        <v>357</v>
      </c>
      <c r="Z50" t="s">
        <v>356</v>
      </c>
      <c r="AA50" t="s">
        <v>595</v>
      </c>
    </row>
    <row r="51" spans="1:27" x14ac:dyDescent="0.2">
      <c r="A51" t="s">
        <v>550</v>
      </c>
      <c r="B51" t="s">
        <v>792</v>
      </c>
      <c r="C51" s="3" t="s">
        <v>941</v>
      </c>
      <c r="D51" s="4" t="s">
        <v>458</v>
      </c>
      <c r="E51" s="4" t="s">
        <v>459</v>
      </c>
      <c r="F51" t="s">
        <v>360</v>
      </c>
      <c r="G51" t="s">
        <v>361</v>
      </c>
      <c r="H51">
        <f t="shared" si="0"/>
        <v>3</v>
      </c>
      <c r="I51">
        <f t="shared" si="0"/>
        <v>6</v>
      </c>
      <c r="J51">
        <v>0.45673784613609297</v>
      </c>
      <c r="K51">
        <v>34200</v>
      </c>
      <c r="L51">
        <v>1209</v>
      </c>
      <c r="M51">
        <v>4</v>
      </c>
      <c r="N51">
        <v>3</v>
      </c>
      <c r="O51" t="s">
        <v>362</v>
      </c>
      <c r="P51" t="s">
        <v>363</v>
      </c>
      <c r="S51" s="1">
        <v>0.53680101000000002</v>
      </c>
      <c r="T51" s="1">
        <v>4.2242920000000003E-2</v>
      </c>
      <c r="U51" s="1">
        <v>5.9740499999999998E-3</v>
      </c>
      <c r="V51">
        <v>0.51126300810000003</v>
      </c>
      <c r="W51">
        <v>4.9747511869999997E-2</v>
      </c>
      <c r="X51">
        <f t="shared" si="1"/>
        <v>7.2303507999468553E-2</v>
      </c>
      <c r="Y51" t="s">
        <v>361</v>
      </c>
      <c r="Z51" t="s">
        <v>362</v>
      </c>
      <c r="AA51" t="s">
        <v>600</v>
      </c>
    </row>
    <row r="52" spans="1:27" x14ac:dyDescent="0.2">
      <c r="A52" t="s">
        <v>914</v>
      </c>
      <c r="B52" t="s">
        <v>793</v>
      </c>
      <c r="C52" s="3" t="s">
        <v>941</v>
      </c>
      <c r="D52" s="4" t="s">
        <v>459</v>
      </c>
      <c r="E52" s="4" t="s">
        <v>458</v>
      </c>
      <c r="F52" t="s">
        <v>364</v>
      </c>
      <c r="G52" t="s">
        <v>365</v>
      </c>
      <c r="H52">
        <f t="shared" si="0"/>
        <v>6</v>
      </c>
      <c r="I52">
        <f t="shared" si="0"/>
        <v>7</v>
      </c>
      <c r="J52">
        <v>0.52566844224929798</v>
      </c>
      <c r="K52">
        <v>82203</v>
      </c>
      <c r="L52">
        <v>12212</v>
      </c>
      <c r="M52">
        <v>4</v>
      </c>
      <c r="N52">
        <v>4</v>
      </c>
      <c r="O52" t="s">
        <v>366</v>
      </c>
      <c r="P52" t="s">
        <v>367</v>
      </c>
      <c r="S52" s="1">
        <v>0.51357224999999995</v>
      </c>
      <c r="T52" s="1">
        <v>4.8976779999999998E-2</v>
      </c>
      <c r="U52" s="1">
        <v>6.9263600000000003E-3</v>
      </c>
      <c r="V52">
        <v>0.64788537859999995</v>
      </c>
      <c r="W52">
        <v>6.2803045249999995E-2</v>
      </c>
      <c r="X52">
        <f t="shared" si="1"/>
        <v>9.1624828927934734E-2</v>
      </c>
      <c r="Y52" t="s">
        <v>366</v>
      </c>
      <c r="Z52" t="s">
        <v>365</v>
      </c>
      <c r="AA52" t="s">
        <v>597</v>
      </c>
    </row>
    <row r="53" spans="1:27" x14ac:dyDescent="0.2">
      <c r="A53" t="s">
        <v>936</v>
      </c>
      <c r="B53" t="s">
        <v>690</v>
      </c>
      <c r="C53" s="3" t="s">
        <v>941</v>
      </c>
      <c r="D53" s="4" t="s">
        <v>459</v>
      </c>
      <c r="E53" s="4" t="s">
        <v>459</v>
      </c>
      <c r="F53" t="s">
        <v>368</v>
      </c>
      <c r="G53" t="s">
        <v>369</v>
      </c>
      <c r="H53">
        <f t="shared" si="0"/>
        <v>6</v>
      </c>
      <c r="I53">
        <f t="shared" si="0"/>
        <v>5</v>
      </c>
      <c r="J53">
        <v>0.75419282913207997</v>
      </c>
      <c r="K53">
        <v>3133</v>
      </c>
      <c r="L53">
        <v>17281</v>
      </c>
      <c r="M53">
        <v>1</v>
      </c>
      <c r="N53">
        <v>2</v>
      </c>
      <c r="O53" t="s">
        <v>370</v>
      </c>
      <c r="P53" t="s">
        <v>371</v>
      </c>
      <c r="S53" s="1">
        <v>0.68433264000000005</v>
      </c>
      <c r="T53" s="1">
        <v>4.4357180000000003E-2</v>
      </c>
      <c r="U53" s="1">
        <v>6.2730499999999996E-3</v>
      </c>
      <c r="V53">
        <v>0.69855551120000003</v>
      </c>
      <c r="W53">
        <v>4.2059116059999999E-2</v>
      </c>
      <c r="X53">
        <f t="shared" si="1"/>
        <v>9.8790667800951054E-2</v>
      </c>
      <c r="Y53" t="s">
        <v>370</v>
      </c>
      <c r="Z53" t="s">
        <v>371</v>
      </c>
      <c r="AA53" t="s">
        <v>598</v>
      </c>
    </row>
    <row r="54" spans="1:27" x14ac:dyDescent="0.2">
      <c r="A54" t="s">
        <v>794</v>
      </c>
      <c r="B54" t="s">
        <v>873</v>
      </c>
      <c r="C54" s="3" t="s">
        <v>941</v>
      </c>
      <c r="D54" s="4" t="s">
        <v>458</v>
      </c>
      <c r="E54" s="4" t="s">
        <v>458</v>
      </c>
      <c r="F54" t="s">
        <v>372</v>
      </c>
      <c r="G54" t="s">
        <v>373</v>
      </c>
      <c r="H54">
        <f t="shared" si="0"/>
        <v>9</v>
      </c>
      <c r="I54">
        <f t="shared" si="0"/>
        <v>4</v>
      </c>
      <c r="J54">
        <v>0.4141845703125</v>
      </c>
      <c r="K54">
        <v>2196</v>
      </c>
      <c r="L54">
        <v>20190</v>
      </c>
      <c r="M54">
        <v>2</v>
      </c>
      <c r="N54">
        <v>1</v>
      </c>
      <c r="O54" t="s">
        <v>374</v>
      </c>
      <c r="P54" t="s">
        <v>375</v>
      </c>
      <c r="S54" s="1">
        <v>0.70345170000000001</v>
      </c>
      <c r="T54" s="1">
        <v>2.7633640000000001E-2</v>
      </c>
      <c r="U54" s="1">
        <v>3.9079900000000001E-3</v>
      </c>
      <c r="V54">
        <v>0.62151853680000002</v>
      </c>
      <c r="W54">
        <v>6.4593664430000003E-2</v>
      </c>
      <c r="X54">
        <f t="shared" si="1"/>
        <v>8.789599440088415E-2</v>
      </c>
      <c r="Y54" t="s">
        <v>373</v>
      </c>
      <c r="Z54" t="s">
        <v>372</v>
      </c>
      <c r="AA54" t="s">
        <v>595</v>
      </c>
    </row>
    <row r="55" spans="1:27" x14ac:dyDescent="0.2">
      <c r="A55" t="s">
        <v>874</v>
      </c>
      <c r="B55" t="s">
        <v>558</v>
      </c>
      <c r="C55" s="3" t="s">
        <v>941</v>
      </c>
      <c r="D55" s="4" t="s">
        <v>458</v>
      </c>
      <c r="E55" s="4" t="s">
        <v>458</v>
      </c>
      <c r="F55" t="s">
        <v>376</v>
      </c>
      <c r="G55" t="s">
        <v>377</v>
      </c>
      <c r="H55">
        <f t="shared" si="0"/>
        <v>4</v>
      </c>
      <c r="I55">
        <f t="shared" si="0"/>
        <v>7</v>
      </c>
      <c r="J55">
        <v>0.62910395860671997</v>
      </c>
      <c r="K55">
        <v>323082</v>
      </c>
      <c r="L55">
        <v>71814</v>
      </c>
      <c r="M55">
        <v>5</v>
      </c>
      <c r="N55">
        <v>3</v>
      </c>
      <c r="O55" t="s">
        <v>378</v>
      </c>
      <c r="P55" t="s">
        <v>379</v>
      </c>
      <c r="S55" s="1">
        <v>0.65411735999999998</v>
      </c>
      <c r="T55" s="1">
        <v>5.8284740000000002E-2</v>
      </c>
      <c r="U55" s="1">
        <v>8.2427100000000003E-3</v>
      </c>
      <c r="V55">
        <v>0.66329552290000005</v>
      </c>
      <c r="W55">
        <v>6.8755898999999995E-2</v>
      </c>
      <c r="X55">
        <f t="shared" si="1"/>
        <v>9.3804152434653384E-2</v>
      </c>
      <c r="Y55" t="s">
        <v>376</v>
      </c>
      <c r="Z55" t="s">
        <v>377</v>
      </c>
      <c r="AA55" t="s">
        <v>596</v>
      </c>
    </row>
    <row r="56" spans="1:27" x14ac:dyDescent="0.2">
      <c r="A56" t="s">
        <v>937</v>
      </c>
      <c r="B56" t="s">
        <v>876</v>
      </c>
      <c r="C56" s="3" t="s">
        <v>941</v>
      </c>
      <c r="D56" s="4" t="s">
        <v>458</v>
      </c>
      <c r="E56" s="4" t="s">
        <v>458</v>
      </c>
      <c r="F56" t="s">
        <v>380</v>
      </c>
      <c r="G56" t="s">
        <v>381</v>
      </c>
      <c r="H56">
        <f t="shared" si="0"/>
        <v>7</v>
      </c>
      <c r="I56">
        <f t="shared" si="0"/>
        <v>5</v>
      </c>
      <c r="J56">
        <v>0.51839947700500399</v>
      </c>
      <c r="K56">
        <v>56298</v>
      </c>
      <c r="L56">
        <v>31246</v>
      </c>
      <c r="M56">
        <v>4</v>
      </c>
      <c r="N56">
        <v>5</v>
      </c>
      <c r="O56" t="s">
        <v>382</v>
      </c>
      <c r="P56" t="s">
        <v>383</v>
      </c>
      <c r="S56" s="1">
        <v>0.61553226999999999</v>
      </c>
      <c r="T56" s="1">
        <v>2.9119610000000001E-2</v>
      </c>
      <c r="U56" s="1">
        <v>4.1181300000000002E-3</v>
      </c>
      <c r="V56">
        <v>0.5602584249</v>
      </c>
      <c r="W56">
        <v>4.719008928E-2</v>
      </c>
      <c r="X56">
        <f t="shared" si="1"/>
        <v>7.9232506292736815E-2</v>
      </c>
      <c r="Y56" t="s">
        <v>943</v>
      </c>
      <c r="Z56" t="s">
        <v>380</v>
      </c>
      <c r="AA56" t="s">
        <v>595</v>
      </c>
    </row>
    <row r="57" spans="1:27" x14ac:dyDescent="0.2">
      <c r="A57" t="s">
        <v>561</v>
      </c>
      <c r="B57" t="s">
        <v>801</v>
      </c>
      <c r="C57" s="3" t="s">
        <v>941</v>
      </c>
      <c r="D57" s="4" t="s">
        <v>458</v>
      </c>
      <c r="E57" s="4" t="s">
        <v>459</v>
      </c>
      <c r="F57" t="s">
        <v>384</v>
      </c>
      <c r="G57" t="s">
        <v>385</v>
      </c>
      <c r="H57">
        <f t="shared" si="0"/>
        <v>5</v>
      </c>
      <c r="I57">
        <f t="shared" si="0"/>
        <v>4</v>
      </c>
      <c r="J57">
        <v>0.61756724119186401</v>
      </c>
      <c r="K57">
        <v>124814</v>
      </c>
      <c r="L57">
        <v>111917</v>
      </c>
      <c r="M57">
        <v>20</v>
      </c>
      <c r="N57">
        <v>19</v>
      </c>
      <c r="O57" t="s">
        <v>386</v>
      </c>
      <c r="P57" t="s">
        <v>387</v>
      </c>
      <c r="S57" s="1">
        <v>0.65741026999999996</v>
      </c>
      <c r="T57" s="1">
        <v>7.6248560000000007E-2</v>
      </c>
      <c r="U57" s="1">
        <v>1.078317E-2</v>
      </c>
      <c r="V57">
        <v>0.67012158509999997</v>
      </c>
      <c r="W57">
        <v>6.6123020259999998E-2</v>
      </c>
      <c r="X57">
        <f t="shared" si="1"/>
        <v>9.4769503408737604E-2</v>
      </c>
      <c r="Y57" t="s">
        <v>385</v>
      </c>
      <c r="Z57" t="s">
        <v>386</v>
      </c>
      <c r="AA57" t="s">
        <v>600</v>
      </c>
    </row>
    <row r="58" spans="1:27" x14ac:dyDescent="0.2">
      <c r="A58" t="s">
        <v>938</v>
      </c>
      <c r="B58" t="s">
        <v>939</v>
      </c>
      <c r="C58" s="3" t="s">
        <v>941</v>
      </c>
      <c r="D58" s="4" t="s">
        <v>459</v>
      </c>
      <c r="E58" s="4" t="s">
        <v>459</v>
      </c>
      <c r="F58" t="s">
        <v>388</v>
      </c>
      <c r="G58" t="s">
        <v>389</v>
      </c>
      <c r="H58">
        <f t="shared" si="0"/>
        <v>7</v>
      </c>
      <c r="I58">
        <f t="shared" si="0"/>
        <v>6</v>
      </c>
      <c r="J58">
        <v>0.59373295307159402</v>
      </c>
      <c r="K58">
        <v>35646</v>
      </c>
      <c r="L58">
        <v>300566</v>
      </c>
      <c r="M58">
        <v>4</v>
      </c>
      <c r="N58">
        <v>3</v>
      </c>
      <c r="O58" t="s">
        <v>390</v>
      </c>
      <c r="P58" t="s">
        <v>391</v>
      </c>
      <c r="S58" s="1">
        <v>0.53960178000000003</v>
      </c>
      <c r="T58" s="1">
        <v>2.87409E-2</v>
      </c>
      <c r="U58" s="1">
        <v>4.0645799999999999E-3</v>
      </c>
      <c r="V58">
        <v>0.6500370097</v>
      </c>
      <c r="W58">
        <v>8.4120064539999997E-2</v>
      </c>
      <c r="X58">
        <f t="shared" si="1"/>
        <v>9.1929115516219115E-2</v>
      </c>
      <c r="Y58" t="s">
        <v>391</v>
      </c>
      <c r="Z58" t="s">
        <v>390</v>
      </c>
      <c r="AA58" t="s">
        <v>602</v>
      </c>
    </row>
    <row r="59" spans="1:27" x14ac:dyDescent="0.2">
      <c r="A59" t="s">
        <v>698</v>
      </c>
      <c r="B59" t="s">
        <v>566</v>
      </c>
      <c r="C59" s="3" t="s">
        <v>941</v>
      </c>
      <c r="D59" s="4" t="s">
        <v>459</v>
      </c>
      <c r="E59" s="4" t="s">
        <v>459</v>
      </c>
      <c r="F59" t="s">
        <v>392</v>
      </c>
      <c r="G59" t="s">
        <v>393</v>
      </c>
      <c r="H59">
        <f t="shared" si="0"/>
        <v>4</v>
      </c>
      <c r="I59">
        <f t="shared" si="0"/>
        <v>6</v>
      </c>
      <c r="J59">
        <v>0.407526224851608</v>
      </c>
      <c r="K59">
        <v>107132</v>
      </c>
      <c r="L59">
        <v>10658</v>
      </c>
      <c r="M59">
        <v>13</v>
      </c>
      <c r="N59">
        <v>3</v>
      </c>
      <c r="O59" t="s">
        <v>394</v>
      </c>
      <c r="P59" t="s">
        <v>395</v>
      </c>
      <c r="S59" s="1">
        <v>0.47137731999999999</v>
      </c>
      <c r="T59" s="1">
        <v>8.5352059999999993E-2</v>
      </c>
      <c r="U59" s="1">
        <v>1.2070600000000001E-2</v>
      </c>
      <c r="V59">
        <v>0.57917941449999999</v>
      </c>
      <c r="W59">
        <v>4.4660987550000003E-2</v>
      </c>
      <c r="X59">
        <f t="shared" si="1"/>
        <v>8.1908338303320838E-2</v>
      </c>
      <c r="Y59" t="s">
        <v>395</v>
      </c>
      <c r="Z59" t="s">
        <v>394</v>
      </c>
      <c r="AA59" t="s">
        <v>602</v>
      </c>
    </row>
    <row r="60" spans="1:27" x14ac:dyDescent="0.2">
      <c r="A60" t="s">
        <v>700</v>
      </c>
      <c r="B60" t="s">
        <v>118</v>
      </c>
      <c r="C60" s="3" t="s">
        <v>941</v>
      </c>
      <c r="D60" s="4" t="s">
        <v>459</v>
      </c>
      <c r="E60" s="4" t="s">
        <v>458</v>
      </c>
      <c r="F60" t="s">
        <v>396</v>
      </c>
      <c r="G60" t="s">
        <v>397</v>
      </c>
      <c r="H60">
        <f t="shared" si="0"/>
        <v>7</v>
      </c>
      <c r="I60">
        <f t="shared" si="0"/>
        <v>8</v>
      </c>
      <c r="J60">
        <v>0.475332140922546</v>
      </c>
      <c r="K60">
        <v>76414</v>
      </c>
      <c r="L60">
        <v>91677</v>
      </c>
      <c r="M60">
        <v>3</v>
      </c>
      <c r="N60">
        <v>5</v>
      </c>
      <c r="O60" t="s">
        <v>398</v>
      </c>
      <c r="P60" t="s">
        <v>399</v>
      </c>
      <c r="S60" s="1">
        <v>0.58453016000000002</v>
      </c>
      <c r="T60" s="1">
        <v>3.158594E-2</v>
      </c>
      <c r="U60" s="1">
        <v>4.46693E-3</v>
      </c>
      <c r="V60">
        <v>0.70611779929999996</v>
      </c>
      <c r="W60">
        <v>5.5189212080000001E-2</v>
      </c>
      <c r="X60">
        <f t="shared" si="1"/>
        <v>9.986013684031031E-2</v>
      </c>
      <c r="Y60" t="s">
        <v>724</v>
      </c>
      <c r="Z60" t="s">
        <v>396</v>
      </c>
      <c r="AA60" t="s">
        <v>601</v>
      </c>
    </row>
    <row r="61" spans="1:27" x14ac:dyDescent="0.2">
      <c r="A61" t="s">
        <v>808</v>
      </c>
      <c r="B61" t="s">
        <v>879</v>
      </c>
      <c r="C61" s="3" t="s">
        <v>941</v>
      </c>
      <c r="D61" s="4" t="s">
        <v>458</v>
      </c>
      <c r="E61" s="4" t="s">
        <v>458</v>
      </c>
      <c r="F61" t="s">
        <v>400</v>
      </c>
      <c r="G61" t="s">
        <v>401</v>
      </c>
      <c r="H61">
        <f t="shared" si="0"/>
        <v>5</v>
      </c>
      <c r="I61">
        <f t="shared" si="0"/>
        <v>9</v>
      </c>
      <c r="J61">
        <v>0.79432362318038896</v>
      </c>
      <c r="K61">
        <v>10239</v>
      </c>
      <c r="L61">
        <v>3953</v>
      </c>
      <c r="M61">
        <v>2</v>
      </c>
      <c r="N61">
        <v>2</v>
      </c>
      <c r="O61" t="s">
        <v>402</v>
      </c>
      <c r="P61" t="s">
        <v>403</v>
      </c>
      <c r="S61" s="1">
        <v>0.71450438999999999</v>
      </c>
      <c r="T61" s="1">
        <v>3.6268429999999997E-2</v>
      </c>
      <c r="U61" s="1">
        <v>5.12913E-3</v>
      </c>
      <c r="V61">
        <v>0.64823237659999999</v>
      </c>
      <c r="W61">
        <v>4.7914633099999999E-2</v>
      </c>
      <c r="X61">
        <f t="shared" si="1"/>
        <v>9.1673901855706369E-2</v>
      </c>
      <c r="Y61" t="s">
        <v>401</v>
      </c>
      <c r="Z61" t="s">
        <v>400</v>
      </c>
      <c r="AA61" t="s">
        <v>595</v>
      </c>
    </row>
    <row r="62" spans="1:27" x14ac:dyDescent="0.2">
      <c r="A62" t="s">
        <v>121</v>
      </c>
      <c r="B62" t="s">
        <v>704</v>
      </c>
      <c r="C62" s="3" t="s">
        <v>941</v>
      </c>
      <c r="D62" s="4" t="s">
        <v>458</v>
      </c>
      <c r="E62" s="4" t="s">
        <v>459</v>
      </c>
      <c r="F62" t="s">
        <v>404</v>
      </c>
      <c r="G62" t="s">
        <v>405</v>
      </c>
      <c r="H62">
        <f t="shared" si="0"/>
        <v>5</v>
      </c>
      <c r="I62">
        <f t="shared" si="0"/>
        <v>6</v>
      </c>
      <c r="J62">
        <v>0.460676789283752</v>
      </c>
      <c r="K62">
        <v>56562</v>
      </c>
      <c r="L62">
        <v>37020</v>
      </c>
      <c r="M62">
        <v>13</v>
      </c>
      <c r="N62">
        <v>12</v>
      </c>
      <c r="O62" t="s">
        <v>406</v>
      </c>
      <c r="P62" t="s">
        <v>407</v>
      </c>
      <c r="S62" s="1">
        <v>0.61834679000000004</v>
      </c>
      <c r="T62" s="1">
        <v>6.4040059999999996E-2</v>
      </c>
      <c r="U62" s="1">
        <v>9.0566299999999995E-3</v>
      </c>
      <c r="V62">
        <v>0.54417200740000005</v>
      </c>
      <c r="W62">
        <v>8.0692010359999997E-2</v>
      </c>
      <c r="X62">
        <f t="shared" si="1"/>
        <v>7.6957543312887233E-2</v>
      </c>
      <c r="Y62" t="s">
        <v>404</v>
      </c>
      <c r="Z62" t="s">
        <v>407</v>
      </c>
      <c r="AA62" t="s">
        <v>599</v>
      </c>
    </row>
    <row r="63" spans="1:27" x14ac:dyDescent="0.2">
      <c r="A63" t="s">
        <v>123</v>
      </c>
      <c r="B63" t="s">
        <v>706</v>
      </c>
      <c r="C63" s="3" t="s">
        <v>941</v>
      </c>
      <c r="D63" s="4" t="s">
        <v>458</v>
      </c>
      <c r="E63" s="4" t="s">
        <v>459</v>
      </c>
      <c r="F63" t="s">
        <v>408</v>
      </c>
      <c r="G63" t="s">
        <v>409</v>
      </c>
      <c r="H63">
        <f t="shared" si="0"/>
        <v>5</v>
      </c>
      <c r="I63">
        <f t="shared" si="0"/>
        <v>4</v>
      </c>
      <c r="J63">
        <v>0.188143089413642</v>
      </c>
      <c r="K63">
        <v>28683</v>
      </c>
      <c r="L63">
        <v>210164</v>
      </c>
      <c r="M63">
        <v>5</v>
      </c>
      <c r="N63">
        <v>3</v>
      </c>
      <c r="O63" t="s">
        <v>410</v>
      </c>
      <c r="P63" t="s">
        <v>411</v>
      </c>
      <c r="S63" s="1">
        <v>0.46552929999999998</v>
      </c>
      <c r="T63" s="1">
        <v>6.7530240000000005E-2</v>
      </c>
      <c r="U63" s="1">
        <v>9.5502199999999999E-3</v>
      </c>
      <c r="V63">
        <v>0.5955064833</v>
      </c>
      <c r="W63">
        <v>8.4077381840000007E-2</v>
      </c>
      <c r="X63">
        <f t="shared" si="1"/>
        <v>8.4217334516396694E-2</v>
      </c>
      <c r="Y63" t="s">
        <v>408</v>
      </c>
      <c r="Z63" t="s">
        <v>411</v>
      </c>
      <c r="AA63" t="s">
        <v>599</v>
      </c>
    </row>
    <row r="64" spans="1:27" x14ac:dyDescent="0.2">
      <c r="A64" t="s">
        <v>882</v>
      </c>
      <c r="B64" t="s">
        <v>575</v>
      </c>
      <c r="C64" s="3" t="s">
        <v>941</v>
      </c>
      <c r="D64" s="4" t="s">
        <v>458</v>
      </c>
      <c r="E64" s="4" t="s">
        <v>458</v>
      </c>
      <c r="F64" t="s">
        <v>412</v>
      </c>
      <c r="G64" t="s">
        <v>413</v>
      </c>
      <c r="H64">
        <f t="shared" si="0"/>
        <v>8</v>
      </c>
      <c r="I64">
        <f t="shared" si="0"/>
        <v>5</v>
      </c>
      <c r="J64">
        <v>0.56515800952911299</v>
      </c>
      <c r="K64">
        <v>161834</v>
      </c>
      <c r="L64">
        <v>500766</v>
      </c>
      <c r="M64">
        <v>2</v>
      </c>
      <c r="N64">
        <v>12</v>
      </c>
      <c r="O64" t="s">
        <v>414</v>
      </c>
      <c r="P64" t="s">
        <v>415</v>
      </c>
      <c r="S64" s="1">
        <v>0.75146791000000002</v>
      </c>
      <c r="T64" s="1">
        <v>8.3499619999999997E-2</v>
      </c>
      <c r="U64" s="1">
        <v>1.1808630000000001E-2</v>
      </c>
      <c r="V64">
        <v>0.76630930419999999</v>
      </c>
      <c r="W64">
        <v>4.564499239E-2</v>
      </c>
      <c r="X64">
        <f t="shared" si="1"/>
        <v>0.10837250109723297</v>
      </c>
      <c r="Y64" t="s">
        <v>412</v>
      </c>
      <c r="Z64" t="s">
        <v>413</v>
      </c>
      <c r="AA64" t="s">
        <v>596</v>
      </c>
    </row>
    <row r="65" spans="1:27" x14ac:dyDescent="0.2">
      <c r="A65" t="s">
        <v>576</v>
      </c>
      <c r="B65" t="s">
        <v>813</v>
      </c>
      <c r="C65" s="3" t="s">
        <v>941</v>
      </c>
      <c r="D65" s="4" t="s">
        <v>458</v>
      </c>
      <c r="E65" s="4" t="s">
        <v>459</v>
      </c>
      <c r="F65" t="s">
        <v>416</v>
      </c>
      <c r="G65" t="s">
        <v>417</v>
      </c>
      <c r="H65">
        <f t="shared" si="0"/>
        <v>4</v>
      </c>
      <c r="I65">
        <f t="shared" si="0"/>
        <v>9</v>
      </c>
      <c r="J65">
        <v>0.43722990155219998</v>
      </c>
      <c r="K65">
        <v>230238</v>
      </c>
      <c r="L65">
        <v>26200</v>
      </c>
      <c r="M65">
        <v>3</v>
      </c>
      <c r="N65">
        <v>4</v>
      </c>
      <c r="O65" t="s">
        <v>418</v>
      </c>
      <c r="P65" t="s">
        <v>419</v>
      </c>
      <c r="S65" s="1">
        <v>0.58128804999999995</v>
      </c>
      <c r="T65" s="1">
        <v>9.3463099999999993E-2</v>
      </c>
      <c r="U65" s="1">
        <v>1.3217680000000001E-2</v>
      </c>
      <c r="V65">
        <v>0.71111050840000001</v>
      </c>
      <c r="W65">
        <v>4.8455253060000002E-2</v>
      </c>
      <c r="X65">
        <f t="shared" si="1"/>
        <v>0.10056621253253067</v>
      </c>
      <c r="Y65" t="s">
        <v>417</v>
      </c>
      <c r="Z65" t="s">
        <v>418</v>
      </c>
      <c r="AA65" t="s">
        <v>600</v>
      </c>
    </row>
    <row r="66" spans="1:27" x14ac:dyDescent="0.2">
      <c r="A66" t="s">
        <v>940</v>
      </c>
      <c r="B66" t="s">
        <v>711</v>
      </c>
      <c r="C66" s="3" t="s">
        <v>941</v>
      </c>
      <c r="D66" s="4" t="s">
        <v>459</v>
      </c>
      <c r="E66" s="4" t="s">
        <v>459</v>
      </c>
      <c r="F66" t="s">
        <v>420</v>
      </c>
      <c r="G66" t="s">
        <v>421</v>
      </c>
      <c r="H66">
        <f t="shared" si="0"/>
        <v>8</v>
      </c>
      <c r="I66">
        <f t="shared" si="0"/>
        <v>6</v>
      </c>
      <c r="J66">
        <v>0.62557536363601596</v>
      </c>
      <c r="K66">
        <v>108091</v>
      </c>
      <c r="L66">
        <v>12229</v>
      </c>
      <c r="M66">
        <v>1</v>
      </c>
      <c r="N66">
        <v>2</v>
      </c>
      <c r="O66" t="s">
        <v>422</v>
      </c>
      <c r="P66" t="s">
        <v>423</v>
      </c>
      <c r="S66" s="1">
        <v>0.66085141000000003</v>
      </c>
      <c r="T66" s="1">
        <v>5.9500810000000001E-2</v>
      </c>
      <c r="U66" s="1">
        <v>8.4146900000000007E-3</v>
      </c>
      <c r="V66">
        <v>0.56745637540000005</v>
      </c>
      <c r="W66">
        <v>6.3657167929999994E-2</v>
      </c>
      <c r="X66">
        <f t="shared" si="1"/>
        <v>8.0250450214575844E-2</v>
      </c>
      <c r="Y66" t="s">
        <v>422</v>
      </c>
      <c r="Z66" t="s">
        <v>423</v>
      </c>
      <c r="AA66" t="s">
        <v>598</v>
      </c>
    </row>
    <row r="67" spans="1:27" x14ac:dyDescent="0.2">
      <c r="A67" t="s">
        <v>920</v>
      </c>
      <c r="B67" t="s">
        <v>815</v>
      </c>
      <c r="C67" s="3" t="s">
        <v>941</v>
      </c>
      <c r="D67" s="4" t="s">
        <v>459</v>
      </c>
      <c r="E67" s="4" t="s">
        <v>458</v>
      </c>
      <c r="F67" t="s">
        <v>424</v>
      </c>
      <c r="G67" t="s">
        <v>425</v>
      </c>
      <c r="H67">
        <f t="shared" ref="H67:I73" si="2">LEN(F67)</f>
        <v>7</v>
      </c>
      <c r="I67">
        <f t="shared" si="2"/>
        <v>4</v>
      </c>
      <c r="J67">
        <v>0.42051726579666099</v>
      </c>
      <c r="K67">
        <v>56916</v>
      </c>
      <c r="L67">
        <v>182392</v>
      </c>
      <c r="M67">
        <v>5</v>
      </c>
      <c r="N67">
        <v>1</v>
      </c>
      <c r="O67" t="s">
        <v>426</v>
      </c>
      <c r="P67" t="s">
        <v>427</v>
      </c>
      <c r="S67" s="1">
        <v>0.56414741000000002</v>
      </c>
      <c r="T67" s="1">
        <v>6.1121149999999999E-2</v>
      </c>
      <c r="U67" s="1">
        <v>8.6438399999999999E-3</v>
      </c>
      <c r="V67">
        <v>0.67982233820000004</v>
      </c>
      <c r="W67">
        <v>8.0530886139999994E-2</v>
      </c>
      <c r="X67">
        <f t="shared" ref="X67:X73" si="3" xml:space="preserve"> V67/(SQRT(50))</f>
        <v>9.6141397068662898E-2</v>
      </c>
      <c r="Y67" t="s">
        <v>426</v>
      </c>
      <c r="Z67" t="s">
        <v>425</v>
      </c>
      <c r="AA67" t="s">
        <v>597</v>
      </c>
    </row>
    <row r="68" spans="1:27" x14ac:dyDescent="0.2">
      <c r="A68" t="s">
        <v>886</v>
      </c>
      <c r="B68" t="s">
        <v>582</v>
      </c>
      <c r="C68" s="3" t="s">
        <v>941</v>
      </c>
      <c r="D68" s="4" t="s">
        <v>458</v>
      </c>
      <c r="E68" s="4" t="s">
        <v>458</v>
      </c>
      <c r="F68" t="s">
        <v>428</v>
      </c>
      <c r="G68" t="s">
        <v>429</v>
      </c>
      <c r="H68">
        <f t="shared" si="2"/>
        <v>10</v>
      </c>
      <c r="I68">
        <f t="shared" si="2"/>
        <v>11</v>
      </c>
      <c r="J68">
        <v>0.63881832361221302</v>
      </c>
      <c r="K68">
        <v>19267</v>
      </c>
      <c r="L68">
        <v>33929</v>
      </c>
      <c r="M68">
        <v>4</v>
      </c>
      <c r="N68">
        <v>3</v>
      </c>
      <c r="O68" t="s">
        <v>430</v>
      </c>
      <c r="P68" t="s">
        <v>431</v>
      </c>
      <c r="S68" s="1">
        <v>0.73830046999999999</v>
      </c>
      <c r="T68" s="1">
        <v>4.5403300000000001E-2</v>
      </c>
      <c r="U68" s="1">
        <v>6.4209999999999996E-3</v>
      </c>
      <c r="V68">
        <v>0.73622054579999996</v>
      </c>
      <c r="W68">
        <v>6.4388405509999996E-2</v>
      </c>
      <c r="X68">
        <f t="shared" si="3"/>
        <v>0.10411730807680823</v>
      </c>
      <c r="Y68" t="s">
        <v>428</v>
      </c>
      <c r="Z68" t="s">
        <v>429</v>
      </c>
      <c r="AA68" t="s">
        <v>596</v>
      </c>
    </row>
    <row r="69" spans="1:27" x14ac:dyDescent="0.2">
      <c r="A69" t="s">
        <v>818</v>
      </c>
      <c r="B69" t="s">
        <v>888</v>
      </c>
      <c r="C69" s="3" t="s">
        <v>941</v>
      </c>
      <c r="D69" s="4" t="s">
        <v>458</v>
      </c>
      <c r="E69" s="4" t="s">
        <v>458</v>
      </c>
      <c r="F69" t="s">
        <v>432</v>
      </c>
      <c r="G69" t="s">
        <v>433</v>
      </c>
      <c r="H69">
        <f t="shared" si="2"/>
        <v>4</v>
      </c>
      <c r="I69">
        <f t="shared" si="2"/>
        <v>5</v>
      </c>
      <c r="J69">
        <v>0.69068378210067705</v>
      </c>
      <c r="K69">
        <v>19314</v>
      </c>
      <c r="L69">
        <v>6685</v>
      </c>
      <c r="M69">
        <v>3</v>
      </c>
      <c r="N69">
        <v>2</v>
      </c>
      <c r="O69" t="s">
        <v>434</v>
      </c>
      <c r="P69" t="s">
        <v>435</v>
      </c>
      <c r="S69" s="1">
        <v>0.68474678</v>
      </c>
      <c r="T69" s="1">
        <v>5.0185180000000003E-2</v>
      </c>
      <c r="U69" s="1">
        <v>7.0972600000000002E-3</v>
      </c>
      <c r="V69">
        <v>0.57909643769999997</v>
      </c>
      <c r="W69">
        <v>4.2253870360000001E-2</v>
      </c>
      <c r="X69">
        <f t="shared" si="3"/>
        <v>8.1896603611728597E-2</v>
      </c>
      <c r="Y69" t="s">
        <v>433</v>
      </c>
      <c r="Z69" t="s">
        <v>432</v>
      </c>
      <c r="AA69" t="s">
        <v>595</v>
      </c>
    </row>
    <row r="70" spans="1:27" x14ac:dyDescent="0.2">
      <c r="A70" t="s">
        <v>922</v>
      </c>
      <c r="B70" t="s">
        <v>820</v>
      </c>
      <c r="C70" s="3" t="s">
        <v>941</v>
      </c>
      <c r="D70" s="4" t="s">
        <v>459</v>
      </c>
      <c r="E70" s="4" t="s">
        <v>458</v>
      </c>
      <c r="F70" t="s">
        <v>436</v>
      </c>
      <c r="G70" t="s">
        <v>437</v>
      </c>
      <c r="H70">
        <f t="shared" si="2"/>
        <v>4</v>
      </c>
      <c r="I70">
        <f t="shared" si="2"/>
        <v>4</v>
      </c>
      <c r="J70">
        <v>0.80556505918502797</v>
      </c>
      <c r="K70">
        <v>42886</v>
      </c>
      <c r="L70">
        <v>18179</v>
      </c>
      <c r="M70">
        <v>4</v>
      </c>
      <c r="N70">
        <v>5</v>
      </c>
      <c r="O70" t="s">
        <v>438</v>
      </c>
      <c r="P70" t="s">
        <v>439</v>
      </c>
      <c r="S70" s="1">
        <v>0.64851207</v>
      </c>
      <c r="T70" s="1">
        <v>5.5278840000000003E-2</v>
      </c>
      <c r="U70" s="1">
        <v>7.8176099999999991E-3</v>
      </c>
      <c r="V70">
        <v>0.65267456290000003</v>
      </c>
      <c r="W70">
        <v>7.1430279269999994E-2</v>
      </c>
      <c r="X70">
        <f t="shared" si="3"/>
        <v>9.2302121866911169E-2</v>
      </c>
      <c r="Y70" t="s">
        <v>438</v>
      </c>
      <c r="Z70" t="s">
        <v>437</v>
      </c>
      <c r="AA70" t="s">
        <v>597</v>
      </c>
    </row>
    <row r="71" spans="1:27" x14ac:dyDescent="0.2">
      <c r="A71" t="s">
        <v>923</v>
      </c>
      <c r="B71" t="s">
        <v>821</v>
      </c>
      <c r="C71" s="3" t="s">
        <v>941</v>
      </c>
      <c r="D71" s="4" t="s">
        <v>459</v>
      </c>
      <c r="E71" s="4" t="s">
        <v>458</v>
      </c>
      <c r="F71" t="s">
        <v>440</v>
      </c>
      <c r="G71" t="s">
        <v>441</v>
      </c>
      <c r="H71">
        <f t="shared" si="2"/>
        <v>5</v>
      </c>
      <c r="I71">
        <f t="shared" si="2"/>
        <v>5</v>
      </c>
      <c r="J71">
        <v>0.72999471426010099</v>
      </c>
      <c r="K71">
        <v>13252</v>
      </c>
      <c r="L71">
        <v>4715</v>
      </c>
      <c r="M71">
        <v>3</v>
      </c>
      <c r="N71">
        <v>5</v>
      </c>
      <c r="O71" t="s">
        <v>442</v>
      </c>
      <c r="P71" t="s">
        <v>443</v>
      </c>
      <c r="S71" s="1">
        <v>0.65889763999999995</v>
      </c>
      <c r="T71" s="1">
        <v>8.0402249999999995E-2</v>
      </c>
      <c r="U71" s="1">
        <v>1.13706E-2</v>
      </c>
      <c r="V71">
        <v>0.62937575700000004</v>
      </c>
      <c r="W71">
        <v>5.4495830369999998E-2</v>
      </c>
      <c r="X71">
        <f t="shared" si="3"/>
        <v>8.9007173137823345E-2</v>
      </c>
      <c r="Y71" t="s">
        <v>442</v>
      </c>
      <c r="Z71" t="s">
        <v>441</v>
      </c>
      <c r="AA71" t="s">
        <v>597</v>
      </c>
    </row>
    <row r="72" spans="1:27" x14ac:dyDescent="0.2">
      <c r="A72" t="s">
        <v>924</v>
      </c>
      <c r="B72" t="s">
        <v>822</v>
      </c>
      <c r="C72" s="3" t="s">
        <v>941</v>
      </c>
      <c r="D72" s="4" t="s">
        <v>459</v>
      </c>
      <c r="E72" s="4" t="s">
        <v>458</v>
      </c>
      <c r="F72" t="s">
        <v>444</v>
      </c>
      <c r="G72" t="s">
        <v>445</v>
      </c>
      <c r="H72">
        <f t="shared" si="2"/>
        <v>8</v>
      </c>
      <c r="I72">
        <f t="shared" si="2"/>
        <v>7</v>
      </c>
      <c r="J72">
        <v>0.555938720703125</v>
      </c>
      <c r="K72">
        <v>19150</v>
      </c>
      <c r="L72">
        <v>44140</v>
      </c>
      <c r="M72">
        <v>3</v>
      </c>
      <c r="N72">
        <v>3</v>
      </c>
      <c r="O72" t="s">
        <v>446</v>
      </c>
      <c r="P72" t="s">
        <v>447</v>
      </c>
      <c r="S72" s="1">
        <v>0.50702322</v>
      </c>
      <c r="T72" s="1">
        <v>7.5882599999999995E-2</v>
      </c>
      <c r="U72" s="1">
        <v>1.073142E-2</v>
      </c>
      <c r="V72">
        <v>0.53809460099999995</v>
      </c>
      <c r="W72">
        <v>4.792735109E-2</v>
      </c>
      <c r="X72">
        <f t="shared" si="3"/>
        <v>7.6098068257393903E-2</v>
      </c>
      <c r="Y72" t="s">
        <v>446</v>
      </c>
      <c r="Z72" t="s">
        <v>445</v>
      </c>
      <c r="AA72" t="s">
        <v>597</v>
      </c>
    </row>
    <row r="73" spans="1:27" x14ac:dyDescent="0.2">
      <c r="A73" t="s">
        <v>591</v>
      </c>
      <c r="B73" t="s">
        <v>824</v>
      </c>
      <c r="C73" s="3" t="s">
        <v>941</v>
      </c>
      <c r="D73" s="4" t="s">
        <v>458</v>
      </c>
      <c r="E73" s="4" t="s">
        <v>459</v>
      </c>
      <c r="F73" t="s">
        <v>448</v>
      </c>
      <c r="G73" t="s">
        <v>449</v>
      </c>
      <c r="H73">
        <f t="shared" si="2"/>
        <v>9</v>
      </c>
      <c r="I73">
        <f t="shared" si="2"/>
        <v>5</v>
      </c>
      <c r="J73">
        <v>0.58064740896224898</v>
      </c>
      <c r="K73">
        <v>5876</v>
      </c>
      <c r="L73">
        <v>33211</v>
      </c>
      <c r="M73">
        <v>5</v>
      </c>
      <c r="N73">
        <v>3</v>
      </c>
      <c r="O73" t="s">
        <v>450</v>
      </c>
      <c r="P73" t="s">
        <v>451</v>
      </c>
      <c r="S73" s="1">
        <v>0.61363204999999998</v>
      </c>
      <c r="T73" s="1">
        <v>4.7120969999999998E-2</v>
      </c>
      <c r="U73" s="1">
        <v>6.6639100000000003E-3</v>
      </c>
      <c r="V73">
        <v>0.58329702620000001</v>
      </c>
      <c r="W73">
        <v>7.461775205E-2</v>
      </c>
      <c r="X73">
        <f t="shared" si="3"/>
        <v>8.2490656534393456E-2</v>
      </c>
      <c r="Y73" t="s">
        <v>449</v>
      </c>
      <c r="Z73" t="s">
        <v>450</v>
      </c>
      <c r="AA73" t="s">
        <v>600</v>
      </c>
    </row>
  </sheetData>
  <mergeCells count="1">
    <mergeCell ref="Q1: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5BA27-4D63-1A40-9F85-58CA4DF21254}">
  <dimension ref="A1:AA73"/>
  <sheetViews>
    <sheetView tabSelected="1" workbookViewId="0">
      <selection activeCell="G26" sqref="G26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s="3" t="s">
        <v>454</v>
      </c>
      <c r="D1" s="3" t="s">
        <v>455</v>
      </c>
      <c r="E1" s="3" t="s">
        <v>456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s="5" t="s">
        <v>157</v>
      </c>
      <c r="R1" s="5"/>
      <c r="S1" s="1" t="s">
        <v>158</v>
      </c>
      <c r="T1" s="1" t="s">
        <v>159</v>
      </c>
      <c r="U1" s="1" t="s">
        <v>160</v>
      </c>
      <c r="V1" t="s">
        <v>161</v>
      </c>
      <c r="W1" t="s">
        <v>162</v>
      </c>
      <c r="X1" t="s">
        <v>163</v>
      </c>
      <c r="Y1" t="s">
        <v>452</v>
      </c>
      <c r="Z1" t="s">
        <v>453</v>
      </c>
      <c r="AA1" t="s">
        <v>594</v>
      </c>
    </row>
    <row r="2" spans="1:27" x14ac:dyDescent="0.2">
      <c r="A2" t="s">
        <v>460</v>
      </c>
      <c r="B2" t="s">
        <v>726</v>
      </c>
      <c r="C2" s="3" t="s">
        <v>947</v>
      </c>
      <c r="D2" s="4" t="s">
        <v>458</v>
      </c>
      <c r="E2" s="4" t="s">
        <v>459</v>
      </c>
      <c r="F2" t="s">
        <v>164</v>
      </c>
      <c r="G2" t="s">
        <v>165</v>
      </c>
      <c r="H2">
        <f>LEN(F2)</f>
        <v>7</v>
      </c>
      <c r="I2">
        <f>LEN(G2)</f>
        <v>8</v>
      </c>
      <c r="J2">
        <v>0.70921921730041504</v>
      </c>
      <c r="K2">
        <v>12902</v>
      </c>
      <c r="L2">
        <v>6557</v>
      </c>
      <c r="M2">
        <v>1</v>
      </c>
      <c r="N2">
        <v>2</v>
      </c>
      <c r="O2" t="s">
        <v>166</v>
      </c>
      <c r="P2" t="s">
        <v>167</v>
      </c>
      <c r="S2" s="1">
        <v>0.59051693999999999</v>
      </c>
      <c r="T2" s="1">
        <v>6.373935E-2</v>
      </c>
      <c r="U2" s="1">
        <v>9.0141100000000005E-3</v>
      </c>
      <c r="V2">
        <v>0.63109257880000003</v>
      </c>
      <c r="W2">
        <v>6.9267405049999994E-2</v>
      </c>
      <c r="X2">
        <f xml:space="preserve"> V2/(SQRT(50))</f>
        <v>8.9249968405197125E-2</v>
      </c>
      <c r="Y2" t="s">
        <v>164</v>
      </c>
      <c r="Z2" t="s">
        <v>167</v>
      </c>
      <c r="AA2" t="s">
        <v>599</v>
      </c>
    </row>
    <row r="3" spans="1:27" x14ac:dyDescent="0.2">
      <c r="A3" t="s">
        <v>830</v>
      </c>
      <c r="B3" t="s">
        <v>894</v>
      </c>
      <c r="C3" s="3" t="s">
        <v>947</v>
      </c>
      <c r="D3" s="4" t="s">
        <v>458</v>
      </c>
      <c r="E3" s="4" t="s">
        <v>458</v>
      </c>
      <c r="F3" t="s">
        <v>168</v>
      </c>
      <c r="G3" t="s">
        <v>169</v>
      </c>
      <c r="H3">
        <f t="shared" ref="H3:I66" si="0">LEN(F3)</f>
        <v>10</v>
      </c>
      <c r="I3">
        <f t="shared" si="0"/>
        <v>6</v>
      </c>
      <c r="J3">
        <v>0.53814512491226196</v>
      </c>
      <c r="K3">
        <v>1903</v>
      </c>
      <c r="L3">
        <v>33303</v>
      </c>
      <c r="M3">
        <v>2</v>
      </c>
      <c r="N3">
        <v>1</v>
      </c>
      <c r="O3" t="s">
        <v>170</v>
      </c>
      <c r="P3" t="s">
        <v>171</v>
      </c>
      <c r="S3" s="1">
        <v>0.60712617000000002</v>
      </c>
      <c r="T3" s="1">
        <v>6.0263249999999997E-2</v>
      </c>
      <c r="U3" s="1">
        <v>8.5225100000000005E-3</v>
      </c>
      <c r="V3">
        <v>0.55748555180000003</v>
      </c>
      <c r="W3">
        <v>8.3829253229999998E-2</v>
      </c>
      <c r="X3">
        <f t="shared" ref="X3:X66" si="1" xml:space="preserve"> V3/(SQRT(50))</f>
        <v>7.8840362818260859E-2</v>
      </c>
      <c r="Y3" t="s">
        <v>169</v>
      </c>
      <c r="Z3" t="s">
        <v>168</v>
      </c>
      <c r="AA3" t="s">
        <v>595</v>
      </c>
    </row>
    <row r="4" spans="1:27" x14ac:dyDescent="0.2">
      <c r="A4" t="s">
        <v>6</v>
      </c>
      <c r="B4" t="s">
        <v>728</v>
      </c>
      <c r="C4" s="3" t="s">
        <v>947</v>
      </c>
      <c r="D4" s="4" t="s">
        <v>459</v>
      </c>
      <c r="E4" s="4" t="s">
        <v>459</v>
      </c>
      <c r="F4" t="s">
        <v>172</v>
      </c>
      <c r="G4" t="s">
        <v>173</v>
      </c>
      <c r="H4">
        <f t="shared" si="0"/>
        <v>5</v>
      </c>
      <c r="I4">
        <f t="shared" si="0"/>
        <v>5</v>
      </c>
      <c r="J4">
        <v>0.67358857393264704</v>
      </c>
      <c r="K4">
        <v>33321</v>
      </c>
      <c r="L4">
        <v>61123</v>
      </c>
      <c r="M4">
        <v>5</v>
      </c>
      <c r="N4">
        <v>2</v>
      </c>
      <c r="O4" t="s">
        <v>174</v>
      </c>
      <c r="P4" t="s">
        <v>175</v>
      </c>
      <c r="S4" s="1">
        <v>0.67700503999999995</v>
      </c>
      <c r="T4" s="1">
        <v>9.5701700000000001E-2</v>
      </c>
      <c r="U4" s="1">
        <v>1.3534259999999999E-2</v>
      </c>
      <c r="V4">
        <v>0.66513271090000003</v>
      </c>
      <c r="W4">
        <v>5.5110376060000001E-2</v>
      </c>
      <c r="X4">
        <f t="shared" si="1"/>
        <v>9.4063970053276297E-2</v>
      </c>
      <c r="Y4" t="s">
        <v>174</v>
      </c>
      <c r="Z4" t="s">
        <v>175</v>
      </c>
      <c r="AA4" t="s">
        <v>598</v>
      </c>
    </row>
    <row r="5" spans="1:27" x14ac:dyDescent="0.2">
      <c r="A5" t="s">
        <v>729</v>
      </c>
      <c r="B5" t="s">
        <v>610</v>
      </c>
      <c r="C5" s="3" t="s">
        <v>947</v>
      </c>
      <c r="D5" s="4" t="s">
        <v>459</v>
      </c>
      <c r="E5" s="4" t="s">
        <v>459</v>
      </c>
      <c r="F5" t="s">
        <v>176</v>
      </c>
      <c r="G5" t="s">
        <v>177</v>
      </c>
      <c r="H5">
        <f t="shared" si="0"/>
        <v>5</v>
      </c>
      <c r="I5">
        <f t="shared" si="0"/>
        <v>6</v>
      </c>
      <c r="J5">
        <v>0.52445358037948597</v>
      </c>
      <c r="K5">
        <v>437215</v>
      </c>
      <c r="L5">
        <v>35287</v>
      </c>
      <c r="M5">
        <v>6</v>
      </c>
      <c r="N5">
        <v>5</v>
      </c>
      <c r="O5" t="s">
        <v>178</v>
      </c>
      <c r="P5" t="s">
        <v>179</v>
      </c>
      <c r="S5" s="1">
        <v>0.54478062999999999</v>
      </c>
      <c r="T5" s="1">
        <v>0.10873943</v>
      </c>
      <c r="U5" s="1">
        <v>1.5378080000000001E-2</v>
      </c>
      <c r="V5">
        <v>0.50832011700000002</v>
      </c>
      <c r="W5">
        <v>6.8488703809999996E-2</v>
      </c>
      <c r="X5">
        <f t="shared" si="1"/>
        <v>7.1887320348847844E-2</v>
      </c>
      <c r="Y5" t="s">
        <v>179</v>
      </c>
      <c r="Z5" t="s">
        <v>178</v>
      </c>
      <c r="AA5" t="s">
        <v>602</v>
      </c>
    </row>
    <row r="6" spans="1:27" x14ac:dyDescent="0.2">
      <c r="A6" t="s">
        <v>731</v>
      </c>
      <c r="B6" t="s">
        <v>612</v>
      </c>
      <c r="C6" s="3" t="s">
        <v>947</v>
      </c>
      <c r="D6" s="4" t="s">
        <v>459</v>
      </c>
      <c r="E6" s="4" t="s">
        <v>459</v>
      </c>
      <c r="F6" t="s">
        <v>180</v>
      </c>
      <c r="G6" t="s">
        <v>181</v>
      </c>
      <c r="H6">
        <f t="shared" si="0"/>
        <v>4</v>
      </c>
      <c r="I6">
        <f t="shared" si="0"/>
        <v>5</v>
      </c>
      <c r="J6">
        <v>0.65302878618240301</v>
      </c>
      <c r="K6">
        <v>6823</v>
      </c>
      <c r="L6">
        <v>6949</v>
      </c>
      <c r="M6">
        <v>3</v>
      </c>
      <c r="N6">
        <v>2</v>
      </c>
      <c r="O6" t="s">
        <v>182</v>
      </c>
      <c r="P6" t="s">
        <v>183</v>
      </c>
      <c r="S6" s="1">
        <v>0.62022668999999997</v>
      </c>
      <c r="T6" s="1">
        <v>8.5276619999999997E-2</v>
      </c>
      <c r="U6" s="1">
        <v>1.205993E-2</v>
      </c>
      <c r="V6">
        <v>0.66158332230000005</v>
      </c>
      <c r="W6">
        <v>4.8242488979999998E-2</v>
      </c>
      <c r="X6">
        <f t="shared" si="1"/>
        <v>9.3562010703651055E-2</v>
      </c>
      <c r="Y6" t="s">
        <v>183</v>
      </c>
      <c r="Z6" t="s">
        <v>182</v>
      </c>
      <c r="AA6" t="s">
        <v>602</v>
      </c>
    </row>
    <row r="7" spans="1:27" x14ac:dyDescent="0.2">
      <c r="A7" t="s">
        <v>733</v>
      </c>
      <c r="B7" t="s">
        <v>469</v>
      </c>
      <c r="C7" s="3" t="s">
        <v>947</v>
      </c>
      <c r="D7" s="4" t="s">
        <v>459</v>
      </c>
      <c r="E7" s="4" t="s">
        <v>458</v>
      </c>
      <c r="F7" t="s">
        <v>184</v>
      </c>
      <c r="G7" t="s">
        <v>185</v>
      </c>
      <c r="H7">
        <f t="shared" si="0"/>
        <v>5</v>
      </c>
      <c r="I7">
        <f t="shared" si="0"/>
        <v>4</v>
      </c>
      <c r="J7">
        <v>0.40231066942214899</v>
      </c>
      <c r="K7">
        <v>422240</v>
      </c>
      <c r="L7">
        <v>5553</v>
      </c>
      <c r="M7">
        <v>6</v>
      </c>
      <c r="N7">
        <v>4</v>
      </c>
      <c r="O7" t="s">
        <v>186</v>
      </c>
      <c r="P7" t="s">
        <v>187</v>
      </c>
      <c r="S7" s="1">
        <v>0.68166804999999997</v>
      </c>
      <c r="T7" s="1">
        <v>9.2208999999999999E-2</v>
      </c>
      <c r="U7" s="1">
        <v>1.3040319999999999E-2</v>
      </c>
      <c r="V7">
        <v>0.49295313889999998</v>
      </c>
      <c r="W7">
        <v>8.0089541609999995E-2</v>
      </c>
      <c r="X7">
        <f t="shared" si="1"/>
        <v>6.9714101464676811E-2</v>
      </c>
      <c r="Y7" t="s">
        <v>187</v>
      </c>
      <c r="Z7" t="s">
        <v>184</v>
      </c>
      <c r="AA7" t="s">
        <v>601</v>
      </c>
    </row>
    <row r="8" spans="1:27" x14ac:dyDescent="0.2">
      <c r="A8" t="s">
        <v>14</v>
      </c>
      <c r="B8" t="s">
        <v>736</v>
      </c>
      <c r="C8" s="3" t="s">
        <v>947</v>
      </c>
      <c r="D8" s="4" t="s">
        <v>459</v>
      </c>
      <c r="E8" s="4" t="s">
        <v>459</v>
      </c>
      <c r="F8" t="s">
        <v>188</v>
      </c>
      <c r="G8" t="s">
        <v>189</v>
      </c>
      <c r="H8">
        <f t="shared" si="0"/>
        <v>5</v>
      </c>
      <c r="I8">
        <f t="shared" si="0"/>
        <v>4</v>
      </c>
      <c r="J8">
        <v>0.51146930456161499</v>
      </c>
      <c r="K8">
        <v>319604</v>
      </c>
      <c r="L8">
        <v>16299</v>
      </c>
      <c r="M8">
        <v>10</v>
      </c>
      <c r="N8">
        <v>4</v>
      </c>
      <c r="O8" t="s">
        <v>190</v>
      </c>
      <c r="P8" t="s">
        <v>191</v>
      </c>
      <c r="S8" s="1">
        <v>0.61206724999999995</v>
      </c>
      <c r="T8" s="1">
        <v>7.3966249999999997E-2</v>
      </c>
      <c r="U8" s="1">
        <v>1.046041E-2</v>
      </c>
      <c r="V8">
        <v>0.56408038019999995</v>
      </c>
      <c r="W8">
        <v>6.426812824E-2</v>
      </c>
      <c r="X8">
        <f t="shared" si="1"/>
        <v>7.9773012394741175E-2</v>
      </c>
      <c r="Y8" t="s">
        <v>190</v>
      </c>
      <c r="Z8" t="s">
        <v>191</v>
      </c>
      <c r="AA8" t="s">
        <v>598</v>
      </c>
    </row>
    <row r="9" spans="1:27" x14ac:dyDescent="0.2">
      <c r="A9" t="s">
        <v>834</v>
      </c>
      <c r="B9" t="s">
        <v>895</v>
      </c>
      <c r="C9" s="3" t="s">
        <v>947</v>
      </c>
      <c r="D9" s="4" t="s">
        <v>458</v>
      </c>
      <c r="E9" s="4" t="s">
        <v>458</v>
      </c>
      <c r="F9" t="s">
        <v>192</v>
      </c>
      <c r="G9" t="s">
        <v>193</v>
      </c>
      <c r="H9">
        <f t="shared" si="0"/>
        <v>6</v>
      </c>
      <c r="I9">
        <f t="shared" si="0"/>
        <v>8</v>
      </c>
      <c r="J9">
        <v>0.48357906937599099</v>
      </c>
      <c r="K9">
        <v>440676</v>
      </c>
      <c r="L9">
        <v>86754</v>
      </c>
      <c r="M9">
        <v>10</v>
      </c>
      <c r="N9">
        <v>3</v>
      </c>
      <c r="O9" t="s">
        <v>194</v>
      </c>
      <c r="P9" t="s">
        <v>195</v>
      </c>
      <c r="S9" s="1">
        <v>0.58954572999999999</v>
      </c>
      <c r="T9" s="1">
        <v>6.8208400000000002E-2</v>
      </c>
      <c r="U9" s="1">
        <v>9.6461199999999993E-3</v>
      </c>
      <c r="V9">
        <v>0.60882299129999995</v>
      </c>
      <c r="W9">
        <v>6.9179768520000004E-2</v>
      </c>
      <c r="X9">
        <f t="shared" si="1"/>
        <v>8.6100573138101669E-2</v>
      </c>
      <c r="Y9" t="s">
        <v>193</v>
      </c>
      <c r="Z9" t="s">
        <v>192</v>
      </c>
      <c r="AA9" t="s">
        <v>595</v>
      </c>
    </row>
    <row r="10" spans="1:27" x14ac:dyDescent="0.2">
      <c r="A10" t="s">
        <v>835</v>
      </c>
      <c r="B10" t="s">
        <v>896</v>
      </c>
      <c r="C10" s="3" t="s">
        <v>947</v>
      </c>
      <c r="D10" s="4" t="s">
        <v>458</v>
      </c>
      <c r="E10" s="4" t="s">
        <v>458</v>
      </c>
      <c r="F10" t="s">
        <v>196</v>
      </c>
      <c r="G10" t="s">
        <v>197</v>
      </c>
      <c r="H10">
        <f t="shared" si="0"/>
        <v>7</v>
      </c>
      <c r="I10">
        <f t="shared" si="0"/>
        <v>9</v>
      </c>
      <c r="J10">
        <v>0.620391845703125</v>
      </c>
      <c r="K10">
        <v>134726</v>
      </c>
      <c r="L10">
        <v>18969</v>
      </c>
      <c r="M10">
        <v>6</v>
      </c>
      <c r="N10">
        <v>3</v>
      </c>
      <c r="O10" t="s">
        <v>198</v>
      </c>
      <c r="P10" t="s">
        <v>199</v>
      </c>
      <c r="S10" s="1">
        <v>0.59946717999999999</v>
      </c>
      <c r="T10" s="1">
        <v>3.3891200000000003E-2</v>
      </c>
      <c r="U10" s="1">
        <v>4.7929399999999999E-3</v>
      </c>
      <c r="V10">
        <v>0.62437070910000003</v>
      </c>
      <c r="W10">
        <v>6.7008994949999998E-2</v>
      </c>
      <c r="X10">
        <f t="shared" si="1"/>
        <v>8.8299352475772641E-2</v>
      </c>
      <c r="Y10" t="s">
        <v>197</v>
      </c>
      <c r="Z10" t="s">
        <v>196</v>
      </c>
      <c r="AA10" t="s">
        <v>595</v>
      </c>
    </row>
    <row r="11" spans="1:27" x14ac:dyDescent="0.2">
      <c r="A11" t="s">
        <v>20</v>
      </c>
      <c r="B11" t="s">
        <v>738</v>
      </c>
      <c r="C11" s="3" t="s">
        <v>947</v>
      </c>
      <c r="D11" s="4" t="s">
        <v>459</v>
      </c>
      <c r="E11" s="4" t="s">
        <v>459</v>
      </c>
      <c r="F11" t="s">
        <v>200</v>
      </c>
      <c r="G11" t="s">
        <v>201</v>
      </c>
      <c r="H11">
        <f t="shared" si="0"/>
        <v>6</v>
      </c>
      <c r="I11">
        <f t="shared" si="0"/>
        <v>8</v>
      </c>
      <c r="J11">
        <v>0.52567702531814497</v>
      </c>
      <c r="K11">
        <v>98016</v>
      </c>
      <c r="L11">
        <v>41867</v>
      </c>
      <c r="M11">
        <v>5</v>
      </c>
      <c r="N11">
        <v>5</v>
      </c>
      <c r="O11" t="s">
        <v>202</v>
      </c>
      <c r="P11" t="s">
        <v>203</v>
      </c>
      <c r="S11" s="1">
        <v>0.57839101999999998</v>
      </c>
      <c r="T11" s="1">
        <v>5.2626529999999998E-2</v>
      </c>
      <c r="U11" s="1">
        <v>7.4425100000000003E-3</v>
      </c>
      <c r="V11">
        <v>0.62904847149999998</v>
      </c>
      <c r="W11">
        <v>2.1953175620000001E-2</v>
      </c>
      <c r="X11">
        <f t="shared" si="1"/>
        <v>8.8960887978536532E-2</v>
      </c>
      <c r="Y11" t="s">
        <v>202</v>
      </c>
      <c r="Z11" t="s">
        <v>203</v>
      </c>
      <c r="AA11" t="s">
        <v>598</v>
      </c>
    </row>
    <row r="12" spans="1:27" x14ac:dyDescent="0.2">
      <c r="A12" t="s">
        <v>22</v>
      </c>
      <c r="B12" t="s">
        <v>740</v>
      </c>
      <c r="C12" s="3" t="s">
        <v>947</v>
      </c>
      <c r="D12" s="4" t="s">
        <v>459</v>
      </c>
      <c r="E12" s="4" t="s">
        <v>459</v>
      </c>
      <c r="F12" t="s">
        <v>204</v>
      </c>
      <c r="G12" t="s">
        <v>205</v>
      </c>
      <c r="H12">
        <f t="shared" si="0"/>
        <v>5</v>
      </c>
      <c r="I12">
        <f t="shared" si="0"/>
        <v>8</v>
      </c>
      <c r="J12">
        <v>0.60963422060012795</v>
      </c>
      <c r="K12">
        <v>41689</v>
      </c>
      <c r="L12">
        <v>67599</v>
      </c>
      <c r="M12">
        <v>11</v>
      </c>
      <c r="N12">
        <v>3</v>
      </c>
      <c r="O12" t="s">
        <v>206</v>
      </c>
      <c r="P12" t="s">
        <v>207</v>
      </c>
      <c r="S12" s="2">
        <v>0.65096075900000006</v>
      </c>
      <c r="T12" s="2">
        <v>7.0649814000000005E-2</v>
      </c>
      <c r="U12" s="1">
        <v>9.9913899999999993E-3</v>
      </c>
      <c r="V12">
        <v>0.65371638720000003</v>
      </c>
      <c r="W12">
        <v>8.3447341329999994E-2</v>
      </c>
      <c r="X12">
        <f t="shared" si="1"/>
        <v>9.2449458072378157E-2</v>
      </c>
      <c r="Y12" t="s">
        <v>206</v>
      </c>
      <c r="Z12" t="s">
        <v>207</v>
      </c>
      <c r="AA12" t="s">
        <v>598</v>
      </c>
    </row>
    <row r="13" spans="1:27" x14ac:dyDescent="0.2">
      <c r="A13" t="s">
        <v>741</v>
      </c>
      <c r="B13" t="s">
        <v>481</v>
      </c>
      <c r="C13" s="3" t="s">
        <v>947</v>
      </c>
      <c r="D13" s="4" t="s">
        <v>459</v>
      </c>
      <c r="E13" s="4" t="s">
        <v>458</v>
      </c>
      <c r="F13" t="s">
        <v>208</v>
      </c>
      <c r="G13" t="s">
        <v>209</v>
      </c>
      <c r="H13">
        <f t="shared" si="0"/>
        <v>7</v>
      </c>
      <c r="I13">
        <f t="shared" si="0"/>
        <v>6</v>
      </c>
      <c r="J13">
        <v>0.297230243682861</v>
      </c>
      <c r="K13">
        <v>1348</v>
      </c>
      <c r="L13">
        <v>11442</v>
      </c>
      <c r="M13">
        <v>2</v>
      </c>
      <c r="N13">
        <v>7</v>
      </c>
      <c r="O13" t="s">
        <v>210</v>
      </c>
      <c r="P13" t="s">
        <v>211</v>
      </c>
      <c r="S13" s="2">
        <v>0.65603074400000005</v>
      </c>
      <c r="T13" s="1">
        <v>2.7917730000000002E-2</v>
      </c>
      <c r="U13" s="1">
        <v>3.94816E-3</v>
      </c>
      <c r="V13">
        <v>0.62445801069999995</v>
      </c>
      <c r="W13">
        <v>4.8593872189999998E-2</v>
      </c>
      <c r="X13">
        <f t="shared" si="1"/>
        <v>8.8311698786446319E-2</v>
      </c>
      <c r="Y13" t="s">
        <v>211</v>
      </c>
      <c r="Z13" t="s">
        <v>208</v>
      </c>
      <c r="AA13" t="s">
        <v>601</v>
      </c>
    </row>
    <row r="14" spans="1:27" x14ac:dyDescent="0.2">
      <c r="A14" t="s">
        <v>482</v>
      </c>
      <c r="B14" t="s">
        <v>744</v>
      </c>
      <c r="C14" s="3" t="s">
        <v>947</v>
      </c>
      <c r="D14" s="4" t="s">
        <v>458</v>
      </c>
      <c r="E14" s="4" t="s">
        <v>459</v>
      </c>
      <c r="F14" t="s">
        <v>212</v>
      </c>
      <c r="G14" t="s">
        <v>213</v>
      </c>
      <c r="H14">
        <f t="shared" si="0"/>
        <v>5</v>
      </c>
      <c r="I14">
        <f t="shared" si="0"/>
        <v>4</v>
      </c>
      <c r="J14">
        <v>0.76051968336105302</v>
      </c>
      <c r="K14">
        <v>53507</v>
      </c>
      <c r="L14">
        <v>6713</v>
      </c>
      <c r="M14">
        <v>15</v>
      </c>
      <c r="N14">
        <v>2</v>
      </c>
      <c r="O14" t="s">
        <v>214</v>
      </c>
      <c r="P14" t="s">
        <v>215</v>
      </c>
      <c r="S14" s="2">
        <v>0.66472508600000002</v>
      </c>
      <c r="T14" s="2">
        <v>5.7669455000000001E-2</v>
      </c>
      <c r="U14" s="1">
        <v>8.1556900000000002E-3</v>
      </c>
      <c r="V14">
        <v>0.64982656599999999</v>
      </c>
      <c r="W14">
        <v>5.0567431459999999E-2</v>
      </c>
      <c r="X14">
        <f t="shared" si="1"/>
        <v>9.1899354282753518E-2</v>
      </c>
      <c r="Y14" t="s">
        <v>212</v>
      </c>
      <c r="Z14" t="s">
        <v>215</v>
      </c>
      <c r="AA14" t="s">
        <v>599</v>
      </c>
    </row>
    <row r="15" spans="1:27" x14ac:dyDescent="0.2">
      <c r="A15" t="s">
        <v>944</v>
      </c>
      <c r="B15" t="s">
        <v>485</v>
      </c>
      <c r="C15" s="3" t="s">
        <v>947</v>
      </c>
      <c r="D15" s="4" t="s">
        <v>459</v>
      </c>
      <c r="E15" s="4" t="s">
        <v>458</v>
      </c>
      <c r="F15" t="s">
        <v>216</v>
      </c>
      <c r="G15" t="s">
        <v>217</v>
      </c>
      <c r="H15">
        <f t="shared" si="0"/>
        <v>10</v>
      </c>
      <c r="I15">
        <f t="shared" si="0"/>
        <v>11</v>
      </c>
      <c r="J15">
        <v>0.76206088066100997</v>
      </c>
      <c r="K15">
        <v>14479</v>
      </c>
      <c r="L15">
        <v>21769</v>
      </c>
      <c r="M15">
        <v>2</v>
      </c>
      <c r="N15">
        <v>3</v>
      </c>
      <c r="O15" t="s">
        <v>218</v>
      </c>
      <c r="P15" t="s">
        <v>219</v>
      </c>
      <c r="S15" s="2">
        <v>0.72621905899999994</v>
      </c>
      <c r="T15" s="2">
        <v>2.2605597000000002E-2</v>
      </c>
      <c r="U15" s="1">
        <v>3.1969099999999999E-3</v>
      </c>
      <c r="V15">
        <v>0.79133575199999995</v>
      </c>
      <c r="W15">
        <v>2.7889379459999999E-2</v>
      </c>
      <c r="X15">
        <f t="shared" si="1"/>
        <v>0.11191177528691119</v>
      </c>
      <c r="Y15" t="s">
        <v>948</v>
      </c>
      <c r="Z15" t="s">
        <v>216</v>
      </c>
      <c r="AA15" t="s">
        <v>601</v>
      </c>
    </row>
    <row r="16" spans="1:27" x14ac:dyDescent="0.2">
      <c r="A16" t="s">
        <v>928</v>
      </c>
      <c r="B16" t="s">
        <v>838</v>
      </c>
      <c r="C16" s="3" t="s">
        <v>947</v>
      </c>
      <c r="D16" s="4" t="s">
        <v>459</v>
      </c>
      <c r="E16" s="4" t="s">
        <v>458</v>
      </c>
      <c r="F16" t="s">
        <v>220</v>
      </c>
      <c r="G16" t="s">
        <v>221</v>
      </c>
      <c r="H16">
        <f t="shared" si="0"/>
        <v>4</v>
      </c>
      <c r="I16">
        <f t="shared" si="0"/>
        <v>3</v>
      </c>
      <c r="J16">
        <v>0.54826933145523005</v>
      </c>
      <c r="K16">
        <v>70741</v>
      </c>
      <c r="L16">
        <v>14942</v>
      </c>
      <c r="M16">
        <v>6</v>
      </c>
      <c r="N16">
        <v>2</v>
      </c>
      <c r="O16" t="s">
        <v>222</v>
      </c>
      <c r="P16" t="s">
        <v>223</v>
      </c>
      <c r="S16" s="2">
        <v>0.61806416600000003</v>
      </c>
      <c r="T16" s="2">
        <v>5.5959236000000002E-2</v>
      </c>
      <c r="U16" s="1">
        <v>7.9138300000000002E-3</v>
      </c>
      <c r="V16">
        <v>0.64524017099999997</v>
      </c>
      <c r="W16">
        <v>5.3342393240000001E-2</v>
      </c>
      <c r="X16">
        <f t="shared" si="1"/>
        <v>9.1250740081613491E-2</v>
      </c>
      <c r="Y16" t="s">
        <v>222</v>
      </c>
      <c r="Z16" t="s">
        <v>221</v>
      </c>
      <c r="AA16" t="s">
        <v>597</v>
      </c>
    </row>
    <row r="17" spans="1:27" x14ac:dyDescent="0.2">
      <c r="A17" t="s">
        <v>929</v>
      </c>
      <c r="B17" t="s">
        <v>839</v>
      </c>
      <c r="C17" s="3" t="s">
        <v>947</v>
      </c>
      <c r="D17" s="4" t="s">
        <v>459</v>
      </c>
      <c r="E17" s="4" t="s">
        <v>458</v>
      </c>
      <c r="F17" t="s">
        <v>224</v>
      </c>
      <c r="G17" t="s">
        <v>225</v>
      </c>
      <c r="H17">
        <f t="shared" si="0"/>
        <v>7</v>
      </c>
      <c r="I17">
        <f t="shared" si="0"/>
        <v>4</v>
      </c>
      <c r="J17">
        <v>0.39155909419059698</v>
      </c>
      <c r="K17">
        <v>7187</v>
      </c>
      <c r="L17">
        <v>12125</v>
      </c>
      <c r="M17">
        <v>3</v>
      </c>
      <c r="N17">
        <v>4</v>
      </c>
      <c r="O17" t="s">
        <v>226</v>
      </c>
      <c r="P17" t="s">
        <v>227</v>
      </c>
      <c r="S17" s="1">
        <v>0.63028443000000001</v>
      </c>
      <c r="T17" s="1">
        <v>6.8360779999999996E-2</v>
      </c>
      <c r="U17" s="1">
        <v>9.6676699999999997E-3</v>
      </c>
      <c r="V17">
        <v>0.44267769340000002</v>
      </c>
      <c r="W17">
        <v>7.1131325300000006E-2</v>
      </c>
      <c r="X17">
        <f t="shared" si="1"/>
        <v>6.2604079776631877E-2</v>
      </c>
      <c r="Y17" t="s">
        <v>226</v>
      </c>
      <c r="Z17" t="s">
        <v>225</v>
      </c>
      <c r="AA17" t="s">
        <v>597</v>
      </c>
    </row>
    <row r="18" spans="1:27" x14ac:dyDescent="0.2">
      <c r="A18" t="s">
        <v>930</v>
      </c>
      <c r="B18" t="s">
        <v>840</v>
      </c>
      <c r="C18" s="3" t="s">
        <v>947</v>
      </c>
      <c r="D18" s="4" t="s">
        <v>459</v>
      </c>
      <c r="E18" s="4" t="s">
        <v>458</v>
      </c>
      <c r="F18" t="s">
        <v>228</v>
      </c>
      <c r="G18" t="s">
        <v>229</v>
      </c>
      <c r="H18">
        <f t="shared" si="0"/>
        <v>4</v>
      </c>
      <c r="I18">
        <f t="shared" si="0"/>
        <v>5</v>
      </c>
      <c r="J18">
        <v>0.61202371120452803</v>
      </c>
      <c r="K18">
        <v>5778</v>
      </c>
      <c r="L18">
        <v>10133</v>
      </c>
      <c r="M18">
        <v>3</v>
      </c>
      <c r="N18">
        <v>11</v>
      </c>
      <c r="O18" t="s">
        <v>230</v>
      </c>
      <c r="P18" t="s">
        <v>231</v>
      </c>
      <c r="S18" s="1">
        <v>0.53698166000000003</v>
      </c>
      <c r="T18" s="1">
        <v>6.7633929999999995E-2</v>
      </c>
      <c r="U18" s="1">
        <v>9.5648799999999996E-3</v>
      </c>
      <c r="V18">
        <v>0.63348805070000003</v>
      </c>
      <c r="W18">
        <v>5.3608336940000001E-2</v>
      </c>
      <c r="X18">
        <f t="shared" si="1"/>
        <v>8.9588739290123481E-2</v>
      </c>
      <c r="Y18" t="s">
        <v>230</v>
      </c>
      <c r="Z18" t="s">
        <v>229</v>
      </c>
      <c r="AA18" t="s">
        <v>597</v>
      </c>
    </row>
    <row r="19" spans="1:27" x14ac:dyDescent="0.2">
      <c r="A19" t="s">
        <v>931</v>
      </c>
      <c r="B19" t="s">
        <v>841</v>
      </c>
      <c r="C19" s="3" t="s">
        <v>947</v>
      </c>
      <c r="D19" s="4" t="s">
        <v>459</v>
      </c>
      <c r="E19" s="4" t="s">
        <v>458</v>
      </c>
      <c r="F19" t="s">
        <v>232</v>
      </c>
      <c r="G19" t="s">
        <v>233</v>
      </c>
      <c r="H19">
        <f t="shared" si="0"/>
        <v>4</v>
      </c>
      <c r="I19">
        <f t="shared" si="0"/>
        <v>6</v>
      </c>
      <c r="J19">
        <v>0.70297926664352395</v>
      </c>
      <c r="K19">
        <v>38427</v>
      </c>
      <c r="L19">
        <v>2467</v>
      </c>
      <c r="M19">
        <v>10</v>
      </c>
      <c r="N19">
        <v>3</v>
      </c>
      <c r="O19" t="s">
        <v>234</v>
      </c>
      <c r="P19" t="s">
        <v>235</v>
      </c>
      <c r="S19" s="1">
        <v>0.67737765000000005</v>
      </c>
      <c r="T19" s="1">
        <v>6.0451049999999999E-2</v>
      </c>
      <c r="U19" s="1">
        <v>8.5490700000000006E-3</v>
      </c>
      <c r="V19">
        <v>0.68688492769999998</v>
      </c>
      <c r="W19">
        <v>5.7401771050000001E-2</v>
      </c>
      <c r="X19">
        <f t="shared" si="1"/>
        <v>9.7140198054300284E-2</v>
      </c>
      <c r="Y19" t="s">
        <v>234</v>
      </c>
      <c r="Z19" t="s">
        <v>233</v>
      </c>
      <c r="AA19" t="s">
        <v>597</v>
      </c>
    </row>
    <row r="20" spans="1:27" x14ac:dyDescent="0.2">
      <c r="A20" t="s">
        <v>747</v>
      </c>
      <c r="B20" t="s">
        <v>495</v>
      </c>
      <c r="C20" s="3" t="s">
        <v>947</v>
      </c>
      <c r="D20" s="4" t="s">
        <v>459</v>
      </c>
      <c r="E20" s="4" t="s">
        <v>458</v>
      </c>
      <c r="F20" t="s">
        <v>236</v>
      </c>
      <c r="G20" t="s">
        <v>237</v>
      </c>
      <c r="H20">
        <f t="shared" si="0"/>
        <v>10</v>
      </c>
      <c r="I20">
        <f t="shared" si="0"/>
        <v>7</v>
      </c>
      <c r="J20">
        <v>0.65139341354370095</v>
      </c>
      <c r="K20">
        <v>24951</v>
      </c>
      <c r="L20">
        <v>90942</v>
      </c>
      <c r="M20">
        <v>5</v>
      </c>
      <c r="N20">
        <v>10</v>
      </c>
      <c r="O20" t="s">
        <v>238</v>
      </c>
      <c r="P20" t="s">
        <v>239</v>
      </c>
      <c r="S20" s="1">
        <v>0.68484615000000004</v>
      </c>
      <c r="T20" s="1">
        <v>3.1848540000000002E-2</v>
      </c>
      <c r="U20" s="1">
        <v>4.5040599999999998E-3</v>
      </c>
      <c r="V20">
        <v>0.55353916049999996</v>
      </c>
      <c r="W20">
        <v>5.64563368E-2</v>
      </c>
      <c r="X20">
        <f t="shared" si="1"/>
        <v>7.8282258808371738E-2</v>
      </c>
      <c r="Y20" t="s">
        <v>239</v>
      </c>
      <c r="Z20" t="s">
        <v>236</v>
      </c>
      <c r="AA20" t="s">
        <v>601</v>
      </c>
    </row>
    <row r="21" spans="1:27" x14ac:dyDescent="0.2">
      <c r="A21" t="s">
        <v>637</v>
      </c>
      <c r="B21" t="s">
        <v>843</v>
      </c>
      <c r="C21" s="3" t="s">
        <v>947</v>
      </c>
      <c r="D21" s="4" t="s">
        <v>458</v>
      </c>
      <c r="E21" s="4" t="s">
        <v>459</v>
      </c>
      <c r="F21" t="s">
        <v>240</v>
      </c>
      <c r="G21" t="s">
        <v>241</v>
      </c>
      <c r="H21">
        <f t="shared" si="0"/>
        <v>13</v>
      </c>
      <c r="I21">
        <f t="shared" si="0"/>
        <v>10</v>
      </c>
      <c r="J21">
        <v>0.69185417890548695</v>
      </c>
      <c r="K21">
        <v>12512</v>
      </c>
      <c r="L21">
        <v>71874</v>
      </c>
      <c r="M21">
        <v>3</v>
      </c>
      <c r="N21">
        <v>5</v>
      </c>
      <c r="O21" t="s">
        <v>242</v>
      </c>
      <c r="P21" t="s">
        <v>243</v>
      </c>
      <c r="S21" s="1">
        <v>0.70432528000000005</v>
      </c>
      <c r="T21" s="1">
        <v>4.1394109999999998E-2</v>
      </c>
      <c r="U21" s="1">
        <v>5.8540099999999998E-3</v>
      </c>
      <c r="V21">
        <v>0.72574591160000002</v>
      </c>
      <c r="W21">
        <v>4.4714207059999997E-2</v>
      </c>
      <c r="X21">
        <f t="shared" si="1"/>
        <v>0.10263597110215453</v>
      </c>
      <c r="Y21" t="s">
        <v>241</v>
      </c>
      <c r="Z21" t="s">
        <v>242</v>
      </c>
      <c r="AA21" t="s">
        <v>600</v>
      </c>
    </row>
    <row r="22" spans="1:27" x14ac:dyDescent="0.2">
      <c r="A22" t="s">
        <v>750</v>
      </c>
      <c r="B22" t="s">
        <v>639</v>
      </c>
      <c r="C22" s="3" t="s">
        <v>947</v>
      </c>
      <c r="D22" s="4" t="s">
        <v>459</v>
      </c>
      <c r="E22" s="4" t="s">
        <v>459</v>
      </c>
      <c r="F22" t="s">
        <v>244</v>
      </c>
      <c r="G22" t="s">
        <v>245</v>
      </c>
      <c r="H22">
        <f t="shared" si="0"/>
        <v>9</v>
      </c>
      <c r="I22">
        <f t="shared" si="0"/>
        <v>9</v>
      </c>
      <c r="J22">
        <v>0.65466946363449097</v>
      </c>
      <c r="K22">
        <v>74836</v>
      </c>
      <c r="L22">
        <v>527325</v>
      </c>
      <c r="M22">
        <v>6</v>
      </c>
      <c r="N22">
        <v>5</v>
      </c>
      <c r="O22" t="s">
        <v>246</v>
      </c>
      <c r="P22" t="s">
        <v>247</v>
      </c>
      <c r="S22" s="1">
        <v>0.60524370000000005</v>
      </c>
      <c r="T22" s="1">
        <v>5.2948050000000003E-2</v>
      </c>
      <c r="U22" s="1">
        <v>7.48798E-3</v>
      </c>
      <c r="V22">
        <v>0.66831589940000002</v>
      </c>
      <c r="W22">
        <v>7.9652043559999997E-2</v>
      </c>
      <c r="X22">
        <f t="shared" si="1"/>
        <v>9.4514140888105308E-2</v>
      </c>
      <c r="Y22" t="s">
        <v>247</v>
      </c>
      <c r="Z22" t="s">
        <v>246</v>
      </c>
      <c r="AA22" t="s">
        <v>602</v>
      </c>
    </row>
    <row r="23" spans="1:27" x14ac:dyDescent="0.2">
      <c r="A23" t="s">
        <v>499</v>
      </c>
      <c r="B23" t="s">
        <v>753</v>
      </c>
      <c r="C23" s="3" t="s">
        <v>947</v>
      </c>
      <c r="D23" s="4" t="s">
        <v>458</v>
      </c>
      <c r="E23" s="4" t="s">
        <v>459</v>
      </c>
      <c r="F23" t="s">
        <v>248</v>
      </c>
      <c r="G23" t="s">
        <v>249</v>
      </c>
      <c r="H23">
        <f t="shared" si="0"/>
        <v>5</v>
      </c>
      <c r="I23">
        <f t="shared" si="0"/>
        <v>5</v>
      </c>
      <c r="J23">
        <v>0.58641731739044101</v>
      </c>
      <c r="K23">
        <v>3828</v>
      </c>
      <c r="L23">
        <v>43675</v>
      </c>
      <c r="M23">
        <v>5</v>
      </c>
      <c r="N23">
        <v>16</v>
      </c>
      <c r="O23" t="s">
        <v>250</v>
      </c>
      <c r="P23" t="s">
        <v>251</v>
      </c>
      <c r="S23" s="1">
        <v>0.62535085000000001</v>
      </c>
      <c r="T23" s="1">
        <v>6.2634380000000003E-2</v>
      </c>
      <c r="U23" s="1">
        <v>8.8578400000000005E-3</v>
      </c>
      <c r="V23">
        <v>0.57030825200000002</v>
      </c>
      <c r="W23">
        <v>9.0509034170000002E-2</v>
      </c>
      <c r="X23">
        <f t="shared" si="1"/>
        <v>8.0653766471169286E-2</v>
      </c>
      <c r="Y23" t="s">
        <v>248</v>
      </c>
      <c r="Z23" t="s">
        <v>251</v>
      </c>
      <c r="AA23" t="s">
        <v>599</v>
      </c>
    </row>
    <row r="24" spans="1:27" x14ac:dyDescent="0.2">
      <c r="A24" t="s">
        <v>642</v>
      </c>
      <c r="B24" t="s">
        <v>845</v>
      </c>
      <c r="C24" s="3" t="s">
        <v>947</v>
      </c>
      <c r="D24" s="4" t="s">
        <v>458</v>
      </c>
      <c r="E24" s="4" t="s">
        <v>459</v>
      </c>
      <c r="F24" t="s">
        <v>252</v>
      </c>
      <c r="G24" t="s">
        <v>253</v>
      </c>
      <c r="H24">
        <f t="shared" si="0"/>
        <v>9</v>
      </c>
      <c r="I24">
        <f t="shared" si="0"/>
        <v>9</v>
      </c>
      <c r="J24">
        <v>0.58233797550201405</v>
      </c>
      <c r="K24">
        <v>42838</v>
      </c>
      <c r="L24">
        <v>72644</v>
      </c>
      <c r="M24">
        <v>2</v>
      </c>
      <c r="N24">
        <v>4</v>
      </c>
      <c r="O24" t="s">
        <v>254</v>
      </c>
      <c r="P24" t="s">
        <v>255</v>
      </c>
      <c r="S24" s="2">
        <v>0.60783554399999995</v>
      </c>
      <c r="T24" s="1">
        <v>4.9039510000000001E-2</v>
      </c>
      <c r="U24" s="1">
        <v>6.9352299999999997E-3</v>
      </c>
      <c r="V24">
        <v>0.62723607420000005</v>
      </c>
      <c r="W24">
        <v>8.6595423579999997E-2</v>
      </c>
      <c r="X24">
        <f t="shared" si="1"/>
        <v>8.8704576294329707E-2</v>
      </c>
      <c r="Y24" t="s">
        <v>253</v>
      </c>
      <c r="Z24" t="s">
        <v>254</v>
      </c>
      <c r="AA24" t="s">
        <v>600</v>
      </c>
    </row>
    <row r="25" spans="1:27" x14ac:dyDescent="0.2">
      <c r="A25" t="s">
        <v>900</v>
      </c>
      <c r="B25" t="s">
        <v>643</v>
      </c>
      <c r="C25" s="3" t="s">
        <v>947</v>
      </c>
      <c r="D25" s="4" t="s">
        <v>458</v>
      </c>
      <c r="E25" s="4" t="s">
        <v>458</v>
      </c>
      <c r="F25" t="s">
        <v>256</v>
      </c>
      <c r="G25" t="s">
        <v>257</v>
      </c>
      <c r="H25">
        <f t="shared" si="0"/>
        <v>5</v>
      </c>
      <c r="I25">
        <f t="shared" si="0"/>
        <v>6</v>
      </c>
      <c r="J25">
        <v>0.62632018327713002</v>
      </c>
      <c r="K25">
        <v>73839</v>
      </c>
      <c r="L25">
        <v>69741</v>
      </c>
      <c r="M25">
        <v>10</v>
      </c>
      <c r="N25">
        <v>3</v>
      </c>
      <c r="O25" t="s">
        <v>258</v>
      </c>
      <c r="P25" t="s">
        <v>259</v>
      </c>
      <c r="S25" s="1">
        <v>0.58035535000000005</v>
      </c>
      <c r="T25" s="2">
        <v>5.4404622E-2</v>
      </c>
      <c r="U25" s="1">
        <v>7.6939799999999996E-3</v>
      </c>
      <c r="V25">
        <v>0.6184752107</v>
      </c>
      <c r="W25">
        <v>9.0717556650000003E-2</v>
      </c>
      <c r="X25">
        <f t="shared" si="1"/>
        <v>8.7465603096349751E-2</v>
      </c>
      <c r="Y25" t="s">
        <v>256</v>
      </c>
      <c r="Z25" t="s">
        <v>257</v>
      </c>
      <c r="AA25" t="s">
        <v>596</v>
      </c>
    </row>
    <row r="26" spans="1:27" x14ac:dyDescent="0.2">
      <c r="A26" t="s">
        <v>848</v>
      </c>
      <c r="B26" t="s">
        <v>902</v>
      </c>
      <c r="C26" s="3" t="s">
        <v>947</v>
      </c>
      <c r="D26" s="4" t="s">
        <v>458</v>
      </c>
      <c r="E26" s="4" t="s">
        <v>458</v>
      </c>
      <c r="F26" t="s">
        <v>260</v>
      </c>
      <c r="G26" t="s">
        <v>261</v>
      </c>
      <c r="H26">
        <f t="shared" si="0"/>
        <v>8</v>
      </c>
      <c r="I26">
        <f t="shared" si="0"/>
        <v>6</v>
      </c>
      <c r="J26">
        <v>0.822135150432586</v>
      </c>
      <c r="K26">
        <v>9445</v>
      </c>
      <c r="L26">
        <v>22548</v>
      </c>
      <c r="M26">
        <v>1</v>
      </c>
      <c r="N26">
        <v>2</v>
      </c>
      <c r="O26" t="s">
        <v>262</v>
      </c>
      <c r="P26" t="s">
        <v>263</v>
      </c>
      <c r="S26" s="2">
        <v>0.68455089300000005</v>
      </c>
      <c r="T26" s="1">
        <v>8.0622739999999998E-2</v>
      </c>
      <c r="U26" s="1">
        <v>1.140178E-2</v>
      </c>
      <c r="V26">
        <v>0.62631402849999995</v>
      </c>
      <c r="W26">
        <v>7.1608915120000005E-2</v>
      </c>
      <c r="X26">
        <f t="shared" si="1"/>
        <v>8.8574179340922904E-2</v>
      </c>
      <c r="Y26" t="s">
        <v>261</v>
      </c>
      <c r="Z26" t="s">
        <v>260</v>
      </c>
      <c r="AA26" t="s">
        <v>595</v>
      </c>
    </row>
    <row r="27" spans="1:27" x14ac:dyDescent="0.2">
      <c r="A27" t="s">
        <v>507</v>
      </c>
      <c r="B27" t="s">
        <v>758</v>
      </c>
      <c r="C27" s="3" t="s">
        <v>947</v>
      </c>
      <c r="D27" s="4" t="s">
        <v>458</v>
      </c>
      <c r="E27" s="4" t="s">
        <v>459</v>
      </c>
      <c r="F27" t="s">
        <v>264</v>
      </c>
      <c r="G27" t="s">
        <v>265</v>
      </c>
      <c r="H27">
        <f t="shared" si="0"/>
        <v>7</v>
      </c>
      <c r="I27">
        <f t="shared" si="0"/>
        <v>8</v>
      </c>
      <c r="J27">
        <v>0.70626384019851596</v>
      </c>
      <c r="K27">
        <v>147067</v>
      </c>
      <c r="L27">
        <v>34203</v>
      </c>
      <c r="M27">
        <v>2</v>
      </c>
      <c r="N27">
        <v>10</v>
      </c>
      <c r="O27" t="s">
        <v>266</v>
      </c>
      <c r="P27" t="s">
        <v>267</v>
      </c>
      <c r="S27" s="1">
        <v>0.64531004000000003</v>
      </c>
      <c r="T27" s="1">
        <v>4.8120499999999997E-2</v>
      </c>
      <c r="U27" s="1">
        <v>6.8052700000000004E-3</v>
      </c>
      <c r="V27">
        <v>0.64416789289999998</v>
      </c>
      <c r="W27">
        <v>7.1339520850000004E-2</v>
      </c>
      <c r="X27">
        <f t="shared" si="1"/>
        <v>9.1099097058447931E-2</v>
      </c>
      <c r="Y27" t="s">
        <v>264</v>
      </c>
      <c r="Z27" t="s">
        <v>267</v>
      </c>
      <c r="AA27" t="s">
        <v>599</v>
      </c>
    </row>
    <row r="28" spans="1:27" x14ac:dyDescent="0.2">
      <c r="A28" t="s">
        <v>759</v>
      </c>
      <c r="B28" t="s">
        <v>649</v>
      </c>
      <c r="C28" s="3" t="s">
        <v>947</v>
      </c>
      <c r="D28" s="4" t="s">
        <v>459</v>
      </c>
      <c r="E28" s="4" t="s">
        <v>459</v>
      </c>
      <c r="F28" t="s">
        <v>268</v>
      </c>
      <c r="G28" t="s">
        <v>269</v>
      </c>
      <c r="H28">
        <f t="shared" si="0"/>
        <v>8</v>
      </c>
      <c r="I28">
        <f t="shared" si="0"/>
        <v>10</v>
      </c>
      <c r="J28">
        <v>0.58834242820739702</v>
      </c>
      <c r="K28">
        <v>33566</v>
      </c>
      <c r="L28">
        <v>2702</v>
      </c>
      <c r="M28">
        <v>2</v>
      </c>
      <c r="N28">
        <v>6</v>
      </c>
      <c r="O28" t="s">
        <v>270</v>
      </c>
      <c r="P28" t="s">
        <v>271</v>
      </c>
      <c r="S28" s="1">
        <v>0.60622297999999997</v>
      </c>
      <c r="T28" s="1">
        <v>8.4789879999999998E-2</v>
      </c>
      <c r="U28" s="1">
        <v>1.1991099999999999E-2</v>
      </c>
      <c r="V28">
        <v>0.60410989699999995</v>
      </c>
      <c r="W28">
        <v>7.3636020499999996E-2</v>
      </c>
      <c r="X28">
        <f t="shared" si="1"/>
        <v>8.5434040950121345E-2</v>
      </c>
      <c r="Y28" t="s">
        <v>271</v>
      </c>
      <c r="Z28" t="s">
        <v>270</v>
      </c>
      <c r="AA28" t="s">
        <v>602</v>
      </c>
    </row>
    <row r="29" spans="1:27" x14ac:dyDescent="0.2">
      <c r="A29" t="s">
        <v>761</v>
      </c>
      <c r="B29" t="s">
        <v>651</v>
      </c>
      <c r="C29" s="3" t="s">
        <v>947</v>
      </c>
      <c r="D29" s="4" t="s">
        <v>459</v>
      </c>
      <c r="E29" s="4" t="s">
        <v>459</v>
      </c>
      <c r="F29" t="s">
        <v>272</v>
      </c>
      <c r="G29" t="s">
        <v>273</v>
      </c>
      <c r="H29">
        <f t="shared" si="0"/>
        <v>7</v>
      </c>
      <c r="I29">
        <f t="shared" si="0"/>
        <v>4</v>
      </c>
      <c r="J29">
        <v>0.45314565300941401</v>
      </c>
      <c r="K29">
        <v>98505</v>
      </c>
      <c r="L29">
        <v>33057</v>
      </c>
      <c r="M29">
        <v>5</v>
      </c>
      <c r="N29">
        <v>5</v>
      </c>
      <c r="O29" t="s">
        <v>274</v>
      </c>
      <c r="P29" t="s">
        <v>275</v>
      </c>
      <c r="S29" s="1">
        <v>0.53363349000000004</v>
      </c>
      <c r="T29" s="2">
        <v>7.0457459E-2</v>
      </c>
      <c r="U29" s="1">
        <v>9.9641899999999995E-3</v>
      </c>
      <c r="V29">
        <v>0.54004259290000001</v>
      </c>
      <c r="W29">
        <v>0.1130664864</v>
      </c>
      <c r="X29">
        <f t="shared" si="1"/>
        <v>7.6373555913831215E-2</v>
      </c>
      <c r="Y29" t="s">
        <v>275</v>
      </c>
      <c r="Z29" t="s">
        <v>274</v>
      </c>
      <c r="AA29" t="s">
        <v>602</v>
      </c>
    </row>
    <row r="30" spans="1:27" x14ac:dyDescent="0.2">
      <c r="A30" t="s">
        <v>58</v>
      </c>
      <c r="B30" t="s">
        <v>764</v>
      </c>
      <c r="C30" s="3" t="s">
        <v>947</v>
      </c>
      <c r="D30" s="4" t="s">
        <v>459</v>
      </c>
      <c r="E30" s="4" t="s">
        <v>459</v>
      </c>
      <c r="F30" t="s">
        <v>276</v>
      </c>
      <c r="G30" t="s">
        <v>277</v>
      </c>
      <c r="H30">
        <f t="shared" si="0"/>
        <v>7</v>
      </c>
      <c r="I30">
        <f t="shared" si="0"/>
        <v>7</v>
      </c>
      <c r="J30">
        <v>0.75635254383087103</v>
      </c>
      <c r="K30">
        <v>26486</v>
      </c>
      <c r="L30">
        <v>88773</v>
      </c>
      <c r="M30">
        <v>1</v>
      </c>
      <c r="N30">
        <v>2</v>
      </c>
      <c r="O30" t="s">
        <v>278</v>
      </c>
      <c r="P30" t="s">
        <v>279</v>
      </c>
      <c r="S30" s="1">
        <v>0.66937738000000002</v>
      </c>
      <c r="T30" s="1">
        <v>4.3733380000000002E-2</v>
      </c>
      <c r="U30" s="1">
        <v>6.1848299999999997E-3</v>
      </c>
      <c r="V30">
        <v>0.67946889639999997</v>
      </c>
      <c r="W30">
        <v>3.225844437E-2</v>
      </c>
      <c r="X30">
        <f t="shared" si="1"/>
        <v>9.609141284995594E-2</v>
      </c>
      <c r="Y30" t="s">
        <v>278</v>
      </c>
      <c r="Z30" t="s">
        <v>279</v>
      </c>
      <c r="AA30" t="s">
        <v>598</v>
      </c>
    </row>
    <row r="31" spans="1:27" x14ac:dyDescent="0.2">
      <c r="A31" t="s">
        <v>654</v>
      </c>
      <c r="B31" t="s">
        <v>851</v>
      </c>
      <c r="C31" s="3" t="s">
        <v>947</v>
      </c>
      <c r="D31" s="4" t="s">
        <v>458</v>
      </c>
      <c r="E31" s="4" t="s">
        <v>459</v>
      </c>
      <c r="F31" t="s">
        <v>280</v>
      </c>
      <c r="G31" t="s">
        <v>281</v>
      </c>
      <c r="H31">
        <f t="shared" si="0"/>
        <v>5</v>
      </c>
      <c r="I31">
        <f t="shared" si="0"/>
        <v>5</v>
      </c>
      <c r="J31">
        <v>0.61280590295791604</v>
      </c>
      <c r="K31">
        <v>33222</v>
      </c>
      <c r="L31">
        <v>11288</v>
      </c>
      <c r="M31">
        <v>4</v>
      </c>
      <c r="N31">
        <v>7</v>
      </c>
      <c r="O31" t="s">
        <v>282</v>
      </c>
      <c r="P31" t="s">
        <v>283</v>
      </c>
      <c r="S31" s="1">
        <v>0.68781439</v>
      </c>
      <c r="T31" s="1">
        <v>6.7778749999999999E-2</v>
      </c>
      <c r="U31" s="1">
        <v>9.5853599999999994E-3</v>
      </c>
      <c r="V31">
        <v>0.59318207379999999</v>
      </c>
      <c r="W31">
        <v>5.233484612E-2</v>
      </c>
      <c r="X31">
        <f t="shared" si="1"/>
        <v>8.3888613372455817E-2</v>
      </c>
      <c r="Y31" t="s">
        <v>281</v>
      </c>
      <c r="Z31" t="s">
        <v>282</v>
      </c>
      <c r="AA31" t="s">
        <v>600</v>
      </c>
    </row>
    <row r="32" spans="1:27" x14ac:dyDescent="0.2">
      <c r="A32" t="s">
        <v>515</v>
      </c>
      <c r="B32" t="s">
        <v>767</v>
      </c>
      <c r="C32" s="3" t="s">
        <v>947</v>
      </c>
      <c r="D32" s="4" t="s">
        <v>458</v>
      </c>
      <c r="E32" s="4" t="s">
        <v>459</v>
      </c>
      <c r="F32" t="s">
        <v>284</v>
      </c>
      <c r="G32" t="s">
        <v>285</v>
      </c>
      <c r="H32">
        <f t="shared" si="0"/>
        <v>8</v>
      </c>
      <c r="I32">
        <f t="shared" si="0"/>
        <v>8</v>
      </c>
      <c r="J32">
        <v>0.59222751855850198</v>
      </c>
      <c r="K32">
        <v>52738</v>
      </c>
      <c r="L32">
        <v>69231</v>
      </c>
      <c r="M32">
        <v>5</v>
      </c>
      <c r="N32">
        <v>5</v>
      </c>
      <c r="O32" t="s">
        <v>286</v>
      </c>
      <c r="P32" t="s">
        <v>287</v>
      </c>
      <c r="S32" s="1">
        <v>0.68865142000000001</v>
      </c>
      <c r="T32" s="1">
        <v>5.7999780000000001E-2</v>
      </c>
      <c r="U32" s="1">
        <v>8.2024100000000003E-3</v>
      </c>
      <c r="V32">
        <v>0.7526459861</v>
      </c>
      <c r="W32">
        <v>4.2277145320000001E-2</v>
      </c>
      <c r="X32">
        <f t="shared" si="1"/>
        <v>0.1064402161208292</v>
      </c>
      <c r="Y32" t="s">
        <v>284</v>
      </c>
      <c r="Z32" t="s">
        <v>287</v>
      </c>
      <c r="AA32" t="s">
        <v>599</v>
      </c>
    </row>
    <row r="33" spans="1:27" x14ac:dyDescent="0.2">
      <c r="A33" t="s">
        <v>904</v>
      </c>
      <c r="B33" t="s">
        <v>657</v>
      </c>
      <c r="C33" s="3" t="s">
        <v>947</v>
      </c>
      <c r="D33" s="4" t="s">
        <v>458</v>
      </c>
      <c r="E33" s="4" t="s">
        <v>458</v>
      </c>
      <c r="F33" t="s">
        <v>288</v>
      </c>
      <c r="G33" t="s">
        <v>289</v>
      </c>
      <c r="H33">
        <f t="shared" si="0"/>
        <v>6</v>
      </c>
      <c r="I33">
        <f t="shared" si="0"/>
        <v>5</v>
      </c>
      <c r="J33">
        <v>0.51645994186401301</v>
      </c>
      <c r="K33">
        <v>16256</v>
      </c>
      <c r="L33">
        <v>6054</v>
      </c>
      <c r="M33">
        <v>6</v>
      </c>
      <c r="N33">
        <v>4</v>
      </c>
      <c r="O33" t="s">
        <v>290</v>
      </c>
      <c r="P33" t="s">
        <v>291</v>
      </c>
      <c r="S33" s="1">
        <v>0.69272904000000002</v>
      </c>
      <c r="T33" s="2">
        <v>0.103711543</v>
      </c>
      <c r="U33" s="1">
        <v>1.4667029999999999E-2</v>
      </c>
      <c r="V33">
        <v>0.53455700760000002</v>
      </c>
      <c r="W33">
        <v>4.6318970510000002E-2</v>
      </c>
      <c r="X33">
        <f t="shared" si="1"/>
        <v>7.5597777000949759E-2</v>
      </c>
      <c r="Y33" t="s">
        <v>288</v>
      </c>
      <c r="Z33" t="s">
        <v>289</v>
      </c>
      <c r="AA33" t="s">
        <v>596</v>
      </c>
    </row>
    <row r="34" spans="1:27" x14ac:dyDescent="0.2">
      <c r="A34" t="s">
        <v>854</v>
      </c>
      <c r="B34" t="s">
        <v>905</v>
      </c>
      <c r="C34" s="3" t="s">
        <v>947</v>
      </c>
      <c r="D34" s="4" t="s">
        <v>458</v>
      </c>
      <c r="E34" s="4" t="s">
        <v>458</v>
      </c>
      <c r="F34" t="s">
        <v>292</v>
      </c>
      <c r="G34" t="s">
        <v>293</v>
      </c>
      <c r="H34">
        <f t="shared" si="0"/>
        <v>4</v>
      </c>
      <c r="I34">
        <f t="shared" si="0"/>
        <v>5</v>
      </c>
      <c r="J34">
        <v>0.47732463479041998</v>
      </c>
      <c r="K34">
        <v>9392</v>
      </c>
      <c r="L34">
        <v>13349</v>
      </c>
      <c r="M34">
        <v>8</v>
      </c>
      <c r="N34">
        <v>5</v>
      </c>
      <c r="O34" t="s">
        <v>294</v>
      </c>
      <c r="P34" t="s">
        <v>295</v>
      </c>
      <c r="S34" s="1">
        <v>0.47106403000000002</v>
      </c>
      <c r="T34" s="1">
        <v>6.009979E-2</v>
      </c>
      <c r="U34" s="1">
        <v>8.4993900000000008E-3</v>
      </c>
      <c r="V34">
        <v>0.41017706659999997</v>
      </c>
      <c r="W34">
        <v>0.108495566</v>
      </c>
      <c r="X34">
        <f t="shared" si="1"/>
        <v>5.8007797056013222E-2</v>
      </c>
      <c r="Y34" t="s">
        <v>293</v>
      </c>
      <c r="Z34" t="s">
        <v>292</v>
      </c>
      <c r="AA34" t="s">
        <v>595</v>
      </c>
    </row>
    <row r="35" spans="1:27" x14ac:dyDescent="0.2">
      <c r="A35" t="s">
        <v>932</v>
      </c>
      <c r="B35" t="s">
        <v>855</v>
      </c>
      <c r="C35" s="3" t="s">
        <v>947</v>
      </c>
      <c r="D35" s="4" t="s">
        <v>459</v>
      </c>
      <c r="E35" s="4" t="s">
        <v>458</v>
      </c>
      <c r="F35" t="s">
        <v>296</v>
      </c>
      <c r="G35" t="s">
        <v>297</v>
      </c>
      <c r="H35">
        <f t="shared" si="0"/>
        <v>8</v>
      </c>
      <c r="I35">
        <f t="shared" si="0"/>
        <v>5</v>
      </c>
      <c r="J35">
        <v>0.65198665857314997</v>
      </c>
      <c r="K35">
        <v>55659</v>
      </c>
      <c r="L35">
        <v>7879</v>
      </c>
      <c r="M35">
        <v>12</v>
      </c>
      <c r="N35">
        <v>5</v>
      </c>
      <c r="O35" t="s">
        <v>298</v>
      </c>
      <c r="P35" t="s">
        <v>299</v>
      </c>
      <c r="S35" s="1">
        <v>0.64921187000000002</v>
      </c>
      <c r="T35" s="1">
        <v>6.1098230000000003E-2</v>
      </c>
      <c r="U35" s="1">
        <v>8.6405900000000001E-3</v>
      </c>
      <c r="V35">
        <v>0.62059947370000001</v>
      </c>
      <c r="W35">
        <v>7.5966703979999994E-2</v>
      </c>
      <c r="X35">
        <f t="shared" si="1"/>
        <v>8.7766019250814495E-2</v>
      </c>
      <c r="Y35" t="s">
        <v>298</v>
      </c>
      <c r="Z35" t="s">
        <v>297</v>
      </c>
      <c r="AA35" t="s">
        <v>597</v>
      </c>
    </row>
    <row r="36" spans="1:27" x14ac:dyDescent="0.2">
      <c r="A36" t="s">
        <v>856</v>
      </c>
      <c r="B36" t="s">
        <v>907</v>
      </c>
      <c r="C36" s="3" t="s">
        <v>947</v>
      </c>
      <c r="D36" s="4" t="s">
        <v>458</v>
      </c>
      <c r="E36" s="4" t="s">
        <v>458</v>
      </c>
      <c r="F36" t="s">
        <v>300</v>
      </c>
      <c r="G36" t="s">
        <v>301</v>
      </c>
      <c r="H36">
        <f t="shared" si="0"/>
        <v>5</v>
      </c>
      <c r="I36">
        <f t="shared" si="0"/>
        <v>6</v>
      </c>
      <c r="J36">
        <v>0.47538369894027699</v>
      </c>
      <c r="K36">
        <v>9759</v>
      </c>
      <c r="L36">
        <v>8467</v>
      </c>
      <c r="M36">
        <v>4</v>
      </c>
      <c r="N36">
        <v>3</v>
      </c>
      <c r="O36" t="s">
        <v>302</v>
      </c>
      <c r="P36" t="s">
        <v>303</v>
      </c>
      <c r="S36" s="1">
        <v>0.52165229000000002</v>
      </c>
      <c r="T36" s="1">
        <v>5.222098E-2</v>
      </c>
      <c r="U36" s="1">
        <v>7.38516E-3</v>
      </c>
      <c r="V36">
        <v>0.63031754370000004</v>
      </c>
      <c r="W36">
        <v>5.2006822309999999E-2</v>
      </c>
      <c r="X36">
        <f t="shared" si="1"/>
        <v>8.9140361890223604E-2</v>
      </c>
      <c r="Y36" t="s">
        <v>301</v>
      </c>
      <c r="Z36" t="s">
        <v>300</v>
      </c>
      <c r="AA36" t="s">
        <v>595</v>
      </c>
    </row>
    <row r="37" spans="1:27" x14ac:dyDescent="0.2">
      <c r="A37" t="s">
        <v>770</v>
      </c>
      <c r="B37" t="s">
        <v>526</v>
      </c>
      <c r="C37" s="3" t="s">
        <v>947</v>
      </c>
      <c r="D37" s="4" t="s">
        <v>459</v>
      </c>
      <c r="E37" s="4" t="s">
        <v>458</v>
      </c>
      <c r="F37" t="s">
        <v>304</v>
      </c>
      <c r="G37" t="s">
        <v>305</v>
      </c>
      <c r="H37">
        <f t="shared" si="0"/>
        <v>5</v>
      </c>
      <c r="I37">
        <f t="shared" si="0"/>
        <v>7</v>
      </c>
      <c r="J37">
        <v>0.54944181442260698</v>
      </c>
      <c r="K37">
        <v>242330</v>
      </c>
      <c r="L37">
        <v>5342</v>
      </c>
      <c r="M37">
        <v>5</v>
      </c>
      <c r="N37">
        <v>1</v>
      </c>
      <c r="O37" t="s">
        <v>306</v>
      </c>
      <c r="P37" t="s">
        <v>307</v>
      </c>
      <c r="S37" s="1">
        <v>0.66252727</v>
      </c>
      <c r="T37" s="1">
        <v>6.5553070000000005E-2</v>
      </c>
      <c r="U37" s="1">
        <v>9.2706000000000004E-3</v>
      </c>
      <c r="V37">
        <v>0.5311659366</v>
      </c>
      <c r="W37">
        <v>7.8975631180000005E-2</v>
      </c>
      <c r="X37">
        <f t="shared" si="1"/>
        <v>7.5118207141032747E-2</v>
      </c>
      <c r="Y37" t="s">
        <v>307</v>
      </c>
      <c r="Z37" t="s">
        <v>304</v>
      </c>
      <c r="AA37" t="s">
        <v>601</v>
      </c>
    </row>
    <row r="38" spans="1:27" x14ac:dyDescent="0.2">
      <c r="A38" t="s">
        <v>527</v>
      </c>
      <c r="B38" t="s">
        <v>773</v>
      </c>
      <c r="C38" s="3" t="s">
        <v>947</v>
      </c>
      <c r="D38" s="4" t="s">
        <v>458</v>
      </c>
      <c r="E38" s="4" t="s">
        <v>459</v>
      </c>
      <c r="F38" t="s">
        <v>308</v>
      </c>
      <c r="G38" t="s">
        <v>309</v>
      </c>
      <c r="H38">
        <f t="shared" si="0"/>
        <v>6</v>
      </c>
      <c r="I38">
        <f t="shared" si="0"/>
        <v>6</v>
      </c>
      <c r="J38">
        <v>0.63211965560912997</v>
      </c>
      <c r="K38">
        <v>79333</v>
      </c>
      <c r="L38">
        <v>29161</v>
      </c>
      <c r="M38">
        <v>2</v>
      </c>
      <c r="N38">
        <v>8</v>
      </c>
      <c r="O38" t="s">
        <v>310</v>
      </c>
      <c r="P38" t="s">
        <v>311</v>
      </c>
      <c r="S38" s="1">
        <v>0.60839367</v>
      </c>
      <c r="T38" s="1">
        <v>6.1234129999999998E-2</v>
      </c>
      <c r="U38" s="1">
        <v>8.6598100000000004E-3</v>
      </c>
      <c r="V38">
        <v>0.59632248519999997</v>
      </c>
      <c r="W38">
        <v>6.4683593110000007E-2</v>
      </c>
      <c r="X38">
        <f t="shared" si="1"/>
        <v>8.4332734611786919E-2</v>
      </c>
      <c r="Y38" t="s">
        <v>308</v>
      </c>
      <c r="Z38" t="s">
        <v>311</v>
      </c>
      <c r="AA38" t="s">
        <v>599</v>
      </c>
    </row>
    <row r="39" spans="1:27" x14ac:dyDescent="0.2">
      <c r="A39" t="s">
        <v>75</v>
      </c>
      <c r="B39" t="s">
        <v>775</v>
      </c>
      <c r="C39" s="3" t="s">
        <v>947</v>
      </c>
      <c r="D39" s="4" t="s">
        <v>459</v>
      </c>
      <c r="E39" s="4" t="s">
        <v>459</v>
      </c>
      <c r="F39" t="s">
        <v>312</v>
      </c>
      <c r="G39" t="s">
        <v>313</v>
      </c>
      <c r="H39">
        <f t="shared" si="0"/>
        <v>6</v>
      </c>
      <c r="I39">
        <f t="shared" si="0"/>
        <v>6</v>
      </c>
      <c r="J39">
        <v>0.67185419797897294</v>
      </c>
      <c r="K39">
        <v>25163</v>
      </c>
      <c r="L39">
        <v>2187</v>
      </c>
      <c r="M39">
        <v>4</v>
      </c>
      <c r="N39">
        <v>2</v>
      </c>
      <c r="O39" t="s">
        <v>314</v>
      </c>
      <c r="P39" t="s">
        <v>315</v>
      </c>
      <c r="S39" s="1">
        <v>0.68277515</v>
      </c>
      <c r="T39" s="1">
        <v>5.030097E-2</v>
      </c>
      <c r="U39" s="1">
        <v>7.1136300000000001E-3</v>
      </c>
      <c r="V39">
        <v>0.62662542099999996</v>
      </c>
      <c r="W39">
        <v>4.4287585349999999E-2</v>
      </c>
      <c r="X39">
        <f t="shared" si="1"/>
        <v>8.8618216890595042E-2</v>
      </c>
      <c r="Y39" t="s">
        <v>314</v>
      </c>
      <c r="Z39" t="s">
        <v>315</v>
      </c>
      <c r="AA39" t="s">
        <v>598</v>
      </c>
    </row>
    <row r="40" spans="1:27" x14ac:dyDescent="0.2">
      <c r="A40" t="s">
        <v>858</v>
      </c>
      <c r="B40" t="s">
        <v>909</v>
      </c>
      <c r="C40" s="3" t="s">
        <v>947</v>
      </c>
      <c r="D40" s="4" t="s">
        <v>458</v>
      </c>
      <c r="E40" s="4" t="s">
        <v>458</v>
      </c>
      <c r="F40" t="s">
        <v>316</v>
      </c>
      <c r="G40" t="s">
        <v>317</v>
      </c>
      <c r="H40">
        <f t="shared" si="0"/>
        <v>4</v>
      </c>
      <c r="I40">
        <f t="shared" si="0"/>
        <v>4</v>
      </c>
      <c r="J40">
        <v>0.48919695615768399</v>
      </c>
      <c r="K40">
        <v>45883</v>
      </c>
      <c r="L40">
        <v>20965</v>
      </c>
      <c r="M40">
        <v>4</v>
      </c>
      <c r="N40">
        <v>5</v>
      </c>
      <c r="O40" t="s">
        <v>318</v>
      </c>
      <c r="P40" t="s">
        <v>319</v>
      </c>
      <c r="S40" s="1">
        <v>0.56447557000000004</v>
      </c>
      <c r="T40" s="1">
        <v>6.21716E-2</v>
      </c>
      <c r="U40" s="1">
        <v>8.7923900000000006E-3</v>
      </c>
      <c r="V40">
        <v>0.57354934449999995</v>
      </c>
      <c r="W40">
        <v>6.7017366009999996E-2</v>
      </c>
      <c r="X40">
        <f t="shared" si="1"/>
        <v>8.1112126168209842E-2</v>
      </c>
      <c r="Y40" t="s">
        <v>317</v>
      </c>
      <c r="Z40" t="s">
        <v>316</v>
      </c>
      <c r="AA40" t="s">
        <v>595</v>
      </c>
    </row>
    <row r="41" spans="1:27" x14ac:dyDescent="0.2">
      <c r="A41" t="s">
        <v>933</v>
      </c>
      <c r="B41" t="s">
        <v>859</v>
      </c>
      <c r="C41" s="3" t="s">
        <v>947</v>
      </c>
      <c r="D41" s="4" t="s">
        <v>459</v>
      </c>
      <c r="E41" s="4" t="s">
        <v>458</v>
      </c>
      <c r="F41" t="s">
        <v>320</v>
      </c>
      <c r="G41" t="s">
        <v>321</v>
      </c>
      <c r="H41">
        <f t="shared" si="0"/>
        <v>7</v>
      </c>
      <c r="I41">
        <f t="shared" si="0"/>
        <v>7</v>
      </c>
      <c r="J41">
        <v>0.53446418046951205</v>
      </c>
      <c r="K41">
        <v>2433</v>
      </c>
      <c r="L41">
        <v>13658</v>
      </c>
      <c r="M41">
        <v>5</v>
      </c>
      <c r="N41">
        <v>7</v>
      </c>
      <c r="O41" t="s">
        <v>322</v>
      </c>
      <c r="P41" t="s">
        <v>323</v>
      </c>
      <c r="S41" s="1">
        <v>0.66853779999999996</v>
      </c>
      <c r="T41" s="1">
        <v>5.4987519999999998E-2</v>
      </c>
      <c r="U41" s="1">
        <v>7.7764100000000001E-3</v>
      </c>
      <c r="V41">
        <v>0.57560328250000004</v>
      </c>
      <c r="W41">
        <v>4.7054627510000002E-2</v>
      </c>
      <c r="X41">
        <f t="shared" si="1"/>
        <v>8.1402596865797205E-2</v>
      </c>
      <c r="Y41" t="s">
        <v>322</v>
      </c>
      <c r="Z41" t="s">
        <v>321</v>
      </c>
      <c r="AA41" t="s">
        <v>597</v>
      </c>
    </row>
    <row r="42" spans="1:27" x14ac:dyDescent="0.2">
      <c r="A42" t="s">
        <v>535</v>
      </c>
      <c r="B42" t="s">
        <v>777</v>
      </c>
      <c r="C42" s="3" t="s">
        <v>947</v>
      </c>
      <c r="D42" s="4" t="s">
        <v>458</v>
      </c>
      <c r="E42" s="4" t="s">
        <v>459</v>
      </c>
      <c r="F42" t="s">
        <v>324</v>
      </c>
      <c r="G42" t="s">
        <v>325</v>
      </c>
      <c r="H42">
        <f t="shared" si="0"/>
        <v>6</v>
      </c>
      <c r="I42">
        <f t="shared" si="0"/>
        <v>6</v>
      </c>
      <c r="J42">
        <v>0.42963683605193997</v>
      </c>
      <c r="K42">
        <v>35565</v>
      </c>
      <c r="L42">
        <v>2193</v>
      </c>
      <c r="M42">
        <v>2</v>
      </c>
      <c r="N42">
        <v>9</v>
      </c>
      <c r="O42" t="s">
        <v>326</v>
      </c>
      <c r="P42" t="s">
        <v>327</v>
      </c>
      <c r="S42" s="1">
        <v>0.50675579999999998</v>
      </c>
      <c r="T42" s="1">
        <v>5.2669519999999997E-2</v>
      </c>
      <c r="U42" s="1">
        <v>7.4485899999999997E-3</v>
      </c>
      <c r="V42">
        <v>0.54250381650000001</v>
      </c>
      <c r="W42">
        <v>6.0322461059999999E-2</v>
      </c>
      <c r="X42">
        <f t="shared" si="1"/>
        <v>7.672162549334649E-2</v>
      </c>
      <c r="Y42" t="s">
        <v>324</v>
      </c>
      <c r="Z42" t="s">
        <v>722</v>
      </c>
      <c r="AA42" t="s">
        <v>599</v>
      </c>
    </row>
    <row r="43" spans="1:27" x14ac:dyDescent="0.2">
      <c r="A43" t="s">
        <v>675</v>
      </c>
      <c r="B43" t="s">
        <v>860</v>
      </c>
      <c r="C43" s="3" t="s">
        <v>947</v>
      </c>
      <c r="D43" s="4" t="s">
        <v>458</v>
      </c>
      <c r="E43" s="4" t="s">
        <v>459</v>
      </c>
      <c r="F43" t="s">
        <v>328</v>
      </c>
      <c r="G43" t="s">
        <v>329</v>
      </c>
      <c r="H43">
        <f t="shared" si="0"/>
        <v>8</v>
      </c>
      <c r="I43">
        <f t="shared" si="0"/>
        <v>7</v>
      </c>
      <c r="J43">
        <v>0.48341333866119301</v>
      </c>
      <c r="K43">
        <v>50842</v>
      </c>
      <c r="L43">
        <v>4050</v>
      </c>
      <c r="M43">
        <v>4</v>
      </c>
      <c r="N43">
        <v>2</v>
      </c>
      <c r="O43" t="s">
        <v>330</v>
      </c>
      <c r="P43" t="s">
        <v>331</v>
      </c>
      <c r="S43" s="1">
        <v>0.67691420999999996</v>
      </c>
      <c r="T43" s="1">
        <v>5.0934880000000002E-2</v>
      </c>
      <c r="U43" s="1">
        <v>7.2032800000000003E-3</v>
      </c>
      <c r="V43">
        <v>0.5537665061</v>
      </c>
      <c r="W43">
        <v>3.8305286670000001E-2</v>
      </c>
      <c r="X43">
        <f t="shared" si="1"/>
        <v>7.831441033145832E-2</v>
      </c>
      <c r="Y43" t="s">
        <v>329</v>
      </c>
      <c r="Z43" t="s">
        <v>330</v>
      </c>
      <c r="AA43" t="s">
        <v>600</v>
      </c>
    </row>
    <row r="44" spans="1:27" x14ac:dyDescent="0.2">
      <c r="A44" t="s">
        <v>934</v>
      </c>
      <c r="B44" t="s">
        <v>861</v>
      </c>
      <c r="C44" s="3" t="s">
        <v>947</v>
      </c>
      <c r="D44" s="4" t="s">
        <v>459</v>
      </c>
      <c r="E44" s="4" t="s">
        <v>458</v>
      </c>
      <c r="F44" t="s">
        <v>332</v>
      </c>
      <c r="G44" t="s">
        <v>333</v>
      </c>
      <c r="H44">
        <f t="shared" si="0"/>
        <v>5</v>
      </c>
      <c r="I44">
        <f t="shared" si="0"/>
        <v>9</v>
      </c>
      <c r="J44">
        <v>0.63359671831130904</v>
      </c>
      <c r="K44">
        <v>78373</v>
      </c>
      <c r="L44">
        <v>15005</v>
      </c>
      <c r="M44">
        <v>9</v>
      </c>
      <c r="N44">
        <v>3</v>
      </c>
      <c r="O44" t="s">
        <v>334</v>
      </c>
      <c r="P44" t="s">
        <v>335</v>
      </c>
      <c r="S44" s="1">
        <v>0.55955063000000005</v>
      </c>
      <c r="T44" s="1">
        <v>0.11170284</v>
      </c>
      <c r="U44" s="1">
        <v>1.5797169999999999E-2</v>
      </c>
      <c r="V44">
        <v>0.55773889600000004</v>
      </c>
      <c r="W44">
        <v>4.60093881E-2</v>
      </c>
      <c r="X44">
        <f t="shared" si="1"/>
        <v>7.8876191098619722E-2</v>
      </c>
      <c r="Y44" t="s">
        <v>334</v>
      </c>
      <c r="Z44" t="s">
        <v>333</v>
      </c>
      <c r="AA44" t="s">
        <v>597</v>
      </c>
    </row>
    <row r="45" spans="1:27" x14ac:dyDescent="0.2">
      <c r="A45" t="s">
        <v>779</v>
      </c>
      <c r="B45" t="s">
        <v>679</v>
      </c>
      <c r="C45" s="3" t="s">
        <v>947</v>
      </c>
      <c r="D45" s="4" t="s">
        <v>459</v>
      </c>
      <c r="E45" s="4" t="s">
        <v>459</v>
      </c>
      <c r="F45" t="s">
        <v>336</v>
      </c>
      <c r="G45" t="s">
        <v>337</v>
      </c>
      <c r="H45">
        <f t="shared" si="0"/>
        <v>5</v>
      </c>
      <c r="I45">
        <f t="shared" si="0"/>
        <v>5</v>
      </c>
      <c r="J45">
        <v>0.61778301000595004</v>
      </c>
      <c r="K45">
        <v>68761</v>
      </c>
      <c r="L45">
        <v>8254</v>
      </c>
      <c r="M45">
        <v>1</v>
      </c>
      <c r="N45">
        <v>16</v>
      </c>
      <c r="O45" t="s">
        <v>338</v>
      </c>
      <c r="P45" t="s">
        <v>339</v>
      </c>
      <c r="S45" s="1">
        <v>0.58996143999999995</v>
      </c>
      <c r="T45" s="1">
        <v>7.2335259999999998E-2</v>
      </c>
      <c r="U45" s="1">
        <v>1.0229749999999999E-2</v>
      </c>
      <c r="V45">
        <v>0.56432390450000003</v>
      </c>
      <c r="W45">
        <v>7.0045308360000003E-2</v>
      </c>
      <c r="X45">
        <f t="shared" si="1"/>
        <v>7.9807451931523929E-2</v>
      </c>
      <c r="Y45" t="s">
        <v>339</v>
      </c>
      <c r="Z45" t="s">
        <v>338</v>
      </c>
      <c r="AA45" t="s">
        <v>602</v>
      </c>
    </row>
    <row r="46" spans="1:27" x14ac:dyDescent="0.2">
      <c r="A46" t="s">
        <v>89</v>
      </c>
      <c r="B46" t="s">
        <v>782</v>
      </c>
      <c r="C46" s="3" t="s">
        <v>947</v>
      </c>
      <c r="D46" s="4" t="s">
        <v>459</v>
      </c>
      <c r="E46" s="4" t="s">
        <v>459</v>
      </c>
      <c r="F46" t="s">
        <v>340</v>
      </c>
      <c r="G46" t="s">
        <v>341</v>
      </c>
      <c r="H46">
        <f t="shared" si="0"/>
        <v>6</v>
      </c>
      <c r="I46">
        <f t="shared" si="0"/>
        <v>4</v>
      </c>
      <c r="J46">
        <v>0.69764661788940396</v>
      </c>
      <c r="K46">
        <v>58034</v>
      </c>
      <c r="L46">
        <v>14650</v>
      </c>
      <c r="M46">
        <v>1</v>
      </c>
      <c r="N46">
        <v>2</v>
      </c>
      <c r="O46" t="s">
        <v>342</v>
      </c>
      <c r="P46" t="s">
        <v>343</v>
      </c>
      <c r="S46" s="1">
        <v>0.69761600999999995</v>
      </c>
      <c r="T46" s="1">
        <v>7.3168910000000004E-2</v>
      </c>
      <c r="U46" s="1">
        <v>1.034765E-2</v>
      </c>
      <c r="V46">
        <v>0.61719831589999996</v>
      </c>
      <c r="W46">
        <v>5.4813665380000001E-2</v>
      </c>
      <c r="X46">
        <f t="shared" si="1"/>
        <v>8.7285022901961384E-2</v>
      </c>
      <c r="Y46" t="s">
        <v>342</v>
      </c>
      <c r="Z46" t="s">
        <v>343</v>
      </c>
      <c r="AA46" t="s">
        <v>598</v>
      </c>
    </row>
    <row r="47" spans="1:27" x14ac:dyDescent="0.2">
      <c r="A47" t="s">
        <v>911</v>
      </c>
      <c r="B47" t="s">
        <v>682</v>
      </c>
      <c r="C47" s="3" t="s">
        <v>947</v>
      </c>
      <c r="D47" s="4" t="s">
        <v>458</v>
      </c>
      <c r="E47" s="4" t="s">
        <v>458</v>
      </c>
      <c r="F47" t="s">
        <v>344</v>
      </c>
      <c r="G47" t="s">
        <v>345</v>
      </c>
      <c r="H47">
        <f t="shared" si="0"/>
        <v>6</v>
      </c>
      <c r="I47">
        <f t="shared" si="0"/>
        <v>8</v>
      </c>
      <c r="J47">
        <v>0.55162841081619196</v>
      </c>
      <c r="K47">
        <v>17056</v>
      </c>
      <c r="L47">
        <v>22093</v>
      </c>
      <c r="M47">
        <v>2</v>
      </c>
      <c r="N47">
        <v>4</v>
      </c>
      <c r="O47" t="s">
        <v>346</v>
      </c>
      <c r="P47" t="s">
        <v>347</v>
      </c>
      <c r="S47" s="1">
        <v>0.56326898999999997</v>
      </c>
      <c r="T47" s="1">
        <v>6.3405580000000003E-2</v>
      </c>
      <c r="U47" s="1">
        <v>8.9668999999999999E-3</v>
      </c>
      <c r="V47">
        <v>0.65713086430000001</v>
      </c>
      <c r="W47">
        <v>6.1078544120000001E-2</v>
      </c>
      <c r="X47">
        <f t="shared" si="1"/>
        <v>9.2932338054701386E-2</v>
      </c>
      <c r="Y47" t="s">
        <v>344</v>
      </c>
      <c r="Z47" t="s">
        <v>345</v>
      </c>
      <c r="AA47" t="s">
        <v>596</v>
      </c>
    </row>
    <row r="48" spans="1:27" x14ac:dyDescent="0.2">
      <c r="A48" t="s">
        <v>912</v>
      </c>
      <c r="B48" t="s">
        <v>683</v>
      </c>
      <c r="C48" s="3" t="s">
        <v>947</v>
      </c>
      <c r="D48" s="4" t="s">
        <v>458</v>
      </c>
      <c r="E48" s="4" t="s">
        <v>458</v>
      </c>
      <c r="F48" t="s">
        <v>348</v>
      </c>
      <c r="G48" t="s">
        <v>349</v>
      </c>
      <c r="H48">
        <f t="shared" si="0"/>
        <v>6</v>
      </c>
      <c r="I48">
        <f t="shared" si="0"/>
        <v>7</v>
      </c>
      <c r="J48">
        <v>0.67397171258926303</v>
      </c>
      <c r="K48">
        <v>8323</v>
      </c>
      <c r="L48">
        <v>7356</v>
      </c>
      <c r="M48">
        <v>3</v>
      </c>
      <c r="N48">
        <v>1</v>
      </c>
      <c r="O48" t="s">
        <v>350</v>
      </c>
      <c r="P48" t="s">
        <v>351</v>
      </c>
      <c r="S48" s="1">
        <v>0.52208304999999999</v>
      </c>
      <c r="T48" s="1">
        <v>5.6904030000000001E-2</v>
      </c>
      <c r="U48" s="1">
        <v>8.0474499999999994E-3</v>
      </c>
      <c r="V48">
        <v>0.63361242470000001</v>
      </c>
      <c r="W48">
        <v>7.9473795619999996E-2</v>
      </c>
      <c r="X48">
        <f t="shared" si="1"/>
        <v>8.9606328429884141E-2</v>
      </c>
      <c r="Y48" t="s">
        <v>348</v>
      </c>
      <c r="Z48" t="s">
        <v>349</v>
      </c>
      <c r="AA48" t="s">
        <v>596</v>
      </c>
    </row>
    <row r="49" spans="1:27" x14ac:dyDescent="0.2">
      <c r="A49" t="s">
        <v>548</v>
      </c>
      <c r="B49" t="s">
        <v>788</v>
      </c>
      <c r="C49" s="3" t="s">
        <v>947</v>
      </c>
      <c r="D49" s="4" t="s">
        <v>458</v>
      </c>
      <c r="E49" s="4" t="s">
        <v>459</v>
      </c>
      <c r="F49" t="s">
        <v>352</v>
      </c>
      <c r="G49" t="s">
        <v>353</v>
      </c>
      <c r="H49">
        <f t="shared" si="0"/>
        <v>4</v>
      </c>
      <c r="I49">
        <f t="shared" si="0"/>
        <v>5</v>
      </c>
      <c r="J49">
        <v>0.64037048816680897</v>
      </c>
      <c r="K49">
        <v>49454</v>
      </c>
      <c r="L49">
        <v>7095</v>
      </c>
      <c r="M49">
        <v>5</v>
      </c>
      <c r="N49">
        <v>6</v>
      </c>
      <c r="O49" t="s">
        <v>354</v>
      </c>
      <c r="P49" t="s">
        <v>355</v>
      </c>
      <c r="S49" s="1">
        <v>0.69381722999999995</v>
      </c>
      <c r="T49" s="1">
        <v>8.8933070000000003E-2</v>
      </c>
      <c r="U49" s="1">
        <v>1.2577029999999999E-2</v>
      </c>
      <c r="V49">
        <v>0.61211597920000005</v>
      </c>
      <c r="W49">
        <v>5.947933893E-2</v>
      </c>
      <c r="X49">
        <f t="shared" si="1"/>
        <v>8.656627195299274E-2</v>
      </c>
      <c r="Y49" t="s">
        <v>352</v>
      </c>
      <c r="Z49" t="s">
        <v>355</v>
      </c>
      <c r="AA49" t="s">
        <v>599</v>
      </c>
    </row>
    <row r="50" spans="1:27" x14ac:dyDescent="0.2">
      <c r="A50" t="s">
        <v>913</v>
      </c>
      <c r="B50" t="s">
        <v>686</v>
      </c>
      <c r="C50" s="3" t="s">
        <v>947</v>
      </c>
      <c r="D50" s="4" t="s">
        <v>458</v>
      </c>
      <c r="E50" s="4" t="s">
        <v>458</v>
      </c>
      <c r="F50" t="s">
        <v>356</v>
      </c>
      <c r="G50" t="s">
        <v>357</v>
      </c>
      <c r="H50">
        <f t="shared" si="0"/>
        <v>7</v>
      </c>
      <c r="I50">
        <f t="shared" si="0"/>
        <v>7</v>
      </c>
      <c r="J50">
        <v>0.75978171825408902</v>
      </c>
      <c r="K50">
        <v>150491</v>
      </c>
      <c r="L50">
        <v>16485</v>
      </c>
      <c r="M50">
        <v>5</v>
      </c>
      <c r="N50">
        <v>2</v>
      </c>
      <c r="O50" t="s">
        <v>358</v>
      </c>
      <c r="P50" t="s">
        <v>359</v>
      </c>
      <c r="S50" s="1">
        <v>0.73263803999999999</v>
      </c>
      <c r="T50" s="1">
        <v>7.3728109999999999E-2</v>
      </c>
      <c r="U50" s="1">
        <v>1.042673E-2</v>
      </c>
      <c r="V50">
        <v>0.79513500690000005</v>
      </c>
      <c r="W50">
        <v>3.9216946189999997E-2</v>
      </c>
      <c r="X50">
        <f t="shared" si="1"/>
        <v>0.11244907106756045</v>
      </c>
      <c r="Y50" t="s">
        <v>356</v>
      </c>
      <c r="Z50" t="s">
        <v>357</v>
      </c>
      <c r="AA50" t="s">
        <v>596</v>
      </c>
    </row>
    <row r="51" spans="1:27" x14ac:dyDescent="0.2">
      <c r="A51" t="s">
        <v>791</v>
      </c>
      <c r="B51" t="s">
        <v>551</v>
      </c>
      <c r="C51" s="3" t="s">
        <v>947</v>
      </c>
      <c r="D51" s="4" t="s">
        <v>459</v>
      </c>
      <c r="E51" s="4" t="s">
        <v>458</v>
      </c>
      <c r="F51" t="s">
        <v>360</v>
      </c>
      <c r="G51" t="s">
        <v>361</v>
      </c>
      <c r="H51">
        <f t="shared" si="0"/>
        <v>3</v>
      </c>
      <c r="I51">
        <f t="shared" si="0"/>
        <v>6</v>
      </c>
      <c r="J51">
        <v>0.45673784613609297</v>
      </c>
      <c r="K51">
        <v>34200</v>
      </c>
      <c r="L51">
        <v>1209</v>
      </c>
      <c r="M51">
        <v>4</v>
      </c>
      <c r="N51">
        <v>3</v>
      </c>
      <c r="O51" t="s">
        <v>362</v>
      </c>
      <c r="P51" t="s">
        <v>363</v>
      </c>
      <c r="S51" s="1">
        <v>0.53680101000000002</v>
      </c>
      <c r="T51" s="1">
        <v>4.2242920000000003E-2</v>
      </c>
      <c r="U51" s="1">
        <v>5.9740499999999998E-3</v>
      </c>
      <c r="V51">
        <v>0.51126300810000003</v>
      </c>
      <c r="W51">
        <v>4.9747511869999997E-2</v>
      </c>
      <c r="X51">
        <f t="shared" si="1"/>
        <v>7.2303507999468553E-2</v>
      </c>
      <c r="Y51" t="s">
        <v>363</v>
      </c>
      <c r="Z51" t="s">
        <v>360</v>
      </c>
      <c r="AA51" t="s">
        <v>601</v>
      </c>
    </row>
    <row r="52" spans="1:27" x14ac:dyDescent="0.2">
      <c r="A52" t="s">
        <v>688</v>
      </c>
      <c r="B52" t="s">
        <v>870</v>
      </c>
      <c r="C52" s="3" t="s">
        <v>947</v>
      </c>
      <c r="D52" s="4" t="s">
        <v>458</v>
      </c>
      <c r="E52" s="4" t="s">
        <v>459</v>
      </c>
      <c r="F52" t="s">
        <v>364</v>
      </c>
      <c r="G52" t="s">
        <v>365</v>
      </c>
      <c r="H52">
        <f t="shared" si="0"/>
        <v>6</v>
      </c>
      <c r="I52">
        <f t="shared" si="0"/>
        <v>7</v>
      </c>
      <c r="J52">
        <v>0.52566844224929798</v>
      </c>
      <c r="K52">
        <v>82203</v>
      </c>
      <c r="L52">
        <v>12212</v>
      </c>
      <c r="M52">
        <v>4</v>
      </c>
      <c r="N52">
        <v>4</v>
      </c>
      <c r="O52" t="s">
        <v>366</v>
      </c>
      <c r="P52" t="s">
        <v>367</v>
      </c>
      <c r="S52" s="1">
        <v>0.51357224999999995</v>
      </c>
      <c r="T52" s="1">
        <v>4.8976779999999998E-2</v>
      </c>
      <c r="U52" s="1">
        <v>6.9263600000000003E-3</v>
      </c>
      <c r="V52">
        <v>0.64788537859999995</v>
      </c>
      <c r="W52">
        <v>6.2803045249999995E-2</v>
      </c>
      <c r="X52">
        <f t="shared" si="1"/>
        <v>9.1624828927934734E-2</v>
      </c>
      <c r="Y52" t="s">
        <v>365</v>
      </c>
      <c r="Z52" t="s">
        <v>366</v>
      </c>
      <c r="AA52" t="s">
        <v>600</v>
      </c>
    </row>
    <row r="53" spans="1:27" x14ac:dyDescent="0.2">
      <c r="A53" t="s">
        <v>936</v>
      </c>
      <c r="B53" t="s">
        <v>871</v>
      </c>
      <c r="C53" s="3" t="s">
        <v>947</v>
      </c>
      <c r="D53" s="4" t="s">
        <v>459</v>
      </c>
      <c r="E53" s="4" t="s">
        <v>458</v>
      </c>
      <c r="F53" t="s">
        <v>368</v>
      </c>
      <c r="G53" t="s">
        <v>369</v>
      </c>
      <c r="H53">
        <f t="shared" si="0"/>
        <v>6</v>
      </c>
      <c r="I53">
        <f t="shared" si="0"/>
        <v>5</v>
      </c>
      <c r="J53">
        <v>0.75419282913207997</v>
      </c>
      <c r="K53">
        <v>3133</v>
      </c>
      <c r="L53">
        <v>17281</v>
      </c>
      <c r="M53">
        <v>1</v>
      </c>
      <c r="N53">
        <v>2</v>
      </c>
      <c r="O53" t="s">
        <v>370</v>
      </c>
      <c r="P53" t="s">
        <v>371</v>
      </c>
      <c r="S53" s="1">
        <v>0.68433264000000005</v>
      </c>
      <c r="T53" s="1">
        <v>4.4357180000000003E-2</v>
      </c>
      <c r="U53" s="1">
        <v>6.2730499999999996E-3</v>
      </c>
      <c r="V53">
        <v>0.69855551120000003</v>
      </c>
      <c r="W53">
        <v>4.2059116059999999E-2</v>
      </c>
      <c r="X53">
        <f t="shared" si="1"/>
        <v>9.8790667800951054E-2</v>
      </c>
      <c r="Y53" t="s">
        <v>370</v>
      </c>
      <c r="Z53" t="s">
        <v>369</v>
      </c>
      <c r="AA53" t="s">
        <v>597</v>
      </c>
    </row>
    <row r="54" spans="1:27" x14ac:dyDescent="0.2">
      <c r="A54" t="s">
        <v>915</v>
      </c>
      <c r="B54" t="s">
        <v>691</v>
      </c>
      <c r="C54" s="3" t="s">
        <v>947</v>
      </c>
      <c r="D54" s="4" t="s">
        <v>458</v>
      </c>
      <c r="E54" s="4" t="s">
        <v>458</v>
      </c>
      <c r="F54" t="s">
        <v>372</v>
      </c>
      <c r="G54" t="s">
        <v>373</v>
      </c>
      <c r="H54">
        <f t="shared" si="0"/>
        <v>9</v>
      </c>
      <c r="I54">
        <f t="shared" si="0"/>
        <v>4</v>
      </c>
      <c r="J54">
        <v>0.4141845703125</v>
      </c>
      <c r="K54">
        <v>2196</v>
      </c>
      <c r="L54">
        <v>20190</v>
      </c>
      <c r="M54">
        <v>2</v>
      </c>
      <c r="N54">
        <v>1</v>
      </c>
      <c r="O54" t="s">
        <v>374</v>
      </c>
      <c r="P54" t="s">
        <v>375</v>
      </c>
      <c r="S54" s="1">
        <v>0.70345170000000001</v>
      </c>
      <c r="T54" s="1">
        <v>2.7633640000000001E-2</v>
      </c>
      <c r="U54" s="1">
        <v>3.9079900000000001E-3</v>
      </c>
      <c r="V54">
        <v>0.62151853680000002</v>
      </c>
      <c r="W54">
        <v>6.4593664430000003E-2</v>
      </c>
      <c r="X54">
        <f t="shared" si="1"/>
        <v>8.789599440088415E-2</v>
      </c>
      <c r="Y54" t="s">
        <v>372</v>
      </c>
      <c r="Z54" t="s">
        <v>373</v>
      </c>
      <c r="AA54" t="s">
        <v>596</v>
      </c>
    </row>
    <row r="55" spans="1:27" x14ac:dyDescent="0.2">
      <c r="A55" t="s">
        <v>796</v>
      </c>
      <c r="B55" t="s">
        <v>693</v>
      </c>
      <c r="C55" s="3" t="s">
        <v>947</v>
      </c>
      <c r="D55" s="4" t="s">
        <v>459</v>
      </c>
      <c r="E55" s="4" t="s">
        <v>459</v>
      </c>
      <c r="F55" t="s">
        <v>376</v>
      </c>
      <c r="G55" t="s">
        <v>377</v>
      </c>
      <c r="H55">
        <f t="shared" si="0"/>
        <v>4</v>
      </c>
      <c r="I55">
        <f t="shared" si="0"/>
        <v>7</v>
      </c>
      <c r="J55">
        <v>0.62910395860671997</v>
      </c>
      <c r="K55">
        <v>323082</v>
      </c>
      <c r="L55">
        <v>71814</v>
      </c>
      <c r="M55">
        <v>5</v>
      </c>
      <c r="N55">
        <v>3</v>
      </c>
      <c r="O55" t="s">
        <v>378</v>
      </c>
      <c r="P55" t="s">
        <v>379</v>
      </c>
      <c r="S55" s="1">
        <v>0.65411735999999998</v>
      </c>
      <c r="T55" s="1">
        <v>5.8284740000000002E-2</v>
      </c>
      <c r="U55" s="1">
        <v>8.2427100000000003E-3</v>
      </c>
      <c r="V55">
        <v>0.66329552290000005</v>
      </c>
      <c r="W55">
        <v>6.8755898999999995E-2</v>
      </c>
      <c r="X55">
        <f t="shared" si="1"/>
        <v>9.3804152434653384E-2</v>
      </c>
      <c r="Y55" t="s">
        <v>379</v>
      </c>
      <c r="Z55" t="s">
        <v>378</v>
      </c>
      <c r="AA55" t="s">
        <v>602</v>
      </c>
    </row>
    <row r="56" spans="1:27" x14ac:dyDescent="0.2">
      <c r="A56" t="s">
        <v>916</v>
      </c>
      <c r="B56" t="s">
        <v>694</v>
      </c>
      <c r="C56" s="3" t="s">
        <v>947</v>
      </c>
      <c r="D56" s="4" t="s">
        <v>458</v>
      </c>
      <c r="E56" s="4" t="s">
        <v>458</v>
      </c>
      <c r="F56" t="s">
        <v>380</v>
      </c>
      <c r="G56" t="s">
        <v>381</v>
      </c>
      <c r="H56">
        <f t="shared" si="0"/>
        <v>7</v>
      </c>
      <c r="I56">
        <f t="shared" si="0"/>
        <v>5</v>
      </c>
      <c r="J56">
        <v>0.51839947700500399</v>
      </c>
      <c r="K56">
        <v>56298</v>
      </c>
      <c r="L56">
        <v>31246</v>
      </c>
      <c r="M56">
        <v>4</v>
      </c>
      <c r="N56">
        <v>5</v>
      </c>
      <c r="O56" t="s">
        <v>382</v>
      </c>
      <c r="P56" t="s">
        <v>383</v>
      </c>
      <c r="S56" s="1">
        <v>0.61553226999999999</v>
      </c>
      <c r="T56" s="1">
        <v>2.9119610000000001E-2</v>
      </c>
      <c r="U56" s="1">
        <v>4.1181300000000002E-3</v>
      </c>
      <c r="V56">
        <v>0.5602584249</v>
      </c>
      <c r="W56">
        <v>4.719008928E-2</v>
      </c>
      <c r="X56">
        <f t="shared" si="1"/>
        <v>7.9232506292736815E-2</v>
      </c>
      <c r="Y56" t="s">
        <v>380</v>
      </c>
      <c r="Z56" t="s">
        <v>381</v>
      </c>
      <c r="AA56" t="s">
        <v>596</v>
      </c>
    </row>
    <row r="57" spans="1:27" x14ac:dyDescent="0.2">
      <c r="A57" t="s">
        <v>800</v>
      </c>
      <c r="B57" t="s">
        <v>562</v>
      </c>
      <c r="C57" s="3" t="s">
        <v>947</v>
      </c>
      <c r="D57" s="4" t="s">
        <v>459</v>
      </c>
      <c r="E57" s="4" t="s">
        <v>458</v>
      </c>
      <c r="F57" t="s">
        <v>384</v>
      </c>
      <c r="G57" t="s">
        <v>385</v>
      </c>
      <c r="H57">
        <f t="shared" si="0"/>
        <v>5</v>
      </c>
      <c r="I57">
        <f t="shared" si="0"/>
        <v>4</v>
      </c>
      <c r="J57">
        <v>0.61756724119186401</v>
      </c>
      <c r="K57">
        <v>124814</v>
      </c>
      <c r="L57">
        <v>111917</v>
      </c>
      <c r="M57">
        <v>20</v>
      </c>
      <c r="N57">
        <v>19</v>
      </c>
      <c r="O57" t="s">
        <v>386</v>
      </c>
      <c r="P57" t="s">
        <v>387</v>
      </c>
      <c r="S57" s="1">
        <v>0.65741026999999996</v>
      </c>
      <c r="T57" s="1">
        <v>7.6248560000000007E-2</v>
      </c>
      <c r="U57" s="1">
        <v>1.078317E-2</v>
      </c>
      <c r="V57">
        <v>0.67012158509999997</v>
      </c>
      <c r="W57">
        <v>6.6123020259999998E-2</v>
      </c>
      <c r="X57">
        <f t="shared" si="1"/>
        <v>9.4769503408737604E-2</v>
      </c>
      <c r="Y57" t="s">
        <v>387</v>
      </c>
      <c r="Z57" t="s">
        <v>384</v>
      </c>
      <c r="AA57" t="s">
        <v>601</v>
      </c>
    </row>
    <row r="58" spans="1:27" x14ac:dyDescent="0.2">
      <c r="A58" t="s">
        <v>113</v>
      </c>
      <c r="B58" t="s">
        <v>803</v>
      </c>
      <c r="C58" s="3" t="s">
        <v>947</v>
      </c>
      <c r="D58" s="4" t="s">
        <v>459</v>
      </c>
      <c r="E58" s="4" t="s">
        <v>459</v>
      </c>
      <c r="F58" t="s">
        <v>388</v>
      </c>
      <c r="G58" t="s">
        <v>389</v>
      </c>
      <c r="H58">
        <f t="shared" si="0"/>
        <v>7</v>
      </c>
      <c r="I58">
        <f t="shared" si="0"/>
        <v>6</v>
      </c>
      <c r="J58">
        <v>0.59373295307159402</v>
      </c>
      <c r="K58">
        <v>35646</v>
      </c>
      <c r="L58">
        <v>300566</v>
      </c>
      <c r="M58">
        <v>4</v>
      </c>
      <c r="N58">
        <v>3</v>
      </c>
      <c r="O58" t="s">
        <v>390</v>
      </c>
      <c r="P58" t="s">
        <v>391</v>
      </c>
      <c r="S58" s="1">
        <v>0.53960178000000003</v>
      </c>
      <c r="T58" s="1">
        <v>2.87409E-2</v>
      </c>
      <c r="U58" s="1">
        <v>4.0645799999999999E-3</v>
      </c>
      <c r="V58">
        <v>0.6500370097</v>
      </c>
      <c r="W58">
        <v>8.4120064539999997E-2</v>
      </c>
      <c r="X58">
        <f t="shared" si="1"/>
        <v>9.1929115516219115E-2</v>
      </c>
      <c r="Y58" t="s">
        <v>390</v>
      </c>
      <c r="Z58" t="s">
        <v>391</v>
      </c>
      <c r="AA58" t="s">
        <v>598</v>
      </c>
    </row>
    <row r="59" spans="1:27" x14ac:dyDescent="0.2">
      <c r="A59" t="s">
        <v>115</v>
      </c>
      <c r="B59" t="s">
        <v>805</v>
      </c>
      <c r="C59" s="3" t="s">
        <v>947</v>
      </c>
      <c r="D59" s="4" t="s">
        <v>459</v>
      </c>
      <c r="E59" s="4" t="s">
        <v>459</v>
      </c>
      <c r="F59" t="s">
        <v>392</v>
      </c>
      <c r="G59" t="s">
        <v>393</v>
      </c>
      <c r="H59">
        <f t="shared" si="0"/>
        <v>4</v>
      </c>
      <c r="I59">
        <f t="shared" si="0"/>
        <v>6</v>
      </c>
      <c r="J59">
        <v>0.407526224851608</v>
      </c>
      <c r="K59">
        <v>107132</v>
      </c>
      <c r="L59">
        <v>10658</v>
      </c>
      <c r="M59">
        <v>13</v>
      </c>
      <c r="N59">
        <v>3</v>
      </c>
      <c r="O59" t="s">
        <v>394</v>
      </c>
      <c r="P59" t="s">
        <v>395</v>
      </c>
      <c r="S59" s="1">
        <v>0.47137731999999999</v>
      </c>
      <c r="T59" s="1">
        <v>8.5352059999999993E-2</v>
      </c>
      <c r="U59" s="1">
        <v>1.2070600000000001E-2</v>
      </c>
      <c r="V59">
        <v>0.57917941449999999</v>
      </c>
      <c r="W59">
        <v>4.4660987550000003E-2</v>
      </c>
      <c r="X59">
        <f t="shared" si="1"/>
        <v>8.1908338303320838E-2</v>
      </c>
      <c r="Y59" t="s">
        <v>394</v>
      </c>
      <c r="Z59" t="s">
        <v>395</v>
      </c>
      <c r="AA59" t="s">
        <v>598</v>
      </c>
    </row>
    <row r="60" spans="1:27" x14ac:dyDescent="0.2">
      <c r="A60" t="s">
        <v>567</v>
      </c>
      <c r="B60" t="s">
        <v>807</v>
      </c>
      <c r="C60" s="3" t="s">
        <v>947</v>
      </c>
      <c r="D60" s="4" t="s">
        <v>458</v>
      </c>
      <c r="E60" s="4" t="s">
        <v>459</v>
      </c>
      <c r="F60" t="s">
        <v>396</v>
      </c>
      <c r="G60" t="s">
        <v>397</v>
      </c>
      <c r="H60">
        <f t="shared" si="0"/>
        <v>7</v>
      </c>
      <c r="I60">
        <f t="shared" si="0"/>
        <v>8</v>
      </c>
      <c r="J60">
        <v>0.475332140922546</v>
      </c>
      <c r="K60">
        <v>76414</v>
      </c>
      <c r="L60">
        <v>91677</v>
      </c>
      <c r="M60">
        <v>3</v>
      </c>
      <c r="N60">
        <v>5</v>
      </c>
      <c r="O60" t="s">
        <v>398</v>
      </c>
      <c r="P60" t="s">
        <v>399</v>
      </c>
      <c r="S60" s="1">
        <v>0.58453016000000002</v>
      </c>
      <c r="T60" s="1">
        <v>3.158594E-2</v>
      </c>
      <c r="U60" s="1">
        <v>4.46693E-3</v>
      </c>
      <c r="V60">
        <v>0.70611779929999996</v>
      </c>
      <c r="W60">
        <v>5.5189212080000001E-2</v>
      </c>
      <c r="X60">
        <f t="shared" si="1"/>
        <v>9.986013684031031E-2</v>
      </c>
      <c r="Y60" t="s">
        <v>396</v>
      </c>
      <c r="Z60" t="s">
        <v>724</v>
      </c>
      <c r="AA60" t="s">
        <v>599</v>
      </c>
    </row>
    <row r="61" spans="1:27" x14ac:dyDescent="0.2">
      <c r="A61" t="s">
        <v>917</v>
      </c>
      <c r="B61" t="s">
        <v>702</v>
      </c>
      <c r="C61" s="3" t="s">
        <v>947</v>
      </c>
      <c r="D61" s="4" t="s">
        <v>458</v>
      </c>
      <c r="E61" s="4" t="s">
        <v>458</v>
      </c>
      <c r="F61" t="s">
        <v>400</v>
      </c>
      <c r="G61" t="s">
        <v>401</v>
      </c>
      <c r="H61">
        <f t="shared" si="0"/>
        <v>5</v>
      </c>
      <c r="I61">
        <f t="shared" si="0"/>
        <v>9</v>
      </c>
      <c r="J61">
        <v>0.79432362318038896</v>
      </c>
      <c r="K61">
        <v>10239</v>
      </c>
      <c r="L61">
        <v>3953</v>
      </c>
      <c r="M61">
        <v>2</v>
      </c>
      <c r="N61">
        <v>2</v>
      </c>
      <c r="O61" t="s">
        <v>402</v>
      </c>
      <c r="P61" t="s">
        <v>403</v>
      </c>
      <c r="S61" s="1">
        <v>0.71450438999999999</v>
      </c>
      <c r="T61" s="1">
        <v>3.6268429999999997E-2</v>
      </c>
      <c r="U61" s="1">
        <v>5.12913E-3</v>
      </c>
      <c r="V61">
        <v>0.64823237659999999</v>
      </c>
      <c r="W61">
        <v>4.7914633099999999E-2</v>
      </c>
      <c r="X61">
        <f t="shared" si="1"/>
        <v>9.1673901855706369E-2</v>
      </c>
      <c r="Y61" t="s">
        <v>400</v>
      </c>
      <c r="Z61" t="s">
        <v>401</v>
      </c>
      <c r="AA61" t="s">
        <v>596</v>
      </c>
    </row>
    <row r="62" spans="1:27" x14ac:dyDescent="0.2">
      <c r="A62" t="s">
        <v>880</v>
      </c>
      <c r="B62" t="s">
        <v>918</v>
      </c>
      <c r="C62" s="3" t="s">
        <v>947</v>
      </c>
      <c r="D62" s="4" t="s">
        <v>458</v>
      </c>
      <c r="E62" s="4" t="s">
        <v>458</v>
      </c>
      <c r="F62" t="s">
        <v>404</v>
      </c>
      <c r="G62" t="s">
        <v>405</v>
      </c>
      <c r="H62">
        <f t="shared" si="0"/>
        <v>5</v>
      </c>
      <c r="I62">
        <f t="shared" si="0"/>
        <v>6</v>
      </c>
      <c r="J62">
        <v>0.460676789283752</v>
      </c>
      <c r="K62">
        <v>56562</v>
      </c>
      <c r="L62">
        <v>37020</v>
      </c>
      <c r="M62">
        <v>13</v>
      </c>
      <c r="N62">
        <v>12</v>
      </c>
      <c r="O62" t="s">
        <v>406</v>
      </c>
      <c r="P62" t="s">
        <v>407</v>
      </c>
      <c r="S62" s="1">
        <v>0.61834679000000004</v>
      </c>
      <c r="T62" s="1">
        <v>6.4040059999999996E-2</v>
      </c>
      <c r="U62" s="1">
        <v>9.0566299999999995E-3</v>
      </c>
      <c r="V62">
        <v>0.54417200740000005</v>
      </c>
      <c r="W62">
        <v>8.0692010359999997E-2</v>
      </c>
      <c r="X62">
        <f t="shared" si="1"/>
        <v>7.6957543312887233E-2</v>
      </c>
      <c r="Y62" t="s">
        <v>405</v>
      </c>
      <c r="Z62" t="s">
        <v>404</v>
      </c>
      <c r="AA62" t="s">
        <v>595</v>
      </c>
    </row>
    <row r="63" spans="1:27" x14ac:dyDescent="0.2">
      <c r="A63" t="s">
        <v>881</v>
      </c>
      <c r="B63" t="s">
        <v>919</v>
      </c>
      <c r="C63" s="3" t="s">
        <v>947</v>
      </c>
      <c r="D63" s="4" t="s">
        <v>458</v>
      </c>
      <c r="E63" s="4" t="s">
        <v>458</v>
      </c>
      <c r="F63" t="s">
        <v>408</v>
      </c>
      <c r="G63" t="s">
        <v>409</v>
      </c>
      <c r="H63">
        <f t="shared" si="0"/>
        <v>5</v>
      </c>
      <c r="I63">
        <f t="shared" si="0"/>
        <v>4</v>
      </c>
      <c r="J63">
        <v>0.188143089413642</v>
      </c>
      <c r="K63">
        <v>28683</v>
      </c>
      <c r="L63">
        <v>210164</v>
      </c>
      <c r="M63">
        <v>5</v>
      </c>
      <c r="N63">
        <v>3</v>
      </c>
      <c r="O63" t="s">
        <v>410</v>
      </c>
      <c r="P63" t="s">
        <v>411</v>
      </c>
      <c r="S63" s="1">
        <v>0.46552929999999998</v>
      </c>
      <c r="T63" s="1">
        <v>6.7530240000000005E-2</v>
      </c>
      <c r="U63" s="1">
        <v>9.5502199999999999E-3</v>
      </c>
      <c r="V63">
        <v>0.5955064833</v>
      </c>
      <c r="W63">
        <v>8.4077381840000007E-2</v>
      </c>
      <c r="X63">
        <f t="shared" si="1"/>
        <v>8.4217334516396694E-2</v>
      </c>
      <c r="Y63" t="s">
        <v>409</v>
      </c>
      <c r="Z63" t="s">
        <v>408</v>
      </c>
      <c r="AA63" t="s">
        <v>595</v>
      </c>
    </row>
    <row r="64" spans="1:27" x14ac:dyDescent="0.2">
      <c r="A64" t="s">
        <v>810</v>
      </c>
      <c r="B64" t="s">
        <v>708</v>
      </c>
      <c r="C64" s="3" t="s">
        <v>947</v>
      </c>
      <c r="D64" s="4" t="s">
        <v>459</v>
      </c>
      <c r="E64" s="4" t="s">
        <v>459</v>
      </c>
      <c r="F64" t="s">
        <v>412</v>
      </c>
      <c r="G64" t="s">
        <v>413</v>
      </c>
      <c r="H64">
        <f t="shared" si="0"/>
        <v>8</v>
      </c>
      <c r="I64">
        <f t="shared" si="0"/>
        <v>5</v>
      </c>
      <c r="J64">
        <v>0.56515800952911299</v>
      </c>
      <c r="K64">
        <v>161834</v>
      </c>
      <c r="L64">
        <v>500766</v>
      </c>
      <c r="M64">
        <v>2</v>
      </c>
      <c r="N64">
        <v>12</v>
      </c>
      <c r="O64" t="s">
        <v>414</v>
      </c>
      <c r="P64" t="s">
        <v>415</v>
      </c>
      <c r="S64" s="1">
        <v>0.75146791000000002</v>
      </c>
      <c r="T64" s="1">
        <v>8.3499619999999997E-2</v>
      </c>
      <c r="U64" s="1">
        <v>1.1808630000000001E-2</v>
      </c>
      <c r="V64">
        <v>0.76630930419999999</v>
      </c>
      <c r="W64">
        <v>4.564499239E-2</v>
      </c>
      <c r="X64">
        <f t="shared" si="1"/>
        <v>0.10837250109723297</v>
      </c>
      <c r="Y64" t="s">
        <v>415</v>
      </c>
      <c r="Z64" t="s">
        <v>414</v>
      </c>
      <c r="AA64" t="s">
        <v>602</v>
      </c>
    </row>
    <row r="65" spans="1:27" x14ac:dyDescent="0.2">
      <c r="A65" t="s">
        <v>812</v>
      </c>
      <c r="B65" t="s">
        <v>577</v>
      </c>
      <c r="C65" s="3" t="s">
        <v>947</v>
      </c>
      <c r="D65" s="4" t="s">
        <v>459</v>
      </c>
      <c r="E65" s="4" t="s">
        <v>458</v>
      </c>
      <c r="F65" t="s">
        <v>416</v>
      </c>
      <c r="G65" t="s">
        <v>417</v>
      </c>
      <c r="H65">
        <f t="shared" si="0"/>
        <v>4</v>
      </c>
      <c r="I65">
        <f t="shared" si="0"/>
        <v>9</v>
      </c>
      <c r="J65">
        <v>0.43722990155219998</v>
      </c>
      <c r="K65">
        <v>230238</v>
      </c>
      <c r="L65">
        <v>26200</v>
      </c>
      <c r="M65">
        <v>3</v>
      </c>
      <c r="N65">
        <v>4</v>
      </c>
      <c r="O65" t="s">
        <v>418</v>
      </c>
      <c r="P65" t="s">
        <v>419</v>
      </c>
      <c r="S65" s="1">
        <v>0.58128804999999995</v>
      </c>
      <c r="T65" s="1">
        <v>9.3463099999999993E-2</v>
      </c>
      <c r="U65" s="1">
        <v>1.3217680000000001E-2</v>
      </c>
      <c r="V65">
        <v>0.71111050840000001</v>
      </c>
      <c r="W65">
        <v>4.8455253060000002E-2</v>
      </c>
      <c r="X65">
        <f t="shared" si="1"/>
        <v>0.10056621253253067</v>
      </c>
      <c r="Y65" t="s">
        <v>419</v>
      </c>
      <c r="Z65" t="s">
        <v>416</v>
      </c>
      <c r="AA65" t="s">
        <v>601</v>
      </c>
    </row>
    <row r="66" spans="1:27" x14ac:dyDescent="0.2">
      <c r="A66" t="s">
        <v>940</v>
      </c>
      <c r="B66" t="s">
        <v>884</v>
      </c>
      <c r="C66" s="3" t="s">
        <v>947</v>
      </c>
      <c r="D66" s="4" t="s">
        <v>459</v>
      </c>
      <c r="E66" s="4" t="s">
        <v>458</v>
      </c>
      <c r="F66" t="s">
        <v>420</v>
      </c>
      <c r="G66" t="s">
        <v>421</v>
      </c>
      <c r="H66">
        <f t="shared" si="0"/>
        <v>8</v>
      </c>
      <c r="I66">
        <f t="shared" si="0"/>
        <v>6</v>
      </c>
      <c r="J66">
        <v>0.62557536363601596</v>
      </c>
      <c r="K66">
        <v>108091</v>
      </c>
      <c r="L66">
        <v>12229</v>
      </c>
      <c r="M66">
        <v>1</v>
      </c>
      <c r="N66">
        <v>2</v>
      </c>
      <c r="O66" t="s">
        <v>422</v>
      </c>
      <c r="P66" t="s">
        <v>423</v>
      </c>
      <c r="S66" s="1">
        <v>0.66085141000000003</v>
      </c>
      <c r="T66" s="1">
        <v>5.9500810000000001E-2</v>
      </c>
      <c r="U66" s="1">
        <v>8.4146900000000007E-3</v>
      </c>
      <c r="V66">
        <v>0.56745637540000005</v>
      </c>
      <c r="W66">
        <v>6.3657167929999994E-2</v>
      </c>
      <c r="X66">
        <f t="shared" si="1"/>
        <v>8.0250450214575844E-2</v>
      </c>
      <c r="Y66" t="s">
        <v>422</v>
      </c>
      <c r="Z66" t="s">
        <v>421</v>
      </c>
      <c r="AA66" t="s">
        <v>597</v>
      </c>
    </row>
    <row r="67" spans="1:27" x14ac:dyDescent="0.2">
      <c r="A67" t="s">
        <v>712</v>
      </c>
      <c r="B67" t="s">
        <v>945</v>
      </c>
      <c r="C67" s="3" t="s">
        <v>947</v>
      </c>
      <c r="D67" s="4" t="s">
        <v>458</v>
      </c>
      <c r="E67" s="4" t="s">
        <v>459</v>
      </c>
      <c r="F67" t="s">
        <v>424</v>
      </c>
      <c r="G67" t="s">
        <v>425</v>
      </c>
      <c r="H67">
        <f t="shared" ref="H67:I73" si="2">LEN(F67)</f>
        <v>7</v>
      </c>
      <c r="I67">
        <f t="shared" si="2"/>
        <v>4</v>
      </c>
      <c r="J67">
        <v>0.42051726579666099</v>
      </c>
      <c r="K67">
        <v>56916</v>
      </c>
      <c r="L67">
        <v>182392</v>
      </c>
      <c r="M67">
        <v>5</v>
      </c>
      <c r="N67">
        <v>1</v>
      </c>
      <c r="O67" t="s">
        <v>426</v>
      </c>
      <c r="P67" t="s">
        <v>427</v>
      </c>
      <c r="S67" s="1">
        <v>0.56414741000000002</v>
      </c>
      <c r="T67" s="1">
        <v>6.1121149999999999E-2</v>
      </c>
      <c r="U67" s="1">
        <v>8.6438399999999999E-3</v>
      </c>
      <c r="V67">
        <v>0.67982233820000004</v>
      </c>
      <c r="W67">
        <v>8.0530886139999994E-2</v>
      </c>
      <c r="X67">
        <f t="shared" ref="X67:X73" si="3" xml:space="preserve"> V67/(SQRT(50))</f>
        <v>9.6141397068662898E-2</v>
      </c>
      <c r="Y67" t="s">
        <v>425</v>
      </c>
      <c r="Z67" t="s">
        <v>426</v>
      </c>
      <c r="AA67" t="s">
        <v>600</v>
      </c>
    </row>
    <row r="68" spans="1:27" x14ac:dyDescent="0.2">
      <c r="A68" t="s">
        <v>946</v>
      </c>
      <c r="B68" t="s">
        <v>714</v>
      </c>
      <c r="C68" s="3" t="s">
        <v>947</v>
      </c>
      <c r="D68" s="4" t="s">
        <v>459</v>
      </c>
      <c r="E68" s="4" t="s">
        <v>459</v>
      </c>
      <c r="F68" t="s">
        <v>428</v>
      </c>
      <c r="G68" t="s">
        <v>429</v>
      </c>
      <c r="H68">
        <f t="shared" si="2"/>
        <v>10</v>
      </c>
      <c r="I68">
        <f t="shared" si="2"/>
        <v>11</v>
      </c>
      <c r="J68">
        <v>0.63881832361221302</v>
      </c>
      <c r="K68">
        <v>19267</v>
      </c>
      <c r="L68">
        <v>33929</v>
      </c>
      <c r="M68">
        <v>4</v>
      </c>
      <c r="N68">
        <v>3</v>
      </c>
      <c r="O68" t="s">
        <v>430</v>
      </c>
      <c r="P68" t="s">
        <v>431</v>
      </c>
      <c r="S68" s="1">
        <v>0.73830046999999999</v>
      </c>
      <c r="T68" s="1">
        <v>4.5403300000000001E-2</v>
      </c>
      <c r="U68" s="1">
        <v>6.4209999999999996E-3</v>
      </c>
      <c r="V68">
        <v>0.73622054579999996</v>
      </c>
      <c r="W68">
        <v>6.4388405509999996E-2</v>
      </c>
      <c r="X68">
        <f t="shared" si="3"/>
        <v>0.10411730807680823</v>
      </c>
      <c r="Y68" t="s">
        <v>949</v>
      </c>
      <c r="Z68" t="s">
        <v>430</v>
      </c>
      <c r="AA68" t="s">
        <v>602</v>
      </c>
    </row>
    <row r="69" spans="1:27" x14ac:dyDescent="0.2">
      <c r="A69" t="s">
        <v>921</v>
      </c>
      <c r="B69" t="s">
        <v>715</v>
      </c>
      <c r="C69" s="3" t="s">
        <v>947</v>
      </c>
      <c r="D69" s="4" t="s">
        <v>458</v>
      </c>
      <c r="E69" s="4" t="s">
        <v>458</v>
      </c>
      <c r="F69" t="s">
        <v>432</v>
      </c>
      <c r="G69" t="s">
        <v>433</v>
      </c>
      <c r="H69">
        <f t="shared" si="2"/>
        <v>4</v>
      </c>
      <c r="I69">
        <f t="shared" si="2"/>
        <v>5</v>
      </c>
      <c r="J69">
        <v>0.69068378210067705</v>
      </c>
      <c r="K69">
        <v>19314</v>
      </c>
      <c r="L69">
        <v>6685</v>
      </c>
      <c r="M69">
        <v>3</v>
      </c>
      <c r="N69">
        <v>2</v>
      </c>
      <c r="O69" t="s">
        <v>434</v>
      </c>
      <c r="P69" t="s">
        <v>435</v>
      </c>
      <c r="S69" s="1">
        <v>0.68474678</v>
      </c>
      <c r="T69" s="1">
        <v>5.0185180000000003E-2</v>
      </c>
      <c r="U69" s="1">
        <v>7.0972600000000002E-3</v>
      </c>
      <c r="V69">
        <v>0.57909643769999997</v>
      </c>
      <c r="W69">
        <v>4.2253870360000001E-2</v>
      </c>
      <c r="X69">
        <f t="shared" si="3"/>
        <v>8.1896603611728597E-2</v>
      </c>
      <c r="Y69" t="s">
        <v>432</v>
      </c>
      <c r="Z69" t="s">
        <v>433</v>
      </c>
      <c r="AA69" t="s">
        <v>596</v>
      </c>
    </row>
    <row r="70" spans="1:27" x14ac:dyDescent="0.2">
      <c r="A70" t="s">
        <v>716</v>
      </c>
      <c r="B70" t="s">
        <v>889</v>
      </c>
      <c r="C70" s="3" t="s">
        <v>947</v>
      </c>
      <c r="D70" s="4" t="s">
        <v>458</v>
      </c>
      <c r="E70" s="4" t="s">
        <v>459</v>
      </c>
      <c r="F70" t="s">
        <v>436</v>
      </c>
      <c r="G70" t="s">
        <v>437</v>
      </c>
      <c r="H70">
        <f t="shared" si="2"/>
        <v>4</v>
      </c>
      <c r="I70">
        <f t="shared" si="2"/>
        <v>4</v>
      </c>
      <c r="J70">
        <v>0.80556505918502797</v>
      </c>
      <c r="K70">
        <v>42886</v>
      </c>
      <c r="L70">
        <v>18179</v>
      </c>
      <c r="M70">
        <v>4</v>
      </c>
      <c r="N70">
        <v>5</v>
      </c>
      <c r="O70" t="s">
        <v>438</v>
      </c>
      <c r="P70" t="s">
        <v>439</v>
      </c>
      <c r="S70" s="1">
        <v>0.64851207</v>
      </c>
      <c r="T70" s="1">
        <v>5.5278840000000003E-2</v>
      </c>
      <c r="U70" s="1">
        <v>7.8176099999999991E-3</v>
      </c>
      <c r="V70">
        <v>0.65267456290000003</v>
      </c>
      <c r="W70">
        <v>7.1430279269999994E-2</v>
      </c>
      <c r="X70">
        <f t="shared" si="3"/>
        <v>9.2302121866911169E-2</v>
      </c>
      <c r="Y70" t="s">
        <v>437</v>
      </c>
      <c r="Z70" t="s">
        <v>438</v>
      </c>
      <c r="AA70" t="s">
        <v>600</v>
      </c>
    </row>
    <row r="71" spans="1:27" x14ac:dyDescent="0.2">
      <c r="A71" t="s">
        <v>717</v>
      </c>
      <c r="B71" t="s">
        <v>890</v>
      </c>
      <c r="C71" s="3" t="s">
        <v>947</v>
      </c>
      <c r="D71" s="4" t="s">
        <v>458</v>
      </c>
      <c r="E71" s="4" t="s">
        <v>459</v>
      </c>
      <c r="F71" t="s">
        <v>440</v>
      </c>
      <c r="G71" t="s">
        <v>441</v>
      </c>
      <c r="H71">
        <f t="shared" si="2"/>
        <v>5</v>
      </c>
      <c r="I71">
        <f t="shared" si="2"/>
        <v>5</v>
      </c>
      <c r="J71">
        <v>0.72999471426010099</v>
      </c>
      <c r="K71">
        <v>13252</v>
      </c>
      <c r="L71">
        <v>4715</v>
      </c>
      <c r="M71">
        <v>3</v>
      </c>
      <c r="N71">
        <v>5</v>
      </c>
      <c r="O71" t="s">
        <v>442</v>
      </c>
      <c r="P71" t="s">
        <v>443</v>
      </c>
      <c r="S71" s="1">
        <v>0.65889763999999995</v>
      </c>
      <c r="T71" s="1">
        <v>8.0402249999999995E-2</v>
      </c>
      <c r="U71" s="1">
        <v>1.13706E-2</v>
      </c>
      <c r="V71">
        <v>0.62937575700000004</v>
      </c>
      <c r="W71">
        <v>5.4495830369999998E-2</v>
      </c>
      <c r="X71">
        <f t="shared" si="3"/>
        <v>8.9007173137823345E-2</v>
      </c>
      <c r="Y71" t="s">
        <v>441</v>
      </c>
      <c r="Z71" t="s">
        <v>442</v>
      </c>
      <c r="AA71" t="s">
        <v>600</v>
      </c>
    </row>
    <row r="72" spans="1:27" x14ac:dyDescent="0.2">
      <c r="A72" t="s">
        <v>718</v>
      </c>
      <c r="B72" t="s">
        <v>891</v>
      </c>
      <c r="C72" s="3" t="s">
        <v>947</v>
      </c>
      <c r="D72" s="4" t="s">
        <v>458</v>
      </c>
      <c r="E72" s="4" t="s">
        <v>459</v>
      </c>
      <c r="F72" t="s">
        <v>444</v>
      </c>
      <c r="G72" t="s">
        <v>445</v>
      </c>
      <c r="H72">
        <f t="shared" si="2"/>
        <v>8</v>
      </c>
      <c r="I72">
        <f t="shared" si="2"/>
        <v>7</v>
      </c>
      <c r="J72">
        <v>0.555938720703125</v>
      </c>
      <c r="K72">
        <v>19150</v>
      </c>
      <c r="L72">
        <v>44140</v>
      </c>
      <c r="M72">
        <v>3</v>
      </c>
      <c r="N72">
        <v>3</v>
      </c>
      <c r="O72" t="s">
        <v>446</v>
      </c>
      <c r="P72" t="s">
        <v>447</v>
      </c>
      <c r="S72" s="1">
        <v>0.50702322</v>
      </c>
      <c r="T72" s="1">
        <v>7.5882599999999995E-2</v>
      </c>
      <c r="U72" s="1">
        <v>1.073142E-2</v>
      </c>
      <c r="V72">
        <v>0.53809460099999995</v>
      </c>
      <c r="W72">
        <v>4.792735109E-2</v>
      </c>
      <c r="X72">
        <f t="shared" si="3"/>
        <v>7.6098068257393903E-2</v>
      </c>
      <c r="Y72" t="s">
        <v>445</v>
      </c>
      <c r="Z72" t="s">
        <v>446</v>
      </c>
      <c r="AA72" t="s">
        <v>600</v>
      </c>
    </row>
    <row r="73" spans="1:27" x14ac:dyDescent="0.2">
      <c r="A73" t="s">
        <v>823</v>
      </c>
      <c r="B73" t="s">
        <v>592</v>
      </c>
      <c r="C73" s="3" t="s">
        <v>947</v>
      </c>
      <c r="D73" s="4" t="s">
        <v>459</v>
      </c>
      <c r="E73" s="4" t="s">
        <v>458</v>
      </c>
      <c r="F73" t="s">
        <v>448</v>
      </c>
      <c r="G73" t="s">
        <v>449</v>
      </c>
      <c r="H73">
        <f t="shared" si="2"/>
        <v>9</v>
      </c>
      <c r="I73">
        <f t="shared" si="2"/>
        <v>5</v>
      </c>
      <c r="J73">
        <v>0.58064740896224898</v>
      </c>
      <c r="K73">
        <v>5876</v>
      </c>
      <c r="L73">
        <v>33211</v>
      </c>
      <c r="M73">
        <v>5</v>
      </c>
      <c r="N73">
        <v>3</v>
      </c>
      <c r="O73" t="s">
        <v>450</v>
      </c>
      <c r="P73" t="s">
        <v>451</v>
      </c>
      <c r="S73" s="1">
        <v>0.61363204999999998</v>
      </c>
      <c r="T73" s="1">
        <v>4.7120969999999998E-2</v>
      </c>
      <c r="U73" s="1">
        <v>6.6639100000000003E-3</v>
      </c>
      <c r="V73">
        <v>0.58329702620000001</v>
      </c>
      <c r="W73">
        <v>7.461775205E-2</v>
      </c>
      <c r="X73">
        <f t="shared" si="3"/>
        <v>8.2490656534393456E-2</v>
      </c>
      <c r="Y73" t="s">
        <v>451</v>
      </c>
      <c r="Z73" t="s">
        <v>448</v>
      </c>
      <c r="AA73" t="s">
        <v>601</v>
      </c>
    </row>
  </sheetData>
  <mergeCells count="1">
    <mergeCell ref="Q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1a</vt:lpstr>
      <vt:lpstr>1b</vt:lpstr>
      <vt:lpstr>1c</vt:lpstr>
      <vt:lpstr>1d</vt:lpstr>
      <vt:lpstr>1e</vt:lpstr>
      <vt:lpstr>1f</vt:lpstr>
      <vt:lpstr>1g</vt:lpstr>
      <vt:lpstr>1h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Hardy, Beck</dc:creator>
  <cp:lastModifiedBy>Hardy, Beck</cp:lastModifiedBy>
  <dcterms:created xsi:type="dcterms:W3CDTF">2024-09-19T20:08:39Z</dcterms:created>
  <dcterms:modified xsi:type="dcterms:W3CDTF">2024-09-19T23:08:58Z</dcterms:modified>
</cp:coreProperties>
</file>