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key_points\"/>
    </mc:Choice>
  </mc:AlternateContent>
  <xr:revisionPtr revIDLastSave="0" documentId="13_ncr:1_{8206EFE3-75F9-4969-83A0-E559C6F592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овый текстовый документ" sheetId="2" r:id="rId1"/>
    <sheet name="Лист1" sheetId="1" r:id="rId2"/>
  </sheets>
  <definedNames>
    <definedName name="ExternalData_1" localSheetId="0" hidden="1">'Новый текстовый документ'!$A$1:$C$24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D27" i="2"/>
  <c r="B2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E538E0-8593-4D85-9C2F-515A8F397E21}" keepAlive="1" name="Запрос — Новый текстовый документ" description="Соединение с запросом &quot;Новый текстовый документ&quot; в книге." type="5" refreshedVersion="7" background="1" saveData="1">
    <dbPr connection="Provider=Microsoft.Mashup.OleDb.1;Data Source=$Workbook$;Location=&quot;Новый текстовый документ&quot;;Extended Properties=&quot;&quot;" command="SELECT * FROM [Новый текстовый документ]"/>
  </connection>
</connections>
</file>

<file path=xl/sharedStrings.xml><?xml version="1.0" encoding="utf-8"?>
<sst xmlns="http://schemas.openxmlformats.org/spreadsheetml/2006/main" count="28" uniqueCount="28">
  <si>
    <t>antelope</t>
  </si>
  <si>
    <t>bobcat</t>
  </si>
  <si>
    <t>buffalo</t>
  </si>
  <si>
    <t>chihuahua</t>
  </si>
  <si>
    <t>collie</t>
  </si>
  <si>
    <t>cow</t>
  </si>
  <si>
    <t>dalmatian</t>
  </si>
  <si>
    <t>deer</t>
  </si>
  <si>
    <t>fox</t>
  </si>
  <si>
    <t>german+shepherd</t>
  </si>
  <si>
    <t>giant+panda</t>
  </si>
  <si>
    <t>grizzly+bear</t>
  </si>
  <si>
    <t>horse</t>
  </si>
  <si>
    <t>leopard</t>
  </si>
  <si>
    <t>lion</t>
  </si>
  <si>
    <t>moose</t>
  </si>
  <si>
    <t>ox</t>
  </si>
  <si>
    <t>persian+cat</t>
  </si>
  <si>
    <t>polar+bear</t>
  </si>
  <si>
    <t>sheep</t>
  </si>
  <si>
    <t>siamese+cat</t>
  </si>
  <si>
    <t>tiger</t>
  </si>
  <si>
    <t>wolf</t>
  </si>
  <si>
    <t>Название класса</t>
  </si>
  <si>
    <t>Полнота, %</t>
  </si>
  <si>
    <t>Точность по OKS, %</t>
  </si>
  <si>
    <t>Точность с учётом полноты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</si>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</sst>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4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6044C5-E83D-425C-B421-95CC41A68C4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E5F52-CED4-4102-94B7-50372B281C83}" name="Новый_текстовый_документ" displayName="Новый_текстовый_документ" ref="A1:D24" tableType="queryTable" totalsRowShown="0">
  <autoFilter ref="A1:D24" xr:uid="{C6BE5F52-CED4-4102-94B7-50372B281C83}"/>
  <tableColumns count="4">
    <tableColumn id="1" xr3:uid="{EC17C8A9-7E53-4C35-8D65-63DC35F719A1}" uniqueName="1" name="Название класса" queryTableFieldId="1" dataDxfId="3"/>
    <tableColumn id="2" xr3:uid="{B501C2C5-957C-4522-BA52-05E7A485A2B3}" uniqueName="2" name="Полнота, %" queryTableFieldId="2" dataDxfId="2"/>
    <tableColumn id="3" xr3:uid="{6C2E8819-9182-498C-B0A9-FD5D2385BC4A}" uniqueName="3" name="Точность по OKS, %" queryTableFieldId="3" dataDxfId="1"/>
    <tableColumn id="4" xr3:uid="{5A45E174-BB42-4058-98DA-6E8079FC56C0}" uniqueName="4" name="Точность с учётом полноты" queryTableFieldId="4" dataDxfId="0">
      <calculatedColumnFormula>Новый_текстовый_документ[[#This Row],[Полнота, %]]*Новый_текстовый_документ[[#This Row],[Точность по OKS, %]]/100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EE36-F61C-4502-9B81-6B2B704A96B4}">
  <dimension ref="A1:D27"/>
  <sheetViews>
    <sheetView tabSelected="1" workbookViewId="0">
      <selection activeCell="B2" sqref="B2:D27"/>
    </sheetView>
  </sheetViews>
  <sheetFormatPr defaultRowHeight="15" x14ac:dyDescent="0.25"/>
  <cols>
    <col min="1" max="1" width="17.42578125" bestFit="1" customWidth="1"/>
    <col min="2" max="2" width="17.42578125" customWidth="1"/>
    <col min="3" max="3" width="17.85546875" customWidth="1"/>
    <col min="4" max="4" width="15.7109375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 s="1" t="s">
        <v>0</v>
      </c>
      <c r="B2" s="2">
        <v>92.410714285714292</v>
      </c>
      <c r="C2" s="2">
        <v>72.541370701835632</v>
      </c>
      <c r="D2" s="2">
        <f>Новый_текстовый_документ[[#This Row],[Полнота, %]]*Новый_текстовый_документ[[#This Row],[Точность по OKS, %]]/100</f>
        <v>67.035998818214182</v>
      </c>
    </row>
    <row r="3" spans="1:4" x14ac:dyDescent="0.25">
      <c r="A3" s="1" t="s">
        <v>1</v>
      </c>
      <c r="B3" s="2">
        <v>91.796875</v>
      </c>
      <c r="C3" s="2">
        <v>63.604702949255952</v>
      </c>
      <c r="D3" s="2">
        <f>Новый_текстовый_документ[[#This Row],[Полнота, %]]*Новый_текстовый_документ[[#This Row],[Точность по OKS, %]]/100</f>
        <v>58.387129660449801</v>
      </c>
    </row>
    <row r="4" spans="1:4" x14ac:dyDescent="0.25">
      <c r="A4" s="1" t="s">
        <v>2</v>
      </c>
      <c r="B4" s="2">
        <v>89.453125</v>
      </c>
      <c r="C4" s="2">
        <v>66.566874081151425</v>
      </c>
      <c r="D4" s="2">
        <f>Новый_текстовый_документ[[#This Row],[Полнота, %]]*Новый_текстовый_документ[[#This Row],[Точность по OKS, %]]/100</f>
        <v>59.546149080404987</v>
      </c>
    </row>
    <row r="5" spans="1:4" x14ac:dyDescent="0.25">
      <c r="A5" s="1" t="s">
        <v>3</v>
      </c>
      <c r="B5" s="2">
        <v>85.987903225806448</v>
      </c>
      <c r="C5" s="2">
        <v>59.102743255442455</v>
      </c>
      <c r="D5" s="2">
        <f>Новый_текстовый_документ[[#This Row],[Полнота, %]]*Новый_текстовый_документ[[#This Row],[Точность по OKS, %]]/100</f>
        <v>50.821209674286699</v>
      </c>
    </row>
    <row r="6" spans="1:4" x14ac:dyDescent="0.25">
      <c r="A6" s="1" t="s">
        <v>4</v>
      </c>
      <c r="B6" s="2">
        <v>89.713541666666657</v>
      </c>
      <c r="C6" s="2">
        <v>60.774852596016075</v>
      </c>
      <c r="D6" s="2">
        <f>Новый_текстовый_документ[[#This Row],[Полнота, %]]*Новый_текстовый_документ[[#This Row],[Точность по OKS, %]]/100</f>
        <v>54.523272706582119</v>
      </c>
    </row>
    <row r="7" spans="1:4" x14ac:dyDescent="0.25">
      <c r="A7" s="1" t="s">
        <v>5</v>
      </c>
      <c r="B7" s="2">
        <v>89.166666666666671</v>
      </c>
      <c r="C7" s="2">
        <v>59.93605084923712</v>
      </c>
      <c r="D7" s="2">
        <f>Новый_текстовый_документ[[#This Row],[Полнота, %]]*Новый_текстовый_документ[[#This Row],[Точность по OKS, %]]/100</f>
        <v>53.442978673903099</v>
      </c>
    </row>
    <row r="8" spans="1:4" x14ac:dyDescent="0.25">
      <c r="A8" s="1" t="s">
        <v>6</v>
      </c>
      <c r="B8" s="2">
        <v>85.560344827586206</v>
      </c>
      <c r="C8" s="2">
        <v>54.834838698437224</v>
      </c>
      <c r="D8" s="2">
        <f>Новый_текстовый_документ[[#This Row],[Полнота, %]]*Новый_текстовый_документ[[#This Row],[Точность по OKS, %]]/100</f>
        <v>46.916877076033572</v>
      </c>
    </row>
    <row r="9" spans="1:4" x14ac:dyDescent="0.25">
      <c r="A9" s="1" t="s">
        <v>7</v>
      </c>
      <c r="B9" s="2">
        <v>94.021739130434781</v>
      </c>
      <c r="C9" s="2">
        <v>75.222131423767323</v>
      </c>
      <c r="D9" s="2">
        <f>Новый_текстовый_документ[[#This Row],[Полнота, %]]*Новый_текстовый_документ[[#This Row],[Точность по OKS, %]]/100</f>
        <v>70.72515617560731</v>
      </c>
    </row>
    <row r="10" spans="1:4" x14ac:dyDescent="0.25">
      <c r="A10" s="1" t="s">
        <v>8</v>
      </c>
      <c r="B10" s="2">
        <v>93.509615384615387</v>
      </c>
      <c r="C10" s="2">
        <v>71.209126358494373</v>
      </c>
      <c r="D10" s="2">
        <f>Новый_текстовый_документ[[#This Row],[Полнота, %]]*Новый_текстовый_документ[[#This Row],[Точность по OKS, %]]/100</f>
        <v>66.587380176572864</v>
      </c>
    </row>
    <row r="11" spans="1:4" x14ac:dyDescent="0.25">
      <c r="A11" s="1" t="s">
        <v>9</v>
      </c>
      <c r="B11" s="2">
        <v>90.451388888888886</v>
      </c>
      <c r="C11" s="2">
        <v>66.006585307609498</v>
      </c>
      <c r="D11" s="2">
        <f>Новый_текстовый_документ[[#This Row],[Полнота, %]]*Новый_текстовый_документ[[#This Row],[Точность по OKS, %]]/100</f>
        <v>59.703873168862067</v>
      </c>
    </row>
    <row r="12" spans="1:4" x14ac:dyDescent="0.25">
      <c r="A12" s="1" t="s">
        <v>10</v>
      </c>
      <c r="B12" s="2">
        <v>81.534090909090907</v>
      </c>
      <c r="C12" s="2">
        <v>51.6005121602361</v>
      </c>
      <c r="D12" s="2">
        <f>Новый_текстовый_документ[[#This Row],[Полнота, %]]*Новый_текстовый_документ[[#This Row],[Точность по OKS, %]]/100</f>
        <v>42.072008494283409</v>
      </c>
    </row>
    <row r="13" spans="1:4" x14ac:dyDescent="0.25">
      <c r="A13" s="1" t="s">
        <v>11</v>
      </c>
      <c r="B13" s="2">
        <v>87.828947368421055</v>
      </c>
      <c r="C13" s="2">
        <v>62.855632681581206</v>
      </c>
      <c r="D13" s="2">
        <f>Новый_текстовый_документ[[#This Row],[Полнота, %]]*Новый_текстовый_документ[[#This Row],[Точность по OKS, %]]/100</f>
        <v>55.205440545994023</v>
      </c>
    </row>
    <row r="14" spans="1:4" x14ac:dyDescent="0.25">
      <c r="A14" s="1" t="s">
        <v>12</v>
      </c>
      <c r="B14" s="2">
        <v>92.578125</v>
      </c>
      <c r="C14" s="2">
        <v>63.641471927887984</v>
      </c>
      <c r="D14" s="2">
        <f>Новый_текстовый_документ[[#This Row],[Полнота, %]]*Новый_текстовый_документ[[#This Row],[Точность по OKS, %]]/100</f>
        <v>58.918081433240047</v>
      </c>
    </row>
    <row r="15" spans="1:4" x14ac:dyDescent="0.25">
      <c r="A15" s="1" t="s">
        <v>13</v>
      </c>
      <c r="B15" s="2">
        <v>90.840517241379317</v>
      </c>
      <c r="C15" s="2">
        <v>63.534577626761568</v>
      </c>
      <c r="D15" s="2">
        <f>Новый_текстовый_документ[[#This Row],[Полнота, %]]*Новый_текстовый_документ[[#This Row],[Точность по OKS, %]]/100</f>
        <v>57.715138943275868</v>
      </c>
    </row>
    <row r="16" spans="1:4" x14ac:dyDescent="0.25">
      <c r="A16" s="1" t="s">
        <v>14</v>
      </c>
      <c r="B16" s="2">
        <v>87.152777777777786</v>
      </c>
      <c r="C16" s="2">
        <v>68.136707788000223</v>
      </c>
      <c r="D16" s="2">
        <f>Новый_текстовый_документ[[#This Row],[Полнота, %]]*Новый_текстовый_документ[[#This Row],[Точность по OKS, %]]/100</f>
        <v>59.383033523569651</v>
      </c>
    </row>
    <row r="17" spans="1:4" x14ac:dyDescent="0.25">
      <c r="A17" s="1" t="s">
        <v>15</v>
      </c>
      <c r="B17" s="2">
        <v>85.775862068965509</v>
      </c>
      <c r="C17" s="2">
        <v>64.115516113130539</v>
      </c>
      <c r="D17" s="2">
        <f>Новый_текстовый_документ[[#This Row],[Полнота, %]]*Новый_текстовый_документ[[#This Row],[Точность по OKS, %]]/100</f>
        <v>54.995636666004209</v>
      </c>
    </row>
    <row r="18" spans="1:4" x14ac:dyDescent="0.25">
      <c r="A18" s="1" t="s">
        <v>16</v>
      </c>
      <c r="B18" s="2">
        <v>88.875</v>
      </c>
      <c r="C18" s="2">
        <v>64.513375581931655</v>
      </c>
      <c r="D18" s="2">
        <f>Новый_текстовый_документ[[#This Row],[Полнота, %]]*Новый_текстовый_документ[[#This Row],[Точность по OKS, %]]/100</f>
        <v>57.336262548441752</v>
      </c>
    </row>
    <row r="19" spans="1:4" x14ac:dyDescent="0.25">
      <c r="A19" s="1" t="s">
        <v>17</v>
      </c>
      <c r="B19" s="2">
        <v>87.006578947368425</v>
      </c>
      <c r="C19" s="2">
        <v>61.564612089855771</v>
      </c>
      <c r="D19" s="2">
        <f>Новый_текстовый_документ[[#This Row],[Полнота, %]]*Новый_текстовый_документ[[#This Row],[Точность по OKS, %]]/100</f>
        <v>53.565262821601493</v>
      </c>
    </row>
    <row r="20" spans="1:4" x14ac:dyDescent="0.25">
      <c r="A20" s="1" t="s">
        <v>18</v>
      </c>
      <c r="B20" s="2">
        <v>89.86486486486487</v>
      </c>
      <c r="C20" s="2">
        <v>61.920910696176925</v>
      </c>
      <c r="D20" s="2">
        <f>Новый_текстовый_документ[[#This Row],[Полнота, %]]*Новый_текстовый_документ[[#This Row],[Точность по OKS, %]]/100</f>
        <v>55.645142720213052</v>
      </c>
    </row>
    <row r="21" spans="1:4" x14ac:dyDescent="0.25">
      <c r="A21" s="1" t="s">
        <v>19</v>
      </c>
      <c r="B21" s="2">
        <v>88.419117647058826</v>
      </c>
      <c r="C21" s="2">
        <v>68.342788348250906</v>
      </c>
      <c r="D21" s="2">
        <f>Новый_текстовый_документ[[#This Row],[Полнота, %]]*Новый_текстовый_документ[[#This Row],[Точность по OKS, %]]/100</f>
        <v>60.428090432920378</v>
      </c>
    </row>
    <row r="22" spans="1:4" x14ac:dyDescent="0.25">
      <c r="A22" s="1" t="s">
        <v>20</v>
      </c>
      <c r="B22" s="2">
        <v>87.708333333333329</v>
      </c>
      <c r="C22" s="2">
        <v>61.482994919965307</v>
      </c>
      <c r="D22" s="2">
        <f>Новый_текстовый_документ[[#This Row],[Полнота, %]]*Новый_текстовый_документ[[#This Row],[Точность по OKS, %]]/100</f>
        <v>53.925710127719569</v>
      </c>
    </row>
    <row r="23" spans="1:4" x14ac:dyDescent="0.25">
      <c r="A23" s="1" t="s">
        <v>21</v>
      </c>
      <c r="B23" s="2">
        <v>93.25</v>
      </c>
      <c r="C23" s="2">
        <v>64.043261564718961</v>
      </c>
      <c r="D23" s="2">
        <f>Новый_текстовый_документ[[#This Row],[Полнота, %]]*Новый_текстовый_документ[[#This Row],[Точность по OKS, %]]/100</f>
        <v>59.720341409100428</v>
      </c>
    </row>
    <row r="24" spans="1:4" x14ac:dyDescent="0.25">
      <c r="A24" s="1" t="s">
        <v>22</v>
      </c>
      <c r="B24" s="2">
        <v>86.290322580645167</v>
      </c>
      <c r="C24" s="2">
        <v>67.158644345026971</v>
      </c>
      <c r="D24" s="2">
        <f>Новый_текстовый_документ[[#This Row],[Полнота, %]]*Новый_текстовый_документ[[#This Row],[Точность по OKS, %]]/100</f>
        <v>57.951410846111983</v>
      </c>
    </row>
    <row r="25" spans="1:4" x14ac:dyDescent="0.25">
      <c r="B25" s="2"/>
      <c r="C25" s="2"/>
      <c r="D25" s="2"/>
    </row>
    <row r="26" spans="1:4" x14ac:dyDescent="0.25">
      <c r="B26" s="2"/>
      <c r="C26" s="2"/>
      <c r="D26" s="2"/>
    </row>
    <row r="27" spans="1:4" x14ac:dyDescent="0.25">
      <c r="A27" t="s">
        <v>27</v>
      </c>
      <c r="B27" s="2">
        <f>AVERAGE(Новый_текстовый_документ[Полнота, %])</f>
        <v>89.095497905012365</v>
      </c>
      <c r="C27" s="2">
        <f>AVERAGE(Новый_текстовый_документ[Точность по OKS, %])</f>
        <v>64.030881828903077</v>
      </c>
      <c r="D27" s="2">
        <f>AVERAGE(Новый_текстовый_документ[Точность с учётом полноты])</f>
        <v>57.15441677058228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U K 9 y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B Q r 3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K 9 y U 5 P r C h c d A Q A A 2 w E A A B M A H A B G b 3 J t d W x h c y 9 T Z W N 0 a W 9 u M S 5 t I K I Y A C i g F A A A A A A A A A A A A A A A A A A A A A A A A A A A A J V P w U r D Q B C 9 B / I P y 3 p J Y Q m k x Y s h p 9 Q e B W l u V i R N R 1 1 M d k t 2 I w 2 l B + v B g z / Q i z 8 h i j U Y / Y X J H 7 k a g t K T L i w z 8 9 4 M 7 z 0 F i e Z S k H F b P d + 2 b E t d x j n M y B 7 F B 3 z H x + Y e X 0 m z x m e s m h t T O w i f T F s 1 t / h m q L p Z U x K Q F L R t E f N w 0 + 4 2 d 1 j j F i v D h e r a H c q k y E B o Z 8 R T c E M p t B m U Q 0 c H k y s o z + a S m 3 H y P 1 1 X L z T t s Z M h p D z j G v K A + p S R U K Z F J l Q w Y O R Q J H L G x U X g 9 f c 9 R o 4 L q W G s y x S C n 9 Y 9 k g J O e 6 y 1 b 7 J v 8 K V V + P 5 1 5 2 a L H 1 9 B o 3 h q b q I 8 F u p c 5 l k r F p V z U M 5 u d L Z c 0 p b 3 j C 1 t d o i G h V 4 x 0 u H 9 D h d F N o X 8 F z P Y Y V Y 9 2 + L i L x 7 9 T 1 B L A Q I t A B Q A A g A I A F C v c l P 0 q W d 1 o w A A A P U A A A A S A A A A A A A A A A A A A A A A A A A A A A B D b 2 5 m a W c v U G F j a 2 F n Z S 5 4 b W x Q S w E C L Q A U A A I A C A B Q r 3 J T D 8 r p q 6 Q A A A D p A A A A E w A A A A A A A A A A A A A A A A D v A A A A W 0 N v b n R l b n R f V H l w Z X N d L n h t b F B L A Q I t A B Q A A g A I A F C v c l O T 6 w o X H Q E A A N s B A A A T A A A A A A A A A A A A A A A A A O A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L A A A A A A A A t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n d C + 0 L L R i 9 C 5 X 9 G C 0 L X Q u t G B 0 Y L Q v t C y 0 Y v Q u V / Q t N C + 0 L r R g 9 C 8 0 L X Q v d G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4 V D E 4 O j U 4 O j M y L j E 2 O D M 3 O D d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G u p 8 l r T K R r E P Q t D Q L e 6 4 A A A A A A I A A A A A A B B m A A A A A Q A A I A A A A I t B 3 t f Q x L g f g + 8 3 O S z 9 h R 0 R V 7 P z M x 3 6 9 T a w G w z e 3 Y C C A A A A A A 6 A A A A A A g A A I A A A A A d V b 6 W Q Z 6 X P E G f L p + w K 2 t + L D P r t o Q 9 a 4 v 4 R 2 / T N L 3 u z U A A A A O 3 1 w v y f k P o n 0 8 k c v 6 2 Y B d j 1 E L w k Z L G f B T G n w t D g i W F v B i 4 G Y p K j Z o E K d b 5 r M 4 G H j 2 P 0 S V v J J f z a x R C M n B + 0 + + j n D U R O d Z C 1 l O X H X k P B x V 6 + Q A A A A E N t P n I s z T h e g E 7 9 w m e f O e s 7 t w g D / S 1 Y b b x w 1 Z H 8 d M 6 O K I 1 s 5 C l t E 7 l H 2 l h V x q J M 2 1 l v u H f i + o d D D M C H s N c c w X M = < / D a t a M a s h u p > 
</file>

<file path=customXml/itemProps1.xml><?xml version="1.0" encoding="utf-8"?>
<ds:datastoreItem xmlns:ds="http://schemas.openxmlformats.org/officeDocument/2006/customXml" ds:itemID="{97124FF3-45DA-4393-B5D7-ADD5EC9765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Новый текстовый документ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2021-11-18T19:00:25Z</dcterms:modified>
</cp:coreProperties>
</file>