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key_points\"/>
    </mc:Choice>
  </mc:AlternateContent>
  <xr:revisionPtr revIDLastSave="0" documentId="13_ncr:1_{E20A4979-692D-4F66-9FE9-90F8F0AB66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овый текстовый документ" sheetId="2" r:id="rId1"/>
    <sheet name="Лист1" sheetId="1" r:id="rId2"/>
  </sheets>
  <definedNames>
    <definedName name="ExternalData_1" localSheetId="0" hidden="1">'Новый текстовый документ'!$A$1:$C$24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D27" i="2"/>
  <c r="B2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EA9D03-83E2-4862-976E-D888AD7EE130}" keepAlive="1" name="Запрос — Новый текстовый документ" description="Соединение с запросом &quot;Новый текстовый документ&quot; в книге." type="5" refreshedVersion="7" background="1" saveData="1">
    <dbPr connection="Provider=Microsoft.Mashup.OleDb.1;Data Source=$Workbook$;Location=&quot;Новый текстовый документ&quot;;Extended Properties=&quot;&quot;" command="SELECT * FROM [Новый текстовый документ]"/>
  </connection>
</connections>
</file>

<file path=xl/sharedStrings.xml><?xml version="1.0" encoding="utf-8"?>
<sst xmlns="http://schemas.openxmlformats.org/spreadsheetml/2006/main" count="28" uniqueCount="28">
  <si>
    <t>antelope</t>
  </si>
  <si>
    <t>bobcat</t>
  </si>
  <si>
    <t>buffalo</t>
  </si>
  <si>
    <t>chihuahua</t>
  </si>
  <si>
    <t>collie</t>
  </si>
  <si>
    <t>cow</t>
  </si>
  <si>
    <t>dalmatian</t>
  </si>
  <si>
    <t>deer</t>
  </si>
  <si>
    <t>fox</t>
  </si>
  <si>
    <t>german+shepherd</t>
  </si>
  <si>
    <t>giant+panda</t>
  </si>
  <si>
    <t>grizzly+bear</t>
  </si>
  <si>
    <t>horse</t>
  </si>
  <si>
    <t>leopard</t>
  </si>
  <si>
    <t>lion</t>
  </si>
  <si>
    <t>moose</t>
  </si>
  <si>
    <t>ox</t>
  </si>
  <si>
    <t>persian+cat</t>
  </si>
  <si>
    <t>polar+bear</t>
  </si>
  <si>
    <t>sheep</t>
  </si>
  <si>
    <t>siamese+cat</t>
  </si>
  <si>
    <t>tiger</t>
  </si>
  <si>
    <t>wolf</t>
  </si>
  <si>
    <t>Название класса</t>
  </si>
  <si>
    <t>Полнота, %</t>
  </si>
  <si>
    <t>Точность по OKS, %</t>
  </si>
  <si>
    <t>total</t>
  </si>
  <si>
    <t>Точность с учётом полноты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</si>
</sst>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4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B51D84-1BB6-40BE-A602-669EFB4FB4B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99CC3D-206F-45B6-ABB0-1EB915313128}" name="Новый_текстовый_документ" displayName="Новый_текстовый_документ" ref="A1:D24" tableType="queryTable" totalsRowShown="0">
  <autoFilter ref="A1:D24" xr:uid="{A899CC3D-206F-45B6-ABB0-1EB915313128}"/>
  <tableColumns count="4">
    <tableColumn id="1" xr3:uid="{B5DC1A9A-8A86-43AA-B6A1-D0FB8E0BF937}" uniqueName="1" name="Название класса" queryTableFieldId="1" dataDxfId="3"/>
    <tableColumn id="2" xr3:uid="{ED9F3A56-1039-418A-B81B-F31A8DC52FB0}" uniqueName="2" name="Полнота, %" queryTableFieldId="2" dataDxfId="2"/>
    <tableColumn id="3" xr3:uid="{ECA57DA1-2579-4A01-A86F-A7B3F98A1282}" uniqueName="3" name="Точность по OKS, %" queryTableFieldId="3" dataDxfId="1"/>
    <tableColumn id="4" xr3:uid="{D799E077-2E75-4AFC-BB57-343F273B4722}" uniqueName="4" name="Точность с учётом полноты" queryTableFieldId="4" dataDxfId="0">
      <calculatedColumnFormula>Новый_текстовый_документ[[#This Row],[Полнота, %]]*Новый_текстовый_документ[[#This Row],[Точность по OKS, %]]/100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E15A-3D16-4C05-BD2D-648CD7059B57}">
  <dimension ref="A1:D27"/>
  <sheetViews>
    <sheetView tabSelected="1" workbookViewId="0">
      <selection activeCell="B2" sqref="B2:D27"/>
    </sheetView>
  </sheetViews>
  <sheetFormatPr defaultRowHeight="15" x14ac:dyDescent="0.25"/>
  <cols>
    <col min="1" max="1" width="17.42578125" bestFit="1" customWidth="1"/>
    <col min="2" max="3" width="12.140625" bestFit="1" customWidth="1"/>
    <col min="4" max="4" width="10.5703125" bestFit="1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27</v>
      </c>
    </row>
    <row r="2" spans="1:4" x14ac:dyDescent="0.25">
      <c r="A2" s="1" t="s">
        <v>0</v>
      </c>
      <c r="B2" s="2">
        <v>90.996168582375475</v>
      </c>
      <c r="C2" s="2">
        <v>59.218751303902387</v>
      </c>
      <c r="D2" s="2">
        <f>Новый_текстовый_документ[[#This Row],[Полнота, %]]*Новый_текстовый_документ[[#This Row],[Точность по OKS, %]]/100</f>
        <v>53.88679476887669</v>
      </c>
    </row>
    <row r="3" spans="1:4" x14ac:dyDescent="0.25">
      <c r="A3" s="1" t="s">
        <v>1</v>
      </c>
      <c r="B3" s="2">
        <v>91.487455197132604</v>
      </c>
      <c r="C3" s="2">
        <v>64.575346746310231</v>
      </c>
      <c r="D3" s="2">
        <f>Новый_текстовый_документ[[#This Row],[Полнота, %]]*Новый_текстовый_документ[[#This Row],[Точность по OKS, %]]/100</f>
        <v>59.078341422923593</v>
      </c>
    </row>
    <row r="4" spans="1:4" x14ac:dyDescent="0.25">
      <c r="A4" s="1" t="s">
        <v>2</v>
      </c>
      <c r="B4" s="2">
        <v>89.379084967320267</v>
      </c>
      <c r="C4" s="2">
        <v>59.843600904312829</v>
      </c>
      <c r="D4" s="2">
        <f>Новый_текстовый_документ[[#This Row],[Полнота, %]]*Новый_текстовый_документ[[#This Row],[Точность по OKS, %]]/100</f>
        <v>53.487662899769802</v>
      </c>
    </row>
    <row r="5" spans="1:4" x14ac:dyDescent="0.25">
      <c r="A5" s="1" t="s">
        <v>3</v>
      </c>
      <c r="B5" s="2">
        <v>87.626262626262644</v>
      </c>
      <c r="C5" s="2">
        <v>55.09356721550148</v>
      </c>
      <c r="D5" s="2">
        <f>Новый_текстовый_документ[[#This Row],[Полнота, %]]*Новый_текстовый_документ[[#This Row],[Точность по OKS, %]]/100</f>
        <v>48.276433898431861</v>
      </c>
    </row>
    <row r="6" spans="1:4" x14ac:dyDescent="0.25">
      <c r="A6" s="1" t="s">
        <v>4</v>
      </c>
      <c r="B6" s="2">
        <v>89.351851851851833</v>
      </c>
      <c r="C6" s="2">
        <v>62.255400650068438</v>
      </c>
      <c r="D6" s="2">
        <f>Новый_текстовый_документ[[#This Row],[Полнота, %]]*Новый_текстовый_документ[[#This Row],[Точность по OKS, %]]/100</f>
        <v>55.626353358625956</v>
      </c>
    </row>
    <row r="7" spans="1:4" x14ac:dyDescent="0.25">
      <c r="A7" s="1" t="s">
        <v>5</v>
      </c>
      <c r="B7" s="2">
        <v>86.342592592592595</v>
      </c>
      <c r="C7" s="2">
        <v>58.000657774175203</v>
      </c>
      <c r="D7" s="2">
        <f>Новый_текстовый_документ[[#This Row],[Полнота, %]]*Новый_текстовый_документ[[#This Row],[Точность по OKS, %]]/100</f>
        <v>50.079271642979982</v>
      </c>
    </row>
    <row r="8" spans="1:4" x14ac:dyDescent="0.25">
      <c r="A8" s="1" t="s">
        <v>6</v>
      </c>
      <c r="B8" s="2">
        <v>87.43386243386243</v>
      </c>
      <c r="C8" s="2">
        <v>58.197860045615677</v>
      </c>
      <c r="D8" s="2">
        <f>Новый_текстовый_документ[[#This Row],[Полнота, %]]*Новый_текстовый_документ[[#This Row],[Точность по OKS, %]]/100</f>
        <v>50.884636891735397</v>
      </c>
    </row>
    <row r="9" spans="1:4" x14ac:dyDescent="0.25">
      <c r="A9" s="1" t="s">
        <v>7</v>
      </c>
      <c r="B9" s="2">
        <v>92.720306513409966</v>
      </c>
      <c r="C9" s="2">
        <v>67.403866270361462</v>
      </c>
      <c r="D9" s="2">
        <f>Новый_текстовый_документ[[#This Row],[Полнота, %]]*Новый_текстовый_документ[[#This Row],[Точность по OKS, %]]/100</f>
        <v>62.497071407768097</v>
      </c>
    </row>
    <row r="10" spans="1:4" x14ac:dyDescent="0.25">
      <c r="A10" s="1" t="s">
        <v>8</v>
      </c>
      <c r="B10" s="2">
        <v>91.666666666666686</v>
      </c>
      <c r="C10" s="2">
        <v>70.43519096035493</v>
      </c>
      <c r="D10" s="2">
        <f>Новый_текстовый_документ[[#This Row],[Полнота, %]]*Новый_текстовый_документ[[#This Row],[Точность по OKS, %]]/100</f>
        <v>64.565591713658691</v>
      </c>
    </row>
    <row r="11" spans="1:4" x14ac:dyDescent="0.25">
      <c r="A11" s="1" t="s">
        <v>9</v>
      </c>
      <c r="B11" s="2">
        <v>90.277777777777757</v>
      </c>
      <c r="C11" s="2">
        <v>57.845797994787695</v>
      </c>
      <c r="D11" s="2">
        <f>Новый_текстовый_документ[[#This Row],[Полнота, %]]*Новый_текстовый_документ[[#This Row],[Точность по OKS, %]]/100</f>
        <v>52.22190096751666</v>
      </c>
    </row>
    <row r="12" spans="1:4" x14ac:dyDescent="0.25">
      <c r="A12" s="1" t="s">
        <v>10</v>
      </c>
      <c r="B12" s="2">
        <v>82.974910394265237</v>
      </c>
      <c r="C12" s="2">
        <v>55.663362529951769</v>
      </c>
      <c r="D12" s="2">
        <f>Новый_текстовый_документ[[#This Row],[Полнота, %]]*Новый_текстовый_документ[[#This Row],[Точность по OKS, %]]/100</f>
        <v>46.186625181662492</v>
      </c>
    </row>
    <row r="13" spans="1:4" x14ac:dyDescent="0.25">
      <c r="A13" s="1" t="s">
        <v>11</v>
      </c>
      <c r="B13" s="2">
        <v>92.638888888888857</v>
      </c>
      <c r="C13" s="2">
        <v>62.132268252708357</v>
      </c>
      <c r="D13" s="2">
        <f>Новый_текстовый_документ[[#This Row],[Полнота, %]]*Новый_текстовый_документ[[#This Row],[Точность по OKS, %]]/100</f>
        <v>57.558642950772864</v>
      </c>
    </row>
    <row r="14" spans="1:4" x14ac:dyDescent="0.25">
      <c r="A14" s="1" t="s">
        <v>12</v>
      </c>
      <c r="B14" s="2">
        <v>93.055555555555543</v>
      </c>
      <c r="C14" s="2">
        <v>57.882728313275543</v>
      </c>
      <c r="D14" s="2">
        <f>Новый_текстовый_документ[[#This Row],[Полнота, %]]*Новый_текстовый_документ[[#This Row],[Точность по OKS, %]]/100</f>
        <v>53.863094402631404</v>
      </c>
    </row>
    <row r="15" spans="1:4" x14ac:dyDescent="0.25">
      <c r="A15" s="1" t="s">
        <v>13</v>
      </c>
      <c r="B15" s="2">
        <v>92.063492063492063</v>
      </c>
      <c r="C15" s="2">
        <v>61.356195432679051</v>
      </c>
      <c r="D15" s="2">
        <f>Новый_текстовый_документ[[#This Row],[Полнота, %]]*Новый_текстовый_документ[[#This Row],[Точность по OKS, %]]/100</f>
        <v>56.486656112625163</v>
      </c>
    </row>
    <row r="16" spans="1:4" x14ac:dyDescent="0.25">
      <c r="A16" s="1" t="s">
        <v>14</v>
      </c>
      <c r="B16" s="2">
        <v>91.527777777777757</v>
      </c>
      <c r="C16" s="2">
        <v>63.332387128228028</v>
      </c>
      <c r="D16" s="2">
        <f>Новый_текстовый_документ[[#This Row],[Полнота, %]]*Новый_текстовый_документ[[#This Row],[Точность по OKS, %]]/100</f>
        <v>57.966726552086477</v>
      </c>
    </row>
    <row r="17" spans="1:4" x14ac:dyDescent="0.25">
      <c r="A17" s="1" t="s">
        <v>15</v>
      </c>
      <c r="B17" s="2">
        <v>88</v>
      </c>
      <c r="C17" s="2">
        <v>63.444042248949152</v>
      </c>
      <c r="D17" s="2">
        <f>Новый_текстовый_документ[[#This Row],[Полнота, %]]*Новый_текстовый_документ[[#This Row],[Точность по OKS, %]]/100</f>
        <v>55.830757179075256</v>
      </c>
    </row>
    <row r="18" spans="1:4" x14ac:dyDescent="0.25">
      <c r="A18" s="1" t="s">
        <v>16</v>
      </c>
      <c r="B18" s="2">
        <v>92.013888888888872</v>
      </c>
      <c r="C18" s="2">
        <v>63.429721589762309</v>
      </c>
      <c r="D18" s="2">
        <f>Новый_текстовый_документ[[#This Row],[Полнота, %]]*Новый_текстовый_документ[[#This Row],[Точность по OKS, %]]/100</f>
        <v>58.364153546135448</v>
      </c>
    </row>
    <row r="19" spans="1:4" x14ac:dyDescent="0.25">
      <c r="A19" s="1" t="s">
        <v>17</v>
      </c>
      <c r="B19" s="2">
        <v>85.532407407407405</v>
      </c>
      <c r="C19" s="2">
        <v>61.791539177194721</v>
      </c>
      <c r="D19" s="2">
        <f>Новый_текстовый_документ[[#This Row],[Полнота, %]]*Новый_текстовый_документ[[#This Row],[Точность по OKS, %]]/100</f>
        <v>52.851791032345943</v>
      </c>
    </row>
    <row r="20" spans="1:4" x14ac:dyDescent="0.25">
      <c r="A20" s="1" t="s">
        <v>18</v>
      </c>
      <c r="B20" s="2">
        <v>88.444444444444429</v>
      </c>
      <c r="C20" s="2">
        <v>57.592169934812723</v>
      </c>
      <c r="D20" s="2">
        <f>Новый_текстовый_документ[[#This Row],[Полнота, %]]*Новый_текстовый_документ[[#This Row],[Точность по OKS, %]]/100</f>
        <v>50.937074742345466</v>
      </c>
    </row>
    <row r="21" spans="1:4" x14ac:dyDescent="0.25">
      <c r="A21" s="1" t="s">
        <v>19</v>
      </c>
      <c r="B21" s="2">
        <v>92.658730158730123</v>
      </c>
      <c r="C21" s="2">
        <v>69.053779267474425</v>
      </c>
      <c r="D21" s="2">
        <f>Новый_текстовый_документ[[#This Row],[Полнота, %]]*Новый_текстовый_документ[[#This Row],[Точность по OKS, %]]/100</f>
        <v>63.984354995854254</v>
      </c>
    </row>
    <row r="22" spans="1:4" x14ac:dyDescent="0.25">
      <c r="A22" s="1" t="s">
        <v>20</v>
      </c>
      <c r="B22" s="2">
        <v>89.052287581699346</v>
      </c>
      <c r="C22" s="2">
        <v>62.342782244081732</v>
      </c>
      <c r="D22" s="2">
        <f>Новый_текстовый_документ[[#This Row],[Полнота, %]]*Новый_текстовый_документ[[#This Row],[Точность по OKS, %]]/100</f>
        <v>55.517673730432264</v>
      </c>
    </row>
    <row r="23" spans="1:4" x14ac:dyDescent="0.25">
      <c r="A23" s="1" t="s">
        <v>21</v>
      </c>
      <c r="B23" s="2">
        <v>91.161616161616152</v>
      </c>
      <c r="C23" s="2">
        <v>64.054976486705939</v>
      </c>
      <c r="D23" s="2">
        <f>Новый_текстовый_документ[[#This Row],[Полнота, %]]*Новый_текстовый_документ[[#This Row],[Точность по OKS, %]]/100</f>
        <v>58.393551797224347</v>
      </c>
    </row>
    <row r="24" spans="1:4" x14ac:dyDescent="0.25">
      <c r="A24" s="1" t="s">
        <v>22</v>
      </c>
      <c r="B24" s="2">
        <v>94.940476190476176</v>
      </c>
      <c r="C24" s="2">
        <v>62.661461865000888</v>
      </c>
      <c r="D24" s="2">
        <f>Новый_текстовый_документ[[#This Row],[Полнота, %]]*Новый_текстовый_документ[[#This Row],[Точность по OKS, %]]/100</f>
        <v>59.491090282545471</v>
      </c>
    </row>
    <row r="25" spans="1:4" x14ac:dyDescent="0.25">
      <c r="B25" s="2"/>
      <c r="C25" s="2"/>
      <c r="D25" s="2"/>
    </row>
    <row r="26" spans="1:4" x14ac:dyDescent="0.25">
      <c r="B26" s="2"/>
      <c r="C26" s="2"/>
      <c r="D26" s="2"/>
    </row>
    <row r="27" spans="1:4" x14ac:dyDescent="0.25">
      <c r="A27" t="s">
        <v>26</v>
      </c>
      <c r="B27" s="2">
        <f>AVERAGE(Новый_текстовый_документ[Полнота, %])</f>
        <v>90.05854368358672</v>
      </c>
      <c r="C27" s="2">
        <f>AVERAGE(Новый_текстовый_документ[Точность по OKS, %])</f>
        <v>61.635106710270222</v>
      </c>
      <c r="D27" s="2">
        <f>AVERAGE(Новый_текстовый_документ[Точность с учётом полноты])</f>
        <v>55.566793542522767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w K 1 y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D A r X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K 1 y U 5 P r C h c d A Q A A 2 w E A A B M A H A B G b 3 J t d W x h c y 9 T Z W N 0 a W 9 u M S 5 t I K I Y A C i g F A A A A A A A A A A A A A A A A A A A A A A A A A A A A J V P w U r D Q B C 9 B / I P y 3 p J Y Q m k x Y s h p 9 Q e B W l u V i R N R 1 1 M d k t 2 I w 2 l B + v B g z / Q i z 8 h i j U Y / Y X J H 7 k a g t K T L i w z 8 9 4 M 7 z 0 F i e Z S k H F b P d + 2 b E t d x j n M y B 7 F B 3 z H x + Y e X 0 m z x m e s m h t T O w i f T F s 1 t / h m q L p Z U x K Q F L R t E f N w 0 + 4 2 d 1 j j F i v D h e r a H c q k y E B o Z 8 R T c E M p t B m U Q 0 c H k y s o z + a S m 3 H y P 1 1 X L z T t s Z M h p D z j G v K A + p S R U K Z F J l Q w Y O R Q J H L G x U X g 9 f c 9 R o 4 L q W G s y x S C n 9 Y 9 k g J O e 6 y 1 b 7 J v 8 K V V + P 5 1 5 2 a L H 1 9 B o 3 h q b q I 8 F u p c 5 l k r F p V z U M 5 u d L Z c 0 p b 3 j C 1 t d o i G h V 4 x 0 u H 9 D h d F N o X 8 F z P Y Y V Y 9 2 + L i L x 7 9 T 1 B L A Q I t A B Q A A g A I A M C t c l P 0 q W d 1 o w A A A P U A A A A S A A A A A A A A A A A A A A A A A A A A A A B D b 2 5 m a W c v U G F j a 2 F n Z S 5 4 b W x Q S w E C L Q A U A A I A C A D A r X J T D 8 r p q 6 Q A A A D p A A A A E w A A A A A A A A A A A A A A A A D v A A A A W 0 N v b n R l b n R f V H l w Z X N d L n h t b F B L A Q I t A B Q A A g A I A M C t c l O T 6 w o X H Q E A A N s B A A A T A A A A A A A A A A A A A A A A A O A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L A A A A A A A A t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n d C + 0 L L R i 9 C 5 X 9 G C 0 L X Q u t G B 0 Y L Q v t C y 0 Y v Q u V / Q t N C + 0 L r R g 9 C 8 0 L X Q v d G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4 V D E 4 O j Q 2 O j A w L j U y N z g 3 M z F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G u p 8 l r T K R r E P Q t D Q L e 6 4 A A A A A A I A A A A A A B B m A A A A A Q A A I A A A A G B + X 0 X X S A a + L W l s 7 p n t Z 4 X a D Z C y u B 1 C T X U a c t t 7 3 h p Q A A A A A A 6 A A A A A A g A A I A A A A N 1 7 q g l W V Q x e V A 1 h X 2 p W J J l x 0 w d r L 7 9 1 A + r / u + D H v K F / U A A A A O k M n 7 u P I e d B N 4 j Y z M u r V y 1 X 2 j Q M X d S t T 3 I 5 U w U k l b Y i y k 9 3 p i x W R c z A w z X 2 O 0 K c j M p E I a 0 B 4 z c c K W d l J W + z M p + i A i l E b r K 5 l G P a v G n 7 5 Y r d Q A A A A K + Y j y m q g v v k Z J A H 8 E x z 0 P m m A u N D v x 7 e o N y t L 6 h f I U 1 Q Z o / C H R 8 H G 4 y k H Z t 4 R g o a 3 a c E 3 b o I / o w j 9 P d a u + P l 8 b 0 = < / D a t a M a s h u p > 
</file>

<file path=customXml/itemProps1.xml><?xml version="1.0" encoding="utf-8"?>
<ds:datastoreItem xmlns:ds="http://schemas.openxmlformats.org/officeDocument/2006/customXml" ds:itemID="{9B1BB28E-2089-44FE-8D73-1D09DB2219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Новый текстовый документ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2021-11-18T19:00:45Z</dcterms:modified>
</cp:coreProperties>
</file>