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699761E3-4557-45E2-9258-950F3812EF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B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A688C-87E1-437F-B5D6-C34D1275BB42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<sst xmlns="http://schemas.openxmlformats.org/spreadsheetml/2006/main" count="28" uniqueCount="28">
  <si>
    <t>antelope</t>
  </si>
  <si>
    <t>bobcat</t>
  </si>
  <si>
    <t>buffalo</t>
  </si>
  <si>
    <t>chihuahua</t>
  </si>
  <si>
    <t>collie</t>
  </si>
  <si>
    <t>cow</t>
  </si>
  <si>
    <t>dalmatian</t>
  </si>
  <si>
    <t>deer</t>
  </si>
  <si>
    <t>fox</t>
  </si>
  <si>
    <t>german+shepherd</t>
  </si>
  <si>
    <t>giant+panda</t>
  </si>
  <si>
    <t>grizzly+bear</t>
  </si>
  <si>
    <t>horse</t>
  </si>
  <si>
    <t>leopard</t>
  </si>
  <si>
    <t>lion</t>
  </si>
  <si>
    <t>moose</t>
  </si>
  <si>
    <t>ox</t>
  </si>
  <si>
    <t>persian+cat</t>
  </si>
  <si>
    <t>polar+bear</t>
  </si>
  <si>
    <t>sheep</t>
  </si>
  <si>
    <t>siamese+cat</t>
  </si>
  <si>
    <t>tiger</t>
  </si>
  <si>
    <t>wolf</t>
  </si>
  <si>
    <t>Точность по OKS, %</t>
  </si>
  <si>
    <t>Название класса</t>
  </si>
  <si>
    <t>Итоговая точность, %</t>
  </si>
  <si>
    <t>Полнота,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</si>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</sst>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C87E45-C1B9-4D46-9E0F-B0B27EE269C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C9F9D-B1BF-43A2-A628-777B70211653}" name="Новый_текстовый_документ" displayName="Новый_текстовый_документ" ref="A1:D24" tableType="queryTable" totalsRowShown="0" headerRowDxfId="5" dataDxfId="4">
  <autoFilter ref="A1:D24" xr:uid="{A1BC9F9D-B1BF-43A2-A628-777B70211653}"/>
  <tableColumns count="4">
    <tableColumn id="1" xr3:uid="{B5B36A4A-B8EA-443E-A777-4D67A266C9A4}" uniqueName="1" name="Название класса" queryTableFieldId="1" dataDxfId="3"/>
    <tableColumn id="2" xr3:uid="{3C59E51F-52B2-4441-A92A-0D710AFA81FF}" uniqueName="2" name="Полнота, %" queryTableFieldId="2" dataDxfId="2"/>
    <tableColumn id="3" xr3:uid="{EA611070-FFD9-472B-A7C5-433E8FBB229A}" uniqueName="3" name="Точность по OKS, %" queryTableFieldId="3" dataDxfId="1"/>
    <tableColumn id="4" xr3:uid="{449CC894-722D-4682-AB66-432740430AEF}" uniqueName="4" name="Итоговая точность, %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346-E6CF-4F5E-A220-1D6034281EE0}">
  <dimension ref="A1:D27"/>
  <sheetViews>
    <sheetView tabSelected="1" workbookViewId="0">
      <selection activeCell="D2" sqref="D2:D24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21" bestFit="1" customWidth="1"/>
    <col min="4" max="4" width="22.85546875" bestFit="1" customWidth="1"/>
  </cols>
  <sheetData>
    <row r="1" spans="1:4" x14ac:dyDescent="0.25">
      <c r="A1" s="3" t="s">
        <v>24</v>
      </c>
      <c r="B1" s="3" t="s">
        <v>26</v>
      </c>
      <c r="C1" s="3" t="s">
        <v>23</v>
      </c>
      <c r="D1" s="3" t="s">
        <v>25</v>
      </c>
    </row>
    <row r="2" spans="1:4" x14ac:dyDescent="0.25">
      <c r="A2" s="1" t="s">
        <v>0</v>
      </c>
      <c r="B2" s="2">
        <v>91.969696969696997</v>
      </c>
      <c r="C2" s="2">
        <v>64.469966835657701</v>
      </c>
      <c r="D2" s="2">
        <f>Новый_текстовый_документ[[#This Row],[Полнота, %]]*Новый_текстовый_документ[[#This Row],[Точность по OKS, %]]/100</f>
        <v>59.292833135218544</v>
      </c>
    </row>
    <row r="3" spans="1:4" x14ac:dyDescent="0.25">
      <c r="A3" s="1" t="s">
        <v>1</v>
      </c>
      <c r="B3" s="2">
        <v>88.148148148148096</v>
      </c>
      <c r="C3" s="2">
        <v>64.493893308927198</v>
      </c>
      <c r="D3" s="2">
        <f>Новый_текстовый_документ[[#This Row],[Полнота, %]]*Новый_текстовый_документ[[#This Row],[Точность по OKS, %]]/100</f>
        <v>56.85017262046172</v>
      </c>
    </row>
    <row r="4" spans="1:4" x14ac:dyDescent="0.25">
      <c r="A4" s="1" t="s">
        <v>2</v>
      </c>
      <c r="B4" s="2">
        <v>89.4444444444444</v>
      </c>
      <c r="C4" s="2">
        <v>65.075612011117698</v>
      </c>
      <c r="D4" s="2">
        <f>Новый_текстовый_документ[[#This Row],[Полнота, %]]*Новый_текстовый_документ[[#This Row],[Точность по OKS, %]]/100</f>
        <v>58.206519632166355</v>
      </c>
    </row>
    <row r="5" spans="1:4" x14ac:dyDescent="0.25">
      <c r="A5" s="1" t="s">
        <v>3</v>
      </c>
      <c r="B5" s="2">
        <v>86.344086021505305</v>
      </c>
      <c r="C5" s="2">
        <v>60.017384396080601</v>
      </c>
      <c r="D5" s="2">
        <f>Новый_текстовый_документ[[#This Row],[Полнота, %]]*Новый_текстовый_документ[[#This Row],[Точность по OKS, %]]/100</f>
        <v>51.821462010809334</v>
      </c>
    </row>
    <row r="6" spans="1:4" x14ac:dyDescent="0.25">
      <c r="A6" s="1" t="s">
        <v>4</v>
      </c>
      <c r="B6" s="2">
        <v>90.454545454545396</v>
      </c>
      <c r="C6" s="2">
        <v>67.481486314322098</v>
      </c>
      <c r="D6" s="2">
        <f>Новый_текстовый_документ[[#This Row],[Полнота, %]]*Новый_текстовый_документ[[#This Row],[Точность по OKS, %]]/100</f>
        <v>61.04007171159131</v>
      </c>
    </row>
    <row r="7" spans="1:4" x14ac:dyDescent="0.25">
      <c r="A7" s="1" t="s">
        <v>5</v>
      </c>
      <c r="B7" s="2">
        <v>91.8055555555555</v>
      </c>
      <c r="C7" s="2">
        <v>69.333466862637906</v>
      </c>
      <c r="D7" s="2">
        <f>Новый_текстовый_документ[[#This Row],[Полнота, %]]*Новый_текстовый_документ[[#This Row],[Точность по OKS, %]]/100</f>
        <v>63.65197443917171</v>
      </c>
    </row>
    <row r="8" spans="1:4" x14ac:dyDescent="0.25">
      <c r="A8" s="1" t="s">
        <v>6</v>
      </c>
      <c r="B8" s="2">
        <v>88.850574712643606</v>
      </c>
      <c r="C8" s="2">
        <v>59.949701808820002</v>
      </c>
      <c r="D8" s="2">
        <f>Новый_текстовый_документ[[#This Row],[Полнота, %]]*Новый_текстовый_документ[[#This Row],[Точность по OKS, %]]/100</f>
        <v>53.26565459565267</v>
      </c>
    </row>
    <row r="9" spans="1:4" x14ac:dyDescent="0.25">
      <c r="A9" s="1" t="s">
        <v>7</v>
      </c>
      <c r="B9" s="2">
        <v>93.3333333333333</v>
      </c>
      <c r="C9" s="2">
        <v>63.1843810945808</v>
      </c>
      <c r="D9" s="2">
        <f>Новый_текстовый_документ[[#This Row],[Полнота, %]]*Новый_текстовый_документ[[#This Row],[Точность по OKS, %]]/100</f>
        <v>58.972089021608724</v>
      </c>
    </row>
    <row r="10" spans="1:4" x14ac:dyDescent="0.25">
      <c r="A10" s="1" t="s">
        <v>8</v>
      </c>
      <c r="B10" s="2">
        <v>89.761904761904702</v>
      </c>
      <c r="C10" s="2">
        <v>66.974039871528404</v>
      </c>
      <c r="D10" s="2">
        <f>Новый_текстовый_документ[[#This Row],[Полнота, %]]*Новый_текстовый_документ[[#This Row],[Точность по OKS, %]]/100</f>
        <v>60.117173884681407</v>
      </c>
    </row>
    <row r="11" spans="1:4" x14ac:dyDescent="0.25">
      <c r="A11" s="1" t="s">
        <v>9</v>
      </c>
      <c r="B11" s="2">
        <v>89.523809523809504</v>
      </c>
      <c r="C11" s="2">
        <v>64.922380294403695</v>
      </c>
      <c r="D11" s="2">
        <f>Новый_текстовый_документ[[#This Row],[Полнота, %]]*Новый_текстовый_документ[[#This Row],[Точность по OKS, %]]/100</f>
        <v>58.120988073085201</v>
      </c>
    </row>
    <row r="12" spans="1:4" x14ac:dyDescent="0.25">
      <c r="A12" s="1" t="s">
        <v>10</v>
      </c>
      <c r="B12" s="2">
        <v>87.2</v>
      </c>
      <c r="C12" s="2">
        <v>55.095141621272703</v>
      </c>
      <c r="D12" s="2">
        <f>Новый_текстовый_документ[[#This Row],[Полнота, %]]*Новый_текстовый_документ[[#This Row],[Точность по OKS, %]]/100</f>
        <v>48.042963493749795</v>
      </c>
    </row>
    <row r="13" spans="1:4" x14ac:dyDescent="0.25">
      <c r="A13" s="1" t="s">
        <v>11</v>
      </c>
      <c r="B13" s="2">
        <v>88.850574712643606</v>
      </c>
      <c r="C13" s="2">
        <v>60.832755266020797</v>
      </c>
      <c r="D13" s="2">
        <f>Новый_текстовый_документ[[#This Row],[Полнота, %]]*Новый_текстовый_документ[[#This Row],[Точность по OKS, %]]/100</f>
        <v>54.050252667395441</v>
      </c>
    </row>
    <row r="14" spans="1:4" x14ac:dyDescent="0.25">
      <c r="A14" s="1" t="s">
        <v>12</v>
      </c>
      <c r="B14" s="2">
        <v>89.102564102564003</v>
      </c>
      <c r="C14" s="2">
        <v>61.165435556313398</v>
      </c>
      <c r="D14" s="2">
        <f>Новый_текстовый_документ[[#This Row],[Полнота, %]]*Новый_текстовый_документ[[#This Row],[Точность по OKS, %]]/100</f>
        <v>54.499971425176618</v>
      </c>
    </row>
    <row r="15" spans="1:4" x14ac:dyDescent="0.25">
      <c r="A15" s="1" t="s">
        <v>13</v>
      </c>
      <c r="B15" s="2">
        <v>90.701754385964904</v>
      </c>
      <c r="C15" s="2">
        <v>59.740636536049898</v>
      </c>
      <c r="D15" s="2">
        <f>Новый_текстовый_документ[[#This Row],[Полнота, %]]*Новый_текстовый_документ[[#This Row],[Точность по OKS, %]]/100</f>
        <v>54.185805419539996</v>
      </c>
    </row>
    <row r="16" spans="1:4" x14ac:dyDescent="0.25">
      <c r="A16" s="1" t="s">
        <v>14</v>
      </c>
      <c r="B16" s="2">
        <v>87.0833333333333</v>
      </c>
      <c r="C16" s="2">
        <v>63.4363677243648</v>
      </c>
      <c r="D16" s="2">
        <f>Новый_текстовый_документ[[#This Row],[Полнота, %]]*Новый_текстовый_документ[[#This Row],[Точность по OKS, %]]/100</f>
        <v>55.242503559967666</v>
      </c>
    </row>
    <row r="17" spans="1:4" x14ac:dyDescent="0.25">
      <c r="A17" s="1" t="s">
        <v>15</v>
      </c>
      <c r="B17" s="2">
        <v>87.1264367816092</v>
      </c>
      <c r="C17" s="2">
        <v>62.391070063550501</v>
      </c>
      <c r="D17" s="2">
        <f>Новый_текстовый_документ[[#This Row],[Полнота, %]]*Новый_текстовый_документ[[#This Row],[Точность по OKS, %]]/100</f>
        <v>54.359116216288832</v>
      </c>
    </row>
    <row r="18" spans="1:4" x14ac:dyDescent="0.25">
      <c r="A18" s="1" t="s">
        <v>16</v>
      </c>
      <c r="B18" s="2">
        <v>90.8</v>
      </c>
      <c r="C18" s="2">
        <v>63.364102721000002</v>
      </c>
      <c r="D18" s="2">
        <f>Новый_текстовый_документ[[#This Row],[Полнота, %]]*Новый_текстовый_документ[[#This Row],[Точность по OKS, %]]/100</f>
        <v>57.534605270667996</v>
      </c>
    </row>
    <row r="19" spans="1:4" x14ac:dyDescent="0.25">
      <c r="A19" s="1" t="s">
        <v>17</v>
      </c>
      <c r="B19" s="2">
        <v>87.530864197530803</v>
      </c>
      <c r="C19" s="2">
        <v>62.946000944372997</v>
      </c>
      <c r="D19" s="2">
        <f>Новый_текстовый_документ[[#This Row],[Полнота, %]]*Новый_текстовый_документ[[#This Row],[Точность по OKS, %]]/100</f>
        <v>55.097178604395587</v>
      </c>
    </row>
    <row r="20" spans="1:4" x14ac:dyDescent="0.25">
      <c r="A20" s="1" t="s">
        <v>18</v>
      </c>
      <c r="B20" s="2">
        <v>88.6111111111111</v>
      </c>
      <c r="C20" s="2">
        <v>65.373546756616804</v>
      </c>
      <c r="D20" s="2">
        <f>Новый_текстовый_документ[[#This Row],[Полнота, %]]*Новый_текстовый_документ[[#This Row],[Точность по OKS, %]]/100</f>
        <v>57.928226153779882</v>
      </c>
    </row>
    <row r="21" spans="1:4" x14ac:dyDescent="0.25">
      <c r="A21" s="1" t="s">
        <v>19</v>
      </c>
      <c r="B21" s="2">
        <v>92.121212121212096</v>
      </c>
      <c r="C21" s="2">
        <v>69.479008888648593</v>
      </c>
      <c r="D21" s="2">
        <f>Новый_текстовый_документ[[#This Row],[Полнота, %]]*Новый_текстовый_документ[[#This Row],[Точность по OKS, %]]/100</f>
        <v>64.004905158027782</v>
      </c>
    </row>
    <row r="22" spans="1:4" x14ac:dyDescent="0.25">
      <c r="A22" s="1" t="s">
        <v>20</v>
      </c>
      <c r="B22" s="2">
        <v>87.058823529411697</v>
      </c>
      <c r="C22" s="2">
        <v>54.030238366599399</v>
      </c>
      <c r="D22" s="2">
        <f>Новый_текстовый_документ[[#This Row],[Полнота, %]]*Новый_текстовый_документ[[#This Row],[Точность по OKS, %]]/100</f>
        <v>47.038089872098261</v>
      </c>
    </row>
    <row r="23" spans="1:4" x14ac:dyDescent="0.25">
      <c r="A23" s="1" t="s">
        <v>21</v>
      </c>
      <c r="B23" s="2">
        <v>91.153846153846104</v>
      </c>
      <c r="C23" s="2">
        <v>68.049494720602496</v>
      </c>
      <c r="D23" s="2">
        <f>Новый_текстовый_документ[[#This Row],[Полнота, %]]*Новый_текстовый_документ[[#This Row],[Точность по OKS, %]]/100</f>
        <v>62.029731726087633</v>
      </c>
    </row>
    <row r="24" spans="1:4" x14ac:dyDescent="0.25">
      <c r="A24" s="1" t="s">
        <v>22</v>
      </c>
      <c r="B24" s="2">
        <v>91.25</v>
      </c>
      <c r="C24" s="2">
        <v>69.072386679163401</v>
      </c>
      <c r="D24" s="2">
        <f>Новый_текстовый_документ[[#This Row],[Полнота, %]]*Новый_текстовый_документ[[#This Row],[Точность по OKS, %]]/100</f>
        <v>63.028552844736602</v>
      </c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 t="s">
        <v>27</v>
      </c>
      <c r="B27" s="2">
        <f>AVERAGE(Новый_текстовый_документ[Полнота, %])</f>
        <v>89.48811388499189</v>
      </c>
      <c r="C27" s="2">
        <f>AVERAGE(Новый_текстовый_документ[Точность по OKS, %])</f>
        <v>63.516456462724001</v>
      </c>
      <c r="D27" s="2">
        <f>AVERAGE(Новый_текстовый_документ[Итоговая точность, %])</f>
        <v>56.886123545059085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s q N 5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y o 3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N 5 U 4 9 Q j g A Y A Q A A 1 w E A A B M A H A B G b 3 J t d W x h c y 9 T Z W N 0 a W 9 u M S 5 t I K I Y A C i g F A A A A A A A A A A A A A A A A A A A A A A A A A A A A J V P w U r D Q B C 9 B / I P y 3 p J Y Q m k x Y s h p 9 Q e B W l u V i S m o y 4 m u y W 7 k Y b S g / X g w R / o x Z 8 Q x T Y Y / Y X J H 7 k a g i g I u r D M z H s z v P c U J J p L Q c Z t 9 X z b s i 1 1 E e c w J T s U 7 / E V H 5 o 7 3 J J m h U 9 Y N d e m d h A + m r Z q b v D F U H W z o i Q g K W j b I u b h u t 1 t b r H G D V a G C 9 W V O 5 R J k Y H Q z o i n 4 I Z S a D M o h 4 7 2 J p d Q n s w k N + P k f 7 q u n m v a Y 0 d D S H n G N e Q B 9 S k j o U y L T K h g w M i + S O S U i / P A 6 + 9 6 j B w W U s N Y l y k E X 6 1 7 I A U c 9 1 h r 3 2 R f 4 3 O r 8 P n r z s 0 G 3 z 6 C R v G p u Y n y W K g z m W e t W F T O Q D k / o 7 P F g r a 8 Z 2 x p s 0 M 0 z P W S k Q 7 v / 4 I P v u H L n m 1 x 8 R d / / j t Q S w E C L Q A U A A I A C A C y o 3 l T 9 K l n d a M A A A D 1 A A A A E g A A A A A A A A A A A A A A A A A A A A A A Q 2 9 u Z m l n L 1 B h Y 2 t h Z 2 U u e G 1 s U E s B A i 0 A F A A C A A g A s q N 5 U w / K 6 a u k A A A A 6 Q A A A B M A A A A A A A A A A A A A A A A A 7 w A A A F t D b 2 5 0 Z W 5 0 X 1 R 5 c G V z X S 5 4 b W x Q S w E C L Q A U A A I A C A C y o 3 l T j 1 C O A B g B A A D X A Q A A E w A A A A A A A A A A A A A A A A D g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w A A A A A A A L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3 Q v t C y 0 Y v Q u V / R g t C 1 0 L r R g d G C 0 L 7 Q s t G L 0 L l f 0 L T Q v t C 6 0 Y P Q v N C 1 0 L 3 R g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V Q x N z o y O T o z N i 4 w M z k 4 N D U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I N G C 0 L X Q u t G B 0 Y L Q v t C y 0 Y v Q u S D Q t N C + 0 L r R g 9 C 8 0 L X Q v d G C L 0 F 1 d G 9 S Z W 1 v d m V k Q 2 9 s d W 1 u c z E u e 0 N v b H V t b j E s M H 0 m c X V v d D s s J n F 1 b 3 Q 7 U 2 V j d G l v b j E v 0 J 3 Q v t C y 0 Y v Q u S D R g t C 1 0 L r R g d G C 0 L 7 Q s t G L 0 L k g 0 L T Q v t C 6 0 Y P Q v N C 1 0 L 3 R g i 9 B d X R v U m V t b 3 Z l Z E N v b H V t b n M x L n t D b 2 x 1 b W 4 y L D F 9 J n F 1 b 3 Q 7 L C Z x d W 9 0 O 1 N l Y 3 R p b 2 4 x L 9 C d 0 L 7 Q s t G L 0 L k g 0 Y L Q t d C 6 0 Y H R g t C + 0 L L R i 9 C 5 I N C 0 0 L 7 Q u t G D 0 L z Q t d C 9 0 Y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d C + 0 L L R i 9 C 5 I N G C 0 L X Q u t G B 0 Y L Q v t C y 0 Y v Q u S D Q t N C + 0 L r R g 9 C 8 0 L X Q v d G C L 0 F 1 d G 9 S Z W 1 v d m V k Q 2 9 s d W 1 u c z E u e 0 N v b H V t b j E s M H 0 m c X V v d D s s J n F 1 b 3 Q 7 U 2 V j d G l v b j E v 0 J 3 Q v t C y 0 Y v Q u S D R g t C 1 0 L r R g d G C 0 L 7 Q s t G L 0 L k g 0 L T Q v t C 6 0 Y P Q v N C 1 0 L 3 R g i 9 B d X R v U m V t b 3 Z l Z E N v b H V t b n M x L n t D b 2 x 1 b W 4 y L D F 9 J n F 1 b 3 Q 7 L C Z x d W 9 0 O 1 N l Y 3 R p b 2 4 x L 9 C d 0 L 7 Q s t G L 0 L k g 0 Y L Q t d C 6 0 Y H R g t C + 0 L L R i 9 C 5 I N C 0 0 L 7 Q u t G D 0 L z Q t d C 9 0 Y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r q f J a 0 y k a x D 0 L Q 0 C 3 u u A A A A A A C A A A A A A A Q Z g A A A A E A A C A A A A D s N + v k L Q k I 9 U P u Q 9 P d g 0 4 a J E Q e K 9 F Q + v 6 z Y N 7 T u n W E h g A A A A A O g A A A A A I A A C A A A A C C r k p Z N d p H E r / E 7 U H B a h 3 I 4 b 1 O N K F N i F B b 8 I I + d v c a F V A A A A C j w p R Z 9 + g x l D Z N x 2 F / n 6 k v g 5 K U 8 7 b Q X L B m z g P 1 Y 9 K S W I W 8 R L Z z H 0 0 d i A g h m 3 6 h N Z q T 6 v 3 I b y T / G v e r t g 3 x 7 A 7 x d U A 1 t U g h I W K v V r W v V I q P w k A A A A B 7 b i M s C N k 8 C i S p A v M u I f U + h i a 7 J e u M C v f h M 0 p m 9 T 7 X R i P b K 5 t V + h J F 0 I f 7 5 S I E J T Q W Y B R X 9 M x I B f X N A l A f n R O h < / D a t a M a s h u p > 
</file>

<file path=customXml/itemProps1.xml><?xml version="1.0" encoding="utf-8"?>
<ds:datastoreItem xmlns:ds="http://schemas.openxmlformats.org/officeDocument/2006/customXml" ds:itemID="{559C9F65-854D-4065-9C37-33B72DBCAF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2021-11-28T09:31:52Z</dcterms:modified>
</cp:coreProperties>
</file>