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523770FB-5A48-4F5B-B7EA-6D19D84BC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" sheetId="2" r:id="rId1"/>
    <sheet name="Лист1" sheetId="1" r:id="rId2"/>
  </sheets>
  <definedNames>
    <definedName name="ExternalData_1" localSheetId="0" hidden="1">'Новый текстовый документ'!$A$1:$C$24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F5FD9-DC49-4E80-A278-CEA6A54734EB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</connections>
</file>

<file path=xl/sharedStrings.xml><?xml version="1.0" encoding="utf-8"?>
<sst xmlns="http://schemas.openxmlformats.org/spreadsheetml/2006/main" count="28" uniqueCount="28">
  <si>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</si>
  <si>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</si>
  <si>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</si>
  <si>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</si>
  <si>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</si>
  <si>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</si>
  <si>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</si>
  <si>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</si>
  <si>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</si>
  <si>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</si>
  <si>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</si>
  <si>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</si>
  <si>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</si>
  <si>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</si>
  <si>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</si>
  <si>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</si>
  <si>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</si>
  <si>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</si>
  <si>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</si>
  <si>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</si>
  <si>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</si>
  <si>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</si>
  <si>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</si>
  <si>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Название класса</t>
  </si>
  <si>
    <t>Полнота, %</t>
  </si>
  <si>
    <t>Точность по OKS, %</t>
  </si>
  <si>
    <t>Точность с учётом полноты,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</si>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</sst>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C22D01-B986-409F-9E8F-19594CCC17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4419F-28A0-4C14-8D92-045020594F66}" name="Новый_текстовый_документ" displayName="Новый_текстовый_документ" ref="A1:D24" tableType="queryTable" totalsRowShown="0" headerRowDxfId="5" dataDxfId="4">
  <autoFilter ref="A1:D24" xr:uid="{77F4419F-28A0-4C14-8D92-045020594F66}"/>
  <tableColumns count="4">
    <tableColumn id="1" xr3:uid="{567AEB7E-4692-4DC4-A0AD-D65DE0E35CC0}" uniqueName="1" name="Название класса" queryTableFieldId="1" dataDxfId="3"/>
    <tableColumn id="2" xr3:uid="{9EEC1DFD-964F-4B6F-9660-1CE9118DC0F2}" uniqueName="2" name="Полнота, %" queryTableFieldId="2" dataDxfId="2"/>
    <tableColumn id="3" xr3:uid="{1DCEA21D-CB48-4AA7-AECD-99B114DF247B}" uniqueName="3" name="Точность по OKS, %" queryTableFieldId="3" dataDxfId="1"/>
    <tableColumn id="4" xr3:uid="{BA55286D-E2ED-41A3-955C-9F86393A0B13}" uniqueName="4" name="Точность с учётом полноты, %" queryTableFieldId="4" dataDxfId="0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A1EE-D2D9-4B1B-B2B3-70B0B8117BE5}">
  <dimension ref="A1:D27"/>
  <sheetViews>
    <sheetView tabSelected="1" workbookViewId="0">
      <selection activeCell="L24" sqref="L24"/>
    </sheetView>
  </sheetViews>
  <sheetFormatPr defaultRowHeight="15" x14ac:dyDescent="0.25"/>
  <cols>
    <col min="1" max="1" width="20.5703125" bestFit="1" customWidth="1"/>
    <col min="2" max="2" width="15.85546875" bestFit="1" customWidth="1"/>
    <col min="3" max="3" width="23.28515625" bestFit="1" customWidth="1"/>
    <col min="4" max="4" width="31.28515625" bestFit="1" customWidth="1"/>
  </cols>
  <sheetData>
    <row r="1" spans="1:4" x14ac:dyDescent="0.2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5">
      <c r="A2" s="2" t="s">
        <v>0</v>
      </c>
      <c r="B2" s="3">
        <v>92.020202020202007</v>
      </c>
      <c r="C2" s="3">
        <v>71.996153999347442</v>
      </c>
      <c r="D2" s="3">
        <f>Новый_текстовый_документ[[#This Row],[Полнота, %]]*Новый_текстовый_документ[[#This Row],[Точность по OKS, %]]/100</f>
        <v>66.251006356975253</v>
      </c>
    </row>
    <row r="3" spans="1:4" x14ac:dyDescent="0.25">
      <c r="A3" s="2" t="s">
        <v>1</v>
      </c>
      <c r="B3" s="3">
        <v>89.761904761904731</v>
      </c>
      <c r="C3" s="3">
        <v>68.047747579416807</v>
      </c>
      <c r="D3" s="3">
        <f>Новый_текстовый_документ[[#This Row],[Полнота, %]]*Новый_текстовый_документ[[#This Row],[Точность по OKS, %]]/100</f>
        <v>61.080954374857448</v>
      </c>
    </row>
    <row r="4" spans="1:4" x14ac:dyDescent="0.25">
      <c r="A4" s="2" t="s">
        <v>2</v>
      </c>
      <c r="B4" s="3">
        <v>89.880952380952365</v>
      </c>
      <c r="C4" s="3">
        <v>66.178715815613657</v>
      </c>
      <c r="D4" s="3">
        <f>Новый_текстовый_документ[[#This Row],[Полнота, %]]*Новый_текстовый_документ[[#This Row],[Точность по OKS, %]]/100</f>
        <v>59.482060048557507</v>
      </c>
    </row>
    <row r="5" spans="1:4" x14ac:dyDescent="0.25">
      <c r="A5" s="2" t="s">
        <v>3</v>
      </c>
      <c r="B5" s="3">
        <v>87.058823529411768</v>
      </c>
      <c r="C5" s="3">
        <v>60.92110818820116</v>
      </c>
      <c r="D5" s="3">
        <f>Новый_текстовый_документ[[#This Row],[Полнота, %]]*Новый_текстовый_документ[[#This Row],[Точность по OKS, %]]/100</f>
        <v>53.037200069728073</v>
      </c>
    </row>
    <row r="6" spans="1:4" x14ac:dyDescent="0.25">
      <c r="A6" s="2" t="s">
        <v>4</v>
      </c>
      <c r="B6" s="3">
        <v>90.289855072463766</v>
      </c>
      <c r="C6" s="3">
        <v>62.7001544820154</v>
      </c>
      <c r="D6" s="3">
        <f>Новый_текстовый_документ[[#This Row],[Полнота, %]]*Новый_текстовый_документ[[#This Row],[Точность по OKS, %]]/100</f>
        <v>56.611878612022601</v>
      </c>
    </row>
    <row r="7" spans="1:4" x14ac:dyDescent="0.25">
      <c r="A7" s="2" t="s">
        <v>5</v>
      </c>
      <c r="B7" s="3">
        <v>88.222222222222229</v>
      </c>
      <c r="C7" s="3">
        <v>73.551066533545821</v>
      </c>
      <c r="D7" s="3">
        <f>Новый_текстовый_документ[[#This Row],[Полнота, %]]*Новый_текстовый_документ[[#This Row],[Точность по OKS, %]]/100</f>
        <v>64.888385364039323</v>
      </c>
    </row>
    <row r="8" spans="1:4" x14ac:dyDescent="0.25">
      <c r="A8" s="2" t="s">
        <v>6</v>
      </c>
      <c r="B8" s="3">
        <v>86.818181818181799</v>
      </c>
      <c r="C8" s="3">
        <v>59.293568943528065</v>
      </c>
      <c r="D8" s="3">
        <f>Новый_текстовый_документ[[#This Row],[Полнота, %]]*Новый_текстовый_документ[[#This Row],[Точность по OKS, %]]/100</f>
        <v>51.477598491881174</v>
      </c>
    </row>
    <row r="9" spans="1:4" x14ac:dyDescent="0.25">
      <c r="A9" s="2" t="s">
        <v>7</v>
      </c>
      <c r="B9" s="3">
        <v>90.101010101010075</v>
      </c>
      <c r="C9" s="3">
        <v>71.806798230286631</v>
      </c>
      <c r="D9" s="3">
        <f>Новый_текстовый_документ[[#This Row],[Полнота, %]]*Новый_текстовый_документ[[#This Row],[Точность по OKS, %]]/100</f>
        <v>64.698650526682485</v>
      </c>
    </row>
    <row r="10" spans="1:4" x14ac:dyDescent="0.25">
      <c r="A10" s="2" t="s">
        <v>8</v>
      </c>
      <c r="B10" s="3">
        <v>90.215053763440835</v>
      </c>
      <c r="C10" s="3">
        <v>72.926740039282265</v>
      </c>
      <c r="D10" s="3">
        <f>Новый_текстовый_документ[[#This Row],[Полнота, %]]*Новый_текстовый_документ[[#This Row],[Точность по OKS, %]]/100</f>
        <v>65.790897734363227</v>
      </c>
    </row>
    <row r="11" spans="1:4" x14ac:dyDescent="0.25">
      <c r="A11" s="2" t="s">
        <v>9</v>
      </c>
      <c r="B11" s="3">
        <v>90.384615384615387</v>
      </c>
      <c r="C11" s="3">
        <v>69.3342683217558</v>
      </c>
      <c r="D11" s="3">
        <f>Новый_текстовый_документ[[#This Row],[Полнота, %]]*Новый_текстовый_документ[[#This Row],[Точность по OKS, %]]/100</f>
        <v>62.667511752356205</v>
      </c>
    </row>
    <row r="12" spans="1:4" x14ac:dyDescent="0.25">
      <c r="A12" s="2" t="s">
        <v>10</v>
      </c>
      <c r="B12" s="3">
        <v>87.894736842105274</v>
      </c>
      <c r="C12" s="3">
        <v>63.605948808317549</v>
      </c>
      <c r="D12" s="3">
        <f>Новый_текстовый_документ[[#This Row],[Полнота, %]]*Новый_текстовый_документ[[#This Row],[Точность по OKS, %]]/100</f>
        <v>55.906281320994907</v>
      </c>
    </row>
    <row r="13" spans="1:4" x14ac:dyDescent="0.25">
      <c r="A13" s="2" t="s">
        <v>11</v>
      </c>
      <c r="B13" s="3">
        <v>86.133333333333326</v>
      </c>
      <c r="C13" s="3">
        <v>68.776533160149313</v>
      </c>
      <c r="D13" s="3">
        <f>Новый_текстовый_документ[[#This Row],[Полнота, %]]*Новый_текстовый_документ[[#This Row],[Точность по OKS, %]]/100</f>
        <v>59.239520561941937</v>
      </c>
    </row>
    <row r="14" spans="1:4" x14ac:dyDescent="0.25">
      <c r="A14" s="2" t="s">
        <v>12</v>
      </c>
      <c r="B14" s="3">
        <v>94.603174603174594</v>
      </c>
      <c r="C14" s="3">
        <v>70.362885935661893</v>
      </c>
      <c r="D14" s="3">
        <f>Новый_текстовый_документ[[#This Row],[Полнота, %]]*Новый_текстовый_документ[[#This Row],[Точность по OKS, %]]/100</f>
        <v>66.565523837546792</v>
      </c>
    </row>
    <row r="15" spans="1:4" x14ac:dyDescent="0.25">
      <c r="A15" s="2" t="s">
        <v>13</v>
      </c>
      <c r="B15" s="3">
        <v>93.333333333333329</v>
      </c>
      <c r="C15" s="3">
        <v>70.059434190875933</v>
      </c>
      <c r="D15" s="3">
        <f>Новый_текстовый_документ[[#This Row],[Полнота, %]]*Новый_текстовый_документ[[#This Row],[Точность по OKS, %]]/100</f>
        <v>65.388805244817533</v>
      </c>
    </row>
    <row r="16" spans="1:4" x14ac:dyDescent="0.25">
      <c r="A16" s="2" t="s">
        <v>14</v>
      </c>
      <c r="B16" s="3">
        <v>90</v>
      </c>
      <c r="C16" s="3">
        <v>70.216199643444796</v>
      </c>
      <c r="D16" s="3">
        <f>Новый_текстовый_документ[[#This Row],[Полнота, %]]*Новый_текстовый_документ[[#This Row],[Точность по OKS, %]]/100</f>
        <v>63.194579679100315</v>
      </c>
    </row>
    <row r="17" spans="1:4" x14ac:dyDescent="0.25">
      <c r="A17" s="2" t="s">
        <v>15</v>
      </c>
      <c r="B17" s="3">
        <v>88.5</v>
      </c>
      <c r="C17" s="3">
        <v>69.803283418688494</v>
      </c>
      <c r="D17" s="3">
        <f>Новый_текстовый_документ[[#This Row],[Полнота, %]]*Новый_текстовый_документ[[#This Row],[Точность по OKS, %]]/100</f>
        <v>61.775905825539319</v>
      </c>
    </row>
    <row r="18" spans="1:4" x14ac:dyDescent="0.25">
      <c r="A18" s="2" t="s">
        <v>16</v>
      </c>
      <c r="B18" s="3">
        <v>89.5833333333333</v>
      </c>
      <c r="C18" s="3">
        <v>72.809663457748414</v>
      </c>
      <c r="D18" s="3">
        <f>Новый_текстовый_документ[[#This Row],[Полнота, %]]*Новый_текстовый_документ[[#This Row],[Точность по OKS, %]]/100</f>
        <v>65.225323514232926</v>
      </c>
    </row>
    <row r="19" spans="1:4" x14ac:dyDescent="0.25">
      <c r="A19" s="2" t="s">
        <v>17</v>
      </c>
      <c r="B19" s="3">
        <v>85.000000000000014</v>
      </c>
      <c r="C19" s="3">
        <v>64.45164086300143</v>
      </c>
      <c r="D19" s="3">
        <f>Новый_текстовый_документ[[#This Row],[Полнота, %]]*Новый_текстовый_документ[[#This Row],[Точность по OKS, %]]/100</f>
        <v>54.783894733551222</v>
      </c>
    </row>
    <row r="20" spans="1:4" x14ac:dyDescent="0.25">
      <c r="A20" s="2" t="s">
        <v>18</v>
      </c>
      <c r="B20" s="3">
        <v>89.313725490196063</v>
      </c>
      <c r="C20" s="3">
        <v>68.437530394558053</v>
      </c>
      <c r="D20" s="3">
        <f>Новый_текстовый_документ[[#This Row],[Полнота, %]]*Новый_текстовый_документ[[#This Row],[Точность по OKS, %]]/100</f>
        <v>61.124108028865074</v>
      </c>
    </row>
    <row r="21" spans="1:4" x14ac:dyDescent="0.25">
      <c r="A21" s="2" t="s">
        <v>19</v>
      </c>
      <c r="B21" s="3">
        <v>91.884057971014471</v>
      </c>
      <c r="C21" s="3">
        <v>77.100767271871902</v>
      </c>
      <c r="D21" s="3">
        <f>Новый_текстовый_документ[[#This Row],[Полнота, %]]*Новый_текстовый_документ[[#This Row],[Точность по OKS, %]]/100</f>
        <v>70.843313696183728</v>
      </c>
    </row>
    <row r="22" spans="1:4" x14ac:dyDescent="0.25">
      <c r="A22" s="2" t="s">
        <v>20</v>
      </c>
      <c r="B22" s="3">
        <v>86.984126984127002</v>
      </c>
      <c r="C22" s="3">
        <v>60.891913589775051</v>
      </c>
      <c r="D22" s="3">
        <f>Новый_текстовый_документ[[#This Row],[Полнота, %]]*Новый_текстовый_документ[[#This Row],[Точность по OKS, %]]/100</f>
        <v>52.96629943999482</v>
      </c>
    </row>
    <row r="23" spans="1:4" x14ac:dyDescent="0.25">
      <c r="A23" s="2" t="s">
        <v>21</v>
      </c>
      <c r="B23" s="3">
        <v>89.999999999999986</v>
      </c>
      <c r="C23" s="3">
        <v>69.669181295849356</v>
      </c>
      <c r="D23" s="3">
        <f>Новый_текстовый_документ[[#This Row],[Полнота, %]]*Новый_текстовый_документ[[#This Row],[Точность по OKS, %]]/100</f>
        <v>62.702263166264409</v>
      </c>
    </row>
    <row r="24" spans="1:4" x14ac:dyDescent="0.25">
      <c r="A24" s="2" t="s">
        <v>22</v>
      </c>
      <c r="B24" s="3">
        <v>92.298850574712645</v>
      </c>
      <c r="C24" s="3">
        <v>71.055759730353103</v>
      </c>
      <c r="D24" s="3">
        <f>Новый_текстовый_документ[[#This Row],[Полнота, %]]*Новый_текстовый_документ[[#This Row],[Точность по OKS, %]]/100</f>
        <v>65.58364949824545</v>
      </c>
    </row>
    <row r="27" spans="1:4" x14ac:dyDescent="0.25">
      <c r="A27" s="1" t="s">
        <v>27</v>
      </c>
      <c r="B27" s="3">
        <f>AVERAGE(Новый_текстовый_документ[Полнота, %])</f>
        <v>89.577456239988464</v>
      </c>
      <c r="C27" s="3">
        <f>AVERAGE(Новый_текстовый_документ[Точность по OKS, %])</f>
        <v>68.434654951882095</v>
      </c>
      <c r="D27" s="3">
        <f>AVERAGE(Новый_текстовый_документ[Точность с учётом полноты, %])</f>
        <v>61.360243994727909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s o i K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y i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i K U 5 P r C h c d A Q A A 2 w E A A B M A H A B G b 3 J t d W x h c y 9 T Z W N 0 a W 9 u M S 5 t I K I Y A C i g F A A A A A A A A A A A A A A A A A A A A A A A A A A A A J V P w U r D Q B C 9 B / I P y 3 p J Y Q m k x Y s h p 9 Q e B W l u V i R N R 1 1 M d k t 2 I w 2 l B + v B g z / Q i z 8 h i j U Y / Y X J H 7 k a g t K T L i w z 8 9 4 M 7 z 0 F i e Z S k H F b P d + 2 b E t d x j n M y B 7 F B 3 z H x + Y e X 0 m z x m e s m h t T O w i f T F s 1 t / h m q L p Z U x K Q F L R t E f N w 0 + 4 2 d 1 j j F i v D h e r a H c q k y E B o Z 8 R T c E M p t B m U Q 0 c H k y s o z + a S m 3 H y P 1 1 X L z T t s Z M h p D z j G v K A + p S R U K Z F J l Q w Y O R Q J H L G x U X g 9 f c 9 R o 4 L q W G s y x S C n 9 Y 9 k g J O e 6 y 1 b 7 J v 8 K V V + P 5 1 5 2 a L H 1 9 B o 3 h q b q I 8 F u p c 5 l k r F p V z U M 5 u d L Z c 0 p b 3 j C 1 t d o i G h V 4 x 0 u H 9 D h d F N o X 8 F z P Y Y V Y 9 2 + L i L x 7 9 T 1 B L A Q I t A B Q A A g A I A L K I i l P 0 q W d 1 o w A A A P U A A A A S A A A A A A A A A A A A A A A A A A A A A A B D b 2 5 m a W c v U G F j a 2 F n Z S 5 4 b W x Q S w E C L Q A U A A I A C A C y i I p T D 8 r p q 6 Q A A A D p A A A A E w A A A A A A A A A A A A A A A A D v A A A A W 0 N v b n R l b n R f V H l w Z X N d L n h t b F B L A Q I t A B Q A A g A I A L K I i l O T 6 w o X H Q E A A N s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L A A A A A A A A t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w V D E 0 O j A 1 O j M 3 L j Y 0 M z U y N j J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T O w Z 2 8 7 / T a B 9 F H r O u g 8 m A A A A A A I A A A A A A B B m A A A A A Q A A I A A A A H t n 5 s T X n / v R c 2 L d y Q G y M e 1 L H / G 6 j + W B R t P 7 o t Y 7 a S j J A A A A A A 6 A A A A A A g A A I A A A A H 4 N 3 3 S e j F z j A 7 p g N b z Y k c d o A Z h 0 Q T x P l c 0 p m i D F O V C W U A A A A E z / M 8 7 6 U Q Z l l Q + J 2 f c E L n A l f z Q M k w l i J U D r x b 8 l / Z + 4 u f 7 G M A s 7 D A i B R p r j f O I k s 3 p 3 6 I J z P o q S D m u B v x U b n 5 / Y m E j S F t i f w x d a k F o u 3 e 4 L Q A A A A J K Q f l X V A I e M g 2 r Y H 4 h c X 0 m x m 8 m V v u 7 G x J x t J y w N v 0 h l + 3 A V e 1 O Q l d + o y o 2 k 8 r L k K y N c u X M s A V s 3 E J 1 B S 2 S o y q o = < / D a t a M a s h u p > 
</file>

<file path=customXml/itemProps1.xml><?xml version="1.0" encoding="utf-8"?>
<ds:datastoreItem xmlns:ds="http://schemas.openxmlformats.org/officeDocument/2006/customXml" ds:itemID="{561E303B-F226-45C2-B871-E5960B6A1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Новый текстовый документ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2021-12-10T14:07:59Z</dcterms:modified>
</cp:coreProperties>
</file>