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updateLinks="never" codeName="DieseArbeitsmappe" defaultThemeVersion="166925"/>
  <mc:AlternateContent xmlns:mc="http://schemas.openxmlformats.org/markup-compatibility/2006">
    <mc:Choice Requires="x15">
      <x15ac:absPath xmlns:x15ac="http://schemas.microsoft.com/office/spreadsheetml/2010/11/ac" url="/Users/florian/Documents/Uni Erfurt/Forschung/bekigeki/2023/"/>
    </mc:Choice>
  </mc:AlternateContent>
  <xr:revisionPtr revIDLastSave="0" documentId="13_ncr:1_{2AC7D474-C358-8541-97FE-181934FF691F}" xr6:coauthVersionLast="47" xr6:coauthVersionMax="47" xr10:uidLastSave="{00000000-0000-0000-0000-000000000000}"/>
  <bookViews>
    <workbookView xWindow="0" yWindow="880" windowWidth="41120" windowHeight="24600" xr2:uid="{00000000-000D-0000-FFFF-FFFF00000000}"/>
  </bookViews>
  <sheets>
    <sheet name="Startseite" sheetId="3" r:id="rId1"/>
    <sheet name="SchülerInnenProfil" sheetId="5" r:id="rId2"/>
    <sheet name="TestDaten" sheetId="7" r:id="rId3"/>
    <sheet name="Schulen" sheetId="1" state="hidden" r:id="rId4"/>
    <sheet name="DropDowns" sheetId="6" state="hidden" r:id="rId5"/>
  </sheets>
  <externalReferences>
    <externalReference r:id="rId6"/>
  </externalReferences>
  <definedNames>
    <definedName name="Abt.neu" localSheetId="2">[1]Tabelle4!$N$3:$N$6</definedName>
    <definedName name="Abt.neu">DropDowns!$E$3:$E$6</definedName>
    <definedName name="auswahl">DropDowns!$I$1:$I$3</definedName>
    <definedName name="Beeinträchtigung">DropDowns!$H$1:$H$4</definedName>
    <definedName name="Beeinträchtigungen" localSheetId="2">[1]Tabelle4!$Q$2:$Q$9</definedName>
    <definedName name="Beeinträchtigungen">DropDowns!#REF!</definedName>
    <definedName name="bitte_auswählen_ja_nein">DropDowns!$F$1:$F$5</definedName>
    <definedName name="df">[1]Startseite!#REF!</definedName>
    <definedName name="Dienstalter">DropDowns!#REF!</definedName>
    <definedName name="Geburtsjahr">DropDowns!#REF!</definedName>
    <definedName name="Geburtsmonat">DropDowns!#REF!</definedName>
    <definedName name="Geburtstag">DropDowns!#REF!</definedName>
    <definedName name="Geschlecht">DropDowns!$A$1:$A$2</definedName>
    <definedName name="Geschlecht1">DropDowns!$A$1:$A$3</definedName>
    <definedName name="Lehrbefähigung">DropDowns!#REF!</definedName>
    <definedName name="Lehrbefähigung_neu" localSheetId="2">[1]Tabelle4!$F$1:$F$3</definedName>
    <definedName name="Lehrbefähigung_neu">DropDowns!#REF!</definedName>
    <definedName name="Mitglied" localSheetId="2">[1]Tabelle4!#REF!</definedName>
    <definedName name="Mitglied">DropDowns!#REF!</definedName>
    <definedName name="Mitglied_neu" localSheetId="2">[1]Tabelle4!$K$1:$K$2</definedName>
    <definedName name="Mitglied_neu">DropDowns!$D$1:$D$2</definedName>
    <definedName name="Ort">DropDowns!$E$1:$E$5</definedName>
    <definedName name="Schülerzahl">DropDowns!#REF!</definedName>
    <definedName name="Schulkonzept">DropDowns!#REF!</definedName>
    <definedName name="Schulkonzept_I">[1]Startseite!#REF!</definedName>
    <definedName name="Schulprofil_neu">DropDowns!#REF!</definedName>
    <definedName name="sdf">[1]Startseite!#REF!</definedName>
    <definedName name="Sport_AG">DropDowns!#REF!</definedName>
    <definedName name="Sportart_AG" localSheetId="2">[1]Tabelle4!$H$1:$H$9</definedName>
    <definedName name="Sportart_AG">DropDowns!#REF!</definedName>
    <definedName name="Sportart_Freizeit">DropDowns!#REF!</definedName>
    <definedName name="Sportart_Verein" localSheetId="2">[1]Tabelle4!$G$1:$G$10</definedName>
    <definedName name="Sportart_Verein">DropDowns!$B$1:$B$14</definedName>
    <definedName name="Stunden">DropDowns!$C:$C</definedName>
    <definedName name="Stunden_neu">DropDowns!$C$1:$C$3</definedName>
    <definedName name="Stunden_neuer">DropDowns!$C$1:$C$4</definedName>
    <definedName name="Stunden..">DropDowns!$C$1:$C$3</definedName>
    <definedName name="Testort">DropDowns!$E$3:$E$4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3" l="1"/>
  <c r="C7" i="3"/>
  <c r="C13" i="3"/>
  <c r="C12" i="3"/>
  <c r="C11" i="3"/>
  <c r="C10" i="3"/>
  <c r="C9" i="3"/>
  <c r="C8" i="3"/>
  <c r="A12" i="7" l="1"/>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1" i="7"/>
</calcChain>
</file>

<file path=xl/sharedStrings.xml><?xml version="1.0" encoding="utf-8"?>
<sst xmlns="http://schemas.openxmlformats.org/spreadsheetml/2006/main" count="3668" uniqueCount="922">
  <si>
    <t>Ort</t>
  </si>
  <si>
    <t>Staatliche Grundschule Lucka</t>
  </si>
  <si>
    <t>Lucka</t>
  </si>
  <si>
    <t>Staatliche Grundschule Wintersdorf</t>
  </si>
  <si>
    <t>Meuselwitz</t>
  </si>
  <si>
    <t>Staatliche Grundschule Meuselwitz</t>
  </si>
  <si>
    <t>Staatliche Grundschule Nobitz</t>
  </si>
  <si>
    <t>Nobitz</t>
  </si>
  <si>
    <t>Staatliche Grundschule Windischleuba</t>
  </si>
  <si>
    <t>Windischleuba</t>
  </si>
  <si>
    <t>Rositz</t>
  </si>
  <si>
    <t>Staatliche Grundschule Posa</t>
  </si>
  <si>
    <t>Starkenberg</t>
  </si>
  <si>
    <t>Wieratalschule Langenleuba-Niederhain Staatliche Grundschule</t>
  </si>
  <si>
    <t>Langenleuba-Niederhain</t>
  </si>
  <si>
    <t>Staatliche Grundschule Altkirchen</t>
  </si>
  <si>
    <t>Staatliche Grundschule Gößnitz</t>
  </si>
  <si>
    <t>Gößnitz</t>
  </si>
  <si>
    <t>Staatliche Grundschule "Theodor Körner" Großstechau</t>
  </si>
  <si>
    <t>Löbichau</t>
  </si>
  <si>
    <t>Staatliche Grundschule Schmölln</t>
  </si>
  <si>
    <t>Schmölln</t>
  </si>
  <si>
    <t>Staatliche Grundschule Thonhausen</t>
  </si>
  <si>
    <t>Thonhausen</t>
  </si>
  <si>
    <t>Altenburg</t>
  </si>
  <si>
    <t>Theodor-Storm-Grundschule Heiligenstadt Staatliche Grundschule</t>
  </si>
  <si>
    <t>Heilbad Heiligenstadt</t>
  </si>
  <si>
    <t>Lorenz-Kellner-Schule Heiligenstadt Staatliche Grundschule</t>
  </si>
  <si>
    <t>Staatliche Grundschule "An der Gobert" Pfaffschwende</t>
  </si>
  <si>
    <t>Pfaffschwende</t>
  </si>
  <si>
    <t>Staatliche Grundschule "Tilman Riemenschneider" Heiligenstadt</t>
  </si>
  <si>
    <t>Staatliche Grundschule Bodenrode</t>
  </si>
  <si>
    <t>Bodenrode-Westhausen</t>
  </si>
  <si>
    <t>Rustenfelde</t>
  </si>
  <si>
    <t>Staatliche Grundschule "Regenbogen" Geismar</t>
  </si>
  <si>
    <t>Geismar</t>
  </si>
  <si>
    <t>Gerbershausen</t>
  </si>
  <si>
    <t>Staatliche Grundschule Siemerode</t>
  </si>
  <si>
    <t>Hohes Kreuz</t>
  </si>
  <si>
    <t>Wüstheuterode</t>
  </si>
  <si>
    <t>Lutter</t>
  </si>
  <si>
    <t>Staatliche Grundschule Deuna</t>
  </si>
  <si>
    <t>Staatliche Grundschule Breitenworbis</t>
  </si>
  <si>
    <t>Breitenworbis</t>
  </si>
  <si>
    <t>Staatliche Grundschule Effelder</t>
  </si>
  <si>
    <t>Effelder</t>
  </si>
  <si>
    <t>Brehme</t>
  </si>
  <si>
    <t>Staatliche Grundschule "Am Rotenberg" Berlingerode</t>
  </si>
  <si>
    <t>Berlingerode</t>
  </si>
  <si>
    <t>Leinefelde-Worbis</t>
  </si>
  <si>
    <t>Staatliche Grundschule "Konrad Hentrich" Leinefelde</t>
  </si>
  <si>
    <t>Staatliche Grundschule "Am Ohmgebirge" Worbis</t>
  </si>
  <si>
    <t>Staatliche Grundschule Kirchworbis</t>
  </si>
  <si>
    <t>Kirchworbis</t>
  </si>
  <si>
    <t>Staatliche Grundschule Küllstedt</t>
  </si>
  <si>
    <t>Küllstedt</t>
  </si>
  <si>
    <t>Am Ohmberg</t>
  </si>
  <si>
    <t>Staatliche Grundschule Gernrode</t>
  </si>
  <si>
    <t>Gernrode</t>
  </si>
  <si>
    <t>Staatliche Grundschule Teistungen</t>
  </si>
  <si>
    <t>Teistungen</t>
  </si>
  <si>
    <t>Staatliche Grundschule Niederorschel</t>
  </si>
  <si>
    <t>Niederorschel</t>
  </si>
  <si>
    <t>Staatliche Grundschule "Im Ellertal" Weißenborn-Lüderode</t>
  </si>
  <si>
    <t>Staatliche Grundschule Wingerode</t>
  </si>
  <si>
    <t>Wingerode</t>
  </si>
  <si>
    <t>Staatliche Grundschule "Erich Kästner" Dingelstädt</t>
  </si>
  <si>
    <t>Dingelstädt</t>
  </si>
  <si>
    <t>Staatliche Grundschule "Geschwister Scholl" Dachwig</t>
  </si>
  <si>
    <t>Dachwig</t>
  </si>
  <si>
    <t>Staatliche Grundschule Großfahner</t>
  </si>
  <si>
    <t>Großfahner</t>
  </si>
  <si>
    <t>Staatliche Grundschule "Carl Eduard Meinung" Ohrdruf</t>
  </si>
  <si>
    <t>Ohrdruf</t>
  </si>
  <si>
    <t>Staatliche Grundschule Sonneborn</t>
  </si>
  <si>
    <t>Sonneborn</t>
  </si>
  <si>
    <t>Staatliche Grundschule Goldbach</t>
  </si>
  <si>
    <t>Nessetal</t>
  </si>
  <si>
    <t>Friemar</t>
  </si>
  <si>
    <t>Staatliche Grundschule Wandersleben</t>
  </si>
  <si>
    <t>Staatliche Grundschule "Burgenland" Wechmar</t>
  </si>
  <si>
    <t>Drei Gleichen</t>
  </si>
  <si>
    <t>Hörselschule Hörselgau Staatliche Grundschule</t>
  </si>
  <si>
    <t>Staatliche Grundschule "Hörseltal" Mechterstädt</t>
  </si>
  <si>
    <t>Staatliche Grundschule Neudietendorf</t>
  </si>
  <si>
    <t>Nesse-Apfelstädt</t>
  </si>
  <si>
    <t>Staatliche Grundschule "Christian Ludwig Brehm" Schönau v. d. Walde</t>
  </si>
  <si>
    <t>Friedrichroda</t>
  </si>
  <si>
    <t>Staatliche Grundschule "Adolf von Trützschler" Wölfis</t>
  </si>
  <si>
    <t>Georgenthal</t>
  </si>
  <si>
    <t>Staatliche Grundschule "Am Rennsteig" Tambach-Dietharz</t>
  </si>
  <si>
    <t>Tambach-Dietharz</t>
  </si>
  <si>
    <t>Gotha</t>
  </si>
  <si>
    <t>Staatliche Gemeinschaftsschule "Am Inselsberg" Bad Tabarz</t>
  </si>
  <si>
    <t>Bad Tabarz</t>
  </si>
  <si>
    <t>Bergschule Staatliche Grundschule Bad Köstritz</t>
  </si>
  <si>
    <t>Bad Köstritz</t>
  </si>
  <si>
    <t>Staatliche Grundschule "Am Erlbach" Kraftsdorf</t>
  </si>
  <si>
    <t>Kraftsdorf</t>
  </si>
  <si>
    <t>Staatliche Grundschule Münchenbernsdorf</t>
  </si>
  <si>
    <t>Münchenbernsdorf</t>
  </si>
  <si>
    <t>Staatliche Grundschule Ronneburg</t>
  </si>
  <si>
    <t>Ronneburg</t>
  </si>
  <si>
    <t>Staatliche Grundschule Rückersdorf</t>
  </si>
  <si>
    <t>Rückersdorf</t>
  </si>
  <si>
    <t>Staatliche Grundschule "Osterburg" Weida</t>
  </si>
  <si>
    <t>Weida</t>
  </si>
  <si>
    <t>Staatliche Grundschule Weida-Liebsdorf</t>
  </si>
  <si>
    <t>Gebrüder-Grimm-Grundschule Staatliche Grundschule Wünschendorf</t>
  </si>
  <si>
    <t>Staatliche Grundschule Hohenölsen</t>
  </si>
  <si>
    <t>Staatliche Grundschule Frießnitz</t>
  </si>
  <si>
    <t>Harth-Pöllnitz</t>
  </si>
  <si>
    <t>Staatliche Grundschule "Johann Wolfgang Goethe" Greiz</t>
  </si>
  <si>
    <t>Greiz</t>
  </si>
  <si>
    <t>Staatliche Grundschule Brahmenau</t>
  </si>
  <si>
    <t>Brahmenau</t>
  </si>
  <si>
    <t>Staatliche Grundschule "Gotthold Ephraim Lessing" Greiz</t>
  </si>
  <si>
    <t>Staatliche Grundschule Greiz-Irchwitz</t>
  </si>
  <si>
    <t>Staatliche Grundschule Naitschau</t>
  </si>
  <si>
    <t>Langenwetzendorf</t>
  </si>
  <si>
    <t>Staatliche Grundschule Greiz-Pohlitz</t>
  </si>
  <si>
    <t>Staatliche Grundschule Berga</t>
  </si>
  <si>
    <t>Berga/Elster</t>
  </si>
  <si>
    <t>Staatliche Grundschule Mohlsdorf</t>
  </si>
  <si>
    <t>Mohlsdorf-Teichwolframsdorf</t>
  </si>
  <si>
    <t>Staatliche Grundschule Teichwolframsdorf</t>
  </si>
  <si>
    <t>Staatliche Grundschule Auma</t>
  </si>
  <si>
    <t>Auma-Weidatal</t>
  </si>
  <si>
    <t>Staatliche Grundschule Hohenleuben</t>
  </si>
  <si>
    <t>Hohenleuben</t>
  </si>
  <si>
    <t>Zeulenroda-Triebes</t>
  </si>
  <si>
    <t>Gera</t>
  </si>
  <si>
    <t>Staatliche Grundschule "Astrid Lindgren" Hildburghausen</t>
  </si>
  <si>
    <t>Hildburghausen</t>
  </si>
  <si>
    <t>Staatliche Grundschule Bedheim</t>
  </si>
  <si>
    <t>Römhild</t>
  </si>
  <si>
    <t>Staatliche Grundschule I Hildburghausen</t>
  </si>
  <si>
    <t>Staatliche Grundschule Eisfeld</t>
  </si>
  <si>
    <t>Eisfeld</t>
  </si>
  <si>
    <t>Staatliche Grundschule Veilsdorf</t>
  </si>
  <si>
    <t>Veilsdorf</t>
  </si>
  <si>
    <t>Straufhain</t>
  </si>
  <si>
    <t>Themar</t>
  </si>
  <si>
    <t>Staatliche Grundschule Schönbrunn</t>
  </si>
  <si>
    <t>Schleusegrund</t>
  </si>
  <si>
    <t>Staatliche Grundschule Brattendorf</t>
  </si>
  <si>
    <t>Staatliche Grundschule Hellingen</t>
  </si>
  <si>
    <t>Staatliche Grundschule Sachsenbrunn</t>
  </si>
  <si>
    <t>Staatliche Grundschule Erlau</t>
  </si>
  <si>
    <t>Staatliche Grundschule Hinternah</t>
  </si>
  <si>
    <t>Schleusingen</t>
  </si>
  <si>
    <t>Geschwister-Scholl-Schule Arnstadt Staatliche Grundschule</t>
  </si>
  <si>
    <t>Arnstadt</t>
  </si>
  <si>
    <t>Staatliche Grundschule "Dr. Harald Bielfeld" Arnstadt</t>
  </si>
  <si>
    <t>Amt Wachsenburg</t>
  </si>
  <si>
    <t>Wilhelm-Hey-Grundschule Ichtershausen Staatliche Grundschule</t>
  </si>
  <si>
    <t>Staatliche Grundschule Kirchheim</t>
  </si>
  <si>
    <t>Osthausen-Wülfershausen</t>
  </si>
  <si>
    <t>Staatliche Grundschule Plaue</t>
  </si>
  <si>
    <t>Plaue</t>
  </si>
  <si>
    <t>Staatliche Grundschule Stadtilm</t>
  </si>
  <si>
    <t>Stadtilm</t>
  </si>
  <si>
    <t>Staatliche Grundschule "Karl Zink" Ilmenau</t>
  </si>
  <si>
    <t>Ilmenau</t>
  </si>
  <si>
    <t>Staatliche Grundschule Großbreitenbach</t>
  </si>
  <si>
    <t>Großbreitenbach</t>
  </si>
  <si>
    <t>Staatliche Grundschule "Am Stollen" Ilmenau</t>
  </si>
  <si>
    <t>Staatliche Grundschule "Johann Jacob Wilhelm Heinse" Langewiesen</t>
  </si>
  <si>
    <t>Staatliche Grundschule Geschwenda</t>
  </si>
  <si>
    <t>Staatliche Grundschule Stützerbach Grundschule am Rennsteig</t>
  </si>
  <si>
    <t>Staatliche Grundschule Martinroda</t>
  </si>
  <si>
    <t>Martinroda</t>
  </si>
  <si>
    <t>Staatliche Grundschule "Am Königstuhl" Artern</t>
  </si>
  <si>
    <t>Artern</t>
  </si>
  <si>
    <t>Staatliche Grundschule Bottendorf</t>
  </si>
  <si>
    <t>Roßleben-Wiehe</t>
  </si>
  <si>
    <t>Staatliche Grundschule Udersleben</t>
  </si>
  <si>
    <t>Kyffhäuserland</t>
  </si>
  <si>
    <t>Staatliche Grundschule "Adolph Diesterweg" Ebeleben</t>
  </si>
  <si>
    <t>Ebeleben</t>
  </si>
  <si>
    <t>Sondershausen</t>
  </si>
  <si>
    <t>Staatliche Grundschule Westerengel</t>
  </si>
  <si>
    <t>Staatliche Grundschule Hohenebra</t>
  </si>
  <si>
    <t>Staatliche Gemeinschaftsschule Oldisleben</t>
  </si>
  <si>
    <t>Greußen</t>
  </si>
  <si>
    <t>Staatliche Grundschule "Professor Dr. A. H. Petermann" Bleicherode</t>
  </si>
  <si>
    <t>Bleicherode</t>
  </si>
  <si>
    <t>Goeckingk-Schule Ellrich Staatliche Grundschule</t>
  </si>
  <si>
    <t>Ellrich</t>
  </si>
  <si>
    <t>Niedergebra</t>
  </si>
  <si>
    <t>Staatliche Grundschule Görsbach</t>
  </si>
  <si>
    <t>Görsbach</t>
  </si>
  <si>
    <t>Staatliche Grundschule "Geschwister Scholl" Heringen</t>
  </si>
  <si>
    <t>Heringen/Helme</t>
  </si>
  <si>
    <t>Staatliche Grundschule Ilfeld</t>
  </si>
  <si>
    <t>Staatliche Grundschule "Thomas Müntzer" Klettenberg</t>
  </si>
  <si>
    <t>Staatliche Grundschule Werther</t>
  </si>
  <si>
    <t>Werther</t>
  </si>
  <si>
    <t>Heinz-Sielmann-Grundschule Niedersachswerfen Staatliche Grundschule</t>
  </si>
  <si>
    <t>Harztor</t>
  </si>
  <si>
    <t>Staatliche Grundschule "Am Lohholz" Sollstedt</t>
  </si>
  <si>
    <t>Sollstedt</t>
  </si>
  <si>
    <t>Staatliche Grundschule Wipperdorf</t>
  </si>
  <si>
    <t>Staatliche Grundschule Nohra</t>
  </si>
  <si>
    <t>Nordhausen</t>
  </si>
  <si>
    <t>Eisenberg</t>
  </si>
  <si>
    <t>Staatliche Grundschule "Am Stadtpark" Schkölen</t>
  </si>
  <si>
    <t>Schkölen</t>
  </si>
  <si>
    <t>Staatliche Grundschule "Elstertal" Crossen</t>
  </si>
  <si>
    <t>Crossen an der Elster</t>
  </si>
  <si>
    <t>Staatliche Grundschule "Heinrich Heine" Königshofen</t>
  </si>
  <si>
    <t>Heideland</t>
  </si>
  <si>
    <t>Staatliche Grundschule "Im Saaletal" Camburg</t>
  </si>
  <si>
    <t>Dornburg-Camburg</t>
  </si>
  <si>
    <t>Staatliche Grundschule "Talblick" Stiebritz</t>
  </si>
  <si>
    <t>Hainichen</t>
  </si>
  <si>
    <t>Staatliche Grundschule "Im Gleistal" Golmsdorf</t>
  </si>
  <si>
    <t>Golmsdorf</t>
  </si>
  <si>
    <t>Rothenstein</t>
  </si>
  <si>
    <t>Milda</t>
  </si>
  <si>
    <t>Orlamünde</t>
  </si>
  <si>
    <t>Friedensschule Kahla Staatliche Grundschule</t>
  </si>
  <si>
    <t>Kahla</t>
  </si>
  <si>
    <t>Altstadtschule Staatliche Grundschule Kahla</t>
  </si>
  <si>
    <t>Staatliche Grundschule "In der Waldsiedlung" Hermsdorf</t>
  </si>
  <si>
    <t>Hermsdorf</t>
  </si>
  <si>
    <t>Friedensschule Hermsdorf Staatliche Grundschule</t>
  </si>
  <si>
    <t>Staatliche Grundschule "Hermann Sachse" Bad Klosterlausnitz</t>
  </si>
  <si>
    <t>Bad Klosterlausnitz</t>
  </si>
  <si>
    <t>Staatliche Grundschule "Milo Barus" Stadtroda</t>
  </si>
  <si>
    <t>Stadtroda</t>
  </si>
  <si>
    <t>Staatliche Grundschule "Hügelland" Tröbnitz</t>
  </si>
  <si>
    <t>Tröbnitz</t>
  </si>
  <si>
    <t>Staatliche Grundschule "Novalis" Schlöben</t>
  </si>
  <si>
    <t>Schlöben</t>
  </si>
  <si>
    <t>Ottendorf</t>
  </si>
  <si>
    <t>Staatliche Gemeinschaftsschule Bürgel</t>
  </si>
  <si>
    <t>Bürgel</t>
  </si>
  <si>
    <t>Grundschule im Park Staatliche Grundschule Ebersdorf</t>
  </si>
  <si>
    <t>Saalburg-Ebersdorf</t>
  </si>
  <si>
    <t>Bad Lobenstein</t>
  </si>
  <si>
    <t>Staatliche Grundschule Wurzbach</t>
  </si>
  <si>
    <t>Wurzbach</t>
  </si>
  <si>
    <t>Grundschule am Rennsteig Staatliche Grundschule Blankenstein</t>
  </si>
  <si>
    <t>Remptendorf</t>
  </si>
  <si>
    <t>Grundschule am Rittergut Staatliche Grundschule Knau</t>
  </si>
  <si>
    <t>Staatliche Grundschule Pößneck</t>
  </si>
  <si>
    <t>Pößneck</t>
  </si>
  <si>
    <t>Staatliche Grundschule "Am Rosenhügel" Pößneck</t>
  </si>
  <si>
    <t>Staatliche Grundschule "Adolph Diesterweg" Krölpa</t>
  </si>
  <si>
    <t>Krölpa</t>
  </si>
  <si>
    <t>Staatliche Grundschule Ranis</t>
  </si>
  <si>
    <t>Ranis</t>
  </si>
  <si>
    <t>Neustadt an der Orla</t>
  </si>
  <si>
    <t>Staatliche Grundschule Langenorla</t>
  </si>
  <si>
    <t>Langenorla</t>
  </si>
  <si>
    <t>Staatliche Grundschule Neunhofen</t>
  </si>
  <si>
    <t>Staatliche Grundschule Oettersdorf</t>
  </si>
  <si>
    <t>Oettersdorf</t>
  </si>
  <si>
    <t>Staatliche Grundschule Gefell</t>
  </si>
  <si>
    <t>Gefell</t>
  </si>
  <si>
    <t>Kleine Grundschule im Grünen Staatliche Grundschule Moßbach</t>
  </si>
  <si>
    <t>Moßbach</t>
  </si>
  <si>
    <t>Staatliche Grundschule Tanna</t>
  </si>
  <si>
    <t>Tanna</t>
  </si>
  <si>
    <t>Schleiz</t>
  </si>
  <si>
    <t>Staatliche Gemeinschaftsschule Triptis</t>
  </si>
  <si>
    <t>Triptis</t>
  </si>
  <si>
    <t>Lehesten</t>
  </si>
  <si>
    <t>Staatliche Grundschule Gräfenthal</t>
  </si>
  <si>
    <t>Gräfenthal</t>
  </si>
  <si>
    <t>Staatliche Grundschule Katzhütte</t>
  </si>
  <si>
    <t>Katzhütte</t>
  </si>
  <si>
    <t>Staatliche Grundschule Meuselbach</t>
  </si>
  <si>
    <t>Schwarzatal</t>
  </si>
  <si>
    <t>Bad Blankenburg</t>
  </si>
  <si>
    <t>Königsee</t>
  </si>
  <si>
    <t>Uhlstädt-Kirchhasel</t>
  </si>
  <si>
    <t>Staatliche Grundschule Sitzendorf</t>
  </si>
  <si>
    <t>Sitzendorf</t>
  </si>
  <si>
    <t>Staatliche Grundschule Kaulsdorf</t>
  </si>
  <si>
    <t>Kaulsdorf</t>
  </si>
  <si>
    <t>Unterwellenborn</t>
  </si>
  <si>
    <t>Staatliche Grundschule Leutenberg</t>
  </si>
  <si>
    <t>Leutenberg</t>
  </si>
  <si>
    <t>Staatliche Grundschule Probstzella</t>
  </si>
  <si>
    <t>Probstzella</t>
  </si>
  <si>
    <t>Staatliche Grundschule Kamsdorf</t>
  </si>
  <si>
    <t>Rudolstadt</t>
  </si>
  <si>
    <t>Kaltennordheim</t>
  </si>
  <si>
    <t>Meiningen</t>
  </si>
  <si>
    <t>Staatliche Grundschule "Ludwig Chronegk" Meiningen</t>
  </si>
  <si>
    <t>Staatliche Grundschule Behrungen</t>
  </si>
  <si>
    <t>Grabfeld</t>
  </si>
  <si>
    <t>Staatliche Grundschule "Ludwig Bechstein" Meiningen</t>
  </si>
  <si>
    <t>Staatliche Grundschule Vachdorf</t>
  </si>
  <si>
    <t>Vachdorf</t>
  </si>
  <si>
    <t>Staatliche Grundschule Frankenheim</t>
  </si>
  <si>
    <t>Staatliche Grundschule Jüchsen</t>
  </si>
  <si>
    <t>Staatliche Grundschule Kaltenwestheim</t>
  </si>
  <si>
    <t>Staatliche Grundschule Herpf</t>
  </si>
  <si>
    <t>Staatliche Grundschule Henneberg</t>
  </si>
  <si>
    <t>Grundschule am Hahnberg Oepfershausen Staatliche Grundschule</t>
  </si>
  <si>
    <t>Staatliche Grundschule Brotterode</t>
  </si>
  <si>
    <t>Brotterode-Trusetal</t>
  </si>
  <si>
    <t>Staatliche Grundschule Roßdorf</t>
  </si>
  <si>
    <t>Roßdorf</t>
  </si>
  <si>
    <t>Staatliche Grundschule Floh</t>
  </si>
  <si>
    <t>Floh-Seligenthal</t>
  </si>
  <si>
    <t>Staatliche Grundschule Schmalkalden</t>
  </si>
  <si>
    <t>Schmalkalden</t>
  </si>
  <si>
    <t>Fambach</t>
  </si>
  <si>
    <t>Haseltal-Grundschule Steinbach-Hallenberg Staatliche Grundschule</t>
  </si>
  <si>
    <t>Steinbach-Hallenberg</t>
  </si>
  <si>
    <t>Staatliche Grundschule Wernshausen</t>
  </si>
  <si>
    <t>Staatliche Grundschule Benshausen</t>
  </si>
  <si>
    <t>Zella-Mehlis</t>
  </si>
  <si>
    <t>Grundschule am Dolmar Kühndorf Staatliche Grundschule</t>
  </si>
  <si>
    <t>Kühndorf</t>
  </si>
  <si>
    <t>Staatliche Grundschule "Friedrich Schiller" Zella-Mehlis</t>
  </si>
  <si>
    <t>Staatliche Gemeinschaftsschule Grabfeld</t>
  </si>
  <si>
    <t>Staatliche Gemeinschaftsschule Trusetal</t>
  </si>
  <si>
    <t>Gebesee</t>
  </si>
  <si>
    <t>Staatliche Grundschule Großrudestedt</t>
  </si>
  <si>
    <t>Großrudestedt</t>
  </si>
  <si>
    <t>Staatliche Grundschule Udestedt</t>
  </si>
  <si>
    <t>Udestedt</t>
  </si>
  <si>
    <t>Heinz-Sielmann-Grundschule Haßleben Staatliche Grundschule</t>
  </si>
  <si>
    <t>Haßleben</t>
  </si>
  <si>
    <t>Sophienschule Buttstädt Staatliche Grundschule</t>
  </si>
  <si>
    <t>Buttstädt</t>
  </si>
  <si>
    <t>Walschleben</t>
  </si>
  <si>
    <t>Wippertal-Grundschule Staatliche Grundschule Kindelbrück</t>
  </si>
  <si>
    <t>Kindelbrück</t>
  </si>
  <si>
    <t>Wippertus-Schule Kölleda Staatliche Grundschule</t>
  </si>
  <si>
    <t>Kölleda</t>
  </si>
  <si>
    <t>Staatliche Grundschule Rastenberg</t>
  </si>
  <si>
    <t>Rastenberg</t>
  </si>
  <si>
    <t>Staatliche Grundschule "Adolph Diesterweg" Sömmerda</t>
  </si>
  <si>
    <t>Sömmerda</t>
  </si>
  <si>
    <t>Lindenschule Sömmerda Staatliche Grundschule</t>
  </si>
  <si>
    <t>Straußfurt</t>
  </si>
  <si>
    <t>Staatliche Grundschule Vogelsberg</t>
  </si>
  <si>
    <t>Vogelsberg</t>
  </si>
  <si>
    <t>Weißensee</t>
  </si>
  <si>
    <t>Staatliche Gemeinschaftsschule "Albert Einstein" Sömmerda</t>
  </si>
  <si>
    <t>Staatliche Grundschule Lauscha</t>
  </si>
  <si>
    <t>Lauscha</t>
  </si>
  <si>
    <t>Staatliche Grundschule Sonneberg-Oberlind</t>
  </si>
  <si>
    <t>Sonneberg</t>
  </si>
  <si>
    <t>Staatliche Grundschule Neuhaus</t>
  </si>
  <si>
    <t>Neuhaus am Rennweg</t>
  </si>
  <si>
    <t>Staatliche Grundschule "Geschwister Scholl" Sonneberg</t>
  </si>
  <si>
    <t>Schulzentrum am Wolkenrasen Staatliche Grundschule Sonneberg</t>
  </si>
  <si>
    <t>Staatliche Grundschule Sonneberg-Grube</t>
  </si>
  <si>
    <t>Staatliche Grundschule Steinach-Südschule</t>
  </si>
  <si>
    <t>Steinach</t>
  </si>
  <si>
    <t>Nordschule Steinach Staatliche Gemeinschaftsschule</t>
  </si>
  <si>
    <t>Schalkau</t>
  </si>
  <si>
    <t>Christoph-Wilhelm-Hufeland-Schule Bad Langensalza Staatliche Grundschule</t>
  </si>
  <si>
    <t>Bad Langensalza</t>
  </si>
  <si>
    <t>Staatliche Grundschule "Sonnenhof" Bad Langensalza</t>
  </si>
  <si>
    <t>Sebastian-Kneipp-Schule Bad Tennstedt Staatliche Grundschule</t>
  </si>
  <si>
    <t>Bad Tennstedt</t>
  </si>
  <si>
    <t>Staatliche Grundschule Schönstedt</t>
  </si>
  <si>
    <t>Schönstedt</t>
  </si>
  <si>
    <t>Staatliche Grundschule Großengottern</t>
  </si>
  <si>
    <t>Staatliche Grundschule Katharinenberg</t>
  </si>
  <si>
    <t>Sophienschule Körner Staatliche Grundschule</t>
  </si>
  <si>
    <t>Körner</t>
  </si>
  <si>
    <t>Käthe-Kollwitz-Grundschule Lengenfeld unterm Stein Staatliche Grundschule</t>
  </si>
  <si>
    <t>Martinischule Mühlhausen Staatliche Grundschule</t>
  </si>
  <si>
    <t>Forstbergschule Mühlhausen Staatliche Grundschule</t>
  </si>
  <si>
    <t>Vogteischule Oberdorla Staatliche Grundschule</t>
  </si>
  <si>
    <t>Staatliche Grundschule Schlotheim</t>
  </si>
  <si>
    <t>Staatliche Gemeinschaftsschule Menteroda</t>
  </si>
  <si>
    <t>Staatliche Grundschule Barchfeld</t>
  </si>
  <si>
    <t>Barchfeld-Immelborn</t>
  </si>
  <si>
    <t>Staatliche Grundschule Dermbach</t>
  </si>
  <si>
    <t>Dermbach</t>
  </si>
  <si>
    <t>Staatliche Grundschule Förtha</t>
  </si>
  <si>
    <t>Staatliche Grundschule Dorndorf</t>
  </si>
  <si>
    <t>Krayenberggemeinde</t>
  </si>
  <si>
    <t>Rhön-Ulstertal-Schule Geisa Staatliche Grundschule</t>
  </si>
  <si>
    <t>Geisa</t>
  </si>
  <si>
    <t>Staatliche Grundschule Empfertshausen</t>
  </si>
  <si>
    <t>Empfertshausen</t>
  </si>
  <si>
    <t>Staatliche Grundschule Sünna</t>
  </si>
  <si>
    <t>Bad Liebenstein</t>
  </si>
  <si>
    <t>Staatliche Grundschule "Friedrich Fröbel" Schweina</t>
  </si>
  <si>
    <t>Wutha-Farnroda</t>
  </si>
  <si>
    <t>Bad Salzungen</t>
  </si>
  <si>
    <t>Schule "An den Beeten" Staatliche Grundschule Bad Salzungen</t>
  </si>
  <si>
    <t>Ruhla</t>
  </si>
  <si>
    <t>Parkschule Bad Salzungen Staatliche Grundschule</t>
  </si>
  <si>
    <t>Staatliche Grundschule Stadtlengsfeld</t>
  </si>
  <si>
    <t>Seebach</t>
  </si>
  <si>
    <t>Vitus-Grundschule Vacha Staatliche Grundschule</t>
  </si>
  <si>
    <t>Vacha</t>
  </si>
  <si>
    <t>Krayenbergschule Tiefenort Staatliche Grundschule</t>
  </si>
  <si>
    <t>Staatliche Grundschule Buttlar</t>
  </si>
  <si>
    <t>Buttlar</t>
  </si>
  <si>
    <t>Moorgrundschule Staatliche Grundschule Gumpelstadt</t>
  </si>
  <si>
    <t>Staatliche Grundschule Oechsen</t>
  </si>
  <si>
    <t>Oechsen</t>
  </si>
  <si>
    <t>Staatliche Grundschule Wiesenthal</t>
  </si>
  <si>
    <t>Wiesenthal</t>
  </si>
  <si>
    <t>Staatliche Grundschule Creuzburg</t>
  </si>
  <si>
    <t>Staatliche Grundschule Berka/Werra</t>
  </si>
  <si>
    <t>Werra-Suhl-Tal</t>
  </si>
  <si>
    <t>Staatliche Grundschule Dippach</t>
  </si>
  <si>
    <t>Gerstungen</t>
  </si>
  <si>
    <t>Haineck-Schule Nazza Staatliche Grundschule</t>
  </si>
  <si>
    <t>Nazza</t>
  </si>
  <si>
    <t>Staatliche Grundschule Treffurt</t>
  </si>
  <si>
    <t>Treffurt</t>
  </si>
  <si>
    <t>Staatliche Grundschule "Nessetal" Wenigenlupnitz</t>
  </si>
  <si>
    <t>Hörselberg-Hainich</t>
  </si>
  <si>
    <t>Apolda</t>
  </si>
  <si>
    <t>Staatliche Grundschule Wickerstedt</t>
  </si>
  <si>
    <t>Staatliche Grundschule "Christian Zimmermann" Apolda</t>
  </si>
  <si>
    <t>Staatliche Grundschule "Am kleinen Weinberg" Bad Sulza</t>
  </si>
  <si>
    <t>Bad Sulza</t>
  </si>
  <si>
    <t>Staatliche Grundschule Pfiffelbach</t>
  </si>
  <si>
    <t>Ilmtal-Weinstraße</t>
  </si>
  <si>
    <t>Bad Berka</t>
  </si>
  <si>
    <t>Gustav-Steinacker-Grundschule Buttelstedt Staatliche Grundschule</t>
  </si>
  <si>
    <t>Kranichfeld</t>
  </si>
  <si>
    <t>Staatliche Grundschule im grünen Herzen Niederzimmern</t>
  </si>
  <si>
    <t>Blankenhain</t>
  </si>
  <si>
    <t>Staatliche Grundschule Tannroda</t>
  </si>
  <si>
    <t>Großschwabhausen</t>
  </si>
  <si>
    <t>Lyonel-Feininger-Grundschule Staatliche Grundschule Mellingen</t>
  </si>
  <si>
    <t>Mellingen</t>
  </si>
  <si>
    <t>Georgenschule Eisenach Staatliche Grundschule</t>
  </si>
  <si>
    <t>Eisenach</t>
  </si>
  <si>
    <t>Hörselschule Eisenach Staatliche Grundschule</t>
  </si>
  <si>
    <t>Mosewaldschule Eisenach Staatliche Grundschule</t>
  </si>
  <si>
    <t>Oststadtschule Eisenach Staatliche Gemeinschaftsschule</t>
  </si>
  <si>
    <t>Erfurt</t>
  </si>
  <si>
    <t>Staatliche Grundschule Stotternheim</t>
  </si>
  <si>
    <t>Staatliche Grundschule Vieselbach</t>
  </si>
  <si>
    <t>Bechsteinschule Erfurt Staatliche Grundschule</t>
  </si>
  <si>
    <t>Staatliche Grundschule "Wilhelm Busch" Erfurt</t>
  </si>
  <si>
    <t>Gisperslebener Schule Staatliche Grundschule</t>
  </si>
  <si>
    <t>Grundschule am Schwemmbach Erfurt Staatliche Grundschule</t>
  </si>
  <si>
    <t>Staatliche Grundschule "Christian Reichart" Erfurt</t>
  </si>
  <si>
    <t>Riethschule Erfurt Staatliche Grundschule</t>
  </si>
  <si>
    <t>Grundschule am Johannesplatz Erfurt Staatliche Grundschule</t>
  </si>
  <si>
    <t>Schule am Wiesenhügel Erfurt Staatliche Grundschule</t>
  </si>
  <si>
    <t>Grundschule am Berliner Platz Erfurt Staatliche Grundschule</t>
  </si>
  <si>
    <t>Puschkinschule Erfurt Staatliche Grundschule</t>
  </si>
  <si>
    <t>Grundschule am Steigerwald Erfurt Staatliche Grundschule</t>
  </si>
  <si>
    <t>Astrid-Lindgren-Schule Erfurt Staatliche Grundschule</t>
  </si>
  <si>
    <t>Staatliche Integrierte Gesamtschule Erfurt</t>
  </si>
  <si>
    <t>Staatliche Gemeinschaftsschule Kerspleben</t>
  </si>
  <si>
    <t>Astrid-Lindgren-Grundschule Gera Staatliche Grundschule</t>
  </si>
  <si>
    <t>Staatliche Grundschule "Otto Dix" Gera</t>
  </si>
  <si>
    <t>Grundschule "Saarbachtal" Gera Staatliche Grundschule</t>
  </si>
  <si>
    <t>Hans-Christian-Andersen-Grundschule Gera Staatliche Grundschule</t>
  </si>
  <si>
    <t>Wilhelm-Busch-Grundschule Gera Staatliche Grundschule</t>
  </si>
  <si>
    <t>Erich Kästner Grundschule Gera Staatliche Grundschule</t>
  </si>
  <si>
    <t>Zwötzener Schule Gera Staatliche Grundschule</t>
  </si>
  <si>
    <t>Bergschule Gera Staatliche Grundschule</t>
  </si>
  <si>
    <t>Grundschule "Am Bieblacher Hang" Gera Staatliche Grundschule</t>
  </si>
  <si>
    <t>Tabaluga-Grundschule Gera Staatliche Grundschule</t>
  </si>
  <si>
    <t>Talschule Jena Staatliche Grundschule</t>
  </si>
  <si>
    <t>Jena</t>
  </si>
  <si>
    <t>Staatliche Grundschule "Heinrich Heine" Jena</t>
  </si>
  <si>
    <t>Schule am Rautal Jena Staatliche Grundschule</t>
  </si>
  <si>
    <t>Nordschule Jena Staatliche Grundschule</t>
  </si>
  <si>
    <t>Westschule Jena Staatliche Grundschule</t>
  </si>
  <si>
    <t>Staatliche Gemeinschaftsschule "An der Trießnitz" Jena</t>
  </si>
  <si>
    <t>Staatliche Gemeinschaftsschule "Galileo" Winzerla</t>
  </si>
  <si>
    <t>Staatliche Gemeinschaftsschule "Kulturanum" Jena</t>
  </si>
  <si>
    <t>Staatliche Gemeinschaftsschule "Wenigenjena"</t>
  </si>
  <si>
    <t>Staatliche Grundschule Heinrichs</t>
  </si>
  <si>
    <t>Suhl</t>
  </si>
  <si>
    <t>Ringbergschule Suhl Staatliche Grundschule</t>
  </si>
  <si>
    <t>Lautenbergschule Suhl Staatliche Grundschule</t>
  </si>
  <si>
    <t>Schule am Himmelreich Suhl Staatliche Grundschule</t>
  </si>
  <si>
    <t>Staatliche Grundschule Legefeld</t>
  </si>
  <si>
    <t>Weimar</t>
  </si>
  <si>
    <t>Staatliche Grundschule Weimar-Schöndorf</t>
  </si>
  <si>
    <t>Albert-Schweitzer-Schule Weimar Staatliche Grundschule</t>
  </si>
  <si>
    <t>Parkschule Weimar Staatliche Grundschule</t>
  </si>
  <si>
    <t>Staatliche Grundschule "Lucas Cranach" Weimar</t>
  </si>
  <si>
    <t>Pestalozzischule Weimar Staatliche Grundschule</t>
  </si>
  <si>
    <t>Staatliche Grundschule "Louis Fürnberg" Weimar</t>
  </si>
  <si>
    <t>Staatliche Gemeinschaftsschule Weimar</t>
  </si>
  <si>
    <t>Karolinum-Schule Altenburg Staatliche Grundschule</t>
  </si>
  <si>
    <t>Wilhelm-Busch-Schule Altenburg Staatliche Grundschule</t>
  </si>
  <si>
    <t>Brüder-Grimm-Schule Gotha Staatliche Grundschule</t>
  </si>
  <si>
    <t>Staatliche Grundschule "Gotha-Siebleben"</t>
  </si>
  <si>
    <t>Ludwig-Bechstein-Schule Gotha, Staatliche Grundschule</t>
  </si>
  <si>
    <t>Staatliche Grundschule "Andreas Reyher" Gotha</t>
  </si>
  <si>
    <t>Staatliche Grundschule "Peter Andreas Hansen" Gotha</t>
  </si>
  <si>
    <t>Staatliche Grundschule "Erich Kästner" Gotha</t>
  </si>
  <si>
    <t>Staatliche Gemeinschaftsschule Gotha</t>
  </si>
  <si>
    <t>Staatliche Grundschule Emsetal</t>
  </si>
  <si>
    <t>Waltershausen</t>
  </si>
  <si>
    <t>Staatliche Grundschule "GutsMuths" Waltershausen</t>
  </si>
  <si>
    <t>Staatliche Grundschule "Friedrich Holbein" Waltershausen</t>
  </si>
  <si>
    <t>Staatliche Grundschule Triebes</t>
  </si>
  <si>
    <t>Friedrich-Reimann-Grundschule Zeulenroda Staatliche Grundschule</t>
  </si>
  <si>
    <t>Rötlein-Grundschule Zeulenroda Staatliche Grundschule</t>
  </si>
  <si>
    <t>Staatliche Grundschule "Käthe Kollwitz" Nordhausen</t>
  </si>
  <si>
    <t>Staatliche Grundschule "Albert Kuntz" Salza</t>
  </si>
  <si>
    <t>Staatliche Grundschule Petersdorf</t>
  </si>
  <si>
    <t>Staatliche Grundschule am Mühltal Weißenborn</t>
  </si>
  <si>
    <t>Weißenborn</t>
  </si>
  <si>
    <t>Staatliche Grundschule Rudolstadt-West</t>
  </si>
  <si>
    <t>Staatliche Grundschule Schwarza</t>
  </si>
  <si>
    <t>Staatliche Grundschule Remda</t>
  </si>
  <si>
    <t>Staatliche Grundschule Schmiedefeld</t>
  </si>
  <si>
    <t>Staatliche Grundschule Dittrichshütte</t>
  </si>
  <si>
    <t>Saalfeld/Saale</t>
  </si>
  <si>
    <t>Staatliche Grundschule "Caspar Aquila" Saalfeld</t>
  </si>
  <si>
    <t>Staatliche Grundschule "Marco Polo" Saalfeld</t>
  </si>
  <si>
    <t>Staatliche Grundschule "Am Roten Berg" Saalfeld-Gorndorf</t>
  </si>
  <si>
    <t>Traumzauberbaum-Schule Weißensee Staatliche Grundschule</t>
  </si>
  <si>
    <t>Staatliche Gemeinschaftsschule Herbsleben</t>
  </si>
  <si>
    <t>Herbsleben</t>
  </si>
  <si>
    <t>Montessori-Integrationsschule (Grundschule)</t>
  </si>
  <si>
    <t>Grammetal</t>
  </si>
  <si>
    <t>Schloss-Schule der Arbeiterwohlfahrt (Gemeinschaftsschule)</t>
  </si>
  <si>
    <t>Mühlhausen/Thüringen</t>
  </si>
  <si>
    <t>Christliche Gemeinschaftsschule Gera</t>
  </si>
  <si>
    <t>Evangelische Grundschule Suhl</t>
  </si>
  <si>
    <t>Freie Integrative Ganztagsgrundschule Kleeblatt</t>
  </si>
  <si>
    <t>Evangelische Grundschule Jena</t>
  </si>
  <si>
    <t>Evangelische Gemeinschaftsschule Erfurt</t>
  </si>
  <si>
    <t>Evangelische Grundschule Gotha</t>
  </si>
  <si>
    <t>Evangelische Grundschule Nordhausen</t>
  </si>
  <si>
    <t>Evangelische Grundschule Bad Langensalza</t>
  </si>
  <si>
    <t>Evangelische Grundschule Erfurt</t>
  </si>
  <si>
    <t>Evangelische Grundschule Sömmerda</t>
  </si>
  <si>
    <t>Evangelische Grundschule Apolda</t>
  </si>
  <si>
    <t>Weidenschule - Grundschule in freier Trägerschaft</t>
  </si>
  <si>
    <t>Freie Waldorfschule Eisenach/Wartburgkreis</t>
  </si>
  <si>
    <t>Freie Waldorfschule Erfurt</t>
  </si>
  <si>
    <t>Aktiv-Schule Erfurt, Freie Gemeinschaftsschule</t>
  </si>
  <si>
    <t>Aktiv-Schule (Freie Grundschule Emleben)</t>
  </si>
  <si>
    <t>Emleben</t>
  </si>
  <si>
    <t>Freie Gemeinschaftsschule der Grundig Akademie Gera</t>
  </si>
  <si>
    <t>An der Schmücke</t>
  </si>
  <si>
    <t>Freie Gemeinschaftsschule Armin Mueller-Stahl Sondershausen</t>
  </si>
  <si>
    <t>Freie Ganztagsgrundschule Anna Amalia</t>
  </si>
  <si>
    <t>Freie Gemeinschaftsschule Elstertal Greiz</t>
  </si>
  <si>
    <t>Freie Montessori-Gemeinschaftsschule Bad Lobenstein</t>
  </si>
  <si>
    <t>Freie Ganztagsgrundschule STEINMALEINS</t>
  </si>
  <si>
    <t>Freie Gemeinschaftsschule als Wirtschaftsschule Sabel Saalfeld</t>
  </si>
  <si>
    <t>Freie Ganztagsgrundschule Milda</t>
  </si>
  <si>
    <t>Westhausen</t>
  </si>
  <si>
    <t>Kirchheilingen</t>
  </si>
  <si>
    <t>THEPRA Grundschule Bad Langensalza</t>
  </si>
  <si>
    <t>Thuringia International School Weimar</t>
  </si>
  <si>
    <t>Freie Waldorfschule Jena</t>
  </si>
  <si>
    <t>Freie Waldorfschule Gera</t>
  </si>
  <si>
    <t>Freie Waldorfschule Weimar</t>
  </si>
  <si>
    <t>Tag</t>
  </si>
  <si>
    <t>Testdatum:</t>
  </si>
  <si>
    <t>Schulnummer:</t>
  </si>
  <si>
    <t>Schulname:</t>
  </si>
  <si>
    <t>Mitglied im Sportverein</t>
  </si>
  <si>
    <t>Geschlecht</t>
  </si>
  <si>
    <r>
      <rPr>
        <b/>
        <sz val="10"/>
        <color indexed="8"/>
        <rFont val="Arial"/>
        <family val="2"/>
      </rPr>
      <t>Geburtsdatum</t>
    </r>
    <r>
      <rPr>
        <sz val="10"/>
        <color indexed="8"/>
        <rFont val="Arial"/>
        <family val="2"/>
      </rPr>
      <t xml:space="preserve"> </t>
    </r>
  </si>
  <si>
    <t>Größe (cm)</t>
  </si>
  <si>
    <t>Gewicht (kg)</t>
  </si>
  <si>
    <t>Teilnahme</t>
  </si>
  <si>
    <t>Mitglied</t>
  </si>
  <si>
    <t>Sportart 1</t>
  </si>
  <si>
    <t>Sportart 2</t>
  </si>
  <si>
    <t>Sportart 3</t>
  </si>
  <si>
    <t>(m / w)</t>
  </si>
  <si>
    <t>Monat</t>
  </si>
  <si>
    <t>Jahr</t>
  </si>
  <si>
    <t>w</t>
  </si>
  <si>
    <t>ja</t>
  </si>
  <si>
    <t>Kampfsport</t>
  </si>
  <si>
    <t>Leichtathletik</t>
  </si>
  <si>
    <t>nein</t>
  </si>
  <si>
    <t>&lt; zurück zur Startseite</t>
  </si>
  <si>
    <t>Turnen/Gymnastik</t>
  </si>
  <si>
    <t>Reiten/Voltigieren</t>
  </si>
  <si>
    <t>Schwimmen</t>
  </si>
  <si>
    <t>mehr als 3</t>
  </si>
  <si>
    <t>Tanzen/Aerobic</t>
  </si>
  <si>
    <t>Andere</t>
  </si>
  <si>
    <t>Skisport</t>
  </si>
  <si>
    <t>Teilnahme an Schulsport-AG</t>
  </si>
  <si>
    <t>Fussball</t>
  </si>
  <si>
    <t>Handball</t>
  </si>
  <si>
    <t>Volleyball</t>
  </si>
  <si>
    <t>Basketball</t>
  </si>
  <si>
    <t>Eissport</t>
  </si>
  <si>
    <t>Radsport</t>
  </si>
  <si>
    <t>Tischtennis</t>
  </si>
  <si>
    <t>TEST-DATEN</t>
  </si>
  <si>
    <t>Inklusion</t>
  </si>
  <si>
    <t>20-m-Lauf</t>
  </si>
  <si>
    <t>Medizinballstoßen</t>
  </si>
  <si>
    <t>Standweitsprung</t>
  </si>
  <si>
    <t>Einbeinstand</t>
  </si>
  <si>
    <t>Sternlauf</t>
  </si>
  <si>
    <t>Förderschwerpunkt</t>
  </si>
  <si>
    <t>[sec]</t>
  </si>
  <si>
    <t>[m]</t>
  </si>
  <si>
    <t>[cm]</t>
  </si>
  <si>
    <t>m</t>
  </si>
  <si>
    <t>Klasse:</t>
  </si>
  <si>
    <t>STARTSEITE</t>
  </si>
  <si>
    <t>--wählen--</t>
  </si>
  <si>
    <t>Schulamt</t>
  </si>
  <si>
    <t>PLZ</t>
  </si>
  <si>
    <t>John F. Kennedy School Erfurt</t>
  </si>
  <si>
    <t>Gebiet:</t>
  </si>
  <si>
    <t>&lt;&lt; Bitte angeben!</t>
  </si>
  <si>
    <t>Staatliches regionales Förderzentrum "Erich Kästner" Altenburg</t>
  </si>
  <si>
    <t>Regenbogenschule Altenburg Staatliches regionales Förderzentrum, Förderschwerpunkt geistige Entwicklung</t>
  </si>
  <si>
    <t>Staatliches regionales Förderzentrum Apolda</t>
  </si>
  <si>
    <t>Staatliches regionales Förderzentrum Johann Heinrich Pestalozzi Sondershausen</t>
  </si>
  <si>
    <t>Staatliches regionales Förderzentrum Artern, Förderschwerpunkt Lernen, emotionale und soziale Entwicklung, geistige Entwicklung</t>
  </si>
  <si>
    <t>Christian-Ludwig-Wucke-Schule Staatliches regionales Förderzentrum Bad Salzungen</t>
  </si>
  <si>
    <t>Staatliches regionales Förderzentrum "Marianne Frostig" Dorndorf</t>
  </si>
  <si>
    <t>Paul-Geheeb-Schule Staatliches regionales Förderzentrum Bad Salzungen, Förderschwerpunkt geistige Entwicklung</t>
  </si>
  <si>
    <t>Pestalozzischule Eisenach Staatliches regionales Förderzentrum, Berufswahlfreundliche Schule - Q-Siegel 2006</t>
  </si>
  <si>
    <t>Hainspitz</t>
  </si>
  <si>
    <t>Comenius-Schule Staatliches regionales Förderzentrum Weida, Förderschwerpunkt Lernen</t>
  </si>
  <si>
    <t>Schule am Südpark, Staatliches überregionales Förderzentrum Erfurt, Förderschwerpunkt Hören</t>
  </si>
  <si>
    <t>Lucas-Cranach-Schule, Staatliches regionales Förderzentrum Gotha</t>
  </si>
  <si>
    <t>Regenbogenschule Gotha Staatliches regionales Förderzentrum, Förderschwerpunkt geistige Entwicklung</t>
  </si>
  <si>
    <t>Staatliches regionales Förderzentrum "Friedrich Fröbel" Greiz</t>
  </si>
  <si>
    <t>Staatliches regionales Förderzentrum Eichsfeld</t>
  </si>
  <si>
    <t>Staatliches regionales Förderzentrum Hildburghausen</t>
  </si>
  <si>
    <t>Staatliches regionales Förderzentrum Dr. Hans Vogel Ilmenau, Förderschwerpunkt geistige Entwicklung</t>
  </si>
  <si>
    <t>Pestalozzischule Ilmenau Staatliches regionales Förderzentrum</t>
  </si>
  <si>
    <t>Staatliches regionales Förderzentrum "An der Salza" Bad Langensalza</t>
  </si>
  <si>
    <t>Staatliches regionales Förderzentrum "Anne Frank" Meiningen, Förderschwerpunkt Sprache</t>
  </si>
  <si>
    <t>Pestalozzischule Meiningen Staatliches regionales Förderzentrum, Förderschwerpunkt Lernen</t>
  </si>
  <si>
    <t>Staatliches regionales Förderzentrum "Jean Paul" Meiningen, Förderschwerpunkt geistige Entwicklung</t>
  </si>
  <si>
    <t>Pestalozzischule Mühlhausen Staatliches regionales Förderzentrum</t>
  </si>
  <si>
    <t>Staatliches regionales Förderzentrum "Johann-Heinrich-Pestalozzi" Nordhausen</t>
  </si>
  <si>
    <t>Staatliches regionales Förderzentrum St. Martin Nordhausen, Förderschwerpunkt geistige Entwicklung</t>
  </si>
  <si>
    <t>Friedrich-Fröbel-Schule Schleiz Staatliches regionales Förderzentrum, Kompetenz- und Beratungszentrum</t>
  </si>
  <si>
    <t>Staatliches regionales Förderzentrum Pößneck</t>
  </si>
  <si>
    <t>Staatliches regionales Förderzentrum Saalfeld Jettina-Schule, Förderschwerpunkt geistige Entwicklung</t>
  </si>
  <si>
    <t>Staatliches regionales Förderzentrum "Johann Heinrich Pestalozzi" Saalfeld</t>
  </si>
  <si>
    <t>Staatliches regionales Förderzentrum "Ludwig Bechstein" Schmalkalden</t>
  </si>
  <si>
    <t>Staatliches regionales Förderzentrum Schmölln</t>
  </si>
  <si>
    <t>Schulzentrum am Wolkenrasen Staatliches regionales Förderzentrum Sonneberg, Förderschwerpunkte Lernen, emotionale und soziale Entwicklung, geistige Entwicklung und Sprache</t>
  </si>
  <si>
    <t>Christophorus-Schule Hermsdorf Staatliches regionales Förderzentrum, Förderschwerpunkt geistige Entwicklung</t>
  </si>
  <si>
    <t>Pestalozzischule Staatliches regionales Förderzentrum Zeulenroda</t>
  </si>
  <si>
    <t>Schule am Andreasried, Staatliches regionales Förderzentrum Erfurt, Förderschwerpunkt körperliche und motorische Entwicklung</t>
  </si>
  <si>
    <t>Schule am Zoopark, Staatliches regionales Förderzentrum Erfurt, Förderschwerpunkt geistige Entwicklung</t>
  </si>
  <si>
    <t>Staatliches regionales Förderzentrum Am Brahmetal Gera, mit Förderschwerpunkt Körperliche und motorische Entwicklung</t>
  </si>
  <si>
    <t>Staatliches regionales Förderzentrum Jena</t>
  </si>
  <si>
    <t>Staatliches regionales Förderzentrum Suhl</t>
  </si>
  <si>
    <t>Dombergschule Suhl Staatliches regionales Förderzentrum, Förderschwerpunkt geistige Entwicklung</t>
  </si>
  <si>
    <t>Diesterwegschule Weimar, Staatliches überregionales Förderzentrum, Förderschwerpunkt Sehen</t>
  </si>
  <si>
    <t>Staatliches regionales Förderzentrum Weimar, Förderschwerpunkte Lernen, Sprache und Emotionale und soziale Entwicklung</t>
  </si>
  <si>
    <t>Schule zur individuellen Lebensgestaltung Gera-Röpsen, Förderschule der Lebenshilfe Schulen Gera gGmbH</t>
  </si>
  <si>
    <t>Johannes-Landenberger-Förderzentrum Weimar, Förderschule mit dem Schwerpunkt geistige Entwicklung</t>
  </si>
  <si>
    <t>Förderschule der Diakonie-Verbund Eisenach gem.GmbH Regionales Förderzentrum Johannes Falk, Förderschwerpunkt geistige Entwicklung</t>
  </si>
  <si>
    <t>Schule an der Weida, Förderschule zur individuellen Lebensbewältigung</t>
  </si>
  <si>
    <t>Privates Förderschulzentrum Wendepunkt Bad Köstritz</t>
  </si>
  <si>
    <t>Diakonieverein Carolinenfeld e.V., Regionales Förderzentrum Förderschwerpunkt Geistige Entwicklung</t>
  </si>
  <si>
    <t>Freie Schule "Am Park"</t>
  </si>
  <si>
    <t>Fürstin Anna Luisen Schule Bad Blankenburg, Förderschule zur individuellen Lebensbewältigung mit dem Schwerpunkt geistige Entwicklung</t>
  </si>
  <si>
    <t>Michaelisstift, Michaelisschule Bad Lobenstein</t>
  </si>
  <si>
    <t>Private Förderschule für Geistigbehinderte mit Mehrfachbehinderung, Schulvorbereitende Einrichtung (SVE)</t>
  </si>
  <si>
    <t>Bentheim-Schule, Staatlich anerkannte Förderschule, Förderschwerpunkte Sehen, geistige Entwicklung und weitere Förderschwerpunkte</t>
  </si>
  <si>
    <t>Finneck-Schule "Maria Martha" Staatlich anerkannte Förderschule, Bildungsgang zur individuellen Lebensbewältigung</t>
  </si>
  <si>
    <t>Finneck-Förderschule Sömmerda "Maria Martha", Freie Schule der Stiftung Finneck</t>
  </si>
  <si>
    <t>Albert-Schweitzer-Förderschule Hildburghausen, Förderzentrum mit dem Förderschwerpunkt geistige Entwicklung</t>
  </si>
  <si>
    <t>Lindenschule-Private Förderschule, Förderzentrum mit dem Förderschwerpunkt geistige Entwicklung</t>
  </si>
  <si>
    <t>St. Franziskus-Schule, Katholische Förderschule, Schwerpunkt: geistige Entwicklung</t>
  </si>
  <si>
    <t>Tabaluga Förderschule</t>
  </si>
  <si>
    <t>Christophorus-Schule, Staatlich anerkannte Förderschule, Träger: Christophoruswerk Erfurt gGmbH</t>
  </si>
  <si>
    <t>CJD-Christophorusschule Erfurt, FÖS im Bildungsgang zur individuellen Lebensbewältigung</t>
  </si>
  <si>
    <t>Schulzentrum Janusz Korczak, Staatlich anerkannte Förderschule, (Förderschwerpunkt geistige Entwicklung)</t>
  </si>
  <si>
    <t>THEPRA-Förderzentrum "Am Fernebach", Förderschwerpunkt geistige Entwicklung</t>
  </si>
  <si>
    <t>Bruchstedt</t>
  </si>
  <si>
    <t>Name</t>
  </si>
  <si>
    <t>School</t>
  </si>
  <si>
    <t>Location</t>
  </si>
  <si>
    <t>School.Type</t>
  </si>
  <si>
    <t>District</t>
  </si>
  <si>
    <t>Admin</t>
  </si>
  <si>
    <t>Förderschule</t>
  </si>
  <si>
    <t>Erfurt, Stadt</t>
  </si>
  <si>
    <t>Staatliches Schulamt Mittelthüringen</t>
  </si>
  <si>
    <t>Thüringer Gemeinschaftsschule</t>
  </si>
  <si>
    <t>Gemeinschaftsschule am Roten Berg Erfurt, Staatliche Gemeinschaftsschule</t>
  </si>
  <si>
    <t>Integrierte Gesamtschule</t>
  </si>
  <si>
    <t>"Barfüßerschule" Erfurt Staatliche Grundschule</t>
  </si>
  <si>
    <t>Grundschule</t>
  </si>
  <si>
    <t>Staatliche Grundschule Thomas Mann Erfurt</t>
  </si>
  <si>
    <t>Staatliche Grundschule Thomas Müntzer Möbisburg</t>
  </si>
  <si>
    <t>Regenbogen Freie Schule Erfurt e.V. Grundschule</t>
  </si>
  <si>
    <t>Jacob-und-Wilhelm-Grimm-Schule Erfurt Staatliche Grundschule</t>
  </si>
  <si>
    <t>Jenaplanschule Erfurt, Staatliche Gemeinschaftsschule</t>
  </si>
  <si>
    <t>Staatliche Grundschule 8A Erfurt</t>
  </si>
  <si>
    <t>Staatliche Grundschule Erfurt, Grundschule An der Geraaue</t>
  </si>
  <si>
    <t>Moritzschule Erfurt, Staatliche Grundschule</t>
  </si>
  <si>
    <t>Humboldt-Grundschule Erfurt, Staatliche Grundschule</t>
  </si>
  <si>
    <t>Gemeinschaftsschule "Steigerblick" Hochheim, Staatliche Gemeinschaftsschule</t>
  </si>
  <si>
    <t>Grundschule am Kleinen Herrenberg Erfurt</t>
  </si>
  <si>
    <t>Bergkreisschule Alach, Staatliche Grundschule</t>
  </si>
  <si>
    <t>Gemeinschaftsschule Otto Lilienthal, Staatliche Gemeinschaftsschule Erfurt (TGS 8)</t>
  </si>
  <si>
    <t>Waldorfschule</t>
  </si>
  <si>
    <t>Gemeinschaftsschule "Am Urbach", Staatliche Gemeinschaftsschule Erfurt</t>
  </si>
  <si>
    <t>Johannesschule Erfurt, Staatliche Grundschule</t>
  </si>
  <si>
    <t>Entdecker-Gemeinschaftsschule, in der Gemeinnützigen Gesellschaft Semper Bildungswerk mbH</t>
  </si>
  <si>
    <t>Gera, Stadt</t>
  </si>
  <si>
    <t>Staatliches Schulamt Ostthüringen</t>
  </si>
  <si>
    <t>Pfortener Schule Gera, Staatliche Grundschule</t>
  </si>
  <si>
    <t>Südschule Jena, Staatliche Grundschule</t>
  </si>
  <si>
    <t>Jena, Stadt</t>
  </si>
  <si>
    <t>Jenaplan-Schule Jena, Staatliche Gemeinschaftsschule</t>
  </si>
  <si>
    <t>Lobdeburgschule Jena, Staatliche Gemeinschaftsschule</t>
  </si>
  <si>
    <t>Staatliche Grundschule "Friedrich Schiller" Jena, Europaschule</t>
  </si>
  <si>
    <t>Kaleidoskop Jena, Staatliche Gemeinschaftsschule Jenaplan-Schule Lobeda</t>
  </si>
  <si>
    <t>Montessorischule Jena, Staatliche Gemeinschaftsschule</t>
  </si>
  <si>
    <t>Saaletalschule Jena, Staatliche Grundschule</t>
  </si>
  <si>
    <t>Werkstattschule Jena, Staatliche Gemeinschaftsschule</t>
  </si>
  <si>
    <t>DUALINGO bilinguale Ganztagsgrundschule</t>
  </si>
  <si>
    <t>Freie Ganztagsschule LEONARDO - Gemeinschaftsschule</t>
  </si>
  <si>
    <t>Suhl, Stadt</t>
  </si>
  <si>
    <t>Staatliches Schulamt Südthüringen</t>
  </si>
  <si>
    <t>Jenaplan-Schule Suhl, Staatliche Gemeinschaftsschule</t>
  </si>
  <si>
    <t>Lautenbergschule Suhl, Staatliche Gemeinschaftsschule</t>
  </si>
  <si>
    <t>Weimar, Stadt</t>
  </si>
  <si>
    <t>Staatliche Grundschule Johannes Falk Weimar</t>
  </si>
  <si>
    <t>Ergänzungsschule</t>
  </si>
  <si>
    <t>Eisenach, Stadt</t>
  </si>
  <si>
    <t>Staatliches Schulamt Westthüringen</t>
  </si>
  <si>
    <t>Evangelische Grundschule Eisenach</t>
  </si>
  <si>
    <t>Jakob-Schule Eisenach, Staatliche Grundschule, offene Ganztagsschule</t>
  </si>
  <si>
    <t>Eichsfeld</t>
  </si>
  <si>
    <t>Staatliches Schulamt Nordthüringen</t>
  </si>
  <si>
    <t>Staatliche Grundschule Am Sonnenstein Brehme</t>
  </si>
  <si>
    <t>Staatliche Grundschule Am Hanstein Gerbershausen</t>
  </si>
  <si>
    <t>Staatliche Grundschule Im Luttertal</t>
  </si>
  <si>
    <t>Staatliche Grundschule Am Rusteberg Rustenfelde</t>
  </si>
  <si>
    <t>Staatliche Grundschule Brüder Grimm Wüstheuterode</t>
  </si>
  <si>
    <t>Staatliche Grundschule Johann Carl Fuhlrott Leinefelde</t>
  </si>
  <si>
    <t>Staatliche Grundschule Im Bodetal Großbodungen</t>
  </si>
  <si>
    <t>Sonnenstein</t>
  </si>
  <si>
    <t>Staatliche Grundschule Bickenriede</t>
  </si>
  <si>
    <t>Staatliche Gemeinschaftsschule Hüpstedt Dünwaldschule</t>
  </si>
  <si>
    <t>Staatliche Grundschule Adolph Diesterweg Niedergebra</t>
  </si>
  <si>
    <t>Staatliche Grundschule Am Förstemannweg Nordhausen</t>
  </si>
  <si>
    <t>Staatliche Grundschule Niedersalza Nordhausen</t>
  </si>
  <si>
    <t>Freie Grundschule nach der Pädagogik Maria Montessoris mit integrativem Charakter, Montessori-Grundschule Nordhausen</t>
  </si>
  <si>
    <t>Staatliche Grundschule Bertolt Brecht Nordhausen</t>
  </si>
  <si>
    <t>Hohenstein</t>
  </si>
  <si>
    <t>Moorgrund</t>
  </si>
  <si>
    <t>Wartburgkreis</t>
  </si>
  <si>
    <t>Burgseeschule Staatliche Grundschule Bad Salzungen, Medienschule</t>
  </si>
  <si>
    <t>Staatliche Grundschule Berka vor dem Hainich, Umweltschule in Europa</t>
  </si>
  <si>
    <t>Berka vor dem Hainich</t>
  </si>
  <si>
    <t>Staatliche Grundschule Konstantin Gutberlet Geismar</t>
  </si>
  <si>
    <t>Breitenbergschule, Staatliche Grundschule Ruhla</t>
  </si>
  <si>
    <t>Staatliche Grundschule Am Wartberg Seebach</t>
  </si>
  <si>
    <t>Unterbreizbach</t>
  </si>
  <si>
    <t>Grundschule am Rehberg, Staatliche Grundschule Wutha-Farnroda</t>
  </si>
  <si>
    <t>Staatliche Grundschule Fritz Erbe Gerstungen</t>
  </si>
  <si>
    <t>Staatliche Grundschule Am Hainich Behringen</t>
  </si>
  <si>
    <t>Staatliche Grundschule Ludwig Bechstein Bad Liebenstein</t>
  </si>
  <si>
    <t>Staatliche Grundschule Am Kieselbach Kieselbach</t>
  </si>
  <si>
    <t>Amt Creuzburg</t>
  </si>
  <si>
    <t>Unstrut-Hainich-Kreis</t>
  </si>
  <si>
    <t>Brückenschule Aschara, Staatliche Gemeinschaftsschule</t>
  </si>
  <si>
    <t>Staatliche Grundschule Albert Schweitzer Thamsbrück</t>
  </si>
  <si>
    <t>THEPRA Grundschule Kirchheilingen</t>
  </si>
  <si>
    <t>THEPRA Grundschule Weinbergen</t>
  </si>
  <si>
    <t>Margaretenschule Mühlhausen, Staatliche Grundschule</t>
  </si>
  <si>
    <t>Nikolaischule Mühlhausen Staatliche Grundschule, Internet-ABC-Schule Thüringen</t>
  </si>
  <si>
    <t>Evangelische Grundschule Mühlhausen, Ausbildungsschule</t>
  </si>
  <si>
    <t>Schulzentrum Janusz Korczak, Staatlich anerkannte freie Gemeinschaftsschule</t>
  </si>
  <si>
    <t>Staatliche Gemeinschaftsschule Rodeberg OT Struth</t>
  </si>
  <si>
    <t>Rodeberg</t>
  </si>
  <si>
    <t>Unstruttal</t>
  </si>
  <si>
    <t>Daltonschule, Staatliche Grundschule Unstruttal Ammern</t>
  </si>
  <si>
    <t>Südeichsfeld</t>
  </si>
  <si>
    <t>Staatliche Gemeinschaftsschule Südeichsfeld</t>
  </si>
  <si>
    <t>Vogtei</t>
  </si>
  <si>
    <t>Unstrut-Hainich</t>
  </si>
  <si>
    <t>Nottertal-Heilinger Höhen</t>
  </si>
  <si>
    <t>Kurstadt-Grundschule Bad Frankenhausen, Staatliche Grundschule</t>
  </si>
  <si>
    <t>Bad Frankenhausen/Kyffhäuser</t>
  </si>
  <si>
    <t>Kyffhäuserkreis</t>
  </si>
  <si>
    <t>Staatliche Gemeinschaftsschule Friedrich von Hardenberg Greußen</t>
  </si>
  <si>
    <t>Staatliche Grundschule Käthe Kollwitz Sondershausen</t>
  </si>
  <si>
    <t>Staatliche Grundschule Östertal Sondershausen</t>
  </si>
  <si>
    <t>Staatliche Grundschule "Franzberg" Sondershausen, Umweltschule in Europa, Musikalische Grundschule</t>
  </si>
  <si>
    <t>Großenehrich</t>
  </si>
  <si>
    <t>Kyffhäuserland-Grundschule Staatliche Grundschule Rottleben</t>
  </si>
  <si>
    <t>Grundschule Am alten Wald, Staatliche Grundschule Wiehe</t>
  </si>
  <si>
    <t>Freie Gemeinschaftsschule "Armin Mueller-Stahl" Heldrungen</t>
  </si>
  <si>
    <t>Staatliche Grundschule Thomas Müntzer Fambach</t>
  </si>
  <si>
    <t>Schmalkalden-Meiningen</t>
  </si>
  <si>
    <t>Frankenheim/Rhön</t>
  </si>
  <si>
    <t>Schule am Pulverrasen Meiningen, Staatliche Grundschule</t>
  </si>
  <si>
    <t>Staatliche Grundschule Landsbergblick Walldorf</t>
  </si>
  <si>
    <t>Martin-Luther-Schule Schmalkalden, Grundschule in Trägerschaft der Evangelischen Kirche von Kurhessen-Waldeck</t>
  </si>
  <si>
    <t>Wasungen</t>
  </si>
  <si>
    <t>Staatliche Grundschule "Martin Luther" Zella-Mehlis</t>
  </si>
  <si>
    <t>Staatliche Grundschule Andreas Fack Kaltennordheim</t>
  </si>
  <si>
    <t>Staatliche Grundschule Friedrich Buschmann Friedrichroda</t>
  </si>
  <si>
    <t>Staatliche Grundschule Immertal Friemar</t>
  </si>
  <si>
    <t>Staatliche Grundschule Josias Friedrich Löffler Gotha</t>
  </si>
  <si>
    <t>Hörsel</t>
  </si>
  <si>
    <t>Staatliche Grundschule Dr. Louis Mayer Georgenthal</t>
  </si>
  <si>
    <t>Staatliche Grundschule Gebesee, Laurentius-Schule GeRA-Aue</t>
  </si>
  <si>
    <t>IGEL Grundschule</t>
  </si>
  <si>
    <t>Finneck - Gemeinschaftsschule Maria Martha</t>
  </si>
  <si>
    <t>Grundschule im Schlosspark, Staatliche Grundschule Straußfurt</t>
  </si>
  <si>
    <t>Staatliche Grundschule Hans Christian Andersen Walschleben</t>
  </si>
  <si>
    <t>Grundschule im Grünen, Staatliche Grundschule Guthmannshausen</t>
  </si>
  <si>
    <t>Staatliche Grundschule Gerhart Hauptmann Schleusingen</t>
  </si>
  <si>
    <t>Staatliche Grundschule "Am Straufhain" Streufdorf</t>
  </si>
  <si>
    <t>Staatliche Grundschule Anne Frank Themar</t>
  </si>
  <si>
    <t>Stiftung Deutsche Landerziehungsheime Hermann-Lietz-Schule Haubinda, Staatlich anerkannte Grundschule</t>
  </si>
  <si>
    <t>Auengrund</t>
  </si>
  <si>
    <t>Staatliche Grundschule An den Gleichbergen Milz</t>
  </si>
  <si>
    <t>Heldburg</t>
  </si>
  <si>
    <t>Marienstift Arnstadt - Emil-Petri-Schule, Montessori-Gemeinschaftsschule</t>
  </si>
  <si>
    <t>Ilm-Kreis</t>
  </si>
  <si>
    <t>Staatliche Grundschule "Johann Sebastian Bach"  Arnstadt</t>
  </si>
  <si>
    <t>Staatliche Grundschule Marlishausen, Europaschule</t>
  </si>
  <si>
    <t>Staatliche Grundschule Ludwig Bechstein Arnstadt</t>
  </si>
  <si>
    <t>Staatliche Grundschule An der Wachsenburg</t>
  </si>
  <si>
    <t>Freie Reformschule "Franz von Assisi" Staatlich anerkannte Grundschule</t>
  </si>
  <si>
    <t>Staatliche Grundschule Thomas Müntzer Gehren</t>
  </si>
  <si>
    <t>Staatliche Grundschule Ziolkowski Ilmenau</t>
  </si>
  <si>
    <t>Staatliche Grundschule "Astrid Lindgren" Osthausen, "Bewegungsfreundliche Schule"</t>
  </si>
  <si>
    <t>Staatliche Grundschule Karl-Friedrich-Wilhelm-Wander Dörnfeld</t>
  </si>
  <si>
    <t>Geratal</t>
  </si>
  <si>
    <t>Staatliche Grundschule An der Burglehne Gräfenroda</t>
  </si>
  <si>
    <t>Staatliche Grundschule Am Schötener Grund Apolda</t>
  </si>
  <si>
    <t>Weimarer Land</t>
  </si>
  <si>
    <t>Staatliche Grundschule im Moorental, Herressen-Sulzbach</t>
  </si>
  <si>
    <t>Staatliche Grundschule Gotthold Ephraim Lessing Apolda</t>
  </si>
  <si>
    <t>Staatliche Grundschule Am Hexenberg Bad Berka</t>
  </si>
  <si>
    <t>Staatliche Grundschule Wormstedt, Schule mit Fremdsprachensiegel</t>
  </si>
  <si>
    <t>Lindenschule Blankenhain, Staatliche Grundschule</t>
  </si>
  <si>
    <t>Staatliche Grundschule Großschwabhausen / Magdala (Verbund)</t>
  </si>
  <si>
    <t>Staatliche Grundschule Anna Sophia Kranichfeld</t>
  </si>
  <si>
    <t>Staatliche Grundschule Kromsdorf/Oßmannstedt (Verbund)</t>
  </si>
  <si>
    <t>Am Ettersberg</t>
  </si>
  <si>
    <t>Aktiv-Schule Berlstedt - An der Via Regia - Staatliche Grundschule</t>
  </si>
  <si>
    <t>Montessori-Integrationsschule (Grundschule) Nohra "Theodor Hellbrügge", Aktion Sonnenschein Thüringen e.V.</t>
  </si>
  <si>
    <t>Staatliche Grundschule "Grammetal"</t>
  </si>
  <si>
    <t>Staatliche Grundschule Steinheid, Europaschule</t>
  </si>
  <si>
    <t>Staatliche Gemeinschaftsschule Am Rennsteig Neuhaus am Rennweg</t>
  </si>
  <si>
    <t>Staatliche Gemeinschaftsschule, "Johann Wolfgang von Goethe" Schalkau</t>
  </si>
  <si>
    <t>Sibylle-Abel-Schule Sonneberg, Staatliche Gemeinschaftsschule</t>
  </si>
  <si>
    <t>Staatliche Gemeinschaftsschule Joseph Meyer Neuhaus-Schierschnitz</t>
  </si>
  <si>
    <t>Föritztal</t>
  </si>
  <si>
    <t>Staatliche Grundschule Dr. Martin Luther Judenbach</t>
  </si>
  <si>
    <t>Saalfeld-Rudolstadt</t>
  </si>
  <si>
    <t>Staatliche Grundschule Friedrich Fröbel Bad Blankenburg</t>
  </si>
  <si>
    <t>Staatliche Gemeinschaftsschule Kaulsdorf, Berufswahlfreundliche Schule</t>
  </si>
  <si>
    <t>Staatliche Grundschule Karl Oertel Lehesten</t>
  </si>
  <si>
    <t>Friedrich-Adolf-Richter-Schule, Freie Gemeinschaftsschule der AWO Rudolstadt</t>
  </si>
  <si>
    <t>Staatliche Grundschule Anton Sommer Rudolstadt</t>
  </si>
  <si>
    <t>Freie Fröbelschule Rudolstadt/ Keilhau- Gemeinschaftsschule</t>
  </si>
  <si>
    <t>Staatliches regionales Förderzentrum "Johann Heinrich Pestalozzi" Rudolstadt, Ausbildungsschule</t>
  </si>
  <si>
    <t>Johannesschule Saalfeld</t>
  </si>
  <si>
    <t>Staatliche Grundschule Heinrich Heine Uhlstädt, offene Ganztagsschule</t>
  </si>
  <si>
    <t>Friedrich-Herthum-Grundschule Könitz, Staatliche Grundschule</t>
  </si>
  <si>
    <t>Staatliche Grundschule Königsee, Goetheschule</t>
  </si>
  <si>
    <t>Saale-Holzland-Kreis</t>
  </si>
  <si>
    <t>Staatliche Grundschule Herzog Christian Eisenberg</t>
  </si>
  <si>
    <t>Staatliche Grundschule "Martin Luther" Eisenberg, Ganztagsschule (offene Form)</t>
  </si>
  <si>
    <t>Staatliches regionales Förderzentrum Hainspitz, Schule am See</t>
  </si>
  <si>
    <t>Staatliche Grundschule Kleine Europäer Milda</t>
  </si>
  <si>
    <t>Staatliche Grundschule "Saaleblick" Orlamünde</t>
  </si>
  <si>
    <t>Tälerschule Ottendorf, Staatliche Grundschule</t>
  </si>
  <si>
    <t>Staatliche Grundschule Am Trompeterfelsen Rothenstein</t>
  </si>
  <si>
    <t>Saale-Orla-Kreis</t>
  </si>
  <si>
    <t>Staatliche Grundschule Lobenstein, Medienschule</t>
  </si>
  <si>
    <t>Staatliche Grundschule "Friedrich Schiller" Neustadt an der Orla</t>
  </si>
  <si>
    <t>Staatliche Grundschule "Johann Friedrich Böttger" Schleiz, Umweltschule in Europa - Internationale Agenda 21 Schule</t>
  </si>
  <si>
    <t>ABC - Freie Integrative Grundschule</t>
  </si>
  <si>
    <t>"Lichtblicke" Staatliche Grundschule Ruppersdorf</t>
  </si>
  <si>
    <t>Rosenthal am Rennsteig</t>
  </si>
  <si>
    <t>Wünschendorf/Elster</t>
  </si>
  <si>
    <t>Martin-Luther-Schule Staatliche Grundschule Altenburg, "Umweltschule in Europa - Internationale Agenda 21 Schule"</t>
  </si>
  <si>
    <t>Altenburger Land</t>
  </si>
  <si>
    <t>Freie Integrative Grundschule Känguru</t>
  </si>
  <si>
    <t>Freie Grundschule Altenburg</t>
  </si>
  <si>
    <t>Erich-Mäder-Schule Altenburg, Staatliche Gemeinschaftsschule</t>
  </si>
  <si>
    <t>Platanen-Schule Altenburg, Staatliche Grundschule Altenburg</t>
  </si>
  <si>
    <t>Staatliche Grundschule Rositz</t>
  </si>
  <si>
    <t>PLZ:</t>
  </si>
  <si>
    <t>Schultyp:</t>
  </si>
  <si>
    <t>(ja/nein)</t>
  </si>
  <si>
    <t>Wie oft in der Woche wird die Sportart durchschnittlich betrieben?</t>
  </si>
  <si>
    <t>Seit wann ist das Kind in einem Sportverein?</t>
  </si>
  <si>
    <t>Die fertige Eingabemaske senden Sie bitte an:</t>
  </si>
  <si>
    <t>(Jahr)</t>
  </si>
  <si>
    <t>6-min-Lauf</t>
  </si>
  <si>
    <t xml:space="preserve">[m] </t>
  </si>
  <si>
    <t>&lt;&lt; Bitte Tag und Monat angeben!</t>
  </si>
  <si>
    <t xml:space="preserve"> SCHÜLER:INNEN-PROFIL</t>
  </si>
  <si>
    <t>&gt; zum Schüler:Innen-Profil</t>
  </si>
  <si>
    <t>Schüler:Innen-Code</t>
  </si>
  <si>
    <t>&lt; zurück zum Schüler:Innen-Profil</t>
  </si>
  <si>
    <t>&gt; Eingabe der Test-Daten</t>
  </si>
  <si>
    <t>Schüler:In</t>
  </si>
  <si>
    <t>Klassenstärke:</t>
  </si>
  <si>
    <t>&lt;&lt; Bitte die Anzahl aller Kinder der Klasse angeben!</t>
  </si>
  <si>
    <t>--bitte wählen--</t>
  </si>
  <si>
    <t>Version 2023-06-02</t>
  </si>
  <si>
    <t>freie Anmerkungen</t>
  </si>
  <si>
    <t>Abbruch 6-min-Lauf?</t>
  </si>
  <si>
    <t xml:space="preserve">    &lt;&lt; Bitte auswählen oder Nummer eintragen und Richtigkeit kontrollieren!</t>
  </si>
  <si>
    <t>Schüler:innen-Code</t>
  </si>
  <si>
    <t>(bitte wählen, falls 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</si>
</sst>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7]mmm/\ yy;@"/>
    <numFmt numFmtId="165" formatCode="0.0"/>
  </numFmts>
  <fonts count="3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color indexed="8"/>
      <name val="Arial"/>
      <family val="2"/>
    </font>
    <font>
      <sz val="10"/>
      <name val="Arial"/>
      <family val="2"/>
    </font>
    <font>
      <sz val="10"/>
      <color theme="1"/>
      <name val="Arial"/>
      <family val="2"/>
    </font>
    <font>
      <sz val="11"/>
      <color theme="1"/>
      <name val="Calibri Light"/>
      <family val="1"/>
      <scheme val="major"/>
    </font>
    <font>
      <b/>
      <sz val="24"/>
      <color theme="1"/>
      <name val="Calibri Light"/>
      <family val="1"/>
      <scheme val="major"/>
    </font>
    <font>
      <u/>
      <sz val="11"/>
      <color theme="10"/>
      <name val="Calibri"/>
      <family val="2"/>
    </font>
    <font>
      <sz val="9"/>
      <color theme="1"/>
      <name val="Calibri Light"/>
      <family val="1"/>
      <scheme val="major"/>
    </font>
    <font>
      <u/>
      <sz val="12"/>
      <color theme="10"/>
      <name val="Calibri Light"/>
      <family val="1"/>
      <scheme val="major"/>
    </font>
    <font>
      <b/>
      <sz val="14"/>
      <color theme="0"/>
      <name val="Arial"/>
      <family val="2"/>
    </font>
    <font>
      <sz val="14"/>
      <name val="Calibri Light"/>
      <family val="1"/>
      <scheme val="major"/>
    </font>
    <font>
      <b/>
      <sz val="10"/>
      <color theme="1"/>
      <name val="Arial"/>
      <family val="2"/>
    </font>
    <font>
      <i/>
      <sz val="10"/>
      <color theme="1"/>
      <name val="Arial"/>
      <family val="2"/>
    </font>
    <font>
      <sz val="10"/>
      <color indexed="8"/>
      <name val="Arial"/>
      <family val="2"/>
    </font>
    <font>
      <b/>
      <sz val="10"/>
      <color indexed="8"/>
      <name val="Arial"/>
      <family val="2"/>
    </font>
    <font>
      <sz val="10"/>
      <color rgb="FF000000"/>
      <name val="Arial"/>
      <family val="2"/>
    </font>
    <font>
      <i/>
      <sz val="11"/>
      <color theme="1"/>
      <name val="Calibri"/>
      <family val="2"/>
      <scheme val="minor"/>
    </font>
    <font>
      <sz val="11"/>
      <color theme="1"/>
      <name val="Arial"/>
      <family val="2"/>
    </font>
    <font>
      <b/>
      <sz val="11"/>
      <color theme="1"/>
      <name val="Arial"/>
      <family val="2"/>
    </font>
    <font>
      <sz val="14"/>
      <name val="Arial"/>
      <family val="2"/>
    </font>
    <font>
      <sz val="16"/>
      <color theme="1"/>
      <name val="Arial"/>
      <family val="2"/>
    </font>
    <font>
      <u/>
      <sz val="10"/>
      <color theme="10"/>
      <name val="Arial"/>
      <family val="2"/>
    </font>
    <font>
      <b/>
      <sz val="10"/>
      <name val="Arial"/>
      <family val="2"/>
    </font>
    <font>
      <b/>
      <sz val="10"/>
      <color rgb="FFFF0000"/>
      <name val="Arial"/>
      <family val="2"/>
    </font>
    <font>
      <b/>
      <u/>
      <sz val="10"/>
      <color theme="10"/>
      <name val="Arial"/>
      <family val="2"/>
    </font>
    <font>
      <b/>
      <sz val="24"/>
      <color theme="0"/>
      <name val="Calibri Light"/>
      <family val="1"/>
      <scheme val="major"/>
    </font>
    <font>
      <b/>
      <sz val="24"/>
      <color theme="1"/>
      <name val="Arial"/>
      <family val="2"/>
    </font>
    <font>
      <b/>
      <sz val="14"/>
      <color theme="1"/>
      <name val="Arial"/>
      <family val="2"/>
    </font>
    <font>
      <sz val="8"/>
      <name val="Arial"/>
      <family val="2"/>
    </font>
    <font>
      <b/>
      <sz val="16"/>
      <color theme="1"/>
      <name val="Arial"/>
      <family val="2"/>
    </font>
    <font>
      <b/>
      <u/>
      <sz val="14"/>
      <color theme="1"/>
      <name val="Arial"/>
      <family val="2"/>
    </font>
    <font>
      <b/>
      <u/>
      <sz val="16"/>
      <color theme="1"/>
      <name val="Arial"/>
      <family val="2"/>
    </font>
  </fonts>
  <fills count="14">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rgb="FFDDDDDD"/>
        <bgColor indexed="64"/>
      </patternFill>
    </fill>
    <fill>
      <patternFill patternType="solid">
        <fgColor theme="0" tint="-0.14999847407452621"/>
        <bgColor indexed="64"/>
      </patternFill>
    </fill>
    <fill>
      <patternFill patternType="solid">
        <fgColor theme="1"/>
        <bgColor indexed="64"/>
      </patternFill>
    </fill>
    <fill>
      <patternFill patternType="solid">
        <fgColor theme="7" tint="0.39997558519241921"/>
        <bgColor indexed="64"/>
      </patternFill>
    </fill>
    <fill>
      <patternFill patternType="solid">
        <fgColor rgb="FF93F4FF"/>
        <bgColor indexed="64"/>
      </patternFill>
    </fill>
    <fill>
      <patternFill patternType="solid">
        <fgColor rgb="FFC7FFAE"/>
        <bgColor indexed="64"/>
      </patternFill>
    </fill>
    <fill>
      <patternFill patternType="solid">
        <fgColor rgb="FF76D6FF"/>
        <bgColor indexed="64"/>
      </patternFill>
    </fill>
    <fill>
      <patternFill patternType="solid">
        <fgColor rgb="FFFFDA65"/>
        <bgColor indexed="64"/>
      </patternFill>
    </fill>
    <fill>
      <patternFill patternType="solid">
        <fgColor rgb="FFFFF2CD"/>
        <bgColor indexed="64"/>
      </patternFill>
    </fill>
    <fill>
      <patternFill patternType="solid">
        <fgColor rgb="FFA8DA96"/>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right style="thin">
        <color theme="1"/>
      </right>
      <top/>
      <bottom style="thick">
        <color indexed="64"/>
      </bottom>
      <diagonal/>
    </border>
    <border>
      <left style="thin">
        <color theme="1"/>
      </left>
      <right style="thin">
        <color theme="1"/>
      </right>
      <top/>
      <bottom style="thick">
        <color indexed="64"/>
      </bottom>
      <diagonal/>
    </border>
  </borders>
  <cellStyleXfs count="5">
    <xf numFmtId="0" fontId="0" fillId="0" borderId="0"/>
    <xf numFmtId="0" fontId="4" fillId="0" borderId="0"/>
    <xf numFmtId="0" fontId="10" fillId="0" borderId="0" applyNumberFormat="0" applyFill="0" applyBorder="0" applyAlignment="0" applyProtection="0">
      <alignment vertical="top"/>
      <protection locked="0"/>
    </xf>
    <xf numFmtId="0" fontId="3" fillId="0" borderId="0"/>
    <xf numFmtId="0" fontId="25" fillId="0" borderId="0" applyNumberFormat="0" applyFill="0" applyBorder="0" applyAlignment="0" applyProtection="0"/>
  </cellStyleXfs>
  <cellXfs count="219">
    <xf numFmtId="0" fontId="0" fillId="0" borderId="0" xfId="0"/>
    <xf numFmtId="0" fontId="7" fillId="0" borderId="18" xfId="1" applyFont="1" applyBorder="1" applyAlignment="1" applyProtection="1">
      <alignment horizontal="right" vertical="center"/>
      <protection locked="0"/>
    </xf>
    <xf numFmtId="0" fontId="7" fillId="4" borderId="21" xfId="1" applyFont="1" applyFill="1" applyBorder="1" applyAlignment="1" applyProtection="1">
      <alignment horizontal="right" vertical="center"/>
      <protection locked="0"/>
    </xf>
    <xf numFmtId="0" fontId="7" fillId="0" borderId="21" xfId="1" applyFont="1" applyBorder="1" applyAlignment="1" applyProtection="1">
      <alignment horizontal="right" vertical="center"/>
      <protection locked="0"/>
    </xf>
    <xf numFmtId="0" fontId="4" fillId="0" borderId="0" xfId="1"/>
    <xf numFmtId="0" fontId="4" fillId="0" borderId="0" xfId="1" applyAlignment="1">
      <alignment horizontal="center"/>
    </xf>
    <xf numFmtId="0" fontId="20" fillId="0" borderId="0" xfId="1" applyFont="1" applyAlignment="1">
      <alignment horizontal="center"/>
    </xf>
    <xf numFmtId="0" fontId="4" fillId="0" borderId="0" xfId="1" applyAlignment="1">
      <alignment horizontal="center" vertical="center"/>
    </xf>
    <xf numFmtId="0" fontId="7" fillId="0" borderId="31" xfId="1" applyFont="1" applyBorder="1" applyAlignment="1" applyProtection="1">
      <alignment horizontal="center" vertical="center"/>
      <protection locked="0"/>
    </xf>
    <xf numFmtId="0" fontId="7" fillId="0" borderId="23" xfId="1" applyFont="1" applyBorder="1" applyAlignment="1" applyProtection="1">
      <alignment horizontal="center" vertical="center"/>
      <protection locked="0"/>
    </xf>
    <xf numFmtId="0" fontId="7" fillId="4" borderId="32" xfId="1" applyFont="1" applyFill="1" applyBorder="1" applyAlignment="1" applyProtection="1">
      <alignment horizontal="center" vertical="center"/>
      <protection locked="0"/>
    </xf>
    <xf numFmtId="0" fontId="7" fillId="4" borderId="26" xfId="1" applyFont="1" applyFill="1" applyBorder="1" applyAlignment="1" applyProtection="1">
      <alignment horizontal="center" vertical="center"/>
      <protection locked="0"/>
    </xf>
    <xf numFmtId="0" fontId="7" fillId="0" borderId="32" xfId="1" applyFont="1" applyBorder="1" applyAlignment="1" applyProtection="1">
      <alignment horizontal="center" vertical="center"/>
      <protection locked="0"/>
    </xf>
    <xf numFmtId="0" fontId="7" fillId="0" borderId="26" xfId="1" applyFont="1" applyBorder="1" applyAlignment="1" applyProtection="1">
      <alignment horizontal="center" vertical="center"/>
      <protection locked="0"/>
    </xf>
    <xf numFmtId="0" fontId="7" fillId="3" borderId="32" xfId="1" applyFont="1" applyFill="1" applyBorder="1" applyAlignment="1" applyProtection="1">
      <alignment horizontal="center" vertical="center"/>
      <protection locked="0"/>
    </xf>
    <xf numFmtId="0" fontId="7" fillId="0" borderId="33" xfId="1" applyFont="1" applyBorder="1" applyAlignment="1" applyProtection="1">
      <alignment horizontal="center" vertical="center"/>
      <protection locked="0"/>
    </xf>
    <xf numFmtId="0" fontId="7" fillId="0" borderId="30" xfId="1" applyFont="1" applyBorder="1" applyAlignment="1" applyProtection="1">
      <alignment horizontal="center" vertical="center"/>
      <protection locked="0"/>
    </xf>
    <xf numFmtId="0" fontId="7" fillId="0" borderId="21" xfId="3" applyFont="1" applyBorder="1" applyAlignment="1" applyProtection="1">
      <alignment horizontal="center" vertical="center"/>
      <protection locked="0"/>
    </xf>
    <xf numFmtId="165" fontId="7" fillId="4" borderId="26" xfId="3" applyNumberFormat="1" applyFont="1" applyFill="1" applyBorder="1" applyAlignment="1" applyProtection="1">
      <alignment horizontal="center" vertical="center"/>
      <protection locked="0"/>
    </xf>
    <xf numFmtId="165" fontId="7" fillId="0" borderId="21" xfId="3" applyNumberFormat="1" applyFont="1" applyBorder="1" applyAlignment="1" applyProtection="1">
      <alignment horizontal="center" vertical="center"/>
      <protection locked="0"/>
    </xf>
    <xf numFmtId="1" fontId="7" fillId="0" borderId="21" xfId="3" applyNumberFormat="1" applyFont="1" applyBorder="1" applyAlignment="1" applyProtection="1">
      <alignment horizontal="center" vertical="center"/>
      <protection locked="0"/>
    </xf>
    <xf numFmtId="3" fontId="7" fillId="0" borderId="21" xfId="3" applyNumberFormat="1" applyFont="1" applyBorder="1" applyAlignment="1" applyProtection="1">
      <alignment horizontal="center" vertical="center"/>
      <protection locked="0"/>
    </xf>
    <xf numFmtId="49" fontId="7" fillId="0" borderId="24" xfId="3" applyNumberFormat="1" applyFont="1" applyBorder="1" applyAlignment="1" applyProtection="1">
      <alignment horizontal="center" vertical="center"/>
      <protection locked="0"/>
    </xf>
    <xf numFmtId="0" fontId="7" fillId="4" borderId="21" xfId="3" applyFont="1" applyFill="1" applyBorder="1" applyAlignment="1" applyProtection="1">
      <alignment horizontal="center" vertical="center"/>
      <protection locked="0"/>
    </xf>
    <xf numFmtId="165" fontId="7" fillId="4" borderId="21" xfId="3" applyNumberFormat="1" applyFont="1" applyFill="1" applyBorder="1" applyAlignment="1" applyProtection="1">
      <alignment horizontal="center" vertical="center"/>
      <protection locked="0"/>
    </xf>
    <xf numFmtId="1" fontId="7" fillId="4" borderId="21" xfId="3" applyNumberFormat="1" applyFont="1" applyFill="1" applyBorder="1" applyAlignment="1" applyProtection="1">
      <alignment horizontal="center" vertical="center"/>
      <protection locked="0"/>
    </xf>
    <xf numFmtId="1" fontId="7" fillId="5" borderId="26" xfId="3" applyNumberFormat="1" applyFont="1" applyFill="1" applyBorder="1" applyAlignment="1" applyProtection="1">
      <alignment horizontal="center" vertical="center"/>
      <protection locked="0"/>
    </xf>
    <xf numFmtId="3" fontId="7" fillId="4" borderId="21" xfId="3" applyNumberFormat="1" applyFont="1" applyFill="1" applyBorder="1" applyAlignment="1" applyProtection="1">
      <alignment horizontal="center" vertical="center"/>
      <protection locked="0"/>
    </xf>
    <xf numFmtId="49" fontId="7" fillId="4" borderId="24" xfId="3" applyNumberFormat="1" applyFont="1" applyFill="1" applyBorder="1" applyAlignment="1" applyProtection="1">
      <alignment horizontal="center" vertical="center"/>
      <protection locked="0"/>
    </xf>
    <xf numFmtId="165" fontId="7" fillId="0" borderId="26" xfId="3" applyNumberFormat="1" applyFont="1" applyBorder="1" applyAlignment="1" applyProtection="1">
      <alignment horizontal="center" vertical="center"/>
      <protection locked="0"/>
    </xf>
    <xf numFmtId="1" fontId="7" fillId="0" borderId="26" xfId="3" applyNumberFormat="1" applyFont="1" applyBorder="1" applyAlignment="1" applyProtection="1">
      <alignment horizontal="center" vertical="center"/>
      <protection locked="0"/>
    </xf>
    <xf numFmtId="1" fontId="7" fillId="0" borderId="26" xfId="3" quotePrefix="1" applyNumberFormat="1" applyFont="1" applyBorder="1" applyAlignment="1" applyProtection="1">
      <alignment horizontal="center" vertical="center"/>
      <protection locked="0"/>
    </xf>
    <xf numFmtId="0" fontId="7" fillId="5" borderId="21" xfId="3" applyFont="1" applyFill="1" applyBorder="1" applyAlignment="1" applyProtection="1">
      <alignment horizontal="center" vertical="center"/>
      <protection locked="0"/>
    </xf>
    <xf numFmtId="49" fontId="7" fillId="5" borderId="24" xfId="3" applyNumberFormat="1" applyFont="1" applyFill="1" applyBorder="1" applyAlignment="1" applyProtection="1">
      <alignment horizontal="center" vertical="center"/>
      <protection locked="0"/>
    </xf>
    <xf numFmtId="0" fontId="7" fillId="3" borderId="21" xfId="3" applyFont="1" applyFill="1" applyBorder="1" applyAlignment="1" applyProtection="1">
      <alignment horizontal="center" vertical="center"/>
      <protection locked="0"/>
    </xf>
    <xf numFmtId="49" fontId="7" fillId="3" borderId="24" xfId="3" applyNumberFormat="1" applyFont="1" applyFill="1" applyBorder="1" applyAlignment="1" applyProtection="1">
      <alignment horizontal="center" vertical="center"/>
      <protection locked="0"/>
    </xf>
    <xf numFmtId="0" fontId="7" fillId="5" borderId="14" xfId="3" applyFont="1" applyFill="1" applyBorder="1" applyAlignment="1" applyProtection="1">
      <alignment horizontal="center" vertical="center"/>
      <protection locked="0"/>
    </xf>
    <xf numFmtId="165" fontId="7" fillId="0" borderId="30" xfId="3" applyNumberFormat="1" applyFont="1" applyBorder="1" applyAlignment="1" applyProtection="1">
      <alignment horizontal="center" vertical="center"/>
      <protection locked="0"/>
    </xf>
    <xf numFmtId="165" fontId="7" fillId="0" borderId="14" xfId="3" applyNumberFormat="1" applyFont="1" applyBorder="1" applyAlignment="1" applyProtection="1">
      <alignment horizontal="center" vertical="center"/>
      <protection locked="0"/>
    </xf>
    <xf numFmtId="1" fontId="7" fillId="0" borderId="14" xfId="3" applyNumberFormat="1" applyFont="1" applyBorder="1" applyAlignment="1" applyProtection="1">
      <alignment horizontal="center" vertical="center"/>
      <protection locked="0"/>
    </xf>
    <xf numFmtId="1" fontId="7" fillId="5" borderId="14" xfId="3" applyNumberFormat="1" applyFont="1" applyFill="1" applyBorder="1" applyAlignment="1" applyProtection="1">
      <alignment horizontal="center" vertical="center"/>
      <protection locked="0"/>
    </xf>
    <xf numFmtId="3" fontId="7" fillId="0" borderId="14" xfId="3" applyNumberFormat="1" applyFont="1" applyBorder="1" applyAlignment="1" applyProtection="1">
      <alignment horizontal="center" vertical="center"/>
      <protection locked="0"/>
    </xf>
    <xf numFmtId="49" fontId="7" fillId="5" borderId="29" xfId="3" applyNumberFormat="1" applyFont="1" applyFill="1" applyBorder="1" applyAlignment="1" applyProtection="1">
      <alignment horizontal="center" vertical="center"/>
      <protection locked="0"/>
    </xf>
    <xf numFmtId="0" fontId="6" fillId="3" borderId="0" xfId="0" applyFont="1" applyFill="1"/>
    <xf numFmtId="0" fontId="6" fillId="6" borderId="0" xfId="0" applyFont="1" applyFill="1"/>
    <xf numFmtId="0" fontId="6" fillId="6" borderId="0" xfId="0" applyFont="1" applyFill="1" applyAlignment="1" applyProtection="1">
      <alignment horizontal="left"/>
      <protection hidden="1"/>
    </xf>
    <xf numFmtId="0" fontId="27" fillId="3" borderId="0" xfId="0" applyFont="1" applyFill="1" applyAlignment="1">
      <alignment horizontal="right"/>
    </xf>
    <xf numFmtId="0" fontId="14" fillId="6" borderId="0" xfId="2" applyFont="1" applyFill="1" applyBorder="1" applyAlignment="1" applyProtection="1">
      <alignment horizontal="center" vertical="center"/>
    </xf>
    <xf numFmtId="0" fontId="12" fillId="6" borderId="0" xfId="2" applyFont="1" applyFill="1" applyBorder="1" applyAlignment="1" applyProtection="1"/>
    <xf numFmtId="0" fontId="6" fillId="3" borderId="20" xfId="1" applyFont="1" applyFill="1" applyBorder="1" applyAlignment="1" applyProtection="1">
      <alignment horizontal="center" vertical="center"/>
      <protection locked="0"/>
    </xf>
    <xf numFmtId="1" fontId="6" fillId="3" borderId="21" xfId="1" applyNumberFormat="1" applyFont="1" applyFill="1" applyBorder="1" applyAlignment="1" applyProtection="1">
      <alignment horizontal="center" vertical="center"/>
      <protection locked="0"/>
    </xf>
    <xf numFmtId="1" fontId="6" fillId="3" borderId="18" xfId="1" applyNumberFormat="1" applyFont="1" applyFill="1" applyBorder="1" applyAlignment="1" applyProtection="1">
      <alignment horizontal="center" vertical="center"/>
      <protection locked="0"/>
    </xf>
    <xf numFmtId="1" fontId="6" fillId="3" borderId="22" xfId="1" applyNumberFormat="1" applyFont="1" applyFill="1" applyBorder="1" applyAlignment="1" applyProtection="1">
      <alignment horizontal="center" vertical="center"/>
      <protection locked="0"/>
    </xf>
    <xf numFmtId="1" fontId="6" fillId="3" borderId="24" xfId="1" applyNumberFormat="1" applyFont="1" applyFill="1" applyBorder="1" applyAlignment="1" applyProtection="1">
      <alignment horizontal="center" vertical="center"/>
      <protection locked="0"/>
    </xf>
    <xf numFmtId="0" fontId="6" fillId="5" borderId="20" xfId="1" applyFont="1" applyFill="1" applyBorder="1" applyAlignment="1" applyProtection="1">
      <alignment horizontal="center" vertical="center"/>
      <protection locked="0"/>
    </xf>
    <xf numFmtId="1" fontId="6" fillId="5" borderId="21" xfId="1" applyNumberFormat="1" applyFont="1" applyFill="1" applyBorder="1" applyAlignment="1" applyProtection="1">
      <alignment horizontal="center" vertical="center"/>
      <protection locked="0"/>
    </xf>
    <xf numFmtId="1" fontId="6" fillId="5" borderId="24" xfId="1" applyNumberFormat="1" applyFont="1" applyFill="1" applyBorder="1" applyAlignment="1" applyProtection="1">
      <alignment horizontal="center" vertical="center"/>
      <protection locked="0"/>
    </xf>
    <xf numFmtId="0" fontId="6" fillId="3" borderId="28" xfId="1" applyFont="1" applyFill="1" applyBorder="1" applyAlignment="1" applyProtection="1">
      <alignment horizontal="center" vertical="center"/>
      <protection locked="0"/>
    </xf>
    <xf numFmtId="1" fontId="6" fillId="3" borderId="14" xfId="1" applyNumberFormat="1" applyFont="1" applyFill="1" applyBorder="1" applyAlignment="1" applyProtection="1">
      <alignment horizontal="center" vertical="center"/>
      <protection locked="0"/>
    </xf>
    <xf numFmtId="1" fontId="6" fillId="3" borderId="29" xfId="1" applyNumberFormat="1" applyFont="1" applyFill="1" applyBorder="1" applyAlignment="1" applyProtection="1">
      <alignment horizontal="center" vertical="center"/>
      <protection locked="0"/>
    </xf>
    <xf numFmtId="0" fontId="7" fillId="0" borderId="14" xfId="1" applyFont="1" applyBorder="1" applyAlignment="1" applyProtection="1">
      <alignment horizontal="right" vertical="center"/>
      <protection locked="0"/>
    </xf>
    <xf numFmtId="49" fontId="1" fillId="0" borderId="0" xfId="1" applyNumberFormat="1" applyFont="1"/>
    <xf numFmtId="0" fontId="6" fillId="7" borderId="0" xfId="0" applyFont="1" applyFill="1"/>
    <xf numFmtId="0" fontId="27" fillId="7" borderId="0" xfId="0" applyFont="1" applyFill="1" applyAlignment="1">
      <alignment horizontal="right"/>
    </xf>
    <xf numFmtId="0" fontId="13" fillId="7" borderId="0" xfId="4" applyFont="1" applyFill="1" applyBorder="1" applyAlignment="1">
      <alignment horizontal="center" vertical="center"/>
    </xf>
    <xf numFmtId="0" fontId="28" fillId="7" borderId="0" xfId="4" applyFont="1" applyFill="1" applyBorder="1"/>
    <xf numFmtId="0" fontId="0" fillId="7" borderId="0" xfId="0" applyFill="1"/>
    <xf numFmtId="0" fontId="29" fillId="7" borderId="0" xfId="1" applyFont="1" applyFill="1" applyAlignment="1">
      <alignment vertical="center"/>
    </xf>
    <xf numFmtId="0" fontId="26" fillId="2" borderId="0" xfId="0" applyFont="1" applyFill="1" applyAlignment="1">
      <alignment horizontal="right"/>
    </xf>
    <xf numFmtId="0" fontId="27" fillId="3" borderId="0" xfId="0" applyFont="1" applyFill="1"/>
    <xf numFmtId="0" fontId="27" fillId="3" borderId="0" xfId="0" applyFont="1" applyFill="1" applyAlignment="1" applyProtection="1">
      <alignment horizontal="left"/>
      <protection hidden="1"/>
    </xf>
    <xf numFmtId="0" fontId="6" fillId="3" borderId="0" xfId="0" applyFont="1" applyFill="1" applyAlignment="1">
      <alignment horizontal="right"/>
    </xf>
    <xf numFmtId="1" fontId="5" fillId="0" borderId="0" xfId="0" applyNumberFormat="1" applyFont="1" applyAlignment="1">
      <alignment vertical="center"/>
    </xf>
    <xf numFmtId="0" fontId="6" fillId="0" borderId="0" xfId="0" applyFont="1"/>
    <xf numFmtId="0" fontId="5" fillId="0" borderId="0" xfId="0" applyFont="1" applyAlignment="1">
      <alignment vertical="center"/>
    </xf>
    <xf numFmtId="0" fontId="32" fillId="0" borderId="0" xfId="0" applyFont="1"/>
    <xf numFmtId="0" fontId="19" fillId="0" borderId="0" xfId="0" applyFont="1"/>
    <xf numFmtId="1" fontId="6" fillId="3" borderId="44" xfId="1" applyNumberFormat="1" applyFont="1" applyFill="1" applyBorder="1" applyAlignment="1" applyProtection="1">
      <alignment horizontal="center" vertical="center"/>
      <protection locked="0"/>
    </xf>
    <xf numFmtId="1" fontId="6" fillId="5" borderId="44" xfId="1" applyNumberFormat="1" applyFont="1" applyFill="1" applyBorder="1" applyAlignment="1" applyProtection="1">
      <alignment horizontal="center" vertical="center"/>
      <protection locked="0"/>
    </xf>
    <xf numFmtId="1" fontId="6" fillId="3" borderId="45" xfId="1" applyNumberFormat="1" applyFont="1" applyFill="1" applyBorder="1" applyAlignment="1" applyProtection="1">
      <alignment horizontal="center" vertical="center"/>
      <protection locked="0"/>
    </xf>
    <xf numFmtId="0" fontId="6" fillId="3" borderId="46" xfId="1" applyFont="1" applyFill="1" applyBorder="1" applyAlignment="1" applyProtection="1">
      <alignment horizontal="center" vertical="center"/>
      <protection locked="0"/>
    </xf>
    <xf numFmtId="0" fontId="6" fillId="3" borderId="0" xfId="0" applyFont="1" applyFill="1" applyAlignment="1">
      <alignment horizontal="center"/>
    </xf>
    <xf numFmtId="0" fontId="26" fillId="3" borderId="0" xfId="0" applyFont="1" applyFill="1" applyAlignment="1">
      <alignment horizontal="left"/>
    </xf>
    <xf numFmtId="0" fontId="7" fillId="0" borderId="18" xfId="3" applyFont="1" applyBorder="1" applyAlignment="1" applyProtection="1">
      <alignment horizontal="center" vertical="center"/>
      <protection locked="0"/>
    </xf>
    <xf numFmtId="165" fontId="7" fillId="4" borderId="23" xfId="3" applyNumberFormat="1" applyFont="1" applyFill="1" applyBorder="1" applyAlignment="1" applyProtection="1">
      <alignment horizontal="center" vertical="center"/>
      <protection locked="0"/>
    </xf>
    <xf numFmtId="165" fontId="7" fillId="0" borderId="18" xfId="3" applyNumberFormat="1" applyFont="1" applyBorder="1" applyAlignment="1" applyProtection="1">
      <alignment horizontal="center" vertical="center"/>
      <protection locked="0"/>
    </xf>
    <xf numFmtId="1" fontId="7" fillId="0" borderId="18" xfId="3" applyNumberFormat="1" applyFont="1" applyBorder="1" applyAlignment="1" applyProtection="1">
      <alignment horizontal="center" vertical="center"/>
      <protection locked="0"/>
    </xf>
    <xf numFmtId="1" fontId="7" fillId="3" borderId="23" xfId="3" applyNumberFormat="1" applyFont="1" applyFill="1" applyBorder="1" applyAlignment="1" applyProtection="1">
      <alignment horizontal="center" vertical="center"/>
      <protection locked="0"/>
    </xf>
    <xf numFmtId="3" fontId="7" fillId="0" borderId="18" xfId="3" applyNumberFormat="1" applyFont="1" applyBorder="1" applyAlignment="1" applyProtection="1">
      <alignment horizontal="center" vertical="center"/>
      <protection locked="0"/>
    </xf>
    <xf numFmtId="49" fontId="7" fillId="0" borderId="22" xfId="3" applyNumberFormat="1" applyFont="1" applyBorder="1" applyAlignment="1" applyProtection="1">
      <alignment horizontal="center" vertical="center"/>
      <protection locked="0"/>
    </xf>
    <xf numFmtId="0" fontId="8" fillId="6" borderId="0" xfId="1" applyFont="1" applyFill="1"/>
    <xf numFmtId="1" fontId="19" fillId="4" borderId="25" xfId="1" applyNumberFormat="1" applyFont="1" applyFill="1" applyBorder="1" applyAlignment="1">
      <alignment horizontal="center" vertical="center"/>
    </xf>
    <xf numFmtId="1" fontId="19" fillId="0" borderId="19" xfId="1" applyNumberFormat="1" applyFont="1" applyBorder="1" applyAlignment="1">
      <alignment horizontal="center" vertical="center"/>
    </xf>
    <xf numFmtId="0" fontId="8" fillId="6" borderId="0" xfId="1" applyFont="1" applyFill="1" applyAlignment="1">
      <alignment horizontal="left"/>
    </xf>
    <xf numFmtId="0" fontId="15" fillId="10" borderId="1" xfId="1" applyFont="1" applyFill="1" applyBorder="1" applyAlignment="1">
      <alignment horizontal="center" vertical="center" wrapText="1"/>
    </xf>
    <xf numFmtId="0" fontId="15" fillId="8" borderId="0" xfId="1" applyFont="1" applyFill="1" applyAlignment="1">
      <alignment horizontal="center" vertical="center" wrapText="1"/>
    </xf>
    <xf numFmtId="164" fontId="15" fillId="8" borderId="5" xfId="1" applyNumberFormat="1" applyFont="1" applyFill="1" applyBorder="1" applyAlignment="1">
      <alignment horizontal="center" vertical="center" wrapText="1"/>
    </xf>
    <xf numFmtId="164" fontId="15" fillId="8" borderId="6" xfId="1" applyNumberFormat="1" applyFont="1" applyFill="1" applyBorder="1" applyAlignment="1">
      <alignment horizontal="center" vertical="center" wrapText="1"/>
    </xf>
    <xf numFmtId="0" fontId="15" fillId="10" borderId="11" xfId="1" applyFont="1" applyFill="1" applyBorder="1" applyAlignment="1">
      <alignment horizontal="center" vertical="center"/>
    </xf>
    <xf numFmtId="0" fontId="15" fillId="8" borderId="4" xfId="1" applyFont="1" applyFill="1" applyBorder="1" applyAlignment="1">
      <alignment horizontal="center" vertical="center"/>
    </xf>
    <xf numFmtId="0" fontId="15" fillId="8" borderId="5" xfId="1" applyFont="1" applyFill="1" applyBorder="1" applyAlignment="1">
      <alignment horizontal="center" vertical="center"/>
    </xf>
    <xf numFmtId="0" fontId="15" fillId="8" borderId="5" xfId="1" applyFont="1" applyFill="1" applyBorder="1" applyAlignment="1">
      <alignment horizontal="center" wrapText="1"/>
    </xf>
    <xf numFmtId="0" fontId="15" fillId="8" borderId="42" xfId="1" applyFont="1" applyFill="1" applyBorder="1" applyAlignment="1">
      <alignment horizontal="center" vertical="center" wrapText="1"/>
    </xf>
    <xf numFmtId="0" fontId="7" fillId="8" borderId="12" xfId="1" applyFont="1" applyFill="1" applyBorder="1" applyAlignment="1">
      <alignment horizontal="center" vertical="top"/>
    </xf>
    <xf numFmtId="0" fontId="7" fillId="8" borderId="13" xfId="1" applyFont="1" applyFill="1" applyBorder="1" applyAlignment="1">
      <alignment horizontal="center" vertical="center" wrapText="1"/>
    </xf>
    <xf numFmtId="164" fontId="7" fillId="8" borderId="14" xfId="1" applyNumberFormat="1" applyFont="1" applyFill="1" applyBorder="1" applyAlignment="1">
      <alignment horizontal="center" vertical="center"/>
    </xf>
    <xf numFmtId="164" fontId="7" fillId="8" borderId="15" xfId="1" applyNumberFormat="1" applyFont="1" applyFill="1" applyBorder="1" applyAlignment="1">
      <alignment horizontal="center" vertical="center"/>
    </xf>
    <xf numFmtId="164" fontId="7" fillId="8" borderId="13" xfId="1" applyNumberFormat="1" applyFont="1" applyFill="1" applyBorder="1" applyAlignment="1">
      <alignment horizontal="center" vertical="top"/>
    </xf>
    <xf numFmtId="164" fontId="7" fillId="8" borderId="16" xfId="1" applyNumberFormat="1" applyFont="1" applyFill="1" applyBorder="1" applyAlignment="1">
      <alignment horizontal="center" vertical="top"/>
    </xf>
    <xf numFmtId="0" fontId="7" fillId="10" borderId="17" xfId="1" applyFont="1" applyFill="1" applyBorder="1" applyAlignment="1">
      <alignment horizontal="center" vertical="top"/>
    </xf>
    <xf numFmtId="0" fontId="15" fillId="8" borderId="13" xfId="1" applyFont="1" applyFill="1" applyBorder="1" applyAlignment="1">
      <alignment horizontal="center" vertical="top"/>
    </xf>
    <xf numFmtId="0" fontId="16" fillId="8" borderId="13" xfId="1" applyFont="1" applyFill="1" applyBorder="1" applyAlignment="1">
      <alignment horizontal="center" vertical="center"/>
    </xf>
    <xf numFmtId="0" fontId="16" fillId="8" borderId="43" xfId="1" applyFont="1" applyFill="1" applyBorder="1" applyAlignment="1">
      <alignment horizontal="center" vertical="center"/>
    </xf>
    <xf numFmtId="0" fontId="8" fillId="6" borderId="0" xfId="1" applyFont="1" applyFill="1" applyAlignment="1">
      <alignment vertical="center"/>
    </xf>
    <xf numFmtId="0" fontId="11" fillId="6" borderId="0" xfId="1" applyFont="1" applyFill="1" applyAlignment="1">
      <alignment horizontal="left"/>
    </xf>
    <xf numFmtId="0" fontId="8" fillId="8" borderId="0" xfId="1" applyFont="1" applyFill="1"/>
    <xf numFmtId="0" fontId="9" fillId="8" borderId="0" xfId="1" applyFont="1" applyFill="1" applyAlignment="1">
      <alignment vertical="center"/>
    </xf>
    <xf numFmtId="0" fontId="9" fillId="6" borderId="0" xfId="1" applyFont="1" applyFill="1" applyAlignment="1">
      <alignment vertical="center"/>
    </xf>
    <xf numFmtId="0" fontId="8" fillId="6" borderId="0" xfId="1" applyFont="1" applyFill="1" applyAlignment="1">
      <alignment vertical="center" wrapText="1"/>
    </xf>
    <xf numFmtId="0" fontId="21" fillId="6" borderId="0" xfId="3" applyFont="1" applyFill="1"/>
    <xf numFmtId="0" fontId="24" fillId="6" borderId="0" xfId="3" applyFont="1" applyFill="1" applyAlignment="1">
      <alignment vertical="center"/>
    </xf>
    <xf numFmtId="165" fontId="21" fillId="6" borderId="0" xfId="3" applyNumberFormat="1" applyFont="1" applyFill="1"/>
    <xf numFmtId="2" fontId="21" fillId="6" borderId="0" xfId="3" applyNumberFormat="1" applyFont="1" applyFill="1"/>
    <xf numFmtId="1" fontId="21" fillId="6" borderId="0" xfId="3" applyNumberFormat="1" applyFont="1" applyFill="1"/>
    <xf numFmtId="3" fontId="21" fillId="6" borderId="0" xfId="3" applyNumberFormat="1" applyFont="1" applyFill="1"/>
    <xf numFmtId="1" fontId="7" fillId="5" borderId="25" xfId="3" applyNumberFormat="1" applyFont="1" applyFill="1" applyBorder="1" applyAlignment="1">
      <alignment horizontal="center" vertical="center"/>
    </xf>
    <xf numFmtId="1" fontId="7" fillId="0" borderId="25" xfId="3" applyNumberFormat="1" applyFont="1" applyBorder="1" applyAlignment="1">
      <alignment horizontal="center" vertical="center"/>
    </xf>
    <xf numFmtId="1" fontId="7" fillId="5" borderId="27" xfId="3" applyNumberFormat="1" applyFont="1" applyFill="1" applyBorder="1" applyAlignment="1">
      <alignment horizontal="center" vertical="center"/>
    </xf>
    <xf numFmtId="1" fontId="7" fillId="3" borderId="19" xfId="3" applyNumberFormat="1" applyFont="1" applyFill="1" applyBorder="1" applyAlignment="1">
      <alignment horizontal="center" vertical="center"/>
    </xf>
    <xf numFmtId="1" fontId="7" fillId="4" borderId="25" xfId="3" applyNumberFormat="1" applyFont="1" applyFill="1" applyBorder="1" applyAlignment="1">
      <alignment horizontal="center" vertical="center"/>
    </xf>
    <xf numFmtId="1" fontId="7" fillId="3" borderId="25" xfId="3" applyNumberFormat="1" applyFont="1" applyFill="1" applyBorder="1" applyAlignment="1">
      <alignment horizontal="center" vertical="center"/>
    </xf>
    <xf numFmtId="0" fontId="22" fillId="6" borderId="0" xfId="3" applyFont="1" applyFill="1" applyAlignment="1">
      <alignment wrapText="1"/>
    </xf>
    <xf numFmtId="0" fontId="21" fillId="6" borderId="0" xfId="3" applyFont="1" applyFill="1" applyAlignment="1">
      <alignment horizontal="left" wrapText="1"/>
    </xf>
    <xf numFmtId="165" fontId="21" fillId="6" borderId="0" xfId="3" applyNumberFormat="1" applyFont="1" applyFill="1" applyAlignment="1">
      <alignment wrapText="1"/>
    </xf>
    <xf numFmtId="0" fontId="15" fillId="9" borderId="11" xfId="3" applyFont="1" applyFill="1" applyBorder="1" applyAlignment="1">
      <alignment horizontal="center" vertical="center"/>
    </xf>
    <xf numFmtId="165" fontId="15" fillId="9" borderId="11" xfId="3" applyNumberFormat="1" applyFont="1" applyFill="1" applyBorder="1" applyAlignment="1">
      <alignment horizontal="center" vertical="center"/>
    </xf>
    <xf numFmtId="165" fontId="15" fillId="9" borderId="5" xfId="3" applyNumberFormat="1" applyFont="1" applyFill="1" applyBorder="1" applyAlignment="1">
      <alignment horizontal="center" vertical="center"/>
    </xf>
    <xf numFmtId="2" fontId="15" fillId="9" borderId="5" xfId="3" applyNumberFormat="1" applyFont="1" applyFill="1" applyBorder="1" applyAlignment="1">
      <alignment horizontal="center" vertical="center"/>
    </xf>
    <xf numFmtId="3" fontId="15" fillId="9" borderId="5" xfId="3" applyNumberFormat="1" applyFont="1" applyFill="1" applyBorder="1" applyAlignment="1">
      <alignment horizontal="center" vertical="center"/>
    </xf>
    <xf numFmtId="0" fontId="16" fillId="9" borderId="17" xfId="3" applyFont="1" applyFill="1" applyBorder="1" applyAlignment="1">
      <alignment horizontal="center" vertical="top" wrapText="1"/>
    </xf>
    <xf numFmtId="165" fontId="7" fillId="9" borderId="17" xfId="3" applyNumberFormat="1" applyFont="1" applyFill="1" applyBorder="1" applyAlignment="1">
      <alignment horizontal="center" vertical="top"/>
    </xf>
    <xf numFmtId="165" fontId="7" fillId="9" borderId="13" xfId="3" applyNumberFormat="1" applyFont="1" applyFill="1" applyBorder="1" applyAlignment="1">
      <alignment horizontal="center" vertical="top"/>
    </xf>
    <xf numFmtId="2" fontId="7" fillId="9" borderId="13" xfId="3" applyNumberFormat="1" applyFont="1" applyFill="1" applyBorder="1" applyAlignment="1">
      <alignment horizontal="center" vertical="top"/>
    </xf>
    <xf numFmtId="3" fontId="7" fillId="9" borderId="13" xfId="3" applyNumberFormat="1" applyFont="1" applyFill="1" applyBorder="1" applyAlignment="1">
      <alignment horizontal="center" vertical="top"/>
    </xf>
    <xf numFmtId="165" fontId="21" fillId="9" borderId="0" xfId="3" applyNumberFormat="1" applyFont="1" applyFill="1"/>
    <xf numFmtId="2" fontId="21" fillId="9" borderId="0" xfId="3" applyNumberFormat="1" applyFont="1" applyFill="1"/>
    <xf numFmtId="1" fontId="21" fillId="9" borderId="0" xfId="3" applyNumberFormat="1" applyFont="1" applyFill="1"/>
    <xf numFmtId="3" fontId="21" fillId="9" borderId="0" xfId="3" applyNumberFormat="1" applyFont="1" applyFill="1"/>
    <xf numFmtId="0" fontId="21" fillId="9" borderId="0" xfId="3" applyFont="1" applyFill="1"/>
    <xf numFmtId="0" fontId="30" fillId="8" borderId="0" xfId="1" applyFont="1" applyFill="1"/>
    <xf numFmtId="0" fontId="15" fillId="8" borderId="7" xfId="1" applyFont="1" applyFill="1" applyBorder="1" applyAlignment="1">
      <alignment horizontal="center" vertical="center" wrapText="1"/>
    </xf>
    <xf numFmtId="0" fontId="23" fillId="6" borderId="0" xfId="2" applyFont="1" applyFill="1" applyBorder="1" applyAlignment="1" applyProtection="1">
      <alignment horizontal="center" vertical="center" wrapText="1"/>
    </xf>
    <xf numFmtId="0" fontId="13" fillId="6" borderId="0" xfId="2" applyFont="1" applyFill="1" applyBorder="1" applyAlignment="1" applyProtection="1">
      <alignment horizontal="left" vertical="center"/>
    </xf>
    <xf numFmtId="0" fontId="31" fillId="6" borderId="0" xfId="4" applyFont="1" applyFill="1" applyBorder="1" applyAlignment="1" applyProtection="1">
      <alignment horizontal="left" vertical="center"/>
    </xf>
    <xf numFmtId="0" fontId="30" fillId="6" borderId="0" xfId="3" applyFont="1" applyFill="1" applyAlignment="1">
      <alignment horizontal="center" vertical="center"/>
    </xf>
    <xf numFmtId="0" fontId="26" fillId="11" borderId="0" xfId="0" applyFont="1" applyFill="1" applyAlignment="1">
      <alignment horizontal="right"/>
    </xf>
    <xf numFmtId="0" fontId="26" fillId="12" borderId="0" xfId="0" applyFont="1" applyFill="1" applyAlignment="1">
      <alignment horizontal="right"/>
    </xf>
    <xf numFmtId="0" fontId="6" fillId="12" borderId="0" xfId="0" applyFont="1" applyFill="1" applyAlignment="1">
      <alignment horizontal="center"/>
    </xf>
    <xf numFmtId="0" fontId="26" fillId="12" borderId="34" xfId="0" applyFont="1" applyFill="1" applyBorder="1" applyAlignment="1" applyProtection="1">
      <alignment horizontal="right"/>
      <protection hidden="1"/>
    </xf>
    <xf numFmtId="0" fontId="6" fillId="12" borderId="35" xfId="0" applyFont="1" applyFill="1" applyBorder="1" applyAlignment="1" applyProtection="1">
      <alignment horizontal="left"/>
      <protection hidden="1"/>
    </xf>
    <xf numFmtId="0" fontId="6" fillId="12" borderId="35" xfId="0" applyFont="1" applyFill="1" applyBorder="1" applyProtection="1">
      <protection hidden="1"/>
    </xf>
    <xf numFmtId="0" fontId="6" fillId="12" borderId="36" xfId="0" applyFont="1" applyFill="1" applyBorder="1" applyProtection="1">
      <protection hidden="1"/>
    </xf>
    <xf numFmtId="0" fontId="26" fillId="12" borderId="37" xfId="0" applyFont="1" applyFill="1" applyBorder="1" applyAlignment="1" applyProtection="1">
      <alignment horizontal="right"/>
      <protection hidden="1"/>
    </xf>
    <xf numFmtId="0" fontId="6" fillId="12" borderId="0" xfId="0" applyFont="1" applyFill="1" applyAlignment="1" applyProtection="1">
      <alignment horizontal="left"/>
      <protection hidden="1"/>
    </xf>
    <xf numFmtId="0" fontId="6" fillId="12" borderId="0" xfId="0" applyFont="1" applyFill="1" applyProtection="1">
      <protection hidden="1"/>
    </xf>
    <xf numFmtId="0" fontId="6" fillId="12" borderId="38" xfId="0" applyFont="1" applyFill="1" applyBorder="1" applyAlignment="1" applyProtection="1">
      <alignment horizontal="left"/>
      <protection hidden="1"/>
    </xf>
    <xf numFmtId="0" fontId="6" fillId="12" borderId="38" xfId="0" applyFont="1" applyFill="1" applyBorder="1" applyProtection="1">
      <protection hidden="1"/>
    </xf>
    <xf numFmtId="0" fontId="26" fillId="11" borderId="37" xfId="0" applyFont="1" applyFill="1" applyBorder="1" applyAlignment="1" applyProtection="1">
      <alignment horizontal="right"/>
      <protection hidden="1"/>
    </xf>
    <xf numFmtId="0" fontId="6" fillId="11" borderId="0" xfId="0" applyFont="1" applyFill="1" applyAlignment="1" applyProtection="1">
      <alignment horizontal="left"/>
      <protection hidden="1"/>
    </xf>
    <xf numFmtId="0" fontId="6" fillId="11" borderId="0" xfId="0" applyFont="1" applyFill="1" applyProtection="1">
      <protection hidden="1"/>
    </xf>
    <xf numFmtId="0" fontId="6" fillId="11" borderId="38" xfId="0" applyFont="1" applyFill="1" applyBorder="1" applyAlignment="1" applyProtection="1">
      <alignment horizontal="left"/>
      <protection hidden="1"/>
    </xf>
    <xf numFmtId="0" fontId="26" fillId="11" borderId="39" xfId="0" applyFont="1" applyFill="1" applyBorder="1" applyAlignment="1" applyProtection="1">
      <alignment horizontal="right"/>
      <protection hidden="1"/>
    </xf>
    <xf numFmtId="0" fontId="6" fillId="11" borderId="40" xfId="0" applyFont="1" applyFill="1" applyBorder="1" applyAlignment="1" applyProtection="1">
      <alignment horizontal="left"/>
      <protection hidden="1"/>
    </xf>
    <xf numFmtId="0" fontId="6" fillId="11" borderId="40" xfId="0" applyFont="1" applyFill="1" applyBorder="1" applyProtection="1">
      <protection hidden="1"/>
    </xf>
    <xf numFmtId="0" fontId="6" fillId="11" borderId="41" xfId="0" applyFont="1" applyFill="1" applyBorder="1" applyProtection="1">
      <protection hidden="1"/>
    </xf>
    <xf numFmtId="49" fontId="2" fillId="0" borderId="0" xfId="1" applyNumberFormat="1" applyFont="1"/>
    <xf numFmtId="49" fontId="4" fillId="0" borderId="0" xfId="1" applyNumberFormat="1"/>
    <xf numFmtId="49" fontId="4" fillId="0" borderId="0" xfId="1" applyNumberFormat="1" applyAlignment="1">
      <alignment horizontal="center"/>
    </xf>
    <xf numFmtId="49" fontId="2" fillId="0" borderId="0" xfId="1" applyNumberFormat="1" applyFont="1" applyAlignment="1">
      <alignment horizontal="center"/>
    </xf>
    <xf numFmtId="49" fontId="1" fillId="0" borderId="0" xfId="1" applyNumberFormat="1" applyFont="1" applyAlignment="1">
      <alignment horizontal="center"/>
    </xf>
    <xf numFmtId="49" fontId="5" fillId="0" borderId="0" xfId="0" applyNumberFormat="1" applyFont="1" applyAlignment="1">
      <alignment vertical="center"/>
    </xf>
    <xf numFmtId="0" fontId="6" fillId="12" borderId="47" xfId="0" applyFont="1" applyFill="1" applyBorder="1" applyAlignment="1" applyProtection="1">
      <alignment horizontal="center"/>
      <protection locked="0"/>
    </xf>
    <xf numFmtId="0" fontId="6" fillId="12" borderId="48" xfId="0" applyFont="1" applyFill="1" applyBorder="1" applyAlignment="1" applyProtection="1">
      <alignment horizontal="center"/>
      <protection locked="0"/>
    </xf>
    <xf numFmtId="3" fontId="7" fillId="0" borderId="46" xfId="3" applyNumberFormat="1" applyFont="1" applyBorder="1" applyAlignment="1" applyProtection="1">
      <alignment horizontal="center" vertical="center"/>
      <protection locked="0"/>
    </xf>
    <xf numFmtId="3" fontId="7" fillId="4" borderId="20" xfId="3" applyNumberFormat="1" applyFont="1" applyFill="1" applyBorder="1" applyAlignment="1" applyProtection="1">
      <alignment horizontal="center" vertical="center"/>
      <protection locked="0"/>
    </xf>
    <xf numFmtId="3" fontId="7" fillId="0" borderId="20" xfId="3" applyNumberFormat="1" applyFont="1" applyBorder="1" applyAlignment="1" applyProtection="1">
      <alignment horizontal="center" vertical="center"/>
      <protection locked="0"/>
    </xf>
    <xf numFmtId="3" fontId="7" fillId="0" borderId="28" xfId="3" applyNumberFormat="1" applyFont="1" applyBorder="1" applyAlignment="1" applyProtection="1">
      <alignment horizontal="center" vertical="center"/>
      <protection locked="0"/>
    </xf>
    <xf numFmtId="0" fontId="1" fillId="0" borderId="0" xfId="1" applyFont="1" applyAlignment="1">
      <alignment horizontal="center" vertical="center"/>
    </xf>
    <xf numFmtId="3" fontId="15" fillId="13" borderId="5" xfId="3" applyNumberFormat="1" applyFont="1" applyFill="1" applyBorder="1" applyAlignment="1">
      <alignment horizontal="center" vertical="center"/>
    </xf>
    <xf numFmtId="3" fontId="7" fillId="13" borderId="13" xfId="3" applyNumberFormat="1" applyFont="1" applyFill="1" applyBorder="1" applyAlignment="1">
      <alignment horizontal="center" vertical="center"/>
    </xf>
    <xf numFmtId="0" fontId="28" fillId="7" borderId="0" xfId="4" applyFont="1" applyFill="1" applyBorder="1" applyAlignment="1" applyProtection="1">
      <alignment horizontal="left"/>
    </xf>
    <xf numFmtId="0" fontId="30" fillId="7" borderId="0" xfId="1" applyFont="1" applyFill="1" applyAlignment="1">
      <alignment horizontal="left" vertical="center"/>
    </xf>
    <xf numFmtId="0" fontId="7" fillId="2" borderId="0" xfId="0" applyFont="1" applyFill="1" applyAlignment="1" applyProtection="1">
      <alignment horizontal="center"/>
      <protection locked="0"/>
    </xf>
    <xf numFmtId="0" fontId="34" fillId="8" borderId="0" xfId="4" applyFont="1" applyFill="1" applyBorder="1" applyAlignment="1" applyProtection="1">
      <alignment horizontal="center" vertical="center"/>
      <protection locked="0"/>
    </xf>
    <xf numFmtId="0" fontId="7" fillId="11" borderId="0" xfId="0" applyFont="1" applyFill="1" applyAlignment="1" applyProtection="1">
      <alignment horizontal="center"/>
      <protection locked="0"/>
    </xf>
    <xf numFmtId="0" fontId="6" fillId="11" borderId="0" xfId="0" applyFont="1" applyFill="1" applyAlignment="1" applyProtection="1">
      <alignment horizontal="center"/>
      <protection locked="0"/>
    </xf>
    <xf numFmtId="0" fontId="33" fillId="6" borderId="0" xfId="2" applyFont="1" applyFill="1" applyBorder="1" applyAlignment="1" applyProtection="1">
      <alignment horizontal="center" vertical="center" wrapText="1"/>
    </xf>
    <xf numFmtId="0" fontId="31" fillId="6" borderId="0" xfId="2" applyFont="1" applyFill="1" applyBorder="1" applyAlignment="1" applyProtection="1">
      <alignment horizontal="center" vertical="center" wrapText="1"/>
      <protection locked="0"/>
    </xf>
    <xf numFmtId="0" fontId="13" fillId="6" borderId="0" xfId="2" applyFont="1" applyFill="1" applyBorder="1" applyAlignment="1" applyProtection="1">
      <alignment horizontal="left" vertical="center" wrapText="1"/>
    </xf>
    <xf numFmtId="0" fontId="31" fillId="6" borderId="0" xfId="2" applyFont="1" applyFill="1" applyBorder="1" applyAlignment="1" applyProtection="1">
      <alignment horizontal="left" vertical="center"/>
    </xf>
    <xf numFmtId="0" fontId="17" fillId="8" borderId="8" xfId="1" applyFont="1" applyFill="1" applyBorder="1" applyAlignment="1">
      <alignment horizontal="center" vertical="center" wrapText="1"/>
    </xf>
    <xf numFmtId="0" fontId="17" fillId="8" borderId="9" xfId="1" applyFont="1" applyFill="1" applyBorder="1" applyAlignment="1">
      <alignment horizontal="center" vertical="center" wrapText="1"/>
    </xf>
    <xf numFmtId="0" fontId="17" fillId="8" borderId="10" xfId="1" applyFont="1" applyFill="1" applyBorder="1" applyAlignment="1">
      <alignment horizontal="center" vertical="center" wrapText="1"/>
    </xf>
    <xf numFmtId="0" fontId="15" fillId="8" borderId="1" xfId="1" applyFont="1" applyFill="1" applyBorder="1" applyAlignment="1">
      <alignment horizontal="center" vertical="center"/>
    </xf>
    <xf numFmtId="0" fontId="15" fillId="8" borderId="2" xfId="1" applyFont="1" applyFill="1" applyBorder="1" applyAlignment="1">
      <alignment horizontal="center" vertical="center"/>
    </xf>
    <xf numFmtId="0" fontId="15" fillId="8" borderId="3" xfId="1" applyFont="1" applyFill="1" applyBorder="1" applyAlignment="1">
      <alignment horizontal="center" vertical="center"/>
    </xf>
    <xf numFmtId="0" fontId="33" fillId="6" borderId="0" xfId="2" applyFont="1" applyFill="1" applyBorder="1" applyAlignment="1" applyProtection="1">
      <alignment horizontal="center" vertical="center"/>
    </xf>
    <xf numFmtId="0" fontId="23" fillId="6" borderId="0" xfId="2" applyFont="1" applyFill="1" applyBorder="1" applyAlignment="1" applyProtection="1">
      <alignment horizontal="center" vertical="center" wrapText="1"/>
    </xf>
    <xf numFmtId="0" fontId="15" fillId="13" borderId="6" xfId="3" applyFont="1" applyFill="1" applyBorder="1" applyAlignment="1">
      <alignment horizontal="center" vertical="center" wrapText="1"/>
    </xf>
    <xf numFmtId="0" fontId="15" fillId="13" borderId="16" xfId="3" applyFont="1" applyFill="1" applyBorder="1" applyAlignment="1">
      <alignment horizontal="center" vertical="center" wrapText="1"/>
    </xf>
    <xf numFmtId="0" fontId="30" fillId="9" borderId="0" xfId="3" applyFont="1" applyFill="1" applyAlignment="1">
      <alignment horizontal="center" vertical="center"/>
    </xf>
    <xf numFmtId="0" fontId="13" fillId="6" borderId="0" xfId="2" applyFont="1" applyFill="1" applyBorder="1" applyAlignment="1" applyProtection="1">
      <alignment horizontal="left" vertical="center"/>
    </xf>
    <xf numFmtId="0" fontId="31" fillId="6" borderId="0" xfId="4" applyFont="1" applyFill="1" applyBorder="1" applyAlignment="1" applyProtection="1">
      <alignment horizontal="left" vertical="center"/>
    </xf>
    <xf numFmtId="0" fontId="15" fillId="9" borderId="4" xfId="3" applyFont="1" applyFill="1" applyBorder="1" applyAlignment="1">
      <alignment horizontal="center" vertical="center" wrapText="1"/>
    </xf>
    <xf numFmtId="0" fontId="15" fillId="9" borderId="12" xfId="3" applyFont="1" applyFill="1" applyBorder="1" applyAlignment="1">
      <alignment horizontal="center" vertical="center" wrapText="1"/>
    </xf>
    <xf numFmtId="0" fontId="35" fillId="9" borderId="0" xfId="4" applyFont="1" applyFill="1" applyBorder="1" applyAlignment="1" applyProtection="1">
      <alignment horizontal="left" vertical="center" wrapText="1"/>
      <protection locked="0"/>
    </xf>
    <xf numFmtId="0" fontId="35" fillId="7" borderId="0" xfId="4" applyFont="1" applyFill="1" applyBorder="1" applyAlignment="1" applyProtection="1">
      <alignment horizontal="left" vertical="center"/>
      <protection locked="0"/>
    </xf>
    <xf numFmtId="0" fontId="35" fillId="8" borderId="0" xfId="4" applyFont="1" applyFill="1" applyBorder="1" applyAlignment="1" applyProtection="1">
      <alignment horizontal="left" vertical="center"/>
      <protection locked="0"/>
    </xf>
    <xf numFmtId="0" fontId="33" fillId="7" borderId="0" xfId="4" applyFont="1" applyFill="1" applyBorder="1" applyAlignment="1" applyProtection="1">
      <alignment horizontal="left" vertical="center"/>
      <protection locked="0"/>
    </xf>
  </cellXfs>
  <cellStyles count="5">
    <cellStyle name="Link" xfId="4" builtinId="8"/>
    <cellStyle name="Link 2" xfId="2" xr:uid="{EE89F5D4-C9DA-4FB1-995E-87C5158FA75C}"/>
    <cellStyle name="Standard" xfId="0" builtinId="0"/>
    <cellStyle name="Standard 2" xfId="1" xr:uid="{897A8AE4-F40F-41D0-9F0C-65CBEC91EC5C}"/>
    <cellStyle name="Standard 3" xfId="3" xr:uid="{B7DE8665-1CA7-48A7-98AF-D01CB0E3A736}"/>
  </cellStyles>
  <dxfs count="22">
    <dxf>
      <fill>
        <patternFill>
          <bgColor rgb="FFFF0000"/>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patternFill>
      </fill>
    </dxf>
    <dxf>
      <fill>
        <patternFill patternType="none">
          <bgColor auto="1"/>
        </patternFill>
      </fill>
    </dxf>
    <dxf>
      <numFmt numFmtId="165" formatCode="0.0"/>
      <fill>
        <patternFill>
          <bgColor theme="0" tint="-0.14996795556505021"/>
        </patternFill>
      </fill>
    </dxf>
    <dxf>
      <numFmt numFmtId="165" formatCode="0.0"/>
      <fill>
        <patternFill>
          <bgColor rgb="FFFF0000"/>
        </patternFill>
      </fill>
    </dxf>
    <dxf>
      <fill>
        <patternFill patternType="none">
          <bgColor auto="1"/>
        </patternFill>
      </fill>
    </dxf>
    <dxf>
      <font>
        <strike val="0"/>
      </font>
      <fill>
        <patternFill>
          <bgColor rgb="FFFF0000"/>
        </patternFill>
      </fill>
    </dxf>
    <dxf>
      <fill>
        <patternFill>
          <bgColor rgb="FFFF0000"/>
        </patternFill>
      </fill>
    </dxf>
    <dxf>
      <numFmt numFmtId="1" formatCode="0"/>
      <fill>
        <patternFill>
          <bgColor theme="0" tint="-0.14996795556505021"/>
        </patternFill>
      </fill>
    </dxf>
    <dxf>
      <numFmt numFmtId="1" formatCode="0"/>
      <fill>
        <patternFill>
          <bgColor rgb="FFFF0000"/>
        </patternFill>
      </fill>
    </dxf>
    <dxf>
      <numFmt numFmtId="1" formatCode="0"/>
      <fill>
        <patternFill patternType="none">
          <bgColor auto="1"/>
        </patternFill>
      </fill>
    </dxf>
    <dxf>
      <fill>
        <patternFill>
          <bgColor theme="0" tint="-0.14996795556505021"/>
        </patternFill>
      </fill>
    </dxf>
    <dxf>
      <fill>
        <patternFill>
          <bgColor rgb="FFFF0000"/>
        </patternFill>
      </fill>
    </dxf>
    <dxf>
      <fill>
        <patternFill patternType="none">
          <bgColor auto="1"/>
        </patternFill>
      </fill>
    </dxf>
    <dxf>
      <numFmt numFmtId="1" formatCode="0"/>
      <fill>
        <patternFill>
          <bgColor theme="0" tint="-0.14996795556505021"/>
        </patternFill>
      </fill>
    </dxf>
    <dxf>
      <fill>
        <patternFill patternType="none">
          <bgColor auto="1"/>
        </patternFill>
      </fill>
    </dxf>
    <dxf>
      <fill>
        <patternFill>
          <bgColor theme="0" tint="-0.14996795556505021"/>
        </patternFill>
      </fill>
    </dxf>
    <dxf>
      <font>
        <color auto="1"/>
      </font>
      <fill>
        <patternFill>
          <bgColor rgb="FFFF0000"/>
        </patternFill>
      </fill>
    </dxf>
    <dxf>
      <fill>
        <patternFill patternType="none">
          <bgColor auto="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9D9D9"/>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CCE7F3"/>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A8DA96"/>
      <color rgb="FF92BD82"/>
      <color rgb="FF58FF3B"/>
      <color rgb="FFFF9300"/>
      <color rgb="FFFFFC00"/>
      <color rgb="FF8EFA00"/>
      <color rgb="FFFFD966"/>
      <color rgb="FFFFDA65"/>
      <color rgb="FFFFF2CD"/>
      <color rgb="FF93F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hyperlink" Target="mailto:projekt.bewegungs-check@uni-erfurt.de?subject=&#220;bermittlung%20der%20ausgef&#252;llten%20Eingabemaske" TargetMode="External"/><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103414</xdr:colOff>
      <xdr:row>21</xdr:row>
      <xdr:rowOff>121282</xdr:rowOff>
    </xdr:from>
    <xdr:to>
      <xdr:col>3</xdr:col>
      <xdr:colOff>68094</xdr:colOff>
      <xdr:row>27</xdr:row>
      <xdr:rowOff>32479</xdr:rowOff>
    </xdr:to>
    <xdr:pic>
      <xdr:nvPicPr>
        <xdr:cNvPr id="3" name="Grafik 2">
          <a:extLst>
            <a:ext uri="{FF2B5EF4-FFF2-40B4-BE49-F238E27FC236}">
              <a16:creationId xmlns:a16="http://schemas.microsoft.com/office/drawing/2014/main" id="{6E25AA02-F5F0-414E-A449-EDA7C97B0C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03414" y="3500586"/>
          <a:ext cx="1922638" cy="1034741"/>
        </a:xfrm>
        <a:prstGeom prst="rect">
          <a:avLst/>
        </a:prstGeom>
      </xdr:spPr>
    </xdr:pic>
    <xdr:clientData/>
  </xdr:twoCellAnchor>
  <xdr:twoCellAnchor editAs="oneCell">
    <xdr:from>
      <xdr:col>3</xdr:col>
      <xdr:colOff>317357</xdr:colOff>
      <xdr:row>20</xdr:row>
      <xdr:rowOff>57924</xdr:rowOff>
    </xdr:from>
    <xdr:to>
      <xdr:col>5</xdr:col>
      <xdr:colOff>718932</xdr:colOff>
      <xdr:row>28</xdr:row>
      <xdr:rowOff>86030</xdr:rowOff>
    </xdr:to>
    <xdr:pic>
      <xdr:nvPicPr>
        <xdr:cNvPr id="4" name="Grafik 3">
          <a:extLst>
            <a:ext uri="{FF2B5EF4-FFF2-40B4-BE49-F238E27FC236}">
              <a16:creationId xmlns:a16="http://schemas.microsoft.com/office/drawing/2014/main" id="{2982C39C-98EE-4C21-BD55-78992ACE835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2272053" y="3281042"/>
          <a:ext cx="1478499" cy="1473829"/>
        </a:xfrm>
        <a:prstGeom prst="rect">
          <a:avLst/>
        </a:prstGeom>
      </xdr:spPr>
    </xdr:pic>
    <xdr:clientData/>
  </xdr:twoCellAnchor>
  <xdr:twoCellAnchor editAs="oneCell">
    <xdr:from>
      <xdr:col>5</xdr:col>
      <xdr:colOff>711903</xdr:colOff>
      <xdr:row>22</xdr:row>
      <xdr:rowOff>118164</xdr:rowOff>
    </xdr:from>
    <xdr:to>
      <xdr:col>5</xdr:col>
      <xdr:colOff>3132528</xdr:colOff>
      <xdr:row>25</xdr:row>
      <xdr:rowOff>122295</xdr:rowOff>
    </xdr:to>
    <xdr:pic>
      <xdr:nvPicPr>
        <xdr:cNvPr id="5" name="Grafik 4">
          <a:extLst>
            <a:ext uri="{FF2B5EF4-FFF2-40B4-BE49-F238E27FC236}">
              <a16:creationId xmlns:a16="http://schemas.microsoft.com/office/drawing/2014/main" id="{77BFFFF1-697E-43C0-A647-4DE7B5D0776B}"/>
            </a:ext>
          </a:extLst>
        </xdr:cNvPr>
        <xdr:cNvPicPr>
          <a:picLocks noChangeAspect="1"/>
        </xdr:cNvPicPr>
      </xdr:nvPicPr>
      <xdr:blipFill rotWithShape="1">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t="9385" b="1"/>
        <a:stretch/>
      </xdr:blipFill>
      <xdr:spPr>
        <a:xfrm>
          <a:off x="3745704" y="3715182"/>
          <a:ext cx="2422806" cy="605548"/>
        </a:xfrm>
        <a:prstGeom prst="rect">
          <a:avLst/>
        </a:prstGeom>
      </xdr:spPr>
    </xdr:pic>
    <xdr:clientData/>
  </xdr:twoCellAnchor>
  <xdr:twoCellAnchor editAs="oneCell">
    <xdr:from>
      <xdr:col>5</xdr:col>
      <xdr:colOff>3147506</xdr:colOff>
      <xdr:row>21</xdr:row>
      <xdr:rowOff>212983</xdr:rowOff>
    </xdr:from>
    <xdr:to>
      <xdr:col>5</xdr:col>
      <xdr:colOff>4314103</xdr:colOff>
      <xdr:row>26</xdr:row>
      <xdr:rowOff>151062</xdr:rowOff>
    </xdr:to>
    <xdr:pic>
      <xdr:nvPicPr>
        <xdr:cNvPr id="6" name="Grafik 5">
          <a:extLst>
            <a:ext uri="{FF2B5EF4-FFF2-40B4-BE49-F238E27FC236}">
              <a16:creationId xmlns:a16="http://schemas.microsoft.com/office/drawing/2014/main" id="{15CD914F-6586-462E-899A-7E130BA5FC6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29968" y="3768983"/>
          <a:ext cx="1166597" cy="915002"/>
        </a:xfrm>
        <a:prstGeom prst="rect">
          <a:avLst/>
        </a:prstGeom>
      </xdr:spPr>
    </xdr:pic>
    <xdr:clientData/>
  </xdr:twoCellAnchor>
  <xdr:oneCellAnchor>
    <xdr:from>
      <xdr:col>4</xdr:col>
      <xdr:colOff>344602</xdr:colOff>
      <xdr:row>17</xdr:row>
      <xdr:rowOff>121909</xdr:rowOff>
    </xdr:from>
    <xdr:ext cx="2762488" cy="247184"/>
    <xdr:sp macro="" textlink="">
      <xdr:nvSpPr>
        <xdr:cNvPr id="7" name="Textfeld 6">
          <a:hlinkClick xmlns:r="http://schemas.openxmlformats.org/officeDocument/2006/relationships" r:id="rId5"/>
          <a:extLst>
            <a:ext uri="{FF2B5EF4-FFF2-40B4-BE49-F238E27FC236}">
              <a16:creationId xmlns:a16="http://schemas.microsoft.com/office/drawing/2014/main" id="{D2628AA7-B12C-C9E7-C3D6-A38F9CC0A239}"/>
            </a:ext>
          </a:extLst>
        </xdr:cNvPr>
        <xdr:cNvSpPr txBox="1"/>
      </xdr:nvSpPr>
      <xdr:spPr>
        <a:xfrm>
          <a:off x="2843962" y="2910829"/>
          <a:ext cx="276248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050" b="1" u="sng">
              <a:solidFill>
                <a:srgbClr val="FF0000"/>
              </a:solidFill>
              <a:latin typeface="Arial" panose="020B0604020202020204" pitchFamily="34" charset="0"/>
              <a:cs typeface="Arial" panose="020B0604020202020204" pitchFamily="34" charset="0"/>
            </a:rPr>
            <a:t>projekt.bewegungs-check@uni-erfurt.de</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lorian/Documents/BEKIGEKI/Dateneingabemas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rtseite"/>
      <sheetName val="Schülerprofil"/>
      <sheetName val="TEST-Daten"/>
      <sheetName val="Hilfe zur Dateneingabe"/>
      <sheetName val="Tabelle4"/>
      <sheetName val="Tabelle1"/>
    </sheetNames>
    <sheetDataSet>
      <sheetData sheetId="0"/>
      <sheetData sheetId="1"/>
      <sheetData sheetId="2"/>
      <sheetData sheetId="3"/>
      <sheetData sheetId="4">
        <row r="1">
          <cell r="F1" t="str">
            <v>Studium</v>
          </cell>
          <cell r="G1" t="str">
            <v>Turnen/Gymnastik</v>
          </cell>
          <cell r="H1" t="str">
            <v>Turnen/Gymnastik</v>
          </cell>
          <cell r="K1" t="str">
            <v>ja</v>
          </cell>
        </row>
        <row r="2">
          <cell r="F2" t="str">
            <v>Weiterbildung</v>
          </cell>
          <cell r="G2" t="str">
            <v>Große Sportspiele*</v>
          </cell>
          <cell r="H2" t="str">
            <v>Große Sportspiele*</v>
          </cell>
          <cell r="K2" t="str">
            <v>nein</v>
          </cell>
          <cell r="Q2" t="str">
            <v>nein</v>
          </cell>
        </row>
        <row r="3">
          <cell r="F3" t="str">
            <v>keine</v>
          </cell>
          <cell r="G3" t="str">
            <v>Kampfsport</v>
          </cell>
          <cell r="H3" t="str">
            <v>Kampfsport</v>
          </cell>
          <cell r="Q3" t="str">
            <v>Lernen</v>
          </cell>
        </row>
        <row r="4">
          <cell r="G4" t="str">
            <v>Leichtathletik</v>
          </cell>
          <cell r="H4" t="str">
            <v>Leichtathletik</v>
          </cell>
          <cell r="Q4" t="str">
            <v>Sprache</v>
          </cell>
        </row>
        <row r="5">
          <cell r="G5" t="str">
            <v>Reiten/Voltigieren</v>
          </cell>
          <cell r="H5" t="str">
            <v>Reiten/Voltigieren</v>
          </cell>
          <cell r="Q5" t="str">
            <v>emotionale &amp; soziale Entw.</v>
          </cell>
        </row>
        <row r="6">
          <cell r="G6" t="str">
            <v>Schwimmen</v>
          </cell>
          <cell r="H6" t="str">
            <v>Sonstige Spiele</v>
          </cell>
          <cell r="Q6" t="str">
            <v>geistige Entwicklung</v>
          </cell>
        </row>
        <row r="7">
          <cell r="G7" t="str">
            <v>Sonstige Spiele</v>
          </cell>
          <cell r="H7" t="str">
            <v>Tanzen/Aerobic</v>
          </cell>
          <cell r="Q7" t="str">
            <v>Hören</v>
          </cell>
        </row>
        <row r="8">
          <cell r="G8" t="str">
            <v>Tanzen/Aerobic</v>
          </cell>
          <cell r="H8" t="str">
            <v>Skisport</v>
          </cell>
          <cell r="Q8" t="str">
            <v>körperl. &amp; motor. Entw.</v>
          </cell>
        </row>
        <row r="9">
          <cell r="G9" t="str">
            <v>Skisport</v>
          </cell>
          <cell r="H9" t="str">
            <v>Andere</v>
          </cell>
          <cell r="Q9" t="str">
            <v>Sehen</v>
          </cell>
        </row>
        <row r="10">
          <cell r="G10" t="str">
            <v>Andere</v>
          </cell>
        </row>
      </sheetData>
      <sheetData sheetId="5"/>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915B6-6533-4E3A-95DE-BC9D5746376C}">
  <sheetPr codeName="Tabelle2">
    <tabColor theme="7" tint="0.39997558519241921"/>
  </sheetPr>
  <dimension ref="A1:M28"/>
  <sheetViews>
    <sheetView tabSelected="1" topLeftCell="A2" zoomScale="130" zoomScaleNormal="130" workbookViewId="0">
      <selection activeCell="C4" sqref="C4:E4"/>
    </sheetView>
  </sheetViews>
  <sheetFormatPr baseColWidth="10" defaultColWidth="11.5" defaultRowHeight="13" x14ac:dyDescent="0.15"/>
  <cols>
    <col min="1" max="1" width="2" style="44" customWidth="1"/>
    <col min="2" max="2" width="18" style="44" customWidth="1"/>
    <col min="3" max="5" width="7.6640625" style="44" customWidth="1"/>
    <col min="6" max="6" width="116.5" style="44" customWidth="1"/>
    <col min="7" max="7" width="2.83203125" style="44" customWidth="1"/>
    <col min="8" max="16384" width="11.5" style="44"/>
  </cols>
  <sheetData>
    <row r="1" spans="1:13" ht="14.5" hidden="1" customHeight="1" x14ac:dyDescent="0.15"/>
    <row r="2" spans="1:13" ht="31" x14ac:dyDescent="0.15">
      <c r="A2" s="191" t="s">
        <v>611</v>
      </c>
      <c r="B2" s="191"/>
      <c r="C2" s="191"/>
      <c r="D2" s="191"/>
      <c r="E2" s="67"/>
      <c r="F2" s="67"/>
    </row>
    <row r="3" spans="1:13" x14ac:dyDescent="0.15">
      <c r="A3" s="43"/>
      <c r="B3" s="43"/>
      <c r="C3" s="43"/>
      <c r="D3" s="43"/>
      <c r="E3" s="43"/>
      <c r="F3" s="71" t="s">
        <v>916</v>
      </c>
    </row>
    <row r="4" spans="1:13" x14ac:dyDescent="0.15">
      <c r="A4" s="43"/>
      <c r="B4" s="155" t="s">
        <v>562</v>
      </c>
      <c r="C4" s="195" t="s">
        <v>915</v>
      </c>
      <c r="D4" s="195"/>
      <c r="E4" s="195"/>
      <c r="F4" s="70" t="s">
        <v>919</v>
      </c>
    </row>
    <row r="5" spans="1:13" x14ac:dyDescent="0.15">
      <c r="A5" s="43"/>
      <c r="B5" s="68" t="s">
        <v>610</v>
      </c>
      <c r="C5" s="192"/>
      <c r="D5" s="192"/>
      <c r="E5" s="192"/>
      <c r="F5" s="69" t="s">
        <v>617</v>
      </c>
    </row>
    <row r="6" spans="1:13" x14ac:dyDescent="0.15">
      <c r="A6" s="43"/>
      <c r="B6" s="155" t="s">
        <v>913</v>
      </c>
      <c r="C6" s="194"/>
      <c r="D6" s="194"/>
      <c r="E6" s="194"/>
      <c r="F6" s="69" t="s">
        <v>914</v>
      </c>
    </row>
    <row r="7" spans="1:13" ht="14" thickBot="1" x14ac:dyDescent="0.2">
      <c r="A7" s="43"/>
      <c r="B7" s="156" t="s">
        <v>561</v>
      </c>
      <c r="C7" s="181" t="str">
        <f>IF(A1="","TT")</f>
        <v>TT</v>
      </c>
      <c r="D7" s="182" t="str">
        <f>IF(B1="","MM")</f>
        <v>MM</v>
      </c>
      <c r="E7" s="157">
        <v>2023</v>
      </c>
      <c r="F7" s="69" t="s">
        <v>906</v>
      </c>
    </row>
    <row r="8" spans="1:13" ht="12.5" customHeight="1" thickTop="1" x14ac:dyDescent="0.15">
      <c r="A8" s="43"/>
      <c r="B8" s="158" t="s">
        <v>563</v>
      </c>
      <c r="C8" s="159" t="e">
        <f>VLOOKUP(C4,Schulen!A2:G564,2,FALSE)</f>
        <v>#N/A</v>
      </c>
      <c r="D8" s="160"/>
      <c r="E8" s="160"/>
      <c r="F8" s="161"/>
      <c r="G8" s="45"/>
      <c r="H8" s="45"/>
      <c r="I8" s="45"/>
      <c r="J8" s="45"/>
      <c r="K8" s="45"/>
      <c r="L8" s="45"/>
      <c r="M8" s="45"/>
    </row>
    <row r="9" spans="1:13" x14ac:dyDescent="0.15">
      <c r="A9" s="43"/>
      <c r="B9" s="167" t="s">
        <v>898</v>
      </c>
      <c r="C9" s="168" t="e">
        <f>VLOOKUP(C4,Schulen!A2:G564,3,FALSE)</f>
        <v>#N/A</v>
      </c>
      <c r="D9" s="169"/>
      <c r="E9" s="169"/>
      <c r="F9" s="170"/>
    </row>
    <row r="10" spans="1:13" x14ac:dyDescent="0.15">
      <c r="A10" s="43"/>
      <c r="B10" s="162" t="s">
        <v>897</v>
      </c>
      <c r="C10" s="163" t="e">
        <f>VLOOKUP(C4,Schulen!A2:G564,4,FALSE)</f>
        <v>#N/A</v>
      </c>
      <c r="D10" s="164"/>
      <c r="E10" s="164"/>
      <c r="F10" s="165"/>
    </row>
    <row r="11" spans="1:13" x14ac:dyDescent="0.15">
      <c r="A11" s="43"/>
      <c r="B11" s="167" t="s">
        <v>0</v>
      </c>
      <c r="C11" s="168" t="e">
        <f>VLOOKUP(C4,Schulen!A2:G564,5,FALSE)</f>
        <v>#N/A</v>
      </c>
      <c r="D11" s="169"/>
      <c r="E11" s="169"/>
      <c r="F11" s="170"/>
    </row>
    <row r="12" spans="1:13" x14ac:dyDescent="0.15">
      <c r="A12" s="43"/>
      <c r="B12" s="162" t="s">
        <v>616</v>
      </c>
      <c r="C12" s="163" t="e">
        <f>VLOOKUP(C4,Schulen!A2:G564,6,FALSE)</f>
        <v>#N/A</v>
      </c>
      <c r="D12" s="164"/>
      <c r="E12" s="164"/>
      <c r="F12" s="166"/>
    </row>
    <row r="13" spans="1:13" ht="14" thickBot="1" x14ac:dyDescent="0.2">
      <c r="A13" s="43"/>
      <c r="B13" s="171" t="s">
        <v>613</v>
      </c>
      <c r="C13" s="172" t="e">
        <f>VLOOKUP(C4,Schulen!A2:G564,7,FALSE)</f>
        <v>#N/A</v>
      </c>
      <c r="D13" s="173"/>
      <c r="E13" s="173"/>
      <c r="F13" s="174"/>
    </row>
    <row r="14" spans="1:13" ht="14" thickTop="1" x14ac:dyDescent="0.15">
      <c r="A14" s="43"/>
      <c r="B14" s="43"/>
      <c r="C14" s="43"/>
      <c r="D14" s="43"/>
      <c r="E14" s="43"/>
      <c r="F14" s="43"/>
    </row>
    <row r="15" spans="1:13" ht="13" customHeight="1" x14ac:dyDescent="0.15">
      <c r="A15" s="43"/>
      <c r="B15" s="193" t="s">
        <v>908</v>
      </c>
      <c r="C15" s="193"/>
      <c r="D15" s="193"/>
      <c r="E15" s="43"/>
      <c r="F15" s="43"/>
    </row>
    <row r="16" spans="1:13" ht="13" customHeight="1" x14ac:dyDescent="0.15">
      <c r="A16" s="43"/>
      <c r="B16" s="193"/>
      <c r="C16" s="193"/>
      <c r="D16" s="193"/>
      <c r="E16" s="43"/>
      <c r="F16" s="43"/>
    </row>
    <row r="17" spans="1:6" x14ac:dyDescent="0.15">
      <c r="A17" s="43"/>
      <c r="B17" s="43"/>
      <c r="C17" s="43"/>
      <c r="D17" s="43"/>
      <c r="E17" s="43"/>
      <c r="F17" s="43"/>
    </row>
    <row r="18" spans="1:6" x14ac:dyDescent="0.15">
      <c r="A18" s="43"/>
      <c r="B18" s="43"/>
      <c r="C18" s="43"/>
      <c r="D18" s="43"/>
      <c r="E18" s="43"/>
      <c r="F18" s="43"/>
    </row>
    <row r="19" spans="1:6" x14ac:dyDescent="0.15">
      <c r="A19" s="43"/>
      <c r="B19" s="82" t="s">
        <v>902</v>
      </c>
      <c r="C19" s="43"/>
      <c r="D19" s="43"/>
      <c r="E19" s="81"/>
      <c r="F19" s="81"/>
    </row>
    <row r="20" spans="1:6" x14ac:dyDescent="0.15">
      <c r="A20" s="46"/>
      <c r="B20" s="43"/>
      <c r="C20" s="43"/>
      <c r="D20" s="43"/>
      <c r="E20" s="43"/>
      <c r="F20" s="43"/>
    </row>
    <row r="21" spans="1:6" ht="12.5" customHeight="1" x14ac:dyDescent="0.15">
      <c r="A21" s="46"/>
      <c r="B21" s="43"/>
      <c r="C21" s="43"/>
      <c r="D21" s="43"/>
      <c r="E21" s="43"/>
      <c r="F21" s="43"/>
    </row>
    <row r="22" spans="1:6" ht="17.5" customHeight="1" x14ac:dyDescent="0.15">
      <c r="A22" s="63"/>
      <c r="B22" s="62"/>
      <c r="C22" s="62"/>
      <c r="D22" s="62"/>
      <c r="E22" s="62"/>
      <c r="F22" s="62"/>
    </row>
    <row r="23" spans="1:6" ht="17.5" customHeight="1" x14ac:dyDescent="0.15">
      <c r="A23" s="63"/>
      <c r="B23" s="64"/>
      <c r="C23" s="64"/>
      <c r="D23" s="62"/>
      <c r="E23" s="62"/>
      <c r="F23" s="62"/>
    </row>
    <row r="24" spans="1:6" ht="17.5" customHeight="1" x14ac:dyDescent="0.15">
      <c r="A24" s="63"/>
      <c r="B24" s="190"/>
      <c r="C24" s="190"/>
      <c r="D24" s="62"/>
      <c r="E24" s="62"/>
      <c r="F24" s="62"/>
    </row>
    <row r="25" spans="1:6" x14ac:dyDescent="0.15">
      <c r="A25" s="63"/>
      <c r="B25" s="65"/>
      <c r="C25" s="62"/>
      <c r="D25" s="62"/>
      <c r="E25" s="62"/>
      <c r="F25" s="62"/>
    </row>
    <row r="26" spans="1:6" ht="13.25" customHeight="1" x14ac:dyDescent="0.15">
      <c r="A26" s="62"/>
      <c r="B26" s="66"/>
      <c r="C26" s="66"/>
      <c r="D26" s="62"/>
      <c r="E26" s="62"/>
      <c r="F26" s="62"/>
    </row>
    <row r="27" spans="1:6" x14ac:dyDescent="0.15">
      <c r="A27" s="62"/>
      <c r="B27" s="62"/>
      <c r="C27" s="62"/>
      <c r="D27" s="62"/>
      <c r="E27" s="62"/>
      <c r="F27" s="62"/>
    </row>
    <row r="28" spans="1:6" x14ac:dyDescent="0.15">
      <c r="A28" s="62"/>
      <c r="B28" s="62"/>
      <c r="C28" s="62"/>
      <c r="D28" s="62"/>
      <c r="E28" s="62"/>
      <c r="F28" s="62"/>
    </row>
  </sheetData>
  <sheetProtection sheet="1" selectLockedCells="1"/>
  <mergeCells count="6">
    <mergeCell ref="B24:C24"/>
    <mergeCell ref="A2:D2"/>
    <mergeCell ref="C5:E5"/>
    <mergeCell ref="B15:D16"/>
    <mergeCell ref="C6:E6"/>
    <mergeCell ref="C4:E4"/>
  </mergeCells>
  <phoneticPr fontId="32" type="noConversion"/>
  <dataValidations count="5">
    <dataValidation type="whole" allowBlank="1" showInputMessage="1" showErrorMessage="1" errorTitle="Achtung!" error="Wählen Sie bitte eine Zahl zwischen 1 und 31." sqref="C7" xr:uid="{443D771F-33D6-430C-B570-F4F5D874D62C}">
      <formula1>1</formula1>
      <formula2>31</formula2>
    </dataValidation>
    <dataValidation type="whole" allowBlank="1" showInputMessage="1" showErrorMessage="1" errorTitle="Achtung!" error="Ihre Eingabe ist unrealistisch. Wählen Sie bitte eine Zahl zwischen 9 und 12." sqref="D7" xr:uid="{A249BB8A-7C8A-443E-AC9D-E1F0B7A747F8}">
      <formula1>9</formula1>
      <formula2>12</formula2>
    </dataValidation>
    <dataValidation type="whole" allowBlank="1" showInputMessage="1" showErrorMessage="1" errorTitle="Achtung" error="Ihre Eingabe ist nicht korrekt" sqref="E7" xr:uid="{462AA6B8-10B8-42DB-9A70-21AF8A87E85E}">
      <formula1>2023</formula1>
      <formula2>2023</formula2>
    </dataValidation>
    <dataValidation allowBlank="1" showInputMessage="1" showErrorMessage="1" promptTitle="Hinweis" prompt="Bitte keine Umlaute verwenden (ö, ä, ü)!" sqref="C5" xr:uid="{6645DB49-2C43-044A-9E7A-083E27A6AB92}"/>
    <dataValidation allowBlank="1" sqref="C6:E6" xr:uid="{31FC3EF0-94C9-4348-84BA-90A07F879FC0}"/>
  </dataValidations>
  <hyperlinks>
    <hyperlink ref="B15" location="Schülerprofil!A1" display="&gt; zum Schülerprofil" xr:uid="{B7007B0C-D426-4430-91C5-7E7215AD0A89}"/>
    <hyperlink ref="B15:D16" location="SchülerInnenProfil!A1" display="&gt; zum Schüler:Innen-Profil" xr:uid="{9C5EE6A9-09CE-854E-BD0B-748E5C068BDF}"/>
  </hyperlinks>
  <pageMargins left="0.7" right="0.7" top="0.78740157499999996" bottom="0.78740157499999996" header="0.3" footer="0.3"/>
  <pageSetup paperSize="9" orientation="portrait" horizontalDpi="0" verticalDpi="0" r:id="rId1"/>
  <drawing r:id="rId2"/>
  <extLst>
    <ext xmlns:x14="http://schemas.microsoft.com/office/spreadsheetml/2009/9/main" uri="{CCE6A557-97BC-4b89-ADB6-D9C93CAAB3DF}">
      <x14:dataValidations xmlns:xm="http://schemas.microsoft.com/office/excel/2006/main" count="1">
        <x14:dataValidation type="list" allowBlank="1" promptTitle="Hinweis" prompt="Bitte wählen Sie über das Dropdown-Menu (Pfeil) Ihre Schulnummer aus und kontrollieren Sie anschließend Ihre Eingabe anhand der angezeigten Daten." xr:uid="{82151BDF-5C93-4F55-8118-20A71ADD13CC}">
          <x14:formula1>
            <xm:f>Schulen!$A$2:$A$565</xm:f>
          </x14:formula1>
          <xm:sqref>C4:E4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7735F-0B6C-44D4-9B0C-F9A44C258353}">
  <sheetPr codeName="Tabelle1">
    <tabColor rgb="FF93F4FF"/>
  </sheetPr>
  <dimension ref="A1:N169"/>
  <sheetViews>
    <sheetView showGridLines="0" zoomScaleNormal="100" workbookViewId="0">
      <selection activeCell="B11" sqref="B11"/>
    </sheetView>
  </sheetViews>
  <sheetFormatPr baseColWidth="10" defaultColWidth="11.5" defaultRowHeight="15" x14ac:dyDescent="0.2"/>
  <cols>
    <col min="1" max="1" width="15.5" style="90" customWidth="1"/>
    <col min="2" max="2" width="15.33203125" style="90" customWidth="1"/>
    <col min="3" max="3" width="8" style="90" customWidth="1"/>
    <col min="4" max="5" width="7.6640625" style="90" customWidth="1"/>
    <col min="6" max="6" width="6.5" style="90" bestFit="1" customWidth="1"/>
    <col min="7" max="7" width="8.5" style="90" bestFit="1" customWidth="1"/>
    <col min="8" max="9" width="15.83203125" style="90" customWidth="1"/>
    <col min="10" max="10" width="15" style="90" customWidth="1"/>
    <col min="11" max="12" width="15.83203125" style="90" customWidth="1"/>
    <col min="13" max="13" width="27" style="90" customWidth="1"/>
    <col min="14" max="14" width="22.6640625" style="90" customWidth="1"/>
    <col min="15" max="16384" width="11.5" style="90"/>
  </cols>
  <sheetData>
    <row r="1" spans="1:14" ht="33" customHeight="1" x14ac:dyDescent="0.3">
      <c r="A1" s="149" t="s">
        <v>907</v>
      </c>
      <c r="B1" s="149"/>
      <c r="C1" s="149"/>
      <c r="D1" s="149"/>
      <c r="E1" s="115"/>
      <c r="F1" s="115"/>
      <c r="G1" s="115"/>
      <c r="H1" s="116"/>
      <c r="I1" s="115"/>
      <c r="J1" s="115"/>
      <c r="K1" s="115"/>
      <c r="L1" s="115"/>
      <c r="M1" s="115"/>
      <c r="N1" s="115"/>
    </row>
    <row r="2" spans="1:14" ht="10" customHeight="1" x14ac:dyDescent="0.2">
      <c r="A2" s="118"/>
      <c r="B2" s="118"/>
      <c r="H2" s="117"/>
      <c r="I2" s="118"/>
      <c r="J2" s="118"/>
      <c r="L2" s="118"/>
      <c r="M2" s="118"/>
    </row>
    <row r="3" spans="1:14" ht="14" customHeight="1" x14ac:dyDescent="0.2">
      <c r="A3" s="215" t="s">
        <v>911</v>
      </c>
      <c r="B3" s="215"/>
      <c r="C3" s="215"/>
      <c r="H3" s="113"/>
      <c r="I3" s="198"/>
      <c r="J3" s="198"/>
      <c r="K3" s="198"/>
      <c r="L3" s="198"/>
      <c r="M3" s="198"/>
      <c r="N3" s="198"/>
    </row>
    <row r="4" spans="1:14" ht="13" customHeight="1" x14ac:dyDescent="0.2">
      <c r="A4" s="215"/>
      <c r="B4" s="215"/>
      <c r="C4" s="215"/>
      <c r="D4" s="114"/>
      <c r="E4" s="114"/>
      <c r="F4" s="114"/>
      <c r="G4" s="114"/>
      <c r="H4" s="114"/>
      <c r="I4" s="198"/>
      <c r="J4" s="198"/>
      <c r="K4" s="198"/>
      <c r="L4" s="198"/>
      <c r="M4" s="198"/>
      <c r="N4" s="198"/>
    </row>
    <row r="5" spans="1:14" ht="10" customHeight="1" x14ac:dyDescent="0.2">
      <c r="C5" s="48"/>
      <c r="D5" s="114"/>
      <c r="E5" s="114"/>
      <c r="F5" s="114"/>
      <c r="G5" s="114"/>
      <c r="H5" s="114"/>
      <c r="K5" s="48"/>
      <c r="N5" s="48"/>
    </row>
    <row r="6" spans="1:14" s="93" customFormat="1" ht="27" customHeight="1" x14ac:dyDescent="0.2">
      <c r="A6" s="216" t="s">
        <v>582</v>
      </c>
      <c r="B6" s="216"/>
      <c r="C6" s="216"/>
      <c r="I6" s="199"/>
      <c r="J6" s="199"/>
      <c r="K6" s="199"/>
      <c r="L6" s="199"/>
      <c r="M6" s="199"/>
      <c r="N6" s="199"/>
    </row>
    <row r="7" spans="1:14" ht="10" customHeight="1" thickBot="1" x14ac:dyDescent="0.25">
      <c r="A7" s="47"/>
      <c r="B7" s="47"/>
      <c r="C7" s="47"/>
      <c r="H7" s="93"/>
      <c r="I7" s="47"/>
      <c r="J7" s="47"/>
      <c r="K7" s="47"/>
      <c r="L7" s="47"/>
      <c r="M7" s="47"/>
      <c r="N7" s="47"/>
    </row>
    <row r="8" spans="1:14" ht="45.75" customHeight="1" thickBot="1" x14ac:dyDescent="0.25">
      <c r="A8" s="203" t="s">
        <v>912</v>
      </c>
      <c r="B8" s="204"/>
      <c r="C8" s="204"/>
      <c r="D8" s="204"/>
      <c r="E8" s="204"/>
      <c r="F8" s="204"/>
      <c r="G8" s="205"/>
      <c r="H8" s="94" t="s">
        <v>590</v>
      </c>
      <c r="I8" s="203" t="s">
        <v>564</v>
      </c>
      <c r="J8" s="204"/>
      <c r="K8" s="204"/>
      <c r="L8" s="204"/>
      <c r="M8" s="204"/>
      <c r="N8" s="205"/>
    </row>
    <row r="9" spans="1:14" ht="47.5" customHeight="1" x14ac:dyDescent="0.2">
      <c r="A9" s="150" t="s">
        <v>920</v>
      </c>
      <c r="B9" s="95" t="s">
        <v>565</v>
      </c>
      <c r="C9" s="200" t="s">
        <v>566</v>
      </c>
      <c r="D9" s="201"/>
      <c r="E9" s="202"/>
      <c r="F9" s="96" t="s">
        <v>567</v>
      </c>
      <c r="G9" s="97" t="s">
        <v>568</v>
      </c>
      <c r="H9" s="98" t="s">
        <v>569</v>
      </c>
      <c r="I9" s="99" t="s">
        <v>570</v>
      </c>
      <c r="J9" s="100" t="s">
        <v>571</v>
      </c>
      <c r="K9" s="100" t="s">
        <v>572</v>
      </c>
      <c r="L9" s="100" t="s">
        <v>573</v>
      </c>
      <c r="M9" s="101" t="s">
        <v>900</v>
      </c>
      <c r="N9" s="102" t="s">
        <v>901</v>
      </c>
    </row>
    <row r="10" spans="1:14" s="113" customFormat="1" ht="17.25" customHeight="1" thickBot="1" x14ac:dyDescent="0.2">
      <c r="A10" s="103"/>
      <c r="B10" s="104" t="s">
        <v>574</v>
      </c>
      <c r="C10" s="104" t="s">
        <v>560</v>
      </c>
      <c r="D10" s="105" t="s">
        <v>575</v>
      </c>
      <c r="E10" s="106" t="s">
        <v>576</v>
      </c>
      <c r="F10" s="107"/>
      <c r="G10" s="108"/>
      <c r="H10" s="109" t="s">
        <v>899</v>
      </c>
      <c r="I10" s="103" t="s">
        <v>899</v>
      </c>
      <c r="J10" s="110"/>
      <c r="K10" s="110"/>
      <c r="L10" s="110"/>
      <c r="M10" s="111"/>
      <c r="N10" s="112" t="s">
        <v>903</v>
      </c>
    </row>
    <row r="11" spans="1:14" x14ac:dyDescent="0.2">
      <c r="A11" s="92">
        <v>1</v>
      </c>
      <c r="B11" s="80" t="s">
        <v>612</v>
      </c>
      <c r="C11" s="50"/>
      <c r="D11" s="50"/>
      <c r="E11" s="50"/>
      <c r="F11" s="51"/>
      <c r="G11" s="52"/>
      <c r="H11" s="8" t="s">
        <v>612</v>
      </c>
      <c r="I11" s="9" t="s">
        <v>612</v>
      </c>
      <c r="J11" s="1"/>
      <c r="K11" s="1"/>
      <c r="L11" s="1"/>
      <c r="M11" s="50" t="s">
        <v>612</v>
      </c>
      <c r="N11" s="77"/>
    </row>
    <row r="12" spans="1:14" x14ac:dyDescent="0.2">
      <c r="A12" s="91">
        <v>2</v>
      </c>
      <c r="B12" s="54" t="s">
        <v>612</v>
      </c>
      <c r="C12" s="55"/>
      <c r="D12" s="55"/>
      <c r="E12" s="55"/>
      <c r="F12" s="55"/>
      <c r="G12" s="56"/>
      <c r="H12" s="10" t="s">
        <v>612</v>
      </c>
      <c r="I12" s="11" t="s">
        <v>612</v>
      </c>
      <c r="J12" s="2"/>
      <c r="K12" s="2"/>
      <c r="L12" s="2"/>
      <c r="M12" s="55" t="s">
        <v>612</v>
      </c>
      <c r="N12" s="78"/>
    </row>
    <row r="13" spans="1:14" x14ac:dyDescent="0.2">
      <c r="A13" s="92">
        <v>3</v>
      </c>
      <c r="B13" s="49" t="s">
        <v>612</v>
      </c>
      <c r="C13" s="50"/>
      <c r="D13" s="50"/>
      <c r="E13" s="50"/>
      <c r="F13" s="50"/>
      <c r="G13" s="53"/>
      <c r="H13" s="12" t="s">
        <v>612</v>
      </c>
      <c r="I13" s="13" t="s">
        <v>612</v>
      </c>
      <c r="J13" s="3"/>
      <c r="K13" s="3"/>
      <c r="L13" s="3"/>
      <c r="M13" s="50" t="s">
        <v>612</v>
      </c>
      <c r="N13" s="77"/>
    </row>
    <row r="14" spans="1:14" x14ac:dyDescent="0.2">
      <c r="A14" s="91">
        <v>4</v>
      </c>
      <c r="B14" s="54" t="s">
        <v>612</v>
      </c>
      <c r="C14" s="55"/>
      <c r="D14" s="55"/>
      <c r="E14" s="55"/>
      <c r="F14" s="55"/>
      <c r="G14" s="56"/>
      <c r="H14" s="10" t="s">
        <v>612</v>
      </c>
      <c r="I14" s="11" t="s">
        <v>612</v>
      </c>
      <c r="J14" s="2"/>
      <c r="K14" s="2"/>
      <c r="L14" s="2"/>
      <c r="M14" s="55" t="s">
        <v>612</v>
      </c>
      <c r="N14" s="78"/>
    </row>
    <row r="15" spans="1:14" x14ac:dyDescent="0.2">
      <c r="A15" s="92">
        <v>5</v>
      </c>
      <c r="B15" s="49" t="s">
        <v>612</v>
      </c>
      <c r="C15" s="50"/>
      <c r="D15" s="50"/>
      <c r="E15" s="50"/>
      <c r="F15" s="50"/>
      <c r="G15" s="53"/>
      <c r="H15" s="12" t="s">
        <v>612</v>
      </c>
      <c r="I15" s="13" t="s">
        <v>612</v>
      </c>
      <c r="J15" s="3"/>
      <c r="K15" s="3"/>
      <c r="L15" s="3"/>
      <c r="M15" s="50" t="s">
        <v>612</v>
      </c>
      <c r="N15" s="77"/>
    </row>
    <row r="16" spans="1:14" x14ac:dyDescent="0.2">
      <c r="A16" s="91">
        <v>6</v>
      </c>
      <c r="B16" s="54" t="s">
        <v>612</v>
      </c>
      <c r="C16" s="55"/>
      <c r="D16" s="55"/>
      <c r="E16" s="55"/>
      <c r="F16" s="55"/>
      <c r="G16" s="56"/>
      <c r="H16" s="10" t="s">
        <v>612</v>
      </c>
      <c r="I16" s="11" t="s">
        <v>612</v>
      </c>
      <c r="J16" s="2"/>
      <c r="K16" s="2"/>
      <c r="L16" s="2"/>
      <c r="M16" s="55" t="s">
        <v>612</v>
      </c>
      <c r="N16" s="78"/>
    </row>
    <row r="17" spans="1:14" ht="14.25" customHeight="1" x14ac:dyDescent="0.2">
      <c r="A17" s="92">
        <v>7</v>
      </c>
      <c r="B17" s="49" t="s">
        <v>612</v>
      </c>
      <c r="C17" s="50"/>
      <c r="D17" s="50"/>
      <c r="E17" s="50"/>
      <c r="F17" s="50"/>
      <c r="G17" s="53"/>
      <c r="H17" s="14" t="s">
        <v>612</v>
      </c>
      <c r="I17" s="13" t="s">
        <v>612</v>
      </c>
      <c r="J17" s="3"/>
      <c r="K17" s="3"/>
      <c r="L17" s="3"/>
      <c r="M17" s="50" t="s">
        <v>612</v>
      </c>
      <c r="N17" s="77"/>
    </row>
    <row r="18" spans="1:14" x14ac:dyDescent="0.2">
      <c r="A18" s="91">
        <v>8</v>
      </c>
      <c r="B18" s="54" t="s">
        <v>612</v>
      </c>
      <c r="C18" s="55"/>
      <c r="D18" s="55"/>
      <c r="E18" s="55"/>
      <c r="F18" s="55"/>
      <c r="G18" s="56"/>
      <c r="H18" s="10" t="s">
        <v>612</v>
      </c>
      <c r="I18" s="11" t="s">
        <v>612</v>
      </c>
      <c r="J18" s="2"/>
      <c r="K18" s="2"/>
      <c r="L18" s="2"/>
      <c r="M18" s="55" t="s">
        <v>612</v>
      </c>
      <c r="N18" s="78"/>
    </row>
    <row r="19" spans="1:14" x14ac:dyDescent="0.2">
      <c r="A19" s="92">
        <v>9</v>
      </c>
      <c r="B19" s="49" t="s">
        <v>612</v>
      </c>
      <c r="C19" s="50"/>
      <c r="D19" s="50"/>
      <c r="E19" s="50"/>
      <c r="F19" s="50"/>
      <c r="G19" s="53"/>
      <c r="H19" s="12" t="s">
        <v>612</v>
      </c>
      <c r="I19" s="13" t="s">
        <v>612</v>
      </c>
      <c r="J19" s="3"/>
      <c r="K19" s="3"/>
      <c r="L19" s="3"/>
      <c r="M19" s="50" t="s">
        <v>612</v>
      </c>
      <c r="N19" s="77"/>
    </row>
    <row r="20" spans="1:14" x14ac:dyDescent="0.2">
      <c r="A20" s="91">
        <v>10</v>
      </c>
      <c r="B20" s="54" t="s">
        <v>612</v>
      </c>
      <c r="C20" s="55"/>
      <c r="D20" s="55"/>
      <c r="E20" s="55"/>
      <c r="F20" s="55"/>
      <c r="G20" s="56"/>
      <c r="H20" s="10" t="s">
        <v>612</v>
      </c>
      <c r="I20" s="11" t="s">
        <v>612</v>
      </c>
      <c r="J20" s="2"/>
      <c r="K20" s="2"/>
      <c r="L20" s="2"/>
      <c r="M20" s="55" t="s">
        <v>612</v>
      </c>
      <c r="N20" s="78"/>
    </row>
    <row r="21" spans="1:14" ht="15" customHeight="1" x14ac:dyDescent="0.2">
      <c r="A21" s="92">
        <v>11</v>
      </c>
      <c r="B21" s="49" t="s">
        <v>612</v>
      </c>
      <c r="C21" s="50"/>
      <c r="D21" s="50"/>
      <c r="E21" s="50"/>
      <c r="F21" s="50"/>
      <c r="G21" s="53"/>
      <c r="H21" s="12" t="s">
        <v>612</v>
      </c>
      <c r="I21" s="13" t="s">
        <v>612</v>
      </c>
      <c r="J21" s="3"/>
      <c r="K21" s="3"/>
      <c r="L21" s="3"/>
      <c r="M21" s="50" t="s">
        <v>612</v>
      </c>
      <c r="N21" s="77"/>
    </row>
    <row r="22" spans="1:14" x14ac:dyDescent="0.2">
      <c r="A22" s="91">
        <v>12</v>
      </c>
      <c r="B22" s="54" t="s">
        <v>612</v>
      </c>
      <c r="C22" s="55"/>
      <c r="D22" s="55"/>
      <c r="E22" s="55"/>
      <c r="F22" s="55"/>
      <c r="G22" s="56"/>
      <c r="H22" s="10" t="s">
        <v>612</v>
      </c>
      <c r="I22" s="11" t="s">
        <v>612</v>
      </c>
      <c r="J22" s="2"/>
      <c r="K22" s="2"/>
      <c r="L22" s="2"/>
      <c r="M22" s="55" t="s">
        <v>612</v>
      </c>
      <c r="N22" s="78"/>
    </row>
    <row r="23" spans="1:14" x14ac:dyDescent="0.2">
      <c r="A23" s="92">
        <v>13</v>
      </c>
      <c r="B23" s="49" t="s">
        <v>612</v>
      </c>
      <c r="C23" s="50"/>
      <c r="D23" s="50"/>
      <c r="E23" s="50"/>
      <c r="F23" s="50"/>
      <c r="G23" s="53"/>
      <c r="H23" s="12" t="s">
        <v>612</v>
      </c>
      <c r="I23" s="13" t="s">
        <v>612</v>
      </c>
      <c r="J23" s="3"/>
      <c r="K23" s="3"/>
      <c r="L23" s="3"/>
      <c r="M23" s="50" t="s">
        <v>612</v>
      </c>
      <c r="N23" s="77"/>
    </row>
    <row r="24" spans="1:14" x14ac:dyDescent="0.2">
      <c r="A24" s="91">
        <v>14</v>
      </c>
      <c r="B24" s="54" t="s">
        <v>612</v>
      </c>
      <c r="C24" s="55"/>
      <c r="D24" s="55"/>
      <c r="E24" s="55"/>
      <c r="F24" s="55"/>
      <c r="G24" s="56"/>
      <c r="H24" s="10" t="s">
        <v>612</v>
      </c>
      <c r="I24" s="11" t="s">
        <v>612</v>
      </c>
      <c r="J24" s="2"/>
      <c r="K24" s="2"/>
      <c r="L24" s="2"/>
      <c r="M24" s="55" t="s">
        <v>612</v>
      </c>
      <c r="N24" s="78"/>
    </row>
    <row r="25" spans="1:14" x14ac:dyDescent="0.2">
      <c r="A25" s="92">
        <v>15</v>
      </c>
      <c r="B25" s="49" t="s">
        <v>612</v>
      </c>
      <c r="C25" s="50"/>
      <c r="D25" s="50"/>
      <c r="E25" s="50"/>
      <c r="F25" s="50"/>
      <c r="G25" s="53"/>
      <c r="H25" s="12" t="s">
        <v>612</v>
      </c>
      <c r="I25" s="13" t="s">
        <v>612</v>
      </c>
      <c r="J25" s="3"/>
      <c r="K25" s="3"/>
      <c r="L25" s="3"/>
      <c r="M25" s="50" t="s">
        <v>612</v>
      </c>
      <c r="N25" s="77"/>
    </row>
    <row r="26" spans="1:14" x14ac:dyDescent="0.2">
      <c r="A26" s="91">
        <v>16</v>
      </c>
      <c r="B26" s="54" t="s">
        <v>612</v>
      </c>
      <c r="C26" s="55"/>
      <c r="D26" s="55"/>
      <c r="E26" s="55"/>
      <c r="F26" s="55"/>
      <c r="G26" s="56"/>
      <c r="H26" s="10" t="s">
        <v>612</v>
      </c>
      <c r="I26" s="11" t="s">
        <v>612</v>
      </c>
      <c r="J26" s="2"/>
      <c r="K26" s="2"/>
      <c r="L26" s="2"/>
      <c r="M26" s="55" t="s">
        <v>612</v>
      </c>
      <c r="N26" s="78"/>
    </row>
    <row r="27" spans="1:14" x14ac:dyDescent="0.2">
      <c r="A27" s="92">
        <v>17</v>
      </c>
      <c r="B27" s="49" t="s">
        <v>612</v>
      </c>
      <c r="C27" s="50"/>
      <c r="D27" s="50"/>
      <c r="E27" s="50"/>
      <c r="F27" s="50"/>
      <c r="G27" s="53"/>
      <c r="H27" s="12" t="s">
        <v>612</v>
      </c>
      <c r="I27" s="13" t="s">
        <v>612</v>
      </c>
      <c r="J27" s="3"/>
      <c r="K27" s="3"/>
      <c r="L27" s="3"/>
      <c r="M27" s="50" t="s">
        <v>612</v>
      </c>
      <c r="N27" s="77"/>
    </row>
    <row r="28" spans="1:14" x14ac:dyDescent="0.2">
      <c r="A28" s="91">
        <v>18</v>
      </c>
      <c r="B28" s="54" t="s">
        <v>612</v>
      </c>
      <c r="C28" s="55"/>
      <c r="D28" s="55"/>
      <c r="E28" s="55"/>
      <c r="F28" s="55"/>
      <c r="G28" s="56"/>
      <c r="H28" s="10" t="s">
        <v>612</v>
      </c>
      <c r="I28" s="11" t="s">
        <v>612</v>
      </c>
      <c r="J28" s="2"/>
      <c r="K28" s="2"/>
      <c r="L28" s="2"/>
      <c r="M28" s="55" t="s">
        <v>612</v>
      </c>
      <c r="N28" s="78"/>
    </row>
    <row r="29" spans="1:14" x14ac:dyDescent="0.2">
      <c r="A29" s="92">
        <v>19</v>
      </c>
      <c r="B29" s="49" t="s">
        <v>612</v>
      </c>
      <c r="C29" s="50"/>
      <c r="D29" s="50"/>
      <c r="E29" s="50"/>
      <c r="F29" s="50"/>
      <c r="G29" s="53"/>
      <c r="H29" s="12" t="s">
        <v>612</v>
      </c>
      <c r="I29" s="13" t="s">
        <v>612</v>
      </c>
      <c r="J29" s="3"/>
      <c r="K29" s="3"/>
      <c r="L29" s="3"/>
      <c r="M29" s="50" t="s">
        <v>612</v>
      </c>
      <c r="N29" s="77"/>
    </row>
    <row r="30" spans="1:14" x14ac:dyDescent="0.2">
      <c r="A30" s="91">
        <v>20</v>
      </c>
      <c r="B30" s="54" t="s">
        <v>612</v>
      </c>
      <c r="C30" s="55"/>
      <c r="D30" s="55"/>
      <c r="E30" s="55"/>
      <c r="F30" s="55"/>
      <c r="G30" s="56"/>
      <c r="H30" s="10" t="s">
        <v>612</v>
      </c>
      <c r="I30" s="11" t="s">
        <v>612</v>
      </c>
      <c r="J30" s="2"/>
      <c r="K30" s="2"/>
      <c r="L30" s="2"/>
      <c r="M30" s="55" t="s">
        <v>612</v>
      </c>
      <c r="N30" s="78"/>
    </row>
    <row r="31" spans="1:14" x14ac:dyDescent="0.2">
      <c r="A31" s="92">
        <v>21</v>
      </c>
      <c r="B31" s="49" t="s">
        <v>612</v>
      </c>
      <c r="C31" s="50"/>
      <c r="D31" s="50"/>
      <c r="E31" s="50"/>
      <c r="F31" s="50"/>
      <c r="G31" s="53"/>
      <c r="H31" s="12" t="s">
        <v>612</v>
      </c>
      <c r="I31" s="13" t="s">
        <v>612</v>
      </c>
      <c r="J31" s="3"/>
      <c r="K31" s="3"/>
      <c r="L31" s="3"/>
      <c r="M31" s="50" t="s">
        <v>612</v>
      </c>
      <c r="N31" s="77"/>
    </row>
    <row r="32" spans="1:14" x14ac:dyDescent="0.2">
      <c r="A32" s="91">
        <v>22</v>
      </c>
      <c r="B32" s="54" t="s">
        <v>612</v>
      </c>
      <c r="C32" s="55"/>
      <c r="D32" s="55"/>
      <c r="E32" s="55"/>
      <c r="F32" s="55"/>
      <c r="G32" s="56"/>
      <c r="H32" s="10" t="s">
        <v>612</v>
      </c>
      <c r="I32" s="11" t="s">
        <v>612</v>
      </c>
      <c r="J32" s="2"/>
      <c r="K32" s="2"/>
      <c r="L32" s="2"/>
      <c r="M32" s="55" t="s">
        <v>612</v>
      </c>
      <c r="N32" s="78"/>
    </row>
    <row r="33" spans="1:14" x14ac:dyDescent="0.2">
      <c r="A33" s="92">
        <v>23</v>
      </c>
      <c r="B33" s="49" t="s">
        <v>612</v>
      </c>
      <c r="C33" s="50"/>
      <c r="D33" s="50"/>
      <c r="E33" s="50"/>
      <c r="F33" s="50"/>
      <c r="G33" s="53"/>
      <c r="H33" s="12" t="s">
        <v>612</v>
      </c>
      <c r="I33" s="13" t="s">
        <v>612</v>
      </c>
      <c r="J33" s="3"/>
      <c r="K33" s="3"/>
      <c r="L33" s="3"/>
      <c r="M33" s="50" t="s">
        <v>612</v>
      </c>
      <c r="N33" s="77"/>
    </row>
    <row r="34" spans="1:14" x14ac:dyDescent="0.2">
      <c r="A34" s="91">
        <v>24</v>
      </c>
      <c r="B34" s="54" t="s">
        <v>612</v>
      </c>
      <c r="C34" s="55"/>
      <c r="D34" s="55"/>
      <c r="E34" s="55"/>
      <c r="F34" s="55"/>
      <c r="G34" s="56"/>
      <c r="H34" s="10" t="s">
        <v>612</v>
      </c>
      <c r="I34" s="11" t="s">
        <v>612</v>
      </c>
      <c r="J34" s="2"/>
      <c r="K34" s="2"/>
      <c r="L34" s="2"/>
      <c r="M34" s="55" t="s">
        <v>612</v>
      </c>
      <c r="N34" s="78"/>
    </row>
    <row r="35" spans="1:14" x14ac:dyDescent="0.2">
      <c r="A35" s="92">
        <v>25</v>
      </c>
      <c r="B35" s="49" t="s">
        <v>612</v>
      </c>
      <c r="C35" s="50"/>
      <c r="D35" s="50"/>
      <c r="E35" s="50"/>
      <c r="F35" s="50"/>
      <c r="G35" s="53"/>
      <c r="H35" s="12" t="s">
        <v>612</v>
      </c>
      <c r="I35" s="13" t="s">
        <v>612</v>
      </c>
      <c r="J35" s="3"/>
      <c r="K35" s="3"/>
      <c r="L35" s="3"/>
      <c r="M35" s="50" t="s">
        <v>612</v>
      </c>
      <c r="N35" s="77"/>
    </row>
    <row r="36" spans="1:14" x14ac:dyDescent="0.2">
      <c r="A36" s="91">
        <v>26</v>
      </c>
      <c r="B36" s="54" t="s">
        <v>612</v>
      </c>
      <c r="C36" s="55"/>
      <c r="D36" s="55"/>
      <c r="E36" s="55"/>
      <c r="F36" s="55"/>
      <c r="G36" s="56"/>
      <c r="H36" s="10" t="s">
        <v>612</v>
      </c>
      <c r="I36" s="11" t="s">
        <v>612</v>
      </c>
      <c r="J36" s="2"/>
      <c r="K36" s="2"/>
      <c r="L36" s="2"/>
      <c r="M36" s="55" t="s">
        <v>612</v>
      </c>
      <c r="N36" s="78"/>
    </row>
    <row r="37" spans="1:14" x14ac:dyDescent="0.2">
      <c r="A37" s="92">
        <v>27</v>
      </c>
      <c r="B37" s="49" t="s">
        <v>612</v>
      </c>
      <c r="C37" s="50"/>
      <c r="D37" s="50"/>
      <c r="E37" s="50"/>
      <c r="F37" s="50"/>
      <c r="G37" s="53"/>
      <c r="H37" s="12" t="s">
        <v>612</v>
      </c>
      <c r="I37" s="13" t="s">
        <v>612</v>
      </c>
      <c r="J37" s="3"/>
      <c r="K37" s="3"/>
      <c r="L37" s="3"/>
      <c r="M37" s="50" t="s">
        <v>612</v>
      </c>
      <c r="N37" s="77"/>
    </row>
    <row r="38" spans="1:14" x14ac:dyDescent="0.2">
      <c r="A38" s="91">
        <v>28</v>
      </c>
      <c r="B38" s="54" t="s">
        <v>612</v>
      </c>
      <c r="C38" s="55"/>
      <c r="D38" s="55"/>
      <c r="E38" s="55"/>
      <c r="F38" s="55"/>
      <c r="G38" s="56"/>
      <c r="H38" s="10" t="s">
        <v>612</v>
      </c>
      <c r="I38" s="11" t="s">
        <v>612</v>
      </c>
      <c r="J38" s="2"/>
      <c r="K38" s="2"/>
      <c r="L38" s="2"/>
      <c r="M38" s="55" t="s">
        <v>612</v>
      </c>
      <c r="N38" s="78"/>
    </row>
    <row r="39" spans="1:14" x14ac:dyDescent="0.2">
      <c r="A39" s="92">
        <v>29</v>
      </c>
      <c r="B39" s="49" t="s">
        <v>612</v>
      </c>
      <c r="C39" s="50"/>
      <c r="D39" s="50"/>
      <c r="E39" s="50"/>
      <c r="F39" s="50"/>
      <c r="G39" s="53"/>
      <c r="H39" s="12" t="s">
        <v>612</v>
      </c>
      <c r="I39" s="13" t="s">
        <v>612</v>
      </c>
      <c r="J39" s="3"/>
      <c r="K39" s="3"/>
      <c r="L39" s="3"/>
      <c r="M39" s="50" t="s">
        <v>612</v>
      </c>
      <c r="N39" s="77"/>
    </row>
    <row r="40" spans="1:14" x14ac:dyDescent="0.2">
      <c r="A40" s="91">
        <v>30</v>
      </c>
      <c r="B40" s="54" t="s">
        <v>612</v>
      </c>
      <c r="C40" s="55"/>
      <c r="D40" s="55"/>
      <c r="E40" s="55"/>
      <c r="F40" s="55"/>
      <c r="G40" s="56"/>
      <c r="H40" s="10" t="s">
        <v>612</v>
      </c>
      <c r="I40" s="11" t="s">
        <v>612</v>
      </c>
      <c r="J40" s="2"/>
      <c r="K40" s="2"/>
      <c r="L40" s="2"/>
      <c r="M40" s="55" t="s">
        <v>612</v>
      </c>
      <c r="N40" s="78"/>
    </row>
    <row r="41" spans="1:14" x14ac:dyDescent="0.2">
      <c r="A41" s="92">
        <v>31</v>
      </c>
      <c r="B41" s="49" t="s">
        <v>612</v>
      </c>
      <c r="C41" s="50"/>
      <c r="D41" s="50"/>
      <c r="E41" s="50"/>
      <c r="F41" s="50"/>
      <c r="G41" s="53"/>
      <c r="H41" s="12" t="s">
        <v>612</v>
      </c>
      <c r="I41" s="13" t="s">
        <v>612</v>
      </c>
      <c r="J41" s="3"/>
      <c r="K41" s="3"/>
      <c r="L41" s="3"/>
      <c r="M41" s="50" t="s">
        <v>612</v>
      </c>
      <c r="N41" s="77"/>
    </row>
    <row r="42" spans="1:14" x14ac:dyDescent="0.2">
      <c r="A42" s="91">
        <v>32</v>
      </c>
      <c r="B42" s="54" t="s">
        <v>612</v>
      </c>
      <c r="C42" s="55"/>
      <c r="D42" s="55"/>
      <c r="E42" s="55"/>
      <c r="F42" s="55"/>
      <c r="G42" s="56"/>
      <c r="H42" s="10" t="s">
        <v>612</v>
      </c>
      <c r="I42" s="11" t="s">
        <v>612</v>
      </c>
      <c r="J42" s="2"/>
      <c r="K42" s="2"/>
      <c r="L42" s="2"/>
      <c r="M42" s="55" t="s">
        <v>612</v>
      </c>
      <c r="N42" s="78"/>
    </row>
    <row r="43" spans="1:14" x14ac:dyDescent="0.2">
      <c r="A43" s="92">
        <v>33</v>
      </c>
      <c r="B43" s="49" t="s">
        <v>612</v>
      </c>
      <c r="C43" s="50"/>
      <c r="D43" s="50"/>
      <c r="E43" s="50"/>
      <c r="F43" s="50"/>
      <c r="G43" s="53"/>
      <c r="H43" s="12" t="s">
        <v>612</v>
      </c>
      <c r="I43" s="13" t="s">
        <v>612</v>
      </c>
      <c r="J43" s="3"/>
      <c r="K43" s="3"/>
      <c r="L43" s="3"/>
      <c r="M43" s="50" t="s">
        <v>612</v>
      </c>
      <c r="N43" s="77"/>
    </row>
    <row r="44" spans="1:14" x14ac:dyDescent="0.2">
      <c r="A44" s="91">
        <v>34</v>
      </c>
      <c r="B44" s="54" t="s">
        <v>612</v>
      </c>
      <c r="C44" s="55"/>
      <c r="D44" s="55"/>
      <c r="E44" s="55"/>
      <c r="F44" s="55"/>
      <c r="G44" s="56"/>
      <c r="H44" s="10" t="s">
        <v>612</v>
      </c>
      <c r="I44" s="11" t="s">
        <v>612</v>
      </c>
      <c r="J44" s="2"/>
      <c r="K44" s="2"/>
      <c r="L44" s="2"/>
      <c r="M44" s="55" t="s">
        <v>612</v>
      </c>
      <c r="N44" s="78"/>
    </row>
    <row r="45" spans="1:14" x14ac:dyDescent="0.2">
      <c r="A45" s="92">
        <v>35</v>
      </c>
      <c r="B45" s="49" t="s">
        <v>612</v>
      </c>
      <c r="C45" s="50"/>
      <c r="D45" s="50"/>
      <c r="E45" s="50"/>
      <c r="F45" s="50"/>
      <c r="G45" s="53"/>
      <c r="H45" s="12" t="s">
        <v>612</v>
      </c>
      <c r="I45" s="13" t="s">
        <v>612</v>
      </c>
      <c r="J45" s="3"/>
      <c r="K45" s="3"/>
      <c r="L45" s="3"/>
      <c r="M45" s="50" t="s">
        <v>612</v>
      </c>
      <c r="N45" s="77"/>
    </row>
    <row r="46" spans="1:14" x14ac:dyDescent="0.2">
      <c r="A46" s="91">
        <v>36</v>
      </c>
      <c r="B46" s="54" t="s">
        <v>612</v>
      </c>
      <c r="C46" s="55"/>
      <c r="D46" s="55"/>
      <c r="E46" s="55"/>
      <c r="F46" s="55"/>
      <c r="G46" s="56"/>
      <c r="H46" s="10" t="s">
        <v>612</v>
      </c>
      <c r="I46" s="11" t="s">
        <v>612</v>
      </c>
      <c r="J46" s="2"/>
      <c r="K46" s="2"/>
      <c r="L46" s="2"/>
      <c r="M46" s="55" t="s">
        <v>612</v>
      </c>
      <c r="N46" s="78"/>
    </row>
    <row r="47" spans="1:14" x14ac:dyDescent="0.2">
      <c r="A47" s="92">
        <v>37</v>
      </c>
      <c r="B47" s="49" t="s">
        <v>612</v>
      </c>
      <c r="C47" s="50"/>
      <c r="D47" s="50"/>
      <c r="E47" s="50"/>
      <c r="F47" s="50"/>
      <c r="G47" s="53"/>
      <c r="H47" s="12" t="s">
        <v>612</v>
      </c>
      <c r="I47" s="13" t="s">
        <v>612</v>
      </c>
      <c r="J47" s="3"/>
      <c r="K47" s="3"/>
      <c r="L47" s="3"/>
      <c r="M47" s="50" t="s">
        <v>612</v>
      </c>
      <c r="N47" s="77"/>
    </row>
    <row r="48" spans="1:14" x14ac:dyDescent="0.2">
      <c r="A48" s="91">
        <v>38</v>
      </c>
      <c r="B48" s="54" t="s">
        <v>612</v>
      </c>
      <c r="C48" s="55"/>
      <c r="D48" s="55"/>
      <c r="E48" s="55"/>
      <c r="F48" s="55"/>
      <c r="G48" s="56"/>
      <c r="H48" s="10" t="s">
        <v>612</v>
      </c>
      <c r="I48" s="11" t="s">
        <v>612</v>
      </c>
      <c r="J48" s="2"/>
      <c r="K48" s="2"/>
      <c r="L48" s="2"/>
      <c r="M48" s="55" t="s">
        <v>612</v>
      </c>
      <c r="N48" s="78"/>
    </row>
    <row r="49" spans="1:14" x14ac:dyDescent="0.2">
      <c r="A49" s="92">
        <v>39</v>
      </c>
      <c r="B49" s="49" t="s">
        <v>612</v>
      </c>
      <c r="C49" s="50"/>
      <c r="D49" s="50"/>
      <c r="E49" s="50"/>
      <c r="F49" s="50"/>
      <c r="G49" s="53"/>
      <c r="H49" s="12" t="s">
        <v>612</v>
      </c>
      <c r="I49" s="13" t="s">
        <v>612</v>
      </c>
      <c r="J49" s="3"/>
      <c r="K49" s="3"/>
      <c r="L49" s="3"/>
      <c r="M49" s="50" t="s">
        <v>612</v>
      </c>
      <c r="N49" s="77"/>
    </row>
    <row r="50" spans="1:14" x14ac:dyDescent="0.2">
      <c r="A50" s="91">
        <v>40</v>
      </c>
      <c r="B50" s="54" t="s">
        <v>612</v>
      </c>
      <c r="C50" s="55"/>
      <c r="D50" s="55"/>
      <c r="E50" s="55"/>
      <c r="F50" s="55"/>
      <c r="G50" s="56"/>
      <c r="H50" s="10" t="s">
        <v>612</v>
      </c>
      <c r="I50" s="11" t="s">
        <v>612</v>
      </c>
      <c r="J50" s="2"/>
      <c r="K50" s="2"/>
      <c r="L50" s="2"/>
      <c r="M50" s="55" t="s">
        <v>612</v>
      </c>
      <c r="N50" s="78"/>
    </row>
    <row r="51" spans="1:14" x14ac:dyDescent="0.2">
      <c r="A51" s="92">
        <v>41</v>
      </c>
      <c r="B51" s="49" t="s">
        <v>612</v>
      </c>
      <c r="C51" s="50"/>
      <c r="D51" s="50"/>
      <c r="E51" s="50"/>
      <c r="F51" s="50"/>
      <c r="G51" s="53"/>
      <c r="H51" s="12" t="s">
        <v>612</v>
      </c>
      <c r="I51" s="13" t="s">
        <v>612</v>
      </c>
      <c r="J51" s="3"/>
      <c r="K51" s="3"/>
      <c r="L51" s="3"/>
      <c r="M51" s="50" t="s">
        <v>612</v>
      </c>
      <c r="N51" s="77"/>
    </row>
    <row r="52" spans="1:14" x14ac:dyDescent="0.2">
      <c r="A52" s="91">
        <v>42</v>
      </c>
      <c r="B52" s="54" t="s">
        <v>612</v>
      </c>
      <c r="C52" s="55"/>
      <c r="D52" s="55"/>
      <c r="E52" s="55"/>
      <c r="F52" s="55"/>
      <c r="G52" s="56"/>
      <c r="H52" s="10" t="s">
        <v>612</v>
      </c>
      <c r="I52" s="11" t="s">
        <v>612</v>
      </c>
      <c r="J52" s="2"/>
      <c r="K52" s="2"/>
      <c r="L52" s="2"/>
      <c r="M52" s="55" t="s">
        <v>612</v>
      </c>
      <c r="N52" s="78"/>
    </row>
    <row r="53" spans="1:14" x14ac:dyDescent="0.2">
      <c r="A53" s="92">
        <v>43</v>
      </c>
      <c r="B53" s="49" t="s">
        <v>612</v>
      </c>
      <c r="C53" s="50"/>
      <c r="D53" s="50"/>
      <c r="E53" s="50"/>
      <c r="F53" s="50"/>
      <c r="G53" s="53"/>
      <c r="H53" s="12" t="s">
        <v>612</v>
      </c>
      <c r="I53" s="13" t="s">
        <v>612</v>
      </c>
      <c r="J53" s="3"/>
      <c r="K53" s="3"/>
      <c r="L53" s="3"/>
      <c r="M53" s="50" t="s">
        <v>612</v>
      </c>
      <c r="N53" s="77"/>
    </row>
    <row r="54" spans="1:14" x14ac:dyDescent="0.2">
      <c r="A54" s="91">
        <v>44</v>
      </c>
      <c r="B54" s="54" t="s">
        <v>612</v>
      </c>
      <c r="C54" s="55"/>
      <c r="D54" s="55"/>
      <c r="E54" s="55"/>
      <c r="F54" s="55"/>
      <c r="G54" s="56"/>
      <c r="H54" s="10" t="s">
        <v>612</v>
      </c>
      <c r="I54" s="11" t="s">
        <v>612</v>
      </c>
      <c r="J54" s="2"/>
      <c r="K54" s="2"/>
      <c r="L54" s="2"/>
      <c r="M54" s="55" t="s">
        <v>612</v>
      </c>
      <c r="N54" s="78"/>
    </row>
    <row r="55" spans="1:14" x14ac:dyDescent="0.2">
      <c r="A55" s="92">
        <v>45</v>
      </c>
      <c r="B55" s="49" t="s">
        <v>612</v>
      </c>
      <c r="C55" s="50"/>
      <c r="D55" s="50"/>
      <c r="E55" s="50"/>
      <c r="F55" s="50"/>
      <c r="G55" s="53"/>
      <c r="H55" s="12" t="s">
        <v>612</v>
      </c>
      <c r="I55" s="13" t="s">
        <v>612</v>
      </c>
      <c r="J55" s="3"/>
      <c r="K55" s="3"/>
      <c r="L55" s="3"/>
      <c r="M55" s="50" t="s">
        <v>612</v>
      </c>
      <c r="N55" s="77"/>
    </row>
    <row r="56" spans="1:14" x14ac:dyDescent="0.2">
      <c r="A56" s="91">
        <v>46</v>
      </c>
      <c r="B56" s="54" t="s">
        <v>612</v>
      </c>
      <c r="C56" s="55"/>
      <c r="D56" s="55"/>
      <c r="E56" s="55"/>
      <c r="F56" s="55"/>
      <c r="G56" s="56"/>
      <c r="H56" s="10" t="s">
        <v>612</v>
      </c>
      <c r="I56" s="11" t="s">
        <v>612</v>
      </c>
      <c r="J56" s="2"/>
      <c r="K56" s="2"/>
      <c r="L56" s="2"/>
      <c r="M56" s="55" t="s">
        <v>612</v>
      </c>
      <c r="N56" s="78"/>
    </row>
    <row r="57" spans="1:14" x14ac:dyDescent="0.2">
      <c r="A57" s="92">
        <v>47</v>
      </c>
      <c r="B57" s="49" t="s">
        <v>612</v>
      </c>
      <c r="C57" s="50"/>
      <c r="D57" s="50"/>
      <c r="E57" s="50"/>
      <c r="F57" s="50"/>
      <c r="G57" s="53"/>
      <c r="H57" s="12" t="s">
        <v>612</v>
      </c>
      <c r="I57" s="13" t="s">
        <v>612</v>
      </c>
      <c r="J57" s="3"/>
      <c r="K57" s="3"/>
      <c r="L57" s="3"/>
      <c r="M57" s="50" t="s">
        <v>612</v>
      </c>
      <c r="N57" s="77"/>
    </row>
    <row r="58" spans="1:14" x14ac:dyDescent="0.2">
      <c r="A58" s="91">
        <v>48</v>
      </c>
      <c r="B58" s="54" t="s">
        <v>612</v>
      </c>
      <c r="C58" s="55"/>
      <c r="D58" s="55"/>
      <c r="E58" s="55"/>
      <c r="F58" s="55"/>
      <c r="G58" s="56"/>
      <c r="H58" s="10" t="s">
        <v>612</v>
      </c>
      <c r="I58" s="11" t="s">
        <v>612</v>
      </c>
      <c r="J58" s="2"/>
      <c r="K58" s="2"/>
      <c r="L58" s="2"/>
      <c r="M58" s="55" t="s">
        <v>612</v>
      </c>
      <c r="N58" s="78"/>
    </row>
    <row r="59" spans="1:14" x14ac:dyDescent="0.2">
      <c r="A59" s="92">
        <v>49</v>
      </c>
      <c r="B59" s="49" t="s">
        <v>612</v>
      </c>
      <c r="C59" s="50"/>
      <c r="D59" s="50"/>
      <c r="E59" s="50"/>
      <c r="F59" s="50"/>
      <c r="G59" s="53"/>
      <c r="H59" s="12" t="s">
        <v>612</v>
      </c>
      <c r="I59" s="13" t="s">
        <v>612</v>
      </c>
      <c r="J59" s="3"/>
      <c r="K59" s="3"/>
      <c r="L59" s="3"/>
      <c r="M59" s="50" t="s">
        <v>612</v>
      </c>
      <c r="N59" s="77"/>
    </row>
    <row r="60" spans="1:14" x14ac:dyDescent="0.2">
      <c r="A60" s="91">
        <v>50</v>
      </c>
      <c r="B60" s="54" t="s">
        <v>612</v>
      </c>
      <c r="C60" s="55"/>
      <c r="D60" s="55"/>
      <c r="E60" s="55"/>
      <c r="F60" s="55"/>
      <c r="G60" s="56"/>
      <c r="H60" s="10" t="s">
        <v>612</v>
      </c>
      <c r="I60" s="11" t="s">
        <v>612</v>
      </c>
      <c r="J60" s="2"/>
      <c r="K60" s="2"/>
      <c r="L60" s="2"/>
      <c r="M60" s="55" t="s">
        <v>612</v>
      </c>
      <c r="N60" s="78"/>
    </row>
    <row r="61" spans="1:14" x14ac:dyDescent="0.2">
      <c r="A61" s="92">
        <v>51</v>
      </c>
      <c r="B61" s="49" t="s">
        <v>612</v>
      </c>
      <c r="C61" s="50"/>
      <c r="D61" s="50"/>
      <c r="E61" s="50"/>
      <c r="F61" s="50"/>
      <c r="G61" s="53"/>
      <c r="H61" s="12" t="s">
        <v>612</v>
      </c>
      <c r="I61" s="13" t="s">
        <v>612</v>
      </c>
      <c r="J61" s="3"/>
      <c r="K61" s="3"/>
      <c r="L61" s="3"/>
      <c r="M61" s="50" t="s">
        <v>612</v>
      </c>
      <c r="N61" s="77"/>
    </row>
    <row r="62" spans="1:14" x14ac:dyDescent="0.2">
      <c r="A62" s="91">
        <v>52</v>
      </c>
      <c r="B62" s="54" t="s">
        <v>612</v>
      </c>
      <c r="C62" s="55"/>
      <c r="D62" s="55"/>
      <c r="E62" s="55"/>
      <c r="F62" s="55"/>
      <c r="G62" s="56"/>
      <c r="H62" s="10" t="s">
        <v>612</v>
      </c>
      <c r="I62" s="11" t="s">
        <v>612</v>
      </c>
      <c r="J62" s="2"/>
      <c r="K62" s="2"/>
      <c r="L62" s="2"/>
      <c r="M62" s="55" t="s">
        <v>612</v>
      </c>
      <c r="N62" s="78"/>
    </row>
    <row r="63" spans="1:14" x14ac:dyDescent="0.2">
      <c r="A63" s="92">
        <v>53</v>
      </c>
      <c r="B63" s="49" t="s">
        <v>612</v>
      </c>
      <c r="C63" s="50"/>
      <c r="D63" s="50"/>
      <c r="E63" s="50"/>
      <c r="F63" s="50"/>
      <c r="G63" s="53"/>
      <c r="H63" s="12" t="s">
        <v>612</v>
      </c>
      <c r="I63" s="13" t="s">
        <v>612</v>
      </c>
      <c r="J63" s="3"/>
      <c r="K63" s="3"/>
      <c r="L63" s="3"/>
      <c r="M63" s="50" t="s">
        <v>612</v>
      </c>
      <c r="N63" s="77"/>
    </row>
    <row r="64" spans="1:14" x14ac:dyDescent="0.2">
      <c r="A64" s="91">
        <v>54</v>
      </c>
      <c r="B64" s="54" t="s">
        <v>612</v>
      </c>
      <c r="C64" s="55"/>
      <c r="D64" s="55"/>
      <c r="E64" s="55"/>
      <c r="F64" s="55"/>
      <c r="G64" s="56"/>
      <c r="H64" s="10" t="s">
        <v>612</v>
      </c>
      <c r="I64" s="11" t="s">
        <v>612</v>
      </c>
      <c r="J64" s="2"/>
      <c r="K64" s="2"/>
      <c r="L64" s="2"/>
      <c r="M64" s="55" t="s">
        <v>612</v>
      </c>
      <c r="N64" s="78"/>
    </row>
    <row r="65" spans="1:14" x14ac:dyDescent="0.2">
      <c r="A65" s="92">
        <v>55</v>
      </c>
      <c r="B65" s="49" t="s">
        <v>612</v>
      </c>
      <c r="C65" s="50"/>
      <c r="D65" s="50"/>
      <c r="E65" s="50"/>
      <c r="F65" s="50"/>
      <c r="G65" s="53"/>
      <c r="H65" s="12" t="s">
        <v>612</v>
      </c>
      <c r="I65" s="13" t="s">
        <v>612</v>
      </c>
      <c r="J65" s="3"/>
      <c r="K65" s="3"/>
      <c r="L65" s="3"/>
      <c r="M65" s="50" t="s">
        <v>612</v>
      </c>
      <c r="N65" s="77"/>
    </row>
    <row r="66" spans="1:14" x14ac:dyDescent="0.2">
      <c r="A66" s="91">
        <v>56</v>
      </c>
      <c r="B66" s="54" t="s">
        <v>612</v>
      </c>
      <c r="C66" s="55"/>
      <c r="D66" s="55"/>
      <c r="E66" s="55"/>
      <c r="F66" s="55"/>
      <c r="G66" s="56"/>
      <c r="H66" s="10" t="s">
        <v>612</v>
      </c>
      <c r="I66" s="11" t="s">
        <v>612</v>
      </c>
      <c r="J66" s="2"/>
      <c r="K66" s="2"/>
      <c r="L66" s="2"/>
      <c r="M66" s="55" t="s">
        <v>612</v>
      </c>
      <c r="N66" s="78"/>
    </row>
    <row r="67" spans="1:14" x14ac:dyDescent="0.2">
      <c r="A67" s="92">
        <v>57</v>
      </c>
      <c r="B67" s="49" t="s">
        <v>612</v>
      </c>
      <c r="C67" s="50"/>
      <c r="D67" s="50"/>
      <c r="E67" s="50"/>
      <c r="F67" s="50"/>
      <c r="G67" s="53"/>
      <c r="H67" s="12" t="s">
        <v>612</v>
      </c>
      <c r="I67" s="13" t="s">
        <v>612</v>
      </c>
      <c r="J67" s="3"/>
      <c r="K67" s="3"/>
      <c r="L67" s="3"/>
      <c r="M67" s="50" t="s">
        <v>612</v>
      </c>
      <c r="N67" s="77"/>
    </row>
    <row r="68" spans="1:14" x14ac:dyDescent="0.2">
      <c r="A68" s="91">
        <v>58</v>
      </c>
      <c r="B68" s="54" t="s">
        <v>612</v>
      </c>
      <c r="C68" s="55"/>
      <c r="D68" s="55"/>
      <c r="E68" s="55"/>
      <c r="F68" s="55"/>
      <c r="G68" s="56"/>
      <c r="H68" s="10" t="s">
        <v>612</v>
      </c>
      <c r="I68" s="11" t="s">
        <v>612</v>
      </c>
      <c r="J68" s="2"/>
      <c r="K68" s="2"/>
      <c r="L68" s="2"/>
      <c r="M68" s="55" t="s">
        <v>612</v>
      </c>
      <c r="N68" s="78"/>
    </row>
    <row r="69" spans="1:14" x14ac:dyDescent="0.2">
      <c r="A69" s="92">
        <v>59</v>
      </c>
      <c r="B69" s="49" t="s">
        <v>612</v>
      </c>
      <c r="C69" s="50"/>
      <c r="D69" s="50"/>
      <c r="E69" s="50"/>
      <c r="F69" s="50"/>
      <c r="G69" s="53"/>
      <c r="H69" s="12" t="s">
        <v>612</v>
      </c>
      <c r="I69" s="13" t="s">
        <v>612</v>
      </c>
      <c r="J69" s="3"/>
      <c r="K69" s="3"/>
      <c r="L69" s="3"/>
      <c r="M69" s="50" t="s">
        <v>612</v>
      </c>
      <c r="N69" s="77"/>
    </row>
    <row r="70" spans="1:14" x14ac:dyDescent="0.2">
      <c r="A70" s="91">
        <v>60</v>
      </c>
      <c r="B70" s="54" t="s">
        <v>612</v>
      </c>
      <c r="C70" s="55"/>
      <c r="D70" s="55"/>
      <c r="E70" s="55"/>
      <c r="F70" s="55"/>
      <c r="G70" s="56"/>
      <c r="H70" s="10" t="s">
        <v>612</v>
      </c>
      <c r="I70" s="11" t="s">
        <v>612</v>
      </c>
      <c r="J70" s="2"/>
      <c r="K70" s="2"/>
      <c r="L70" s="2"/>
      <c r="M70" s="55" t="s">
        <v>612</v>
      </c>
      <c r="N70" s="78"/>
    </row>
    <row r="71" spans="1:14" x14ac:dyDescent="0.2">
      <c r="A71" s="92">
        <v>61</v>
      </c>
      <c r="B71" s="49" t="s">
        <v>612</v>
      </c>
      <c r="C71" s="50"/>
      <c r="D71" s="50"/>
      <c r="E71" s="50"/>
      <c r="F71" s="50"/>
      <c r="G71" s="53"/>
      <c r="H71" s="12" t="s">
        <v>612</v>
      </c>
      <c r="I71" s="13" t="s">
        <v>612</v>
      </c>
      <c r="J71" s="3"/>
      <c r="K71" s="3"/>
      <c r="L71" s="3"/>
      <c r="M71" s="50" t="s">
        <v>612</v>
      </c>
      <c r="N71" s="77"/>
    </row>
    <row r="72" spans="1:14" x14ac:dyDescent="0.2">
      <c r="A72" s="91">
        <v>62</v>
      </c>
      <c r="B72" s="54" t="s">
        <v>612</v>
      </c>
      <c r="C72" s="55"/>
      <c r="D72" s="55"/>
      <c r="E72" s="55"/>
      <c r="F72" s="55"/>
      <c r="G72" s="56"/>
      <c r="H72" s="10" t="s">
        <v>612</v>
      </c>
      <c r="I72" s="11" t="s">
        <v>612</v>
      </c>
      <c r="J72" s="2"/>
      <c r="K72" s="2"/>
      <c r="L72" s="2"/>
      <c r="M72" s="55" t="s">
        <v>612</v>
      </c>
      <c r="N72" s="78"/>
    </row>
    <row r="73" spans="1:14" x14ac:dyDescent="0.2">
      <c r="A73" s="92">
        <v>63</v>
      </c>
      <c r="B73" s="49" t="s">
        <v>612</v>
      </c>
      <c r="C73" s="50"/>
      <c r="D73" s="50"/>
      <c r="E73" s="50"/>
      <c r="F73" s="50"/>
      <c r="G73" s="53"/>
      <c r="H73" s="12" t="s">
        <v>612</v>
      </c>
      <c r="I73" s="13" t="s">
        <v>612</v>
      </c>
      <c r="J73" s="3"/>
      <c r="K73" s="3"/>
      <c r="L73" s="3"/>
      <c r="M73" s="50" t="s">
        <v>612</v>
      </c>
      <c r="N73" s="77"/>
    </row>
    <row r="74" spans="1:14" x14ac:dyDescent="0.2">
      <c r="A74" s="91">
        <v>64</v>
      </c>
      <c r="B74" s="54" t="s">
        <v>612</v>
      </c>
      <c r="C74" s="55"/>
      <c r="D74" s="55"/>
      <c r="E74" s="55"/>
      <c r="F74" s="55"/>
      <c r="G74" s="56"/>
      <c r="H74" s="10" t="s">
        <v>612</v>
      </c>
      <c r="I74" s="11" t="s">
        <v>612</v>
      </c>
      <c r="J74" s="2"/>
      <c r="K74" s="2"/>
      <c r="L74" s="2"/>
      <c r="M74" s="55" t="s">
        <v>612</v>
      </c>
      <c r="N74" s="78"/>
    </row>
    <row r="75" spans="1:14" x14ac:dyDescent="0.2">
      <c r="A75" s="92">
        <v>65</v>
      </c>
      <c r="B75" s="49" t="s">
        <v>612</v>
      </c>
      <c r="C75" s="50"/>
      <c r="D75" s="50"/>
      <c r="E75" s="50"/>
      <c r="F75" s="50"/>
      <c r="G75" s="53"/>
      <c r="H75" s="12" t="s">
        <v>612</v>
      </c>
      <c r="I75" s="13" t="s">
        <v>612</v>
      </c>
      <c r="J75" s="3"/>
      <c r="K75" s="3"/>
      <c r="L75" s="3"/>
      <c r="M75" s="50" t="s">
        <v>612</v>
      </c>
      <c r="N75" s="77"/>
    </row>
    <row r="76" spans="1:14" x14ac:dyDescent="0.2">
      <c r="A76" s="91">
        <v>66</v>
      </c>
      <c r="B76" s="54" t="s">
        <v>612</v>
      </c>
      <c r="C76" s="55"/>
      <c r="D76" s="55"/>
      <c r="E76" s="55"/>
      <c r="F76" s="55"/>
      <c r="G76" s="56"/>
      <c r="H76" s="10" t="s">
        <v>612</v>
      </c>
      <c r="I76" s="11" t="s">
        <v>612</v>
      </c>
      <c r="J76" s="2"/>
      <c r="K76" s="2"/>
      <c r="L76" s="2"/>
      <c r="M76" s="55" t="s">
        <v>612</v>
      </c>
      <c r="N76" s="78"/>
    </row>
    <row r="77" spans="1:14" x14ac:dyDescent="0.2">
      <c r="A77" s="92">
        <v>67</v>
      </c>
      <c r="B77" s="49" t="s">
        <v>612</v>
      </c>
      <c r="C77" s="50"/>
      <c r="D77" s="50"/>
      <c r="E77" s="50"/>
      <c r="F77" s="50"/>
      <c r="G77" s="53"/>
      <c r="H77" s="12" t="s">
        <v>612</v>
      </c>
      <c r="I77" s="13" t="s">
        <v>612</v>
      </c>
      <c r="J77" s="3"/>
      <c r="K77" s="3"/>
      <c r="L77" s="3"/>
      <c r="M77" s="50" t="s">
        <v>612</v>
      </c>
      <c r="N77" s="77"/>
    </row>
    <row r="78" spans="1:14" x14ac:dyDescent="0.2">
      <c r="A78" s="91">
        <v>68</v>
      </c>
      <c r="B78" s="54" t="s">
        <v>612</v>
      </c>
      <c r="C78" s="55"/>
      <c r="D78" s="55"/>
      <c r="E78" s="55"/>
      <c r="F78" s="55"/>
      <c r="G78" s="56"/>
      <c r="H78" s="10" t="s">
        <v>612</v>
      </c>
      <c r="I78" s="11" t="s">
        <v>612</v>
      </c>
      <c r="J78" s="2"/>
      <c r="K78" s="2"/>
      <c r="L78" s="2"/>
      <c r="M78" s="55" t="s">
        <v>612</v>
      </c>
      <c r="N78" s="78"/>
    </row>
    <row r="79" spans="1:14" x14ac:dyDescent="0.2">
      <c r="A79" s="92">
        <v>69</v>
      </c>
      <c r="B79" s="49" t="s">
        <v>612</v>
      </c>
      <c r="C79" s="50"/>
      <c r="D79" s="50"/>
      <c r="E79" s="50"/>
      <c r="F79" s="50"/>
      <c r="G79" s="53"/>
      <c r="H79" s="12" t="s">
        <v>612</v>
      </c>
      <c r="I79" s="13" t="s">
        <v>612</v>
      </c>
      <c r="J79" s="3"/>
      <c r="K79" s="3"/>
      <c r="L79" s="3"/>
      <c r="M79" s="50" t="s">
        <v>612</v>
      </c>
      <c r="N79" s="77"/>
    </row>
    <row r="80" spans="1:14" x14ac:dyDescent="0.2">
      <c r="A80" s="91">
        <v>70</v>
      </c>
      <c r="B80" s="54" t="s">
        <v>612</v>
      </c>
      <c r="C80" s="55"/>
      <c r="D80" s="55"/>
      <c r="E80" s="55"/>
      <c r="F80" s="55"/>
      <c r="G80" s="56"/>
      <c r="H80" s="10" t="s">
        <v>612</v>
      </c>
      <c r="I80" s="11" t="s">
        <v>612</v>
      </c>
      <c r="J80" s="2"/>
      <c r="K80" s="2"/>
      <c r="L80" s="2"/>
      <c r="M80" s="55" t="s">
        <v>612</v>
      </c>
      <c r="N80" s="78"/>
    </row>
    <row r="81" spans="1:14" x14ac:dyDescent="0.2">
      <c r="A81" s="92">
        <v>71</v>
      </c>
      <c r="B81" s="49" t="s">
        <v>612</v>
      </c>
      <c r="C81" s="50"/>
      <c r="D81" s="50"/>
      <c r="E81" s="50"/>
      <c r="F81" s="50"/>
      <c r="G81" s="53"/>
      <c r="H81" s="12" t="s">
        <v>612</v>
      </c>
      <c r="I81" s="13" t="s">
        <v>612</v>
      </c>
      <c r="J81" s="3"/>
      <c r="K81" s="3"/>
      <c r="L81" s="3"/>
      <c r="M81" s="50" t="s">
        <v>612</v>
      </c>
      <c r="N81" s="77"/>
    </row>
    <row r="82" spans="1:14" x14ac:dyDescent="0.2">
      <c r="A82" s="91">
        <v>72</v>
      </c>
      <c r="B82" s="54" t="s">
        <v>612</v>
      </c>
      <c r="C82" s="55"/>
      <c r="D82" s="55"/>
      <c r="E82" s="55"/>
      <c r="F82" s="55"/>
      <c r="G82" s="56"/>
      <c r="H82" s="10" t="s">
        <v>612</v>
      </c>
      <c r="I82" s="11" t="s">
        <v>612</v>
      </c>
      <c r="J82" s="2"/>
      <c r="K82" s="2"/>
      <c r="L82" s="2"/>
      <c r="M82" s="55" t="s">
        <v>612</v>
      </c>
      <c r="N82" s="78"/>
    </row>
    <row r="83" spans="1:14" x14ac:dyDescent="0.2">
      <c r="A83" s="92">
        <v>73</v>
      </c>
      <c r="B83" s="49" t="s">
        <v>612</v>
      </c>
      <c r="C83" s="50"/>
      <c r="D83" s="50"/>
      <c r="E83" s="50"/>
      <c r="F83" s="50"/>
      <c r="G83" s="53"/>
      <c r="H83" s="12" t="s">
        <v>612</v>
      </c>
      <c r="I83" s="13" t="s">
        <v>612</v>
      </c>
      <c r="J83" s="3"/>
      <c r="K83" s="3"/>
      <c r="L83" s="3"/>
      <c r="M83" s="50" t="s">
        <v>612</v>
      </c>
      <c r="N83" s="77"/>
    </row>
    <row r="84" spans="1:14" x14ac:dyDescent="0.2">
      <c r="A84" s="91">
        <v>74</v>
      </c>
      <c r="B84" s="54" t="s">
        <v>612</v>
      </c>
      <c r="C84" s="55"/>
      <c r="D84" s="55"/>
      <c r="E84" s="55"/>
      <c r="F84" s="55"/>
      <c r="G84" s="56"/>
      <c r="H84" s="10" t="s">
        <v>612</v>
      </c>
      <c r="I84" s="11" t="s">
        <v>612</v>
      </c>
      <c r="J84" s="2"/>
      <c r="K84" s="2"/>
      <c r="L84" s="2"/>
      <c r="M84" s="55" t="s">
        <v>612</v>
      </c>
      <c r="N84" s="78"/>
    </row>
    <row r="85" spans="1:14" x14ac:dyDescent="0.2">
      <c r="A85" s="92">
        <v>75</v>
      </c>
      <c r="B85" s="49" t="s">
        <v>612</v>
      </c>
      <c r="C85" s="50"/>
      <c r="D85" s="50"/>
      <c r="E85" s="50"/>
      <c r="F85" s="50"/>
      <c r="G85" s="53"/>
      <c r="H85" s="12" t="s">
        <v>612</v>
      </c>
      <c r="I85" s="13" t="s">
        <v>612</v>
      </c>
      <c r="J85" s="3"/>
      <c r="K85" s="3"/>
      <c r="L85" s="3"/>
      <c r="M85" s="50" t="s">
        <v>612</v>
      </c>
      <c r="N85" s="77"/>
    </row>
    <row r="86" spans="1:14" x14ac:dyDescent="0.2">
      <c r="A86" s="91">
        <v>76</v>
      </c>
      <c r="B86" s="54" t="s">
        <v>612</v>
      </c>
      <c r="C86" s="55"/>
      <c r="D86" s="55"/>
      <c r="E86" s="55"/>
      <c r="F86" s="55"/>
      <c r="G86" s="56"/>
      <c r="H86" s="10" t="s">
        <v>612</v>
      </c>
      <c r="I86" s="11" t="s">
        <v>612</v>
      </c>
      <c r="J86" s="2"/>
      <c r="K86" s="2"/>
      <c r="L86" s="2"/>
      <c r="M86" s="55" t="s">
        <v>612</v>
      </c>
      <c r="N86" s="78"/>
    </row>
    <row r="87" spans="1:14" x14ac:dyDescent="0.2">
      <c r="A87" s="92">
        <v>77</v>
      </c>
      <c r="B87" s="49" t="s">
        <v>612</v>
      </c>
      <c r="C87" s="50"/>
      <c r="D87" s="50"/>
      <c r="E87" s="50"/>
      <c r="F87" s="50"/>
      <c r="G87" s="53"/>
      <c r="H87" s="12" t="s">
        <v>612</v>
      </c>
      <c r="I87" s="13" t="s">
        <v>612</v>
      </c>
      <c r="J87" s="3"/>
      <c r="K87" s="3"/>
      <c r="L87" s="3"/>
      <c r="M87" s="50" t="s">
        <v>612</v>
      </c>
      <c r="N87" s="77"/>
    </row>
    <row r="88" spans="1:14" x14ac:dyDescent="0.2">
      <c r="A88" s="91">
        <v>78</v>
      </c>
      <c r="B88" s="54" t="s">
        <v>612</v>
      </c>
      <c r="C88" s="55"/>
      <c r="D88" s="55"/>
      <c r="E88" s="55"/>
      <c r="F88" s="55"/>
      <c r="G88" s="56"/>
      <c r="H88" s="10" t="s">
        <v>612</v>
      </c>
      <c r="I88" s="11" t="s">
        <v>612</v>
      </c>
      <c r="J88" s="2"/>
      <c r="K88" s="2"/>
      <c r="L88" s="2"/>
      <c r="M88" s="55" t="s">
        <v>612</v>
      </c>
      <c r="N88" s="78"/>
    </row>
    <row r="89" spans="1:14" x14ac:dyDescent="0.2">
      <c r="A89" s="92">
        <v>79</v>
      </c>
      <c r="B89" s="49" t="s">
        <v>612</v>
      </c>
      <c r="C89" s="50"/>
      <c r="D89" s="50"/>
      <c r="E89" s="50"/>
      <c r="F89" s="50"/>
      <c r="G89" s="53"/>
      <c r="H89" s="12" t="s">
        <v>612</v>
      </c>
      <c r="I89" s="13" t="s">
        <v>612</v>
      </c>
      <c r="J89" s="3"/>
      <c r="K89" s="3"/>
      <c r="L89" s="3"/>
      <c r="M89" s="50" t="s">
        <v>612</v>
      </c>
      <c r="N89" s="77"/>
    </row>
    <row r="90" spans="1:14" x14ac:dyDescent="0.2">
      <c r="A90" s="91">
        <v>80</v>
      </c>
      <c r="B90" s="54" t="s">
        <v>612</v>
      </c>
      <c r="C90" s="55"/>
      <c r="D90" s="55"/>
      <c r="E90" s="55"/>
      <c r="F90" s="55"/>
      <c r="G90" s="56"/>
      <c r="H90" s="10" t="s">
        <v>612</v>
      </c>
      <c r="I90" s="11" t="s">
        <v>612</v>
      </c>
      <c r="J90" s="2"/>
      <c r="K90" s="2"/>
      <c r="L90" s="2"/>
      <c r="M90" s="55" t="s">
        <v>612</v>
      </c>
      <c r="N90" s="78"/>
    </row>
    <row r="91" spans="1:14" x14ac:dyDescent="0.2">
      <c r="A91" s="92">
        <v>81</v>
      </c>
      <c r="B91" s="49" t="s">
        <v>612</v>
      </c>
      <c r="C91" s="50"/>
      <c r="D91" s="50"/>
      <c r="E91" s="50"/>
      <c r="F91" s="50"/>
      <c r="G91" s="53"/>
      <c r="H91" s="12" t="s">
        <v>612</v>
      </c>
      <c r="I91" s="13" t="s">
        <v>612</v>
      </c>
      <c r="J91" s="3"/>
      <c r="K91" s="3"/>
      <c r="L91" s="3"/>
      <c r="M91" s="50" t="s">
        <v>612</v>
      </c>
      <c r="N91" s="77"/>
    </row>
    <row r="92" spans="1:14" x14ac:dyDescent="0.2">
      <c r="A92" s="91">
        <v>82</v>
      </c>
      <c r="B92" s="54" t="s">
        <v>612</v>
      </c>
      <c r="C92" s="55"/>
      <c r="D92" s="55"/>
      <c r="E92" s="55"/>
      <c r="F92" s="55"/>
      <c r="G92" s="56"/>
      <c r="H92" s="10" t="s">
        <v>612</v>
      </c>
      <c r="I92" s="11" t="s">
        <v>612</v>
      </c>
      <c r="J92" s="2"/>
      <c r="K92" s="2"/>
      <c r="L92" s="2"/>
      <c r="M92" s="55" t="s">
        <v>612</v>
      </c>
      <c r="N92" s="78"/>
    </row>
    <row r="93" spans="1:14" x14ac:dyDescent="0.2">
      <c r="A93" s="92">
        <v>83</v>
      </c>
      <c r="B93" s="49" t="s">
        <v>612</v>
      </c>
      <c r="C93" s="50"/>
      <c r="D93" s="50"/>
      <c r="E93" s="50"/>
      <c r="F93" s="50"/>
      <c r="G93" s="53"/>
      <c r="H93" s="12" t="s">
        <v>612</v>
      </c>
      <c r="I93" s="13" t="s">
        <v>612</v>
      </c>
      <c r="J93" s="3"/>
      <c r="K93" s="3"/>
      <c r="L93" s="3"/>
      <c r="M93" s="50" t="s">
        <v>612</v>
      </c>
      <c r="N93" s="77"/>
    </row>
    <row r="94" spans="1:14" x14ac:dyDescent="0.2">
      <c r="A94" s="91">
        <v>84</v>
      </c>
      <c r="B94" s="54" t="s">
        <v>612</v>
      </c>
      <c r="C94" s="55"/>
      <c r="D94" s="55"/>
      <c r="E94" s="55"/>
      <c r="F94" s="55"/>
      <c r="G94" s="56"/>
      <c r="H94" s="10" t="s">
        <v>612</v>
      </c>
      <c r="I94" s="11" t="s">
        <v>612</v>
      </c>
      <c r="J94" s="2"/>
      <c r="K94" s="2"/>
      <c r="L94" s="2"/>
      <c r="M94" s="55" t="s">
        <v>612</v>
      </c>
      <c r="N94" s="78"/>
    </row>
    <row r="95" spans="1:14" x14ac:dyDescent="0.2">
      <c r="A95" s="92">
        <v>85</v>
      </c>
      <c r="B95" s="49" t="s">
        <v>612</v>
      </c>
      <c r="C95" s="50"/>
      <c r="D95" s="50"/>
      <c r="E95" s="50"/>
      <c r="F95" s="50"/>
      <c r="G95" s="53"/>
      <c r="H95" s="12" t="s">
        <v>612</v>
      </c>
      <c r="I95" s="13" t="s">
        <v>612</v>
      </c>
      <c r="J95" s="3"/>
      <c r="K95" s="3"/>
      <c r="L95" s="3"/>
      <c r="M95" s="50" t="s">
        <v>612</v>
      </c>
      <c r="N95" s="77"/>
    </row>
    <row r="96" spans="1:14" x14ac:dyDescent="0.2">
      <c r="A96" s="91">
        <v>86</v>
      </c>
      <c r="B96" s="54" t="s">
        <v>612</v>
      </c>
      <c r="C96" s="55"/>
      <c r="D96" s="55"/>
      <c r="E96" s="55"/>
      <c r="F96" s="55"/>
      <c r="G96" s="56"/>
      <c r="H96" s="10" t="s">
        <v>612</v>
      </c>
      <c r="I96" s="11" t="s">
        <v>612</v>
      </c>
      <c r="J96" s="2"/>
      <c r="K96" s="2"/>
      <c r="L96" s="2"/>
      <c r="M96" s="55" t="s">
        <v>612</v>
      </c>
      <c r="N96" s="78"/>
    </row>
    <row r="97" spans="1:14" x14ac:dyDescent="0.2">
      <c r="A97" s="92">
        <v>87</v>
      </c>
      <c r="B97" s="49" t="s">
        <v>612</v>
      </c>
      <c r="C97" s="50"/>
      <c r="D97" s="50"/>
      <c r="E97" s="50"/>
      <c r="F97" s="50"/>
      <c r="G97" s="53"/>
      <c r="H97" s="12" t="s">
        <v>612</v>
      </c>
      <c r="I97" s="13" t="s">
        <v>612</v>
      </c>
      <c r="J97" s="3"/>
      <c r="K97" s="3"/>
      <c r="L97" s="3"/>
      <c r="M97" s="50" t="s">
        <v>612</v>
      </c>
      <c r="N97" s="77"/>
    </row>
    <row r="98" spans="1:14" x14ac:dyDescent="0.2">
      <c r="A98" s="91">
        <v>88</v>
      </c>
      <c r="B98" s="54" t="s">
        <v>612</v>
      </c>
      <c r="C98" s="55"/>
      <c r="D98" s="55"/>
      <c r="E98" s="55"/>
      <c r="F98" s="55"/>
      <c r="G98" s="56"/>
      <c r="H98" s="10" t="s">
        <v>612</v>
      </c>
      <c r="I98" s="11" t="s">
        <v>612</v>
      </c>
      <c r="J98" s="2"/>
      <c r="K98" s="2"/>
      <c r="L98" s="2"/>
      <c r="M98" s="55" t="s">
        <v>612</v>
      </c>
      <c r="N98" s="78"/>
    </row>
    <row r="99" spans="1:14" x14ac:dyDescent="0.2">
      <c r="A99" s="92">
        <v>89</v>
      </c>
      <c r="B99" s="49" t="s">
        <v>612</v>
      </c>
      <c r="C99" s="50"/>
      <c r="D99" s="50"/>
      <c r="E99" s="50"/>
      <c r="F99" s="50"/>
      <c r="G99" s="53"/>
      <c r="H99" s="12" t="s">
        <v>612</v>
      </c>
      <c r="I99" s="13" t="s">
        <v>612</v>
      </c>
      <c r="J99" s="3"/>
      <c r="K99" s="3"/>
      <c r="L99" s="3"/>
      <c r="M99" s="50" t="s">
        <v>612</v>
      </c>
      <c r="N99" s="77"/>
    </row>
    <row r="100" spans="1:14" x14ac:dyDescent="0.2">
      <c r="A100" s="91">
        <v>90</v>
      </c>
      <c r="B100" s="54" t="s">
        <v>612</v>
      </c>
      <c r="C100" s="55"/>
      <c r="D100" s="55"/>
      <c r="E100" s="55"/>
      <c r="F100" s="55"/>
      <c r="G100" s="56"/>
      <c r="H100" s="10" t="s">
        <v>612</v>
      </c>
      <c r="I100" s="11" t="s">
        <v>612</v>
      </c>
      <c r="J100" s="2"/>
      <c r="K100" s="2"/>
      <c r="L100" s="2"/>
      <c r="M100" s="55" t="s">
        <v>612</v>
      </c>
      <c r="N100" s="78"/>
    </row>
    <row r="101" spans="1:14" x14ac:dyDescent="0.2">
      <c r="A101" s="92">
        <v>91</v>
      </c>
      <c r="B101" s="49" t="s">
        <v>612</v>
      </c>
      <c r="C101" s="50"/>
      <c r="D101" s="50"/>
      <c r="E101" s="50"/>
      <c r="F101" s="50"/>
      <c r="G101" s="53"/>
      <c r="H101" s="12" t="s">
        <v>612</v>
      </c>
      <c r="I101" s="13" t="s">
        <v>612</v>
      </c>
      <c r="J101" s="3"/>
      <c r="K101" s="3"/>
      <c r="L101" s="3"/>
      <c r="M101" s="50" t="s">
        <v>612</v>
      </c>
      <c r="N101" s="77"/>
    </row>
    <row r="102" spans="1:14" x14ac:dyDescent="0.2">
      <c r="A102" s="91">
        <v>92</v>
      </c>
      <c r="B102" s="54" t="s">
        <v>612</v>
      </c>
      <c r="C102" s="55"/>
      <c r="D102" s="55"/>
      <c r="E102" s="55"/>
      <c r="F102" s="55"/>
      <c r="G102" s="56"/>
      <c r="H102" s="10" t="s">
        <v>612</v>
      </c>
      <c r="I102" s="11" t="s">
        <v>612</v>
      </c>
      <c r="J102" s="2"/>
      <c r="K102" s="2"/>
      <c r="L102" s="2"/>
      <c r="M102" s="55" t="s">
        <v>612</v>
      </c>
      <c r="N102" s="78"/>
    </row>
    <row r="103" spans="1:14" x14ac:dyDescent="0.2">
      <c r="A103" s="92">
        <v>93</v>
      </c>
      <c r="B103" s="49" t="s">
        <v>612</v>
      </c>
      <c r="C103" s="50"/>
      <c r="D103" s="50"/>
      <c r="E103" s="50"/>
      <c r="F103" s="50"/>
      <c r="G103" s="53"/>
      <c r="H103" s="12" t="s">
        <v>612</v>
      </c>
      <c r="I103" s="13" t="s">
        <v>612</v>
      </c>
      <c r="J103" s="3"/>
      <c r="K103" s="3"/>
      <c r="L103" s="3"/>
      <c r="M103" s="50" t="s">
        <v>612</v>
      </c>
      <c r="N103" s="77"/>
    </row>
    <row r="104" spans="1:14" x14ac:dyDescent="0.2">
      <c r="A104" s="91">
        <v>94</v>
      </c>
      <c r="B104" s="54" t="s">
        <v>612</v>
      </c>
      <c r="C104" s="55"/>
      <c r="D104" s="55"/>
      <c r="E104" s="55"/>
      <c r="F104" s="55"/>
      <c r="G104" s="56"/>
      <c r="H104" s="10" t="s">
        <v>612</v>
      </c>
      <c r="I104" s="11" t="s">
        <v>612</v>
      </c>
      <c r="J104" s="2"/>
      <c r="K104" s="2"/>
      <c r="L104" s="2"/>
      <c r="M104" s="55" t="s">
        <v>612</v>
      </c>
      <c r="N104" s="78"/>
    </row>
    <row r="105" spans="1:14" x14ac:dyDescent="0.2">
      <c r="A105" s="92">
        <v>95</v>
      </c>
      <c r="B105" s="49" t="s">
        <v>612</v>
      </c>
      <c r="C105" s="50"/>
      <c r="D105" s="50"/>
      <c r="E105" s="50"/>
      <c r="F105" s="50"/>
      <c r="G105" s="53"/>
      <c r="H105" s="12" t="s">
        <v>612</v>
      </c>
      <c r="I105" s="13" t="s">
        <v>612</v>
      </c>
      <c r="J105" s="3"/>
      <c r="K105" s="3"/>
      <c r="L105" s="3"/>
      <c r="M105" s="50" t="s">
        <v>612</v>
      </c>
      <c r="N105" s="77"/>
    </row>
    <row r="106" spans="1:14" x14ac:dyDescent="0.2">
      <c r="A106" s="91">
        <v>96</v>
      </c>
      <c r="B106" s="54" t="s">
        <v>612</v>
      </c>
      <c r="C106" s="55"/>
      <c r="D106" s="55"/>
      <c r="E106" s="55"/>
      <c r="F106" s="55"/>
      <c r="G106" s="56"/>
      <c r="H106" s="10" t="s">
        <v>612</v>
      </c>
      <c r="I106" s="11" t="s">
        <v>612</v>
      </c>
      <c r="J106" s="2"/>
      <c r="K106" s="2"/>
      <c r="L106" s="2"/>
      <c r="M106" s="55" t="s">
        <v>612</v>
      </c>
      <c r="N106" s="78"/>
    </row>
    <row r="107" spans="1:14" x14ac:dyDescent="0.2">
      <c r="A107" s="92">
        <v>97</v>
      </c>
      <c r="B107" s="49" t="s">
        <v>612</v>
      </c>
      <c r="C107" s="50"/>
      <c r="D107" s="50"/>
      <c r="E107" s="50"/>
      <c r="F107" s="50"/>
      <c r="G107" s="53"/>
      <c r="H107" s="12" t="s">
        <v>612</v>
      </c>
      <c r="I107" s="13" t="s">
        <v>612</v>
      </c>
      <c r="J107" s="3"/>
      <c r="K107" s="3"/>
      <c r="L107" s="3"/>
      <c r="M107" s="50" t="s">
        <v>612</v>
      </c>
      <c r="N107" s="77"/>
    </row>
    <row r="108" spans="1:14" x14ac:dyDescent="0.2">
      <c r="A108" s="91">
        <v>98</v>
      </c>
      <c r="B108" s="54" t="s">
        <v>612</v>
      </c>
      <c r="C108" s="55"/>
      <c r="D108" s="55"/>
      <c r="E108" s="55"/>
      <c r="F108" s="55"/>
      <c r="G108" s="56"/>
      <c r="H108" s="10" t="s">
        <v>612</v>
      </c>
      <c r="I108" s="11" t="s">
        <v>612</v>
      </c>
      <c r="J108" s="2"/>
      <c r="K108" s="2"/>
      <c r="L108" s="2"/>
      <c r="M108" s="55" t="s">
        <v>612</v>
      </c>
      <c r="N108" s="78"/>
    </row>
    <row r="109" spans="1:14" x14ac:dyDescent="0.2">
      <c r="A109" s="92">
        <v>99</v>
      </c>
      <c r="B109" s="49" t="s">
        <v>612</v>
      </c>
      <c r="C109" s="50"/>
      <c r="D109" s="50"/>
      <c r="E109" s="50"/>
      <c r="F109" s="50"/>
      <c r="G109" s="53"/>
      <c r="H109" s="12" t="s">
        <v>612</v>
      </c>
      <c r="I109" s="13" t="s">
        <v>612</v>
      </c>
      <c r="J109" s="3"/>
      <c r="K109" s="3"/>
      <c r="L109" s="3"/>
      <c r="M109" s="50" t="s">
        <v>612</v>
      </c>
      <c r="N109" s="77"/>
    </row>
    <row r="110" spans="1:14" x14ac:dyDescent="0.2">
      <c r="A110" s="91">
        <v>100</v>
      </c>
      <c r="B110" s="54" t="s">
        <v>612</v>
      </c>
      <c r="C110" s="55"/>
      <c r="D110" s="55"/>
      <c r="E110" s="55"/>
      <c r="F110" s="55"/>
      <c r="G110" s="56"/>
      <c r="H110" s="10" t="s">
        <v>612</v>
      </c>
      <c r="I110" s="11" t="s">
        <v>612</v>
      </c>
      <c r="J110" s="2"/>
      <c r="K110" s="2"/>
      <c r="L110" s="2"/>
      <c r="M110" s="55" t="s">
        <v>612</v>
      </c>
      <c r="N110" s="78"/>
    </row>
    <row r="111" spans="1:14" x14ac:dyDescent="0.2">
      <c r="A111" s="92">
        <v>101</v>
      </c>
      <c r="B111" s="49" t="s">
        <v>612</v>
      </c>
      <c r="C111" s="50"/>
      <c r="D111" s="50"/>
      <c r="E111" s="50"/>
      <c r="F111" s="50"/>
      <c r="G111" s="53"/>
      <c r="H111" s="12" t="s">
        <v>612</v>
      </c>
      <c r="I111" s="13" t="s">
        <v>612</v>
      </c>
      <c r="J111" s="3"/>
      <c r="K111" s="3"/>
      <c r="L111" s="3"/>
      <c r="M111" s="50" t="s">
        <v>612</v>
      </c>
      <c r="N111" s="77"/>
    </row>
    <row r="112" spans="1:14" x14ac:dyDescent="0.2">
      <c r="A112" s="91">
        <v>102</v>
      </c>
      <c r="B112" s="54" t="s">
        <v>612</v>
      </c>
      <c r="C112" s="55"/>
      <c r="D112" s="55"/>
      <c r="E112" s="55"/>
      <c r="F112" s="55"/>
      <c r="G112" s="56"/>
      <c r="H112" s="10" t="s">
        <v>612</v>
      </c>
      <c r="I112" s="11" t="s">
        <v>612</v>
      </c>
      <c r="J112" s="2"/>
      <c r="K112" s="2"/>
      <c r="L112" s="2"/>
      <c r="M112" s="55" t="s">
        <v>612</v>
      </c>
      <c r="N112" s="78"/>
    </row>
    <row r="113" spans="1:14" x14ac:dyDescent="0.2">
      <c r="A113" s="92">
        <v>103</v>
      </c>
      <c r="B113" s="49" t="s">
        <v>612</v>
      </c>
      <c r="C113" s="50"/>
      <c r="D113" s="50"/>
      <c r="E113" s="50"/>
      <c r="F113" s="50"/>
      <c r="G113" s="53"/>
      <c r="H113" s="12" t="s">
        <v>612</v>
      </c>
      <c r="I113" s="13" t="s">
        <v>612</v>
      </c>
      <c r="J113" s="3"/>
      <c r="K113" s="3"/>
      <c r="L113" s="3"/>
      <c r="M113" s="50" t="s">
        <v>612</v>
      </c>
      <c r="N113" s="77"/>
    </row>
    <row r="114" spans="1:14" x14ac:dyDescent="0.2">
      <c r="A114" s="91">
        <v>104</v>
      </c>
      <c r="B114" s="54" t="s">
        <v>612</v>
      </c>
      <c r="C114" s="55"/>
      <c r="D114" s="55"/>
      <c r="E114" s="55"/>
      <c r="F114" s="55"/>
      <c r="G114" s="56"/>
      <c r="H114" s="10" t="s">
        <v>612</v>
      </c>
      <c r="I114" s="11" t="s">
        <v>612</v>
      </c>
      <c r="J114" s="2"/>
      <c r="K114" s="2"/>
      <c r="L114" s="2"/>
      <c r="M114" s="55" t="s">
        <v>612</v>
      </c>
      <c r="N114" s="78"/>
    </row>
    <row r="115" spans="1:14" x14ac:dyDescent="0.2">
      <c r="A115" s="92">
        <v>105</v>
      </c>
      <c r="B115" s="49" t="s">
        <v>612</v>
      </c>
      <c r="C115" s="50"/>
      <c r="D115" s="50"/>
      <c r="E115" s="50"/>
      <c r="F115" s="50"/>
      <c r="G115" s="53"/>
      <c r="H115" s="12" t="s">
        <v>612</v>
      </c>
      <c r="I115" s="13" t="s">
        <v>612</v>
      </c>
      <c r="J115" s="3"/>
      <c r="K115" s="3"/>
      <c r="L115" s="3"/>
      <c r="M115" s="50" t="s">
        <v>612</v>
      </c>
      <c r="N115" s="77"/>
    </row>
    <row r="116" spans="1:14" x14ac:dyDescent="0.2">
      <c r="A116" s="91">
        <v>106</v>
      </c>
      <c r="B116" s="54" t="s">
        <v>612</v>
      </c>
      <c r="C116" s="55"/>
      <c r="D116" s="55"/>
      <c r="E116" s="55"/>
      <c r="F116" s="55"/>
      <c r="G116" s="56"/>
      <c r="H116" s="10" t="s">
        <v>612</v>
      </c>
      <c r="I116" s="11" t="s">
        <v>612</v>
      </c>
      <c r="J116" s="2"/>
      <c r="K116" s="2"/>
      <c r="L116" s="2"/>
      <c r="M116" s="55" t="s">
        <v>612</v>
      </c>
      <c r="N116" s="78"/>
    </row>
    <row r="117" spans="1:14" x14ac:dyDescent="0.2">
      <c r="A117" s="92">
        <v>107</v>
      </c>
      <c r="B117" s="49" t="s">
        <v>612</v>
      </c>
      <c r="C117" s="50"/>
      <c r="D117" s="50"/>
      <c r="E117" s="50"/>
      <c r="F117" s="50"/>
      <c r="G117" s="53"/>
      <c r="H117" s="12" t="s">
        <v>612</v>
      </c>
      <c r="I117" s="13" t="s">
        <v>612</v>
      </c>
      <c r="J117" s="3"/>
      <c r="K117" s="3"/>
      <c r="L117" s="3"/>
      <c r="M117" s="50" t="s">
        <v>612</v>
      </c>
      <c r="N117" s="77"/>
    </row>
    <row r="118" spans="1:14" x14ac:dyDescent="0.2">
      <c r="A118" s="91">
        <v>108</v>
      </c>
      <c r="B118" s="54" t="s">
        <v>612</v>
      </c>
      <c r="C118" s="55"/>
      <c r="D118" s="55"/>
      <c r="E118" s="55"/>
      <c r="F118" s="55"/>
      <c r="G118" s="56"/>
      <c r="H118" s="10" t="s">
        <v>612</v>
      </c>
      <c r="I118" s="11" t="s">
        <v>612</v>
      </c>
      <c r="J118" s="2"/>
      <c r="K118" s="2"/>
      <c r="L118" s="2"/>
      <c r="M118" s="55" t="s">
        <v>612</v>
      </c>
      <c r="N118" s="78"/>
    </row>
    <row r="119" spans="1:14" x14ac:dyDescent="0.2">
      <c r="A119" s="92">
        <v>109</v>
      </c>
      <c r="B119" s="49" t="s">
        <v>612</v>
      </c>
      <c r="C119" s="50"/>
      <c r="D119" s="50"/>
      <c r="E119" s="50"/>
      <c r="F119" s="50"/>
      <c r="G119" s="53"/>
      <c r="H119" s="12" t="s">
        <v>612</v>
      </c>
      <c r="I119" s="13" t="s">
        <v>612</v>
      </c>
      <c r="J119" s="3"/>
      <c r="K119" s="3"/>
      <c r="L119" s="3"/>
      <c r="M119" s="50" t="s">
        <v>612</v>
      </c>
      <c r="N119" s="77"/>
    </row>
    <row r="120" spans="1:14" x14ac:dyDescent="0.2">
      <c r="A120" s="91">
        <v>110</v>
      </c>
      <c r="B120" s="54" t="s">
        <v>612</v>
      </c>
      <c r="C120" s="55"/>
      <c r="D120" s="55"/>
      <c r="E120" s="55"/>
      <c r="F120" s="55"/>
      <c r="G120" s="56"/>
      <c r="H120" s="10" t="s">
        <v>612</v>
      </c>
      <c r="I120" s="11" t="s">
        <v>612</v>
      </c>
      <c r="J120" s="2"/>
      <c r="K120" s="2"/>
      <c r="L120" s="2"/>
      <c r="M120" s="55" t="s">
        <v>612</v>
      </c>
      <c r="N120" s="78"/>
    </row>
    <row r="121" spans="1:14" x14ac:dyDescent="0.2">
      <c r="A121" s="92">
        <v>111</v>
      </c>
      <c r="B121" s="49" t="s">
        <v>612</v>
      </c>
      <c r="C121" s="50"/>
      <c r="D121" s="50"/>
      <c r="E121" s="50"/>
      <c r="F121" s="50"/>
      <c r="G121" s="53"/>
      <c r="H121" s="12" t="s">
        <v>612</v>
      </c>
      <c r="I121" s="13" t="s">
        <v>612</v>
      </c>
      <c r="J121" s="3"/>
      <c r="K121" s="3"/>
      <c r="L121" s="3"/>
      <c r="M121" s="50" t="s">
        <v>612</v>
      </c>
      <c r="N121" s="77"/>
    </row>
    <row r="122" spans="1:14" x14ac:dyDescent="0.2">
      <c r="A122" s="91">
        <v>112</v>
      </c>
      <c r="B122" s="54" t="s">
        <v>612</v>
      </c>
      <c r="C122" s="55"/>
      <c r="D122" s="55"/>
      <c r="E122" s="55"/>
      <c r="F122" s="55"/>
      <c r="G122" s="56"/>
      <c r="H122" s="10" t="s">
        <v>612</v>
      </c>
      <c r="I122" s="11" t="s">
        <v>612</v>
      </c>
      <c r="J122" s="2"/>
      <c r="K122" s="2"/>
      <c r="L122" s="2"/>
      <c r="M122" s="55" t="s">
        <v>612</v>
      </c>
      <c r="N122" s="78"/>
    </row>
    <row r="123" spans="1:14" x14ac:dyDescent="0.2">
      <c r="A123" s="92">
        <v>113</v>
      </c>
      <c r="B123" s="49" t="s">
        <v>612</v>
      </c>
      <c r="C123" s="50"/>
      <c r="D123" s="50"/>
      <c r="E123" s="50"/>
      <c r="F123" s="50"/>
      <c r="G123" s="53"/>
      <c r="H123" s="12" t="s">
        <v>612</v>
      </c>
      <c r="I123" s="13" t="s">
        <v>612</v>
      </c>
      <c r="J123" s="3"/>
      <c r="K123" s="3"/>
      <c r="L123" s="3"/>
      <c r="M123" s="50" t="s">
        <v>612</v>
      </c>
      <c r="N123" s="77"/>
    </row>
    <row r="124" spans="1:14" x14ac:dyDescent="0.2">
      <c r="A124" s="91">
        <v>114</v>
      </c>
      <c r="B124" s="54" t="s">
        <v>612</v>
      </c>
      <c r="C124" s="55"/>
      <c r="D124" s="55"/>
      <c r="E124" s="55"/>
      <c r="F124" s="55"/>
      <c r="G124" s="56"/>
      <c r="H124" s="10" t="s">
        <v>612</v>
      </c>
      <c r="I124" s="11" t="s">
        <v>612</v>
      </c>
      <c r="J124" s="2"/>
      <c r="K124" s="2"/>
      <c r="L124" s="2"/>
      <c r="M124" s="55" t="s">
        <v>612</v>
      </c>
      <c r="N124" s="78"/>
    </row>
    <row r="125" spans="1:14" x14ac:dyDescent="0.2">
      <c r="A125" s="92">
        <v>115</v>
      </c>
      <c r="B125" s="49" t="s">
        <v>612</v>
      </c>
      <c r="C125" s="50"/>
      <c r="D125" s="50"/>
      <c r="E125" s="50"/>
      <c r="F125" s="50"/>
      <c r="G125" s="53"/>
      <c r="H125" s="12" t="s">
        <v>612</v>
      </c>
      <c r="I125" s="13" t="s">
        <v>612</v>
      </c>
      <c r="J125" s="3"/>
      <c r="K125" s="3"/>
      <c r="L125" s="3"/>
      <c r="M125" s="50" t="s">
        <v>612</v>
      </c>
      <c r="N125" s="77"/>
    </row>
    <row r="126" spans="1:14" x14ac:dyDescent="0.2">
      <c r="A126" s="91">
        <v>116</v>
      </c>
      <c r="B126" s="54" t="s">
        <v>612</v>
      </c>
      <c r="C126" s="55"/>
      <c r="D126" s="55"/>
      <c r="E126" s="55"/>
      <c r="F126" s="55"/>
      <c r="G126" s="56"/>
      <c r="H126" s="10" t="s">
        <v>612</v>
      </c>
      <c r="I126" s="11" t="s">
        <v>612</v>
      </c>
      <c r="J126" s="2"/>
      <c r="K126" s="2"/>
      <c r="L126" s="2"/>
      <c r="M126" s="55" t="s">
        <v>612</v>
      </c>
      <c r="N126" s="78"/>
    </row>
    <row r="127" spans="1:14" x14ac:dyDescent="0.2">
      <c r="A127" s="92">
        <v>117</v>
      </c>
      <c r="B127" s="49" t="s">
        <v>612</v>
      </c>
      <c r="C127" s="50"/>
      <c r="D127" s="50"/>
      <c r="E127" s="50"/>
      <c r="F127" s="50"/>
      <c r="G127" s="53"/>
      <c r="H127" s="12" t="s">
        <v>612</v>
      </c>
      <c r="I127" s="13" t="s">
        <v>612</v>
      </c>
      <c r="J127" s="3"/>
      <c r="K127" s="3"/>
      <c r="L127" s="3"/>
      <c r="M127" s="50" t="s">
        <v>612</v>
      </c>
      <c r="N127" s="77"/>
    </row>
    <row r="128" spans="1:14" x14ac:dyDescent="0.2">
      <c r="A128" s="91">
        <v>118</v>
      </c>
      <c r="B128" s="54" t="s">
        <v>612</v>
      </c>
      <c r="C128" s="55"/>
      <c r="D128" s="55"/>
      <c r="E128" s="55"/>
      <c r="F128" s="55"/>
      <c r="G128" s="56"/>
      <c r="H128" s="10" t="s">
        <v>612</v>
      </c>
      <c r="I128" s="11" t="s">
        <v>612</v>
      </c>
      <c r="J128" s="2"/>
      <c r="K128" s="2"/>
      <c r="L128" s="2"/>
      <c r="M128" s="55" t="s">
        <v>612</v>
      </c>
      <c r="N128" s="78"/>
    </row>
    <row r="129" spans="1:14" x14ac:dyDescent="0.2">
      <c r="A129" s="92">
        <v>119</v>
      </c>
      <c r="B129" s="49" t="s">
        <v>612</v>
      </c>
      <c r="C129" s="50"/>
      <c r="D129" s="50"/>
      <c r="E129" s="50"/>
      <c r="F129" s="50"/>
      <c r="G129" s="53"/>
      <c r="H129" s="12" t="s">
        <v>612</v>
      </c>
      <c r="I129" s="13" t="s">
        <v>612</v>
      </c>
      <c r="J129" s="3"/>
      <c r="K129" s="3"/>
      <c r="L129" s="3"/>
      <c r="M129" s="50" t="s">
        <v>612</v>
      </c>
      <c r="N129" s="77"/>
    </row>
    <row r="130" spans="1:14" x14ac:dyDescent="0.2">
      <c r="A130" s="91">
        <v>120</v>
      </c>
      <c r="B130" s="54" t="s">
        <v>612</v>
      </c>
      <c r="C130" s="55"/>
      <c r="D130" s="55"/>
      <c r="E130" s="55"/>
      <c r="F130" s="55"/>
      <c r="G130" s="56"/>
      <c r="H130" s="10" t="s">
        <v>612</v>
      </c>
      <c r="I130" s="11" t="s">
        <v>612</v>
      </c>
      <c r="J130" s="2"/>
      <c r="K130" s="2"/>
      <c r="L130" s="2"/>
      <c r="M130" s="55" t="s">
        <v>612</v>
      </c>
      <c r="N130" s="78"/>
    </row>
    <row r="131" spans="1:14" x14ac:dyDescent="0.2">
      <c r="A131" s="92">
        <v>121</v>
      </c>
      <c r="B131" s="49" t="s">
        <v>612</v>
      </c>
      <c r="C131" s="50"/>
      <c r="D131" s="50"/>
      <c r="E131" s="50"/>
      <c r="F131" s="50"/>
      <c r="G131" s="53"/>
      <c r="H131" s="12" t="s">
        <v>612</v>
      </c>
      <c r="I131" s="13" t="s">
        <v>612</v>
      </c>
      <c r="J131" s="3"/>
      <c r="K131" s="3"/>
      <c r="L131" s="3"/>
      <c r="M131" s="50" t="s">
        <v>612</v>
      </c>
      <c r="N131" s="77"/>
    </row>
    <row r="132" spans="1:14" x14ac:dyDescent="0.2">
      <c r="A132" s="91">
        <v>122</v>
      </c>
      <c r="B132" s="54" t="s">
        <v>612</v>
      </c>
      <c r="C132" s="55"/>
      <c r="D132" s="55"/>
      <c r="E132" s="55"/>
      <c r="F132" s="55"/>
      <c r="G132" s="56"/>
      <c r="H132" s="10" t="s">
        <v>612</v>
      </c>
      <c r="I132" s="11" t="s">
        <v>612</v>
      </c>
      <c r="J132" s="2"/>
      <c r="K132" s="2"/>
      <c r="L132" s="2"/>
      <c r="M132" s="55" t="s">
        <v>612</v>
      </c>
      <c r="N132" s="78"/>
    </row>
    <row r="133" spans="1:14" x14ac:dyDescent="0.2">
      <c r="A133" s="92">
        <v>123</v>
      </c>
      <c r="B133" s="49" t="s">
        <v>612</v>
      </c>
      <c r="C133" s="50"/>
      <c r="D133" s="50"/>
      <c r="E133" s="50"/>
      <c r="F133" s="50"/>
      <c r="G133" s="53"/>
      <c r="H133" s="12" t="s">
        <v>612</v>
      </c>
      <c r="I133" s="13" t="s">
        <v>612</v>
      </c>
      <c r="J133" s="3"/>
      <c r="K133" s="3"/>
      <c r="L133" s="3"/>
      <c r="M133" s="50" t="s">
        <v>612</v>
      </c>
      <c r="N133" s="77"/>
    </row>
    <row r="134" spans="1:14" x14ac:dyDescent="0.2">
      <c r="A134" s="91">
        <v>124</v>
      </c>
      <c r="B134" s="54" t="s">
        <v>612</v>
      </c>
      <c r="C134" s="55"/>
      <c r="D134" s="55"/>
      <c r="E134" s="55"/>
      <c r="F134" s="55"/>
      <c r="G134" s="56"/>
      <c r="H134" s="10" t="s">
        <v>612</v>
      </c>
      <c r="I134" s="11" t="s">
        <v>612</v>
      </c>
      <c r="J134" s="2"/>
      <c r="K134" s="2"/>
      <c r="L134" s="2"/>
      <c r="M134" s="55" t="s">
        <v>612</v>
      </c>
      <c r="N134" s="78"/>
    </row>
    <row r="135" spans="1:14" x14ac:dyDescent="0.2">
      <c r="A135" s="92">
        <v>125</v>
      </c>
      <c r="B135" s="49" t="s">
        <v>612</v>
      </c>
      <c r="C135" s="50"/>
      <c r="D135" s="50"/>
      <c r="E135" s="50"/>
      <c r="F135" s="50"/>
      <c r="G135" s="53"/>
      <c r="H135" s="12" t="s">
        <v>612</v>
      </c>
      <c r="I135" s="13" t="s">
        <v>612</v>
      </c>
      <c r="J135" s="3"/>
      <c r="K135" s="3"/>
      <c r="L135" s="3"/>
      <c r="M135" s="50" t="s">
        <v>612</v>
      </c>
      <c r="N135" s="77"/>
    </row>
    <row r="136" spans="1:14" x14ac:dyDescent="0.2">
      <c r="A136" s="91">
        <v>126</v>
      </c>
      <c r="B136" s="54" t="s">
        <v>612</v>
      </c>
      <c r="C136" s="55"/>
      <c r="D136" s="55"/>
      <c r="E136" s="55"/>
      <c r="F136" s="55"/>
      <c r="G136" s="56"/>
      <c r="H136" s="10" t="s">
        <v>612</v>
      </c>
      <c r="I136" s="11" t="s">
        <v>612</v>
      </c>
      <c r="J136" s="2"/>
      <c r="K136" s="2"/>
      <c r="L136" s="2"/>
      <c r="M136" s="55" t="s">
        <v>612</v>
      </c>
      <c r="N136" s="78"/>
    </row>
    <row r="137" spans="1:14" x14ac:dyDescent="0.2">
      <c r="A137" s="92">
        <v>127</v>
      </c>
      <c r="B137" s="49" t="s">
        <v>612</v>
      </c>
      <c r="C137" s="50"/>
      <c r="D137" s="50"/>
      <c r="E137" s="50"/>
      <c r="F137" s="50"/>
      <c r="G137" s="53"/>
      <c r="H137" s="12" t="s">
        <v>612</v>
      </c>
      <c r="I137" s="13" t="s">
        <v>612</v>
      </c>
      <c r="J137" s="3"/>
      <c r="K137" s="3"/>
      <c r="L137" s="3"/>
      <c r="M137" s="50" t="s">
        <v>612</v>
      </c>
      <c r="N137" s="77"/>
    </row>
    <row r="138" spans="1:14" x14ac:dyDescent="0.2">
      <c r="A138" s="91">
        <v>128</v>
      </c>
      <c r="B138" s="54" t="s">
        <v>612</v>
      </c>
      <c r="C138" s="55"/>
      <c r="D138" s="55"/>
      <c r="E138" s="55"/>
      <c r="F138" s="55"/>
      <c r="G138" s="56"/>
      <c r="H138" s="10" t="s">
        <v>612</v>
      </c>
      <c r="I138" s="11" t="s">
        <v>612</v>
      </c>
      <c r="J138" s="2"/>
      <c r="K138" s="2"/>
      <c r="L138" s="2"/>
      <c r="M138" s="55" t="s">
        <v>612</v>
      </c>
      <c r="N138" s="78"/>
    </row>
    <row r="139" spans="1:14" x14ac:dyDescent="0.2">
      <c r="A139" s="92">
        <v>129</v>
      </c>
      <c r="B139" s="49" t="s">
        <v>612</v>
      </c>
      <c r="C139" s="50"/>
      <c r="D139" s="50"/>
      <c r="E139" s="50"/>
      <c r="F139" s="50"/>
      <c r="G139" s="53"/>
      <c r="H139" s="12" t="s">
        <v>612</v>
      </c>
      <c r="I139" s="13" t="s">
        <v>612</v>
      </c>
      <c r="J139" s="3"/>
      <c r="K139" s="3"/>
      <c r="L139" s="3"/>
      <c r="M139" s="50" t="s">
        <v>612</v>
      </c>
      <c r="N139" s="77"/>
    </row>
    <row r="140" spans="1:14" x14ac:dyDescent="0.2">
      <c r="A140" s="91">
        <v>130</v>
      </c>
      <c r="B140" s="54" t="s">
        <v>612</v>
      </c>
      <c r="C140" s="55"/>
      <c r="D140" s="55"/>
      <c r="E140" s="55"/>
      <c r="F140" s="55"/>
      <c r="G140" s="56"/>
      <c r="H140" s="10" t="s">
        <v>612</v>
      </c>
      <c r="I140" s="11" t="s">
        <v>612</v>
      </c>
      <c r="J140" s="2"/>
      <c r="K140" s="2"/>
      <c r="L140" s="2"/>
      <c r="M140" s="55" t="s">
        <v>612</v>
      </c>
      <c r="N140" s="78"/>
    </row>
    <row r="141" spans="1:14" x14ac:dyDescent="0.2">
      <c r="A141" s="92">
        <v>131</v>
      </c>
      <c r="B141" s="49" t="s">
        <v>612</v>
      </c>
      <c r="C141" s="50"/>
      <c r="D141" s="50"/>
      <c r="E141" s="50"/>
      <c r="F141" s="50"/>
      <c r="G141" s="53"/>
      <c r="H141" s="12" t="s">
        <v>612</v>
      </c>
      <c r="I141" s="13" t="s">
        <v>612</v>
      </c>
      <c r="J141" s="3"/>
      <c r="K141" s="3"/>
      <c r="L141" s="3"/>
      <c r="M141" s="50" t="s">
        <v>612</v>
      </c>
      <c r="N141" s="77"/>
    </row>
    <row r="142" spans="1:14" x14ac:dyDescent="0.2">
      <c r="A142" s="91">
        <v>132</v>
      </c>
      <c r="B142" s="54" t="s">
        <v>612</v>
      </c>
      <c r="C142" s="55"/>
      <c r="D142" s="55"/>
      <c r="E142" s="55"/>
      <c r="F142" s="55"/>
      <c r="G142" s="56"/>
      <c r="H142" s="10" t="s">
        <v>612</v>
      </c>
      <c r="I142" s="11" t="s">
        <v>612</v>
      </c>
      <c r="J142" s="2"/>
      <c r="K142" s="2"/>
      <c r="L142" s="2"/>
      <c r="M142" s="55" t="s">
        <v>612</v>
      </c>
      <c r="N142" s="78"/>
    </row>
    <row r="143" spans="1:14" x14ac:dyDescent="0.2">
      <c r="A143" s="92">
        <v>133</v>
      </c>
      <c r="B143" s="49" t="s">
        <v>612</v>
      </c>
      <c r="C143" s="50"/>
      <c r="D143" s="50"/>
      <c r="E143" s="50"/>
      <c r="F143" s="50"/>
      <c r="G143" s="53"/>
      <c r="H143" s="12" t="s">
        <v>612</v>
      </c>
      <c r="I143" s="13" t="s">
        <v>612</v>
      </c>
      <c r="J143" s="3"/>
      <c r="K143" s="3"/>
      <c r="L143" s="3"/>
      <c r="M143" s="50" t="s">
        <v>612</v>
      </c>
      <c r="N143" s="77"/>
    </row>
    <row r="144" spans="1:14" x14ac:dyDescent="0.2">
      <c r="A144" s="91">
        <v>134</v>
      </c>
      <c r="B144" s="54" t="s">
        <v>612</v>
      </c>
      <c r="C144" s="55"/>
      <c r="D144" s="55"/>
      <c r="E144" s="55"/>
      <c r="F144" s="55"/>
      <c r="G144" s="56"/>
      <c r="H144" s="10" t="s">
        <v>612</v>
      </c>
      <c r="I144" s="11" t="s">
        <v>612</v>
      </c>
      <c r="J144" s="2"/>
      <c r="K144" s="2"/>
      <c r="L144" s="2"/>
      <c r="M144" s="55" t="s">
        <v>612</v>
      </c>
      <c r="N144" s="78"/>
    </row>
    <row r="145" spans="1:14" x14ac:dyDescent="0.2">
      <c r="A145" s="92">
        <v>135</v>
      </c>
      <c r="B145" s="49" t="s">
        <v>612</v>
      </c>
      <c r="C145" s="50"/>
      <c r="D145" s="50"/>
      <c r="E145" s="50"/>
      <c r="F145" s="50"/>
      <c r="G145" s="53"/>
      <c r="H145" s="12" t="s">
        <v>612</v>
      </c>
      <c r="I145" s="13" t="s">
        <v>612</v>
      </c>
      <c r="J145" s="3"/>
      <c r="K145" s="3"/>
      <c r="L145" s="3"/>
      <c r="M145" s="50" t="s">
        <v>612</v>
      </c>
      <c r="N145" s="77"/>
    </row>
    <row r="146" spans="1:14" x14ac:dyDescent="0.2">
      <c r="A146" s="91">
        <v>136</v>
      </c>
      <c r="B146" s="54" t="s">
        <v>612</v>
      </c>
      <c r="C146" s="55"/>
      <c r="D146" s="55"/>
      <c r="E146" s="55"/>
      <c r="F146" s="55"/>
      <c r="G146" s="56"/>
      <c r="H146" s="10" t="s">
        <v>612</v>
      </c>
      <c r="I146" s="11" t="s">
        <v>612</v>
      </c>
      <c r="J146" s="2"/>
      <c r="K146" s="2"/>
      <c r="L146" s="2"/>
      <c r="M146" s="55" t="s">
        <v>612</v>
      </c>
      <c r="N146" s="78"/>
    </row>
    <row r="147" spans="1:14" x14ac:dyDescent="0.2">
      <c r="A147" s="92">
        <v>137</v>
      </c>
      <c r="B147" s="49" t="s">
        <v>612</v>
      </c>
      <c r="C147" s="50"/>
      <c r="D147" s="50"/>
      <c r="E147" s="50"/>
      <c r="F147" s="50"/>
      <c r="G147" s="53"/>
      <c r="H147" s="12" t="s">
        <v>612</v>
      </c>
      <c r="I147" s="13" t="s">
        <v>612</v>
      </c>
      <c r="J147" s="3"/>
      <c r="K147" s="3"/>
      <c r="L147" s="3"/>
      <c r="M147" s="50" t="s">
        <v>612</v>
      </c>
      <c r="N147" s="77"/>
    </row>
    <row r="148" spans="1:14" x14ac:dyDescent="0.2">
      <c r="A148" s="91">
        <v>138</v>
      </c>
      <c r="B148" s="54" t="s">
        <v>612</v>
      </c>
      <c r="C148" s="55"/>
      <c r="D148" s="55"/>
      <c r="E148" s="55"/>
      <c r="F148" s="55"/>
      <c r="G148" s="56"/>
      <c r="H148" s="10" t="s">
        <v>612</v>
      </c>
      <c r="I148" s="11" t="s">
        <v>612</v>
      </c>
      <c r="J148" s="2"/>
      <c r="K148" s="2"/>
      <c r="L148" s="2"/>
      <c r="M148" s="55" t="s">
        <v>612</v>
      </c>
      <c r="N148" s="78"/>
    </row>
    <row r="149" spans="1:14" x14ac:dyDescent="0.2">
      <c r="A149" s="92">
        <v>139</v>
      </c>
      <c r="B149" s="49" t="s">
        <v>612</v>
      </c>
      <c r="C149" s="50"/>
      <c r="D149" s="50"/>
      <c r="E149" s="50"/>
      <c r="F149" s="50"/>
      <c r="G149" s="53"/>
      <c r="H149" s="12" t="s">
        <v>612</v>
      </c>
      <c r="I149" s="13" t="s">
        <v>612</v>
      </c>
      <c r="J149" s="3"/>
      <c r="K149" s="3"/>
      <c r="L149" s="3"/>
      <c r="M149" s="50" t="s">
        <v>612</v>
      </c>
      <c r="N149" s="77"/>
    </row>
    <row r="150" spans="1:14" x14ac:dyDescent="0.2">
      <c r="A150" s="91">
        <v>140</v>
      </c>
      <c r="B150" s="54" t="s">
        <v>612</v>
      </c>
      <c r="C150" s="55"/>
      <c r="D150" s="55"/>
      <c r="E150" s="55"/>
      <c r="F150" s="55"/>
      <c r="G150" s="56"/>
      <c r="H150" s="10" t="s">
        <v>612</v>
      </c>
      <c r="I150" s="11" t="s">
        <v>612</v>
      </c>
      <c r="J150" s="2"/>
      <c r="K150" s="2"/>
      <c r="L150" s="2"/>
      <c r="M150" s="55" t="s">
        <v>612</v>
      </c>
      <c r="N150" s="78"/>
    </row>
    <row r="151" spans="1:14" x14ac:dyDescent="0.2">
      <c r="A151" s="92">
        <v>141</v>
      </c>
      <c r="B151" s="49" t="s">
        <v>612</v>
      </c>
      <c r="C151" s="50"/>
      <c r="D151" s="50"/>
      <c r="E151" s="50"/>
      <c r="F151" s="50"/>
      <c r="G151" s="53"/>
      <c r="H151" s="12" t="s">
        <v>612</v>
      </c>
      <c r="I151" s="13" t="s">
        <v>612</v>
      </c>
      <c r="J151" s="3"/>
      <c r="K151" s="3"/>
      <c r="L151" s="3"/>
      <c r="M151" s="50" t="s">
        <v>612</v>
      </c>
      <c r="N151" s="77"/>
    </row>
    <row r="152" spans="1:14" x14ac:dyDescent="0.2">
      <c r="A152" s="91">
        <v>142</v>
      </c>
      <c r="B152" s="54" t="s">
        <v>612</v>
      </c>
      <c r="C152" s="55"/>
      <c r="D152" s="55"/>
      <c r="E152" s="55"/>
      <c r="F152" s="55"/>
      <c r="G152" s="56"/>
      <c r="H152" s="10" t="s">
        <v>612</v>
      </c>
      <c r="I152" s="11" t="s">
        <v>612</v>
      </c>
      <c r="J152" s="2"/>
      <c r="K152" s="2"/>
      <c r="L152" s="2"/>
      <c r="M152" s="55" t="s">
        <v>612</v>
      </c>
      <c r="N152" s="78"/>
    </row>
    <row r="153" spans="1:14" x14ac:dyDescent="0.2">
      <c r="A153" s="92">
        <v>143</v>
      </c>
      <c r="B153" s="49" t="s">
        <v>612</v>
      </c>
      <c r="C153" s="50"/>
      <c r="D153" s="50"/>
      <c r="E153" s="50"/>
      <c r="F153" s="50"/>
      <c r="G153" s="53"/>
      <c r="H153" s="12" t="s">
        <v>612</v>
      </c>
      <c r="I153" s="13" t="s">
        <v>612</v>
      </c>
      <c r="J153" s="3"/>
      <c r="K153" s="3"/>
      <c r="L153" s="3"/>
      <c r="M153" s="50" t="s">
        <v>612</v>
      </c>
      <c r="N153" s="77"/>
    </row>
    <row r="154" spans="1:14" x14ac:dyDescent="0.2">
      <c r="A154" s="91">
        <v>144</v>
      </c>
      <c r="B154" s="54" t="s">
        <v>612</v>
      </c>
      <c r="C154" s="55"/>
      <c r="D154" s="55"/>
      <c r="E154" s="55"/>
      <c r="F154" s="55"/>
      <c r="G154" s="56"/>
      <c r="H154" s="10" t="s">
        <v>612</v>
      </c>
      <c r="I154" s="11" t="s">
        <v>612</v>
      </c>
      <c r="J154" s="2"/>
      <c r="K154" s="2"/>
      <c r="L154" s="2"/>
      <c r="M154" s="55" t="s">
        <v>612</v>
      </c>
      <c r="N154" s="78"/>
    </row>
    <row r="155" spans="1:14" x14ac:dyDescent="0.2">
      <c r="A155" s="92">
        <v>145</v>
      </c>
      <c r="B155" s="49" t="s">
        <v>612</v>
      </c>
      <c r="C155" s="50"/>
      <c r="D155" s="50"/>
      <c r="E155" s="50"/>
      <c r="F155" s="50"/>
      <c r="G155" s="53"/>
      <c r="H155" s="12" t="s">
        <v>612</v>
      </c>
      <c r="I155" s="13" t="s">
        <v>612</v>
      </c>
      <c r="J155" s="3"/>
      <c r="K155" s="3"/>
      <c r="L155" s="3"/>
      <c r="M155" s="50" t="s">
        <v>612</v>
      </c>
      <c r="N155" s="77"/>
    </row>
    <row r="156" spans="1:14" x14ac:dyDescent="0.2">
      <c r="A156" s="91">
        <v>146</v>
      </c>
      <c r="B156" s="54" t="s">
        <v>612</v>
      </c>
      <c r="C156" s="55"/>
      <c r="D156" s="55"/>
      <c r="E156" s="55"/>
      <c r="F156" s="55"/>
      <c r="G156" s="56"/>
      <c r="H156" s="10" t="s">
        <v>612</v>
      </c>
      <c r="I156" s="11" t="s">
        <v>612</v>
      </c>
      <c r="J156" s="2"/>
      <c r="K156" s="2"/>
      <c r="L156" s="2"/>
      <c r="M156" s="55" t="s">
        <v>612</v>
      </c>
      <c r="N156" s="78"/>
    </row>
    <row r="157" spans="1:14" x14ac:dyDescent="0.2">
      <c r="A157" s="92">
        <v>147</v>
      </c>
      <c r="B157" s="49" t="s">
        <v>612</v>
      </c>
      <c r="C157" s="50"/>
      <c r="D157" s="50"/>
      <c r="E157" s="50"/>
      <c r="F157" s="50"/>
      <c r="G157" s="53"/>
      <c r="H157" s="12" t="s">
        <v>612</v>
      </c>
      <c r="I157" s="13" t="s">
        <v>612</v>
      </c>
      <c r="J157" s="3"/>
      <c r="K157" s="3"/>
      <c r="L157" s="3"/>
      <c r="M157" s="50" t="s">
        <v>612</v>
      </c>
      <c r="N157" s="77"/>
    </row>
    <row r="158" spans="1:14" x14ac:dyDescent="0.2">
      <c r="A158" s="91">
        <v>148</v>
      </c>
      <c r="B158" s="54" t="s">
        <v>612</v>
      </c>
      <c r="C158" s="55"/>
      <c r="D158" s="55"/>
      <c r="E158" s="55"/>
      <c r="F158" s="55"/>
      <c r="G158" s="56"/>
      <c r="H158" s="10" t="s">
        <v>612</v>
      </c>
      <c r="I158" s="11" t="s">
        <v>612</v>
      </c>
      <c r="J158" s="2"/>
      <c r="K158" s="2"/>
      <c r="L158" s="2"/>
      <c r="M158" s="55" t="s">
        <v>612</v>
      </c>
      <c r="N158" s="78"/>
    </row>
    <row r="159" spans="1:14" x14ac:dyDescent="0.2">
      <c r="A159" s="92">
        <v>149</v>
      </c>
      <c r="B159" s="49" t="s">
        <v>612</v>
      </c>
      <c r="C159" s="50"/>
      <c r="D159" s="50"/>
      <c r="E159" s="50"/>
      <c r="F159" s="50"/>
      <c r="G159" s="53"/>
      <c r="H159" s="12" t="s">
        <v>612</v>
      </c>
      <c r="I159" s="13" t="s">
        <v>612</v>
      </c>
      <c r="J159" s="3"/>
      <c r="K159" s="3"/>
      <c r="L159" s="3"/>
      <c r="M159" s="50" t="s">
        <v>612</v>
      </c>
      <c r="N159" s="77"/>
    </row>
    <row r="160" spans="1:14" x14ac:dyDescent="0.2">
      <c r="A160" s="91">
        <v>150</v>
      </c>
      <c r="B160" s="54" t="s">
        <v>612</v>
      </c>
      <c r="C160" s="55"/>
      <c r="D160" s="55"/>
      <c r="E160" s="55"/>
      <c r="F160" s="55"/>
      <c r="G160" s="56"/>
      <c r="H160" s="10" t="s">
        <v>612</v>
      </c>
      <c r="I160" s="11" t="s">
        <v>612</v>
      </c>
      <c r="J160" s="2"/>
      <c r="K160" s="2"/>
      <c r="L160" s="2"/>
      <c r="M160" s="55" t="s">
        <v>612</v>
      </c>
      <c r="N160" s="78"/>
    </row>
    <row r="161" spans="1:14" ht="16" thickBot="1" x14ac:dyDescent="0.25">
      <c r="A161" s="92">
        <v>151</v>
      </c>
      <c r="B161" s="57" t="s">
        <v>612</v>
      </c>
      <c r="C161" s="58"/>
      <c r="D161" s="58"/>
      <c r="E161" s="58"/>
      <c r="F161" s="58"/>
      <c r="G161" s="59"/>
      <c r="H161" s="15" t="s">
        <v>612</v>
      </c>
      <c r="I161" s="16" t="s">
        <v>612</v>
      </c>
      <c r="J161" s="60"/>
      <c r="K161" s="60"/>
      <c r="L161" s="60"/>
      <c r="M161" s="58" t="s">
        <v>612</v>
      </c>
      <c r="N161" s="79"/>
    </row>
    <row r="164" spans="1:14" x14ac:dyDescent="0.2">
      <c r="I164" s="196"/>
      <c r="J164" s="196"/>
      <c r="K164" s="196"/>
    </row>
    <row r="165" spans="1:14" x14ac:dyDescent="0.2">
      <c r="I165" s="196"/>
      <c r="J165" s="196"/>
      <c r="K165" s="196"/>
    </row>
    <row r="166" spans="1:14" ht="24.75" customHeight="1" x14ac:dyDescent="0.2">
      <c r="I166" s="196"/>
      <c r="J166" s="196"/>
      <c r="K166" s="196"/>
    </row>
    <row r="168" spans="1:14" ht="21.75" customHeight="1" x14ac:dyDescent="0.2">
      <c r="I168" s="197"/>
      <c r="J168" s="197"/>
      <c r="K168" s="197"/>
    </row>
    <row r="169" spans="1:14" x14ac:dyDescent="0.2">
      <c r="I169" s="197"/>
      <c r="J169" s="197"/>
      <c r="K169" s="197"/>
    </row>
  </sheetData>
  <sheetProtection sheet="1" selectLockedCells="1"/>
  <mergeCells count="11">
    <mergeCell ref="I164:K166"/>
    <mergeCell ref="I168:K169"/>
    <mergeCell ref="I3:K4"/>
    <mergeCell ref="I6:K6"/>
    <mergeCell ref="C9:E9"/>
    <mergeCell ref="A8:G8"/>
    <mergeCell ref="I8:N8"/>
    <mergeCell ref="L3:N4"/>
    <mergeCell ref="L6:N6"/>
    <mergeCell ref="A3:C4"/>
    <mergeCell ref="A6:C6"/>
  </mergeCells>
  <dataValidations count="8">
    <dataValidation type="whole" errorStyle="warning" allowBlank="1" showErrorMessage="1" errorTitle="Achtung!" error="Der eingegebene Wert ist unrealistisch._x000a_Trotzdem fortfahren?" sqref="E11:E161" xr:uid="{AFA27D70-4E1D-4ECA-A485-4679956F3876}">
      <formula1>2010</formula1>
      <formula2>2017</formula2>
    </dataValidation>
    <dataValidation type="whole" allowBlank="1" showErrorMessage="1" errorTitle="Achtung!" error="Der eingegebene Wert ist unrealistisch._x000a_Bitte gebe Sie eine ganze Zahl von 1 - 12 ein." sqref="D11:D161" xr:uid="{3F92DDC5-C040-43A8-A4C8-1CDB3DF7E668}">
      <formula1>1</formula1>
      <formula2>12</formula2>
    </dataValidation>
    <dataValidation type="whole" allowBlank="1" showErrorMessage="1" errorTitle="Achtung!" error="Der eingegebene Wert ist unrealistisch._x000a_Bitte gebe Sie eine ganze Zahl von 1 - 31 ein." sqref="C11:C161" xr:uid="{9D83A4B3-965F-4403-A267-6FA668BF90D4}">
      <formula1>1</formula1>
      <formula2>31</formula2>
    </dataValidation>
    <dataValidation type="whole" allowBlank="1" showErrorMessage="1" errorTitle="Achtung" error="Schülercodes dürfen nur aus ganzen Zahlen bestehen!_x000a_Bitte geben Sie eine Zahl von 1 - 99999 ein. " promptTitle="Achtung!" sqref="A11:A161" xr:uid="{E014B891-33C8-4D81-9347-3FCB7ECF1A1D}">
      <formula1>1</formula1>
      <formula2>99999</formula2>
    </dataValidation>
    <dataValidation type="list" allowBlank="1" showInputMessage="1" showErrorMessage="1" sqref="B11:B161" xr:uid="{5C252593-E47A-4A15-9D53-3534754E3D90}">
      <formula1>Geschlecht1</formula1>
    </dataValidation>
    <dataValidation type="whole" errorStyle="warning" allowBlank="1" showInputMessage="1" showErrorMessage="1" errorTitle="Achtung!" error="Der eingegebene Wert ist unrealistisch._x000a_Trotzdem fortfahren?" sqref="G11:G161" xr:uid="{EDDE6D4A-4E7E-4489-9298-5856DF6480F3}">
      <formula1>13</formula1>
      <formula2>75</formula2>
    </dataValidation>
    <dataValidation type="whole" errorStyle="warning" allowBlank="1" showInputMessage="1" showErrorMessage="1" errorTitle="Achtung" error="Der eingegebene Wert ist unrealistisch._x000a_Trotzdem fortfahren?" sqref="N11:N161" xr:uid="{94B57671-AB41-884C-9A80-85D4EAB93D6B}">
      <formula1>2010</formula1>
      <formula2>2023</formula2>
    </dataValidation>
    <dataValidation type="whole" errorStyle="warning" allowBlank="1" showInputMessage="1" showErrorMessage="1" errorTitle="Achtung!" error="Der eingegebene Wert ist unrealistisch._x000a_Trotzdem fortfahren?" sqref="F11:F161" xr:uid="{791DB9F2-9ADA-DB46-A8AC-BC278D93D048}">
      <formula1>100</formula1>
      <formula2>175</formula2>
    </dataValidation>
  </dataValidations>
  <hyperlinks>
    <hyperlink ref="A6:C6" location="Startseite!A1" display="&lt; zurück zur Startseite" xr:uid="{AB2CC1AA-696A-CB47-BDBD-4FF29C4D9128}"/>
    <hyperlink ref="A4:C4" location="TestDaten!A1" tooltip="Durch Klicken gelangen Sie zur Eingabe der Test-Daten." display="&gt; Eingabe der TEST-Daten" xr:uid="{D7E247F6-189B-7447-8552-26AAD89F4406}"/>
  </hyperlinks>
  <pageMargins left="0.70866141732283472" right="0.70866141732283472" top="0.78740157480314965" bottom="0.78740157480314965" header="0.31496062992125984" footer="0.31496062992125984"/>
  <pageSetup paperSize="9" fitToWidth="0" fitToHeight="0" orientation="portrait" r:id="rId1"/>
  <extLst>
    <ext xmlns:x14="http://schemas.microsoft.com/office/spreadsheetml/2009/9/main" uri="{CCE6A557-97BC-4b89-ADB6-D9C93CAAB3DF}">
      <x14:dataValidations xmlns:xm="http://schemas.microsoft.com/office/excel/2006/main" count="4">
        <x14:dataValidation type="list" showInputMessage="1" showErrorMessage="1" xr:uid="{9BCD130E-73C7-488E-B1BA-EB926F4F6DB8}">
          <x14:formula1>
            <xm:f>DropDowns!$D$1:$D$3</xm:f>
          </x14:formula1>
          <xm:sqref>H11:H161</xm:sqref>
        </x14:dataValidation>
        <x14:dataValidation type="list" allowBlank="1" showInputMessage="1" showErrorMessage="1" xr:uid="{EDD5719B-287B-47DA-BE4F-DE624E2F67CB}">
          <x14:formula1>
            <xm:f>DropDowns!$D$1:$D$3</xm:f>
          </x14:formula1>
          <xm:sqref>I11:I161</xm:sqref>
        </x14:dataValidation>
        <x14:dataValidation type="list" allowBlank="1" showInputMessage="1" showErrorMessage="1" xr:uid="{375BCF24-8957-447C-8F50-3AFD4D5425B6}">
          <x14:formula1>
            <xm:f>DropDowns!$B$1:$B$15</xm:f>
          </x14:formula1>
          <xm:sqref>J11:L161</xm:sqref>
        </x14:dataValidation>
        <x14:dataValidation type="list" allowBlank="1" showInputMessage="1" xr:uid="{E92088EA-C14A-456B-B3C1-EBF0C96CB545}">
          <x14:formula1>
            <xm:f>DropDowns!$C$1:$C$5</xm:f>
          </x14:formula1>
          <xm:sqref>M11:M161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00D12-B249-499E-AA83-9831C1AF0724}">
  <sheetPr>
    <tabColor rgb="FFC7FFAE"/>
  </sheetPr>
  <dimension ref="A1:J198"/>
  <sheetViews>
    <sheetView showGridLines="0" showZeros="0" zoomScaleNormal="100" workbookViewId="0">
      <selection activeCell="B11" sqref="B11"/>
    </sheetView>
  </sheetViews>
  <sheetFormatPr baseColWidth="10" defaultColWidth="11.5" defaultRowHeight="14" x14ac:dyDescent="0.15"/>
  <cols>
    <col min="1" max="1" width="14" style="119" customWidth="1"/>
    <col min="2" max="2" width="18.5" style="121" customWidth="1"/>
    <col min="3" max="3" width="19.5" style="121" customWidth="1"/>
    <col min="4" max="4" width="19.5" style="122" customWidth="1"/>
    <col min="5" max="5" width="19.5" style="123" customWidth="1"/>
    <col min="6" max="6" width="19.5" style="121" customWidth="1"/>
    <col min="7" max="7" width="19.5" style="124" customWidth="1"/>
    <col min="8" max="9" width="19.5" style="119" customWidth="1"/>
    <col min="10" max="10" width="59.6640625" style="119" customWidth="1"/>
    <col min="11" max="16384" width="11.5" style="119"/>
  </cols>
  <sheetData>
    <row r="1" spans="1:10" ht="33" customHeight="1" x14ac:dyDescent="0.15">
      <c r="A1" s="210" t="s">
        <v>598</v>
      </c>
      <c r="B1" s="210"/>
      <c r="C1" s="144"/>
      <c r="D1" s="145"/>
      <c r="E1" s="146"/>
      <c r="F1" s="144"/>
      <c r="G1" s="147"/>
      <c r="H1" s="148"/>
      <c r="I1" s="148"/>
      <c r="J1" s="148"/>
    </row>
    <row r="2" spans="1:10" ht="36" hidden="1" customHeight="1" x14ac:dyDescent="0.15">
      <c r="A2" s="154"/>
      <c r="B2" s="154"/>
    </row>
    <row r="3" spans="1:10" ht="10" customHeight="1" x14ac:dyDescent="0.15"/>
    <row r="4" spans="1:10" ht="14" customHeight="1" x14ac:dyDescent="0.15">
      <c r="A4" s="217" t="s">
        <v>910</v>
      </c>
      <c r="B4" s="217"/>
      <c r="C4" s="217"/>
      <c r="G4" s="211"/>
      <c r="H4" s="211"/>
      <c r="I4" s="152"/>
    </row>
    <row r="5" spans="1:10" ht="14" customHeight="1" x14ac:dyDescent="0.15">
      <c r="A5" s="217"/>
      <c r="B5" s="217"/>
      <c r="C5" s="217"/>
      <c r="G5" s="211"/>
      <c r="H5" s="211"/>
      <c r="I5" s="152"/>
    </row>
    <row r="6" spans="1:10" ht="10" customHeight="1" x14ac:dyDescent="0.15">
      <c r="B6" s="119"/>
      <c r="G6" s="119"/>
    </row>
    <row r="7" spans="1:10" ht="28.25" customHeight="1" x14ac:dyDescent="0.15">
      <c r="A7" s="218" t="s">
        <v>582</v>
      </c>
      <c r="B7" s="218"/>
      <c r="C7" s="218"/>
      <c r="D7" s="132"/>
      <c r="E7" s="132"/>
      <c r="F7" s="133"/>
      <c r="G7" s="212"/>
      <c r="H7" s="212"/>
      <c r="I7" s="153"/>
    </row>
    <row r="8" spans="1:10" ht="10" customHeight="1" thickBot="1" x14ac:dyDescent="0.2">
      <c r="A8" s="131"/>
      <c r="B8" s="132"/>
      <c r="C8" s="132"/>
      <c r="D8" s="132"/>
      <c r="E8" s="132"/>
      <c r="F8" s="133"/>
    </row>
    <row r="9" spans="1:10" ht="32.25" customHeight="1" x14ac:dyDescent="0.15">
      <c r="A9" s="213" t="s">
        <v>909</v>
      </c>
      <c r="B9" s="134" t="s">
        <v>599</v>
      </c>
      <c r="C9" s="135" t="s">
        <v>600</v>
      </c>
      <c r="D9" s="136" t="s">
        <v>601</v>
      </c>
      <c r="E9" s="137" t="s">
        <v>602</v>
      </c>
      <c r="F9" s="135" t="s">
        <v>603</v>
      </c>
      <c r="G9" s="136" t="s">
        <v>604</v>
      </c>
      <c r="H9" s="138" t="s">
        <v>904</v>
      </c>
      <c r="I9" s="188" t="s">
        <v>918</v>
      </c>
      <c r="J9" s="208" t="s">
        <v>917</v>
      </c>
    </row>
    <row r="10" spans="1:10" ht="34.75" customHeight="1" thickBot="1" x14ac:dyDescent="0.2">
      <c r="A10" s="214"/>
      <c r="B10" s="139" t="s">
        <v>605</v>
      </c>
      <c r="C10" s="140" t="s">
        <v>606</v>
      </c>
      <c r="D10" s="141" t="s">
        <v>607</v>
      </c>
      <c r="E10" s="142" t="s">
        <v>608</v>
      </c>
      <c r="F10" s="140" t="s">
        <v>606</v>
      </c>
      <c r="G10" s="141" t="s">
        <v>606</v>
      </c>
      <c r="H10" s="143" t="s">
        <v>905</v>
      </c>
      <c r="I10" s="189" t="s">
        <v>921</v>
      </c>
      <c r="J10" s="209"/>
    </row>
    <row r="11" spans="1:10" x14ac:dyDescent="0.15">
      <c r="A11" s="128">
        <f>SchülerInnenProfil!A11</f>
        <v>1</v>
      </c>
      <c r="B11" s="83" t="s">
        <v>581</v>
      </c>
      <c r="C11" s="84"/>
      <c r="D11" s="85"/>
      <c r="E11" s="86"/>
      <c r="F11" s="87"/>
      <c r="G11" s="85"/>
      <c r="H11" s="88"/>
      <c r="I11" s="183"/>
      <c r="J11" s="89"/>
    </row>
    <row r="12" spans="1:10" x14ac:dyDescent="0.15">
      <c r="A12" s="129">
        <f>SchülerInnenProfil!A12</f>
        <v>2</v>
      </c>
      <c r="B12" s="23" t="s">
        <v>581</v>
      </c>
      <c r="C12" s="18"/>
      <c r="D12" s="24"/>
      <c r="E12" s="25"/>
      <c r="F12" s="26"/>
      <c r="G12" s="24"/>
      <c r="H12" s="27"/>
      <c r="I12" s="183"/>
      <c r="J12" s="28"/>
    </row>
    <row r="13" spans="1:10" x14ac:dyDescent="0.15">
      <c r="A13" s="130">
        <f>SchülerInnenProfil!A13</f>
        <v>3</v>
      </c>
      <c r="B13" s="17" t="s">
        <v>581</v>
      </c>
      <c r="C13" s="29"/>
      <c r="D13" s="19"/>
      <c r="E13" s="20"/>
      <c r="F13" s="30"/>
      <c r="G13" s="19"/>
      <c r="H13" s="21"/>
      <c r="I13" s="183"/>
      <c r="J13" s="22"/>
    </row>
    <row r="14" spans="1:10" x14ac:dyDescent="0.15">
      <c r="A14" s="129">
        <f>SchülerInnenProfil!A14</f>
        <v>4</v>
      </c>
      <c r="B14" s="23" t="s">
        <v>581</v>
      </c>
      <c r="C14" s="18"/>
      <c r="D14" s="24"/>
      <c r="E14" s="25"/>
      <c r="F14" s="26"/>
      <c r="G14" s="24"/>
      <c r="H14" s="27"/>
      <c r="I14" s="183"/>
      <c r="J14" s="28"/>
    </row>
    <row r="15" spans="1:10" x14ac:dyDescent="0.15">
      <c r="A15" s="126">
        <f>SchülerInnenProfil!A15</f>
        <v>5</v>
      </c>
      <c r="B15" s="17" t="s">
        <v>581</v>
      </c>
      <c r="C15" s="29"/>
      <c r="D15" s="19"/>
      <c r="E15" s="20"/>
      <c r="F15" s="31"/>
      <c r="G15" s="19"/>
      <c r="H15" s="21"/>
      <c r="I15" s="183"/>
      <c r="J15" s="22"/>
    </row>
    <row r="16" spans="1:10" ht="14.25" customHeight="1" x14ac:dyDescent="0.15">
      <c r="A16" s="129">
        <f>SchülerInnenProfil!A16</f>
        <v>6</v>
      </c>
      <c r="B16" s="23" t="s">
        <v>581</v>
      </c>
      <c r="C16" s="18"/>
      <c r="D16" s="24"/>
      <c r="E16" s="25"/>
      <c r="F16" s="26"/>
      <c r="G16" s="24"/>
      <c r="H16" s="27"/>
      <c r="I16" s="183"/>
      <c r="J16" s="28"/>
    </row>
    <row r="17" spans="1:10" x14ac:dyDescent="0.15">
      <c r="A17" s="126">
        <f>SchülerInnenProfil!A17</f>
        <v>7</v>
      </c>
      <c r="B17" s="17" t="s">
        <v>581</v>
      </c>
      <c r="C17" s="29"/>
      <c r="D17" s="19"/>
      <c r="E17" s="20"/>
      <c r="F17" s="30"/>
      <c r="G17" s="19"/>
      <c r="H17" s="21"/>
      <c r="I17" s="185"/>
      <c r="J17" s="22"/>
    </row>
    <row r="18" spans="1:10" x14ac:dyDescent="0.15">
      <c r="A18" s="125">
        <f>SchülerInnenProfil!A18</f>
        <v>8</v>
      </c>
      <c r="B18" s="32" t="s">
        <v>581</v>
      </c>
      <c r="C18" s="29"/>
      <c r="D18" s="19"/>
      <c r="E18" s="20"/>
      <c r="F18" s="26"/>
      <c r="G18" s="19"/>
      <c r="H18" s="27"/>
      <c r="I18" s="184"/>
      <c r="J18" s="33"/>
    </row>
    <row r="19" spans="1:10" x14ac:dyDescent="0.15">
      <c r="A19" s="126">
        <f>SchülerInnenProfil!A19</f>
        <v>9</v>
      </c>
      <c r="B19" s="17" t="s">
        <v>581</v>
      </c>
      <c r="C19" s="29"/>
      <c r="D19" s="19"/>
      <c r="E19" s="20"/>
      <c r="F19" s="30"/>
      <c r="G19" s="19"/>
      <c r="H19" s="21"/>
      <c r="I19" s="185"/>
      <c r="J19" s="22"/>
    </row>
    <row r="20" spans="1:10" ht="15" customHeight="1" x14ac:dyDescent="0.15">
      <c r="A20" s="125">
        <f>SchülerInnenProfil!A20</f>
        <v>10</v>
      </c>
      <c r="B20" s="32" t="s">
        <v>581</v>
      </c>
      <c r="C20" s="29"/>
      <c r="D20" s="19"/>
      <c r="E20" s="20"/>
      <c r="F20" s="26"/>
      <c r="G20" s="19"/>
      <c r="H20" s="27"/>
      <c r="I20" s="184"/>
      <c r="J20" s="33"/>
    </row>
    <row r="21" spans="1:10" x14ac:dyDescent="0.15">
      <c r="A21" s="126">
        <f>SchülerInnenProfil!A21</f>
        <v>11</v>
      </c>
      <c r="B21" s="17" t="s">
        <v>581</v>
      </c>
      <c r="C21" s="29"/>
      <c r="D21" s="19"/>
      <c r="E21" s="20"/>
      <c r="F21" s="30"/>
      <c r="G21" s="19"/>
      <c r="H21" s="21"/>
      <c r="I21" s="185"/>
      <c r="J21" s="22"/>
    </row>
    <row r="22" spans="1:10" x14ac:dyDescent="0.15">
      <c r="A22" s="125">
        <f>SchülerInnenProfil!A22</f>
        <v>12</v>
      </c>
      <c r="B22" s="32" t="s">
        <v>581</v>
      </c>
      <c r="C22" s="29"/>
      <c r="D22" s="19"/>
      <c r="E22" s="20"/>
      <c r="F22" s="26"/>
      <c r="G22" s="19"/>
      <c r="H22" s="27"/>
      <c r="I22" s="184"/>
      <c r="J22" s="33"/>
    </row>
    <row r="23" spans="1:10" x14ac:dyDescent="0.15">
      <c r="A23" s="126">
        <f>SchülerInnenProfil!A23</f>
        <v>13</v>
      </c>
      <c r="B23" s="17" t="s">
        <v>581</v>
      </c>
      <c r="C23" s="29"/>
      <c r="D23" s="19"/>
      <c r="E23" s="20"/>
      <c r="F23" s="30"/>
      <c r="G23" s="19"/>
      <c r="H23" s="21"/>
      <c r="I23" s="185"/>
      <c r="J23" s="22"/>
    </row>
    <row r="24" spans="1:10" x14ac:dyDescent="0.15">
      <c r="A24" s="125">
        <f>SchülerInnenProfil!A24</f>
        <v>14</v>
      </c>
      <c r="B24" s="32" t="s">
        <v>581</v>
      </c>
      <c r="C24" s="29"/>
      <c r="D24" s="19"/>
      <c r="E24" s="20"/>
      <c r="F24" s="26"/>
      <c r="G24" s="19"/>
      <c r="H24" s="27"/>
      <c r="I24" s="184"/>
      <c r="J24" s="33"/>
    </row>
    <row r="25" spans="1:10" x14ac:dyDescent="0.15">
      <c r="A25" s="126">
        <f>SchülerInnenProfil!A25</f>
        <v>15</v>
      </c>
      <c r="B25" s="17" t="s">
        <v>581</v>
      </c>
      <c r="C25" s="29"/>
      <c r="D25" s="19"/>
      <c r="E25" s="20"/>
      <c r="F25" s="30"/>
      <c r="G25" s="19"/>
      <c r="H25" s="21"/>
      <c r="I25" s="185"/>
      <c r="J25" s="22"/>
    </row>
    <row r="26" spans="1:10" x14ac:dyDescent="0.15">
      <c r="A26" s="125">
        <f>SchülerInnenProfil!A26</f>
        <v>16</v>
      </c>
      <c r="B26" s="32" t="s">
        <v>581</v>
      </c>
      <c r="C26" s="29"/>
      <c r="D26" s="19"/>
      <c r="E26" s="20"/>
      <c r="F26" s="26"/>
      <c r="G26" s="19"/>
      <c r="H26" s="27"/>
      <c r="I26" s="184"/>
      <c r="J26" s="33"/>
    </row>
    <row r="27" spans="1:10" x14ac:dyDescent="0.15">
      <c r="A27" s="126">
        <f>SchülerInnenProfil!A27</f>
        <v>17</v>
      </c>
      <c r="B27" s="17" t="s">
        <v>581</v>
      </c>
      <c r="C27" s="29"/>
      <c r="D27" s="19"/>
      <c r="E27" s="20"/>
      <c r="F27" s="30"/>
      <c r="G27" s="19"/>
      <c r="H27" s="21"/>
      <c r="I27" s="185"/>
      <c r="J27" s="22"/>
    </row>
    <row r="28" spans="1:10" x14ac:dyDescent="0.15">
      <c r="A28" s="125">
        <f>SchülerInnenProfil!A28</f>
        <v>18</v>
      </c>
      <c r="B28" s="32" t="s">
        <v>581</v>
      </c>
      <c r="C28" s="29"/>
      <c r="D28" s="19"/>
      <c r="E28" s="20"/>
      <c r="F28" s="26"/>
      <c r="G28" s="19"/>
      <c r="H28" s="27"/>
      <c r="I28" s="184"/>
      <c r="J28" s="33"/>
    </row>
    <row r="29" spans="1:10" x14ac:dyDescent="0.15">
      <c r="A29" s="126">
        <f>SchülerInnenProfil!A29</f>
        <v>19</v>
      </c>
      <c r="B29" s="17" t="s">
        <v>581</v>
      </c>
      <c r="C29" s="29"/>
      <c r="D29" s="19"/>
      <c r="E29" s="20"/>
      <c r="F29" s="30"/>
      <c r="G29" s="19"/>
      <c r="H29" s="21"/>
      <c r="I29" s="185"/>
      <c r="J29" s="22"/>
    </row>
    <row r="30" spans="1:10" x14ac:dyDescent="0.15">
      <c r="A30" s="125">
        <f>SchülerInnenProfil!A30</f>
        <v>20</v>
      </c>
      <c r="B30" s="32" t="s">
        <v>581</v>
      </c>
      <c r="C30" s="29"/>
      <c r="D30" s="19"/>
      <c r="E30" s="20"/>
      <c r="F30" s="26"/>
      <c r="G30" s="19"/>
      <c r="H30" s="27"/>
      <c r="I30" s="184"/>
      <c r="J30" s="33"/>
    </row>
    <row r="31" spans="1:10" x14ac:dyDescent="0.15">
      <c r="A31" s="126">
        <f>SchülerInnenProfil!A31</f>
        <v>21</v>
      </c>
      <c r="B31" s="17" t="s">
        <v>581</v>
      </c>
      <c r="C31" s="29"/>
      <c r="D31" s="19"/>
      <c r="E31" s="20"/>
      <c r="F31" s="30"/>
      <c r="G31" s="19"/>
      <c r="H31" s="21"/>
      <c r="I31" s="185"/>
      <c r="J31" s="22"/>
    </row>
    <row r="32" spans="1:10" x14ac:dyDescent="0.15">
      <c r="A32" s="125">
        <f>SchülerInnenProfil!A32</f>
        <v>22</v>
      </c>
      <c r="B32" s="32" t="s">
        <v>581</v>
      </c>
      <c r="C32" s="29"/>
      <c r="D32" s="19"/>
      <c r="E32" s="20"/>
      <c r="F32" s="26"/>
      <c r="G32" s="19"/>
      <c r="H32" s="27"/>
      <c r="I32" s="184"/>
      <c r="J32" s="33"/>
    </row>
    <row r="33" spans="1:10" x14ac:dyDescent="0.15">
      <c r="A33" s="126">
        <f>SchülerInnenProfil!A33</f>
        <v>23</v>
      </c>
      <c r="B33" s="17" t="s">
        <v>581</v>
      </c>
      <c r="C33" s="29"/>
      <c r="D33" s="19"/>
      <c r="E33" s="20"/>
      <c r="F33" s="30"/>
      <c r="G33" s="19"/>
      <c r="H33" s="21"/>
      <c r="I33" s="185"/>
      <c r="J33" s="22"/>
    </row>
    <row r="34" spans="1:10" x14ac:dyDescent="0.15">
      <c r="A34" s="125">
        <f>SchülerInnenProfil!A34</f>
        <v>24</v>
      </c>
      <c r="B34" s="32" t="s">
        <v>581</v>
      </c>
      <c r="C34" s="29"/>
      <c r="D34" s="19"/>
      <c r="E34" s="20"/>
      <c r="F34" s="26"/>
      <c r="G34" s="19"/>
      <c r="H34" s="27"/>
      <c r="I34" s="184"/>
      <c r="J34" s="33"/>
    </row>
    <row r="35" spans="1:10" x14ac:dyDescent="0.15">
      <c r="A35" s="126">
        <f>SchülerInnenProfil!A35</f>
        <v>25</v>
      </c>
      <c r="B35" s="17" t="s">
        <v>581</v>
      </c>
      <c r="C35" s="29"/>
      <c r="D35" s="19"/>
      <c r="E35" s="20"/>
      <c r="F35" s="30"/>
      <c r="G35" s="19"/>
      <c r="H35" s="21"/>
      <c r="I35" s="185"/>
      <c r="J35" s="22"/>
    </row>
    <row r="36" spans="1:10" x14ac:dyDescent="0.15">
      <c r="A36" s="125">
        <f>SchülerInnenProfil!A36</f>
        <v>26</v>
      </c>
      <c r="B36" s="32" t="s">
        <v>581</v>
      </c>
      <c r="C36" s="29"/>
      <c r="D36" s="19"/>
      <c r="E36" s="20"/>
      <c r="F36" s="26"/>
      <c r="G36" s="19"/>
      <c r="H36" s="27"/>
      <c r="I36" s="184"/>
      <c r="J36" s="33"/>
    </row>
    <row r="37" spans="1:10" x14ac:dyDescent="0.15">
      <c r="A37" s="126">
        <f>SchülerInnenProfil!A37</f>
        <v>27</v>
      </c>
      <c r="B37" s="17" t="s">
        <v>581</v>
      </c>
      <c r="C37" s="29"/>
      <c r="D37" s="19"/>
      <c r="E37" s="20"/>
      <c r="F37" s="30"/>
      <c r="G37" s="19"/>
      <c r="H37" s="21"/>
      <c r="I37" s="185"/>
      <c r="J37" s="22"/>
    </row>
    <row r="38" spans="1:10" x14ac:dyDescent="0.15">
      <c r="A38" s="125">
        <f>SchülerInnenProfil!A38</f>
        <v>28</v>
      </c>
      <c r="B38" s="32" t="s">
        <v>581</v>
      </c>
      <c r="C38" s="29"/>
      <c r="D38" s="19"/>
      <c r="E38" s="20"/>
      <c r="F38" s="26"/>
      <c r="G38" s="19"/>
      <c r="H38" s="27"/>
      <c r="I38" s="184"/>
      <c r="J38" s="33"/>
    </row>
    <row r="39" spans="1:10" x14ac:dyDescent="0.15">
      <c r="A39" s="126">
        <f>SchülerInnenProfil!A39</f>
        <v>29</v>
      </c>
      <c r="B39" s="17" t="s">
        <v>581</v>
      </c>
      <c r="C39" s="29"/>
      <c r="D39" s="19"/>
      <c r="E39" s="20"/>
      <c r="F39" s="30"/>
      <c r="G39" s="19"/>
      <c r="H39" s="21"/>
      <c r="I39" s="185"/>
      <c r="J39" s="22"/>
    </row>
    <row r="40" spans="1:10" x14ac:dyDescent="0.15">
      <c r="A40" s="125">
        <f>SchülerInnenProfil!A40</f>
        <v>30</v>
      </c>
      <c r="B40" s="32" t="s">
        <v>581</v>
      </c>
      <c r="C40" s="29"/>
      <c r="D40" s="19"/>
      <c r="E40" s="20"/>
      <c r="F40" s="26"/>
      <c r="G40" s="19"/>
      <c r="H40" s="27"/>
      <c r="I40" s="184"/>
      <c r="J40" s="33"/>
    </row>
    <row r="41" spans="1:10" x14ac:dyDescent="0.15">
      <c r="A41" s="126">
        <f>SchülerInnenProfil!A41</f>
        <v>31</v>
      </c>
      <c r="B41" s="17" t="s">
        <v>581</v>
      </c>
      <c r="C41" s="29"/>
      <c r="D41" s="19"/>
      <c r="E41" s="20"/>
      <c r="F41" s="30"/>
      <c r="G41" s="19"/>
      <c r="H41" s="21"/>
      <c r="I41" s="185"/>
      <c r="J41" s="22"/>
    </row>
    <row r="42" spans="1:10" x14ac:dyDescent="0.15">
      <c r="A42" s="125">
        <f>SchülerInnenProfil!A42</f>
        <v>32</v>
      </c>
      <c r="B42" s="32" t="s">
        <v>581</v>
      </c>
      <c r="C42" s="29"/>
      <c r="D42" s="19"/>
      <c r="E42" s="20"/>
      <c r="F42" s="26"/>
      <c r="G42" s="19"/>
      <c r="H42" s="27"/>
      <c r="I42" s="184"/>
      <c r="J42" s="33"/>
    </row>
    <row r="43" spans="1:10" x14ac:dyDescent="0.15">
      <c r="A43" s="126">
        <f>SchülerInnenProfil!A43</f>
        <v>33</v>
      </c>
      <c r="B43" s="17" t="s">
        <v>581</v>
      </c>
      <c r="C43" s="29"/>
      <c r="D43" s="19"/>
      <c r="E43" s="20"/>
      <c r="F43" s="30"/>
      <c r="G43" s="19"/>
      <c r="H43" s="21"/>
      <c r="I43" s="185"/>
      <c r="J43" s="22"/>
    </row>
    <row r="44" spans="1:10" x14ac:dyDescent="0.15">
      <c r="A44" s="125">
        <f>SchülerInnenProfil!A44</f>
        <v>34</v>
      </c>
      <c r="B44" s="32" t="s">
        <v>581</v>
      </c>
      <c r="C44" s="29"/>
      <c r="D44" s="19"/>
      <c r="E44" s="20"/>
      <c r="F44" s="26"/>
      <c r="G44" s="19"/>
      <c r="H44" s="27"/>
      <c r="I44" s="184"/>
      <c r="J44" s="33"/>
    </row>
    <row r="45" spans="1:10" x14ac:dyDescent="0.15">
      <c r="A45" s="126">
        <f>SchülerInnenProfil!A45</f>
        <v>35</v>
      </c>
      <c r="B45" s="17" t="s">
        <v>581</v>
      </c>
      <c r="C45" s="29"/>
      <c r="D45" s="19"/>
      <c r="E45" s="20"/>
      <c r="F45" s="30"/>
      <c r="G45" s="19"/>
      <c r="H45" s="21"/>
      <c r="I45" s="185"/>
      <c r="J45" s="22"/>
    </row>
    <row r="46" spans="1:10" x14ac:dyDescent="0.15">
      <c r="A46" s="125">
        <f>SchülerInnenProfil!A46</f>
        <v>36</v>
      </c>
      <c r="B46" s="32" t="s">
        <v>581</v>
      </c>
      <c r="C46" s="29"/>
      <c r="D46" s="19"/>
      <c r="E46" s="20"/>
      <c r="F46" s="26"/>
      <c r="G46" s="19"/>
      <c r="H46" s="27"/>
      <c r="I46" s="184"/>
      <c r="J46" s="33"/>
    </row>
    <row r="47" spans="1:10" x14ac:dyDescent="0.15">
      <c r="A47" s="126">
        <f>SchülerInnenProfil!A47</f>
        <v>37</v>
      </c>
      <c r="B47" s="17" t="s">
        <v>581</v>
      </c>
      <c r="C47" s="29"/>
      <c r="D47" s="19"/>
      <c r="E47" s="20"/>
      <c r="F47" s="30"/>
      <c r="G47" s="19"/>
      <c r="H47" s="21"/>
      <c r="I47" s="185"/>
      <c r="J47" s="22"/>
    </row>
    <row r="48" spans="1:10" x14ac:dyDescent="0.15">
      <c r="A48" s="125">
        <f>SchülerInnenProfil!A48</f>
        <v>38</v>
      </c>
      <c r="B48" s="32" t="s">
        <v>581</v>
      </c>
      <c r="C48" s="29"/>
      <c r="D48" s="19"/>
      <c r="E48" s="20"/>
      <c r="F48" s="26"/>
      <c r="G48" s="19"/>
      <c r="H48" s="27"/>
      <c r="I48" s="184"/>
      <c r="J48" s="33"/>
    </row>
    <row r="49" spans="1:10" x14ac:dyDescent="0.15">
      <c r="A49" s="126">
        <f>SchülerInnenProfil!A49</f>
        <v>39</v>
      </c>
      <c r="B49" s="17" t="s">
        <v>581</v>
      </c>
      <c r="C49" s="29"/>
      <c r="D49" s="19"/>
      <c r="E49" s="20"/>
      <c r="F49" s="30"/>
      <c r="G49" s="19"/>
      <c r="H49" s="21"/>
      <c r="I49" s="185"/>
      <c r="J49" s="22"/>
    </row>
    <row r="50" spans="1:10" x14ac:dyDescent="0.15">
      <c r="A50" s="125">
        <f>SchülerInnenProfil!A50</f>
        <v>40</v>
      </c>
      <c r="B50" s="32" t="s">
        <v>581</v>
      </c>
      <c r="C50" s="29"/>
      <c r="D50" s="19"/>
      <c r="E50" s="20"/>
      <c r="F50" s="26"/>
      <c r="G50" s="19"/>
      <c r="H50" s="27"/>
      <c r="I50" s="184"/>
      <c r="J50" s="33"/>
    </row>
    <row r="51" spans="1:10" x14ac:dyDescent="0.15">
      <c r="A51" s="126">
        <f>SchülerInnenProfil!A51</f>
        <v>41</v>
      </c>
      <c r="B51" s="17" t="s">
        <v>581</v>
      </c>
      <c r="C51" s="29"/>
      <c r="D51" s="19"/>
      <c r="E51" s="20"/>
      <c r="F51" s="30"/>
      <c r="G51" s="19"/>
      <c r="H51" s="21"/>
      <c r="I51" s="185"/>
      <c r="J51" s="22"/>
    </row>
    <row r="52" spans="1:10" x14ac:dyDescent="0.15">
      <c r="A52" s="125">
        <f>SchülerInnenProfil!A52</f>
        <v>42</v>
      </c>
      <c r="B52" s="32" t="s">
        <v>581</v>
      </c>
      <c r="C52" s="29"/>
      <c r="D52" s="19"/>
      <c r="E52" s="20"/>
      <c r="F52" s="26"/>
      <c r="G52" s="19"/>
      <c r="H52" s="27"/>
      <c r="I52" s="184"/>
      <c r="J52" s="33"/>
    </row>
    <row r="53" spans="1:10" x14ac:dyDescent="0.15">
      <c r="A53" s="126">
        <f>SchülerInnenProfil!A53</f>
        <v>43</v>
      </c>
      <c r="B53" s="17" t="s">
        <v>581</v>
      </c>
      <c r="C53" s="29"/>
      <c r="D53" s="19"/>
      <c r="E53" s="20"/>
      <c r="F53" s="30"/>
      <c r="G53" s="19"/>
      <c r="H53" s="21"/>
      <c r="I53" s="185"/>
      <c r="J53" s="22"/>
    </row>
    <row r="54" spans="1:10" x14ac:dyDescent="0.15">
      <c r="A54" s="125">
        <f>SchülerInnenProfil!A54</f>
        <v>44</v>
      </c>
      <c r="B54" s="32" t="s">
        <v>581</v>
      </c>
      <c r="C54" s="29"/>
      <c r="D54" s="19"/>
      <c r="E54" s="20"/>
      <c r="F54" s="26"/>
      <c r="G54" s="19"/>
      <c r="H54" s="27"/>
      <c r="I54" s="184"/>
      <c r="J54" s="33"/>
    </row>
    <row r="55" spans="1:10" x14ac:dyDescent="0.15">
      <c r="A55" s="126">
        <f>SchülerInnenProfil!A55</f>
        <v>45</v>
      </c>
      <c r="B55" s="17" t="s">
        <v>581</v>
      </c>
      <c r="C55" s="29"/>
      <c r="D55" s="19"/>
      <c r="E55" s="20"/>
      <c r="F55" s="30"/>
      <c r="G55" s="19"/>
      <c r="H55" s="21"/>
      <c r="I55" s="185"/>
      <c r="J55" s="22"/>
    </row>
    <row r="56" spans="1:10" x14ac:dyDescent="0.15">
      <c r="A56" s="125">
        <f>SchülerInnenProfil!A56</f>
        <v>46</v>
      </c>
      <c r="B56" s="32" t="s">
        <v>581</v>
      </c>
      <c r="C56" s="29"/>
      <c r="D56" s="19"/>
      <c r="E56" s="20"/>
      <c r="F56" s="26"/>
      <c r="G56" s="19"/>
      <c r="H56" s="27"/>
      <c r="I56" s="184"/>
      <c r="J56" s="33"/>
    </row>
    <row r="57" spans="1:10" x14ac:dyDescent="0.15">
      <c r="A57" s="126">
        <f>SchülerInnenProfil!A57</f>
        <v>47</v>
      </c>
      <c r="B57" s="17" t="s">
        <v>581</v>
      </c>
      <c r="C57" s="29"/>
      <c r="D57" s="19"/>
      <c r="E57" s="20"/>
      <c r="F57" s="30"/>
      <c r="G57" s="19"/>
      <c r="H57" s="21"/>
      <c r="I57" s="185"/>
      <c r="J57" s="22"/>
    </row>
    <row r="58" spans="1:10" x14ac:dyDescent="0.15">
      <c r="A58" s="125">
        <f>SchülerInnenProfil!A58</f>
        <v>48</v>
      </c>
      <c r="B58" s="32" t="s">
        <v>581</v>
      </c>
      <c r="C58" s="29"/>
      <c r="D58" s="19"/>
      <c r="E58" s="20"/>
      <c r="F58" s="26"/>
      <c r="G58" s="19"/>
      <c r="H58" s="27"/>
      <c r="I58" s="184"/>
      <c r="J58" s="33"/>
    </row>
    <row r="59" spans="1:10" x14ac:dyDescent="0.15">
      <c r="A59" s="126">
        <f>SchülerInnenProfil!A59</f>
        <v>49</v>
      </c>
      <c r="B59" s="17" t="s">
        <v>581</v>
      </c>
      <c r="C59" s="29"/>
      <c r="D59" s="19"/>
      <c r="E59" s="20"/>
      <c r="F59" s="30"/>
      <c r="G59" s="19"/>
      <c r="H59" s="21"/>
      <c r="I59" s="185"/>
      <c r="J59" s="22"/>
    </row>
    <row r="60" spans="1:10" x14ac:dyDescent="0.15">
      <c r="A60" s="125">
        <f>SchülerInnenProfil!A60</f>
        <v>50</v>
      </c>
      <c r="B60" s="32" t="s">
        <v>581</v>
      </c>
      <c r="C60" s="29"/>
      <c r="D60" s="19"/>
      <c r="E60" s="20"/>
      <c r="F60" s="26"/>
      <c r="G60" s="19"/>
      <c r="H60" s="27"/>
      <c r="I60" s="184"/>
      <c r="J60" s="33"/>
    </row>
    <row r="61" spans="1:10" x14ac:dyDescent="0.15">
      <c r="A61" s="126">
        <f>SchülerInnenProfil!A61</f>
        <v>51</v>
      </c>
      <c r="B61" s="17" t="s">
        <v>581</v>
      </c>
      <c r="C61" s="29"/>
      <c r="D61" s="19"/>
      <c r="E61" s="20"/>
      <c r="F61" s="30"/>
      <c r="G61" s="19"/>
      <c r="H61" s="21"/>
      <c r="I61" s="185"/>
      <c r="J61" s="22"/>
    </row>
    <row r="62" spans="1:10" x14ac:dyDescent="0.15">
      <c r="A62" s="125">
        <f>SchülerInnenProfil!A62</f>
        <v>52</v>
      </c>
      <c r="B62" s="32" t="s">
        <v>581</v>
      </c>
      <c r="C62" s="29"/>
      <c r="D62" s="19"/>
      <c r="E62" s="20"/>
      <c r="F62" s="26"/>
      <c r="G62" s="19"/>
      <c r="H62" s="27"/>
      <c r="I62" s="184"/>
      <c r="J62" s="33"/>
    </row>
    <row r="63" spans="1:10" x14ac:dyDescent="0.15">
      <c r="A63" s="126">
        <f>SchülerInnenProfil!A63</f>
        <v>53</v>
      </c>
      <c r="B63" s="17" t="s">
        <v>581</v>
      </c>
      <c r="C63" s="29"/>
      <c r="D63" s="19"/>
      <c r="E63" s="20"/>
      <c r="F63" s="30"/>
      <c r="G63" s="19"/>
      <c r="H63" s="21"/>
      <c r="I63" s="185"/>
      <c r="J63" s="22"/>
    </row>
    <row r="64" spans="1:10" x14ac:dyDescent="0.15">
      <c r="A64" s="125">
        <f>SchülerInnenProfil!A64</f>
        <v>54</v>
      </c>
      <c r="B64" s="32" t="s">
        <v>581</v>
      </c>
      <c r="C64" s="29"/>
      <c r="D64" s="19"/>
      <c r="E64" s="20"/>
      <c r="F64" s="26"/>
      <c r="G64" s="19"/>
      <c r="H64" s="27"/>
      <c r="I64" s="184"/>
      <c r="J64" s="33"/>
    </row>
    <row r="65" spans="1:10" x14ac:dyDescent="0.15">
      <c r="A65" s="126">
        <f>SchülerInnenProfil!A65</f>
        <v>55</v>
      </c>
      <c r="B65" s="17" t="s">
        <v>581</v>
      </c>
      <c r="C65" s="29"/>
      <c r="D65" s="19"/>
      <c r="E65" s="20"/>
      <c r="F65" s="30"/>
      <c r="G65" s="19"/>
      <c r="H65" s="21"/>
      <c r="I65" s="185"/>
      <c r="J65" s="22"/>
    </row>
    <row r="66" spans="1:10" x14ac:dyDescent="0.15">
      <c r="A66" s="125">
        <f>SchülerInnenProfil!A66</f>
        <v>56</v>
      </c>
      <c r="B66" s="32" t="s">
        <v>581</v>
      </c>
      <c r="C66" s="29"/>
      <c r="D66" s="19"/>
      <c r="E66" s="20"/>
      <c r="F66" s="26"/>
      <c r="G66" s="19"/>
      <c r="H66" s="27"/>
      <c r="I66" s="184"/>
      <c r="J66" s="33"/>
    </row>
    <row r="67" spans="1:10" x14ac:dyDescent="0.15">
      <c r="A67" s="126">
        <f>SchülerInnenProfil!A67</f>
        <v>57</v>
      </c>
      <c r="B67" s="17" t="s">
        <v>581</v>
      </c>
      <c r="C67" s="29"/>
      <c r="D67" s="19"/>
      <c r="E67" s="20"/>
      <c r="F67" s="30"/>
      <c r="G67" s="19"/>
      <c r="H67" s="21"/>
      <c r="I67" s="185"/>
      <c r="J67" s="22"/>
    </row>
    <row r="68" spans="1:10" x14ac:dyDescent="0.15">
      <c r="A68" s="125">
        <f>SchülerInnenProfil!A68</f>
        <v>58</v>
      </c>
      <c r="B68" s="32" t="s">
        <v>581</v>
      </c>
      <c r="C68" s="29"/>
      <c r="D68" s="19"/>
      <c r="E68" s="20"/>
      <c r="F68" s="26"/>
      <c r="G68" s="19"/>
      <c r="H68" s="27"/>
      <c r="I68" s="184"/>
      <c r="J68" s="33"/>
    </row>
    <row r="69" spans="1:10" x14ac:dyDescent="0.15">
      <c r="A69" s="126">
        <f>SchülerInnenProfil!A69</f>
        <v>59</v>
      </c>
      <c r="B69" s="17" t="s">
        <v>581</v>
      </c>
      <c r="C69" s="29"/>
      <c r="D69" s="19"/>
      <c r="E69" s="20"/>
      <c r="F69" s="30"/>
      <c r="G69" s="19"/>
      <c r="H69" s="21"/>
      <c r="I69" s="185"/>
      <c r="J69" s="22"/>
    </row>
    <row r="70" spans="1:10" x14ac:dyDescent="0.15">
      <c r="A70" s="125">
        <f>SchülerInnenProfil!A70</f>
        <v>60</v>
      </c>
      <c r="B70" s="32" t="s">
        <v>581</v>
      </c>
      <c r="C70" s="29"/>
      <c r="D70" s="19"/>
      <c r="E70" s="20"/>
      <c r="F70" s="26"/>
      <c r="G70" s="19"/>
      <c r="H70" s="27"/>
      <c r="I70" s="184"/>
      <c r="J70" s="33"/>
    </row>
    <row r="71" spans="1:10" x14ac:dyDescent="0.15">
      <c r="A71" s="126">
        <f>SchülerInnenProfil!A71</f>
        <v>61</v>
      </c>
      <c r="B71" s="17" t="s">
        <v>581</v>
      </c>
      <c r="C71" s="29"/>
      <c r="D71" s="19"/>
      <c r="E71" s="20"/>
      <c r="F71" s="30"/>
      <c r="G71" s="19"/>
      <c r="H71" s="21"/>
      <c r="I71" s="185"/>
      <c r="J71" s="22"/>
    </row>
    <row r="72" spans="1:10" x14ac:dyDescent="0.15">
      <c r="A72" s="125">
        <f>SchülerInnenProfil!A72</f>
        <v>62</v>
      </c>
      <c r="B72" s="32" t="s">
        <v>581</v>
      </c>
      <c r="C72" s="29"/>
      <c r="D72" s="19"/>
      <c r="E72" s="20"/>
      <c r="F72" s="26"/>
      <c r="G72" s="19"/>
      <c r="H72" s="27"/>
      <c r="I72" s="184"/>
      <c r="J72" s="33"/>
    </row>
    <row r="73" spans="1:10" x14ac:dyDescent="0.15">
      <c r="A73" s="126">
        <f>SchülerInnenProfil!A73</f>
        <v>63</v>
      </c>
      <c r="B73" s="17" t="s">
        <v>581</v>
      </c>
      <c r="C73" s="29"/>
      <c r="D73" s="19"/>
      <c r="E73" s="20"/>
      <c r="F73" s="30"/>
      <c r="G73" s="19"/>
      <c r="H73" s="21"/>
      <c r="I73" s="185"/>
      <c r="J73" s="22"/>
    </row>
    <row r="74" spans="1:10" x14ac:dyDescent="0.15">
      <c r="A74" s="125">
        <f>SchülerInnenProfil!A74</f>
        <v>64</v>
      </c>
      <c r="B74" s="32" t="s">
        <v>581</v>
      </c>
      <c r="C74" s="29"/>
      <c r="D74" s="19"/>
      <c r="E74" s="20"/>
      <c r="F74" s="26"/>
      <c r="G74" s="19"/>
      <c r="H74" s="27"/>
      <c r="I74" s="184"/>
      <c r="J74" s="33"/>
    </row>
    <row r="75" spans="1:10" x14ac:dyDescent="0.15">
      <c r="A75" s="126">
        <f>SchülerInnenProfil!A75</f>
        <v>65</v>
      </c>
      <c r="B75" s="17" t="s">
        <v>581</v>
      </c>
      <c r="C75" s="29"/>
      <c r="D75" s="19"/>
      <c r="E75" s="20"/>
      <c r="F75" s="30"/>
      <c r="G75" s="19"/>
      <c r="H75" s="21"/>
      <c r="I75" s="185"/>
      <c r="J75" s="22"/>
    </row>
    <row r="76" spans="1:10" x14ac:dyDescent="0.15">
      <c r="A76" s="125">
        <f>SchülerInnenProfil!A76</f>
        <v>66</v>
      </c>
      <c r="B76" s="32" t="s">
        <v>581</v>
      </c>
      <c r="C76" s="29"/>
      <c r="D76" s="19"/>
      <c r="E76" s="20"/>
      <c r="F76" s="26"/>
      <c r="G76" s="19"/>
      <c r="H76" s="27"/>
      <c r="I76" s="184"/>
      <c r="J76" s="33"/>
    </row>
    <row r="77" spans="1:10" x14ac:dyDescent="0.15">
      <c r="A77" s="126">
        <f>SchülerInnenProfil!A77</f>
        <v>67</v>
      </c>
      <c r="B77" s="17" t="s">
        <v>581</v>
      </c>
      <c r="C77" s="29"/>
      <c r="D77" s="19"/>
      <c r="E77" s="20"/>
      <c r="F77" s="30"/>
      <c r="G77" s="19"/>
      <c r="H77" s="21"/>
      <c r="I77" s="185"/>
      <c r="J77" s="22"/>
    </row>
    <row r="78" spans="1:10" x14ac:dyDescent="0.15">
      <c r="A78" s="125">
        <f>SchülerInnenProfil!A78</f>
        <v>68</v>
      </c>
      <c r="B78" s="32" t="s">
        <v>581</v>
      </c>
      <c r="C78" s="29"/>
      <c r="D78" s="19"/>
      <c r="E78" s="20"/>
      <c r="F78" s="26"/>
      <c r="G78" s="19"/>
      <c r="H78" s="27"/>
      <c r="I78" s="184"/>
      <c r="J78" s="33"/>
    </row>
    <row r="79" spans="1:10" x14ac:dyDescent="0.15">
      <c r="A79" s="126">
        <f>SchülerInnenProfil!A79</f>
        <v>69</v>
      </c>
      <c r="B79" s="34" t="s">
        <v>581</v>
      </c>
      <c r="C79" s="29"/>
      <c r="D79" s="19"/>
      <c r="E79" s="20"/>
      <c r="F79" s="30"/>
      <c r="G79" s="19"/>
      <c r="H79" s="21"/>
      <c r="I79" s="185"/>
      <c r="J79" s="35"/>
    </row>
    <row r="80" spans="1:10" x14ac:dyDescent="0.15">
      <c r="A80" s="125">
        <f>SchülerInnenProfil!A80</f>
        <v>70</v>
      </c>
      <c r="B80" s="32" t="s">
        <v>581</v>
      </c>
      <c r="C80" s="29"/>
      <c r="D80" s="19"/>
      <c r="E80" s="20"/>
      <c r="F80" s="26"/>
      <c r="G80" s="19"/>
      <c r="H80" s="27"/>
      <c r="I80" s="184"/>
      <c r="J80" s="33"/>
    </row>
    <row r="81" spans="1:10" x14ac:dyDescent="0.15">
      <c r="A81" s="126">
        <f>SchülerInnenProfil!A81</f>
        <v>71</v>
      </c>
      <c r="B81" s="17" t="s">
        <v>581</v>
      </c>
      <c r="C81" s="29"/>
      <c r="D81" s="19"/>
      <c r="E81" s="20"/>
      <c r="F81" s="30"/>
      <c r="G81" s="19"/>
      <c r="H81" s="21"/>
      <c r="I81" s="185"/>
      <c r="J81" s="22"/>
    </row>
    <row r="82" spans="1:10" x14ac:dyDescent="0.15">
      <c r="A82" s="125">
        <f>SchülerInnenProfil!A82</f>
        <v>72</v>
      </c>
      <c r="B82" s="32" t="s">
        <v>581</v>
      </c>
      <c r="C82" s="29"/>
      <c r="D82" s="19"/>
      <c r="E82" s="20"/>
      <c r="F82" s="26"/>
      <c r="G82" s="19"/>
      <c r="H82" s="27"/>
      <c r="I82" s="184"/>
      <c r="J82" s="33"/>
    </row>
    <row r="83" spans="1:10" x14ac:dyDescent="0.15">
      <c r="A83" s="126">
        <f>SchülerInnenProfil!A83</f>
        <v>73</v>
      </c>
      <c r="B83" s="17" t="s">
        <v>581</v>
      </c>
      <c r="C83" s="29"/>
      <c r="D83" s="19"/>
      <c r="E83" s="20"/>
      <c r="F83" s="30"/>
      <c r="G83" s="19"/>
      <c r="H83" s="21"/>
      <c r="I83" s="185"/>
      <c r="J83" s="22"/>
    </row>
    <row r="84" spans="1:10" x14ac:dyDescent="0.15">
      <c r="A84" s="125">
        <f>SchülerInnenProfil!A84</f>
        <v>74</v>
      </c>
      <c r="B84" s="32" t="s">
        <v>581</v>
      </c>
      <c r="C84" s="29"/>
      <c r="D84" s="19"/>
      <c r="E84" s="20"/>
      <c r="F84" s="26"/>
      <c r="G84" s="19"/>
      <c r="H84" s="27"/>
      <c r="I84" s="184"/>
      <c r="J84" s="33"/>
    </row>
    <row r="85" spans="1:10" x14ac:dyDescent="0.15">
      <c r="A85" s="126">
        <f>SchülerInnenProfil!A85</f>
        <v>75</v>
      </c>
      <c r="B85" s="17" t="s">
        <v>581</v>
      </c>
      <c r="C85" s="29"/>
      <c r="D85" s="19"/>
      <c r="E85" s="20"/>
      <c r="F85" s="30"/>
      <c r="G85" s="19"/>
      <c r="H85" s="21"/>
      <c r="I85" s="185"/>
      <c r="J85" s="22"/>
    </row>
    <row r="86" spans="1:10" x14ac:dyDescent="0.15">
      <c r="A86" s="125">
        <f>SchülerInnenProfil!A86</f>
        <v>76</v>
      </c>
      <c r="B86" s="32" t="s">
        <v>581</v>
      </c>
      <c r="C86" s="29"/>
      <c r="D86" s="19"/>
      <c r="E86" s="20"/>
      <c r="F86" s="26"/>
      <c r="G86" s="19"/>
      <c r="H86" s="27"/>
      <c r="I86" s="184"/>
      <c r="J86" s="33"/>
    </row>
    <row r="87" spans="1:10" x14ac:dyDescent="0.15">
      <c r="A87" s="126">
        <f>SchülerInnenProfil!A87</f>
        <v>77</v>
      </c>
      <c r="B87" s="17" t="s">
        <v>581</v>
      </c>
      <c r="C87" s="29"/>
      <c r="D87" s="19"/>
      <c r="E87" s="20"/>
      <c r="F87" s="30"/>
      <c r="G87" s="19"/>
      <c r="H87" s="21"/>
      <c r="I87" s="185"/>
      <c r="J87" s="22"/>
    </row>
    <row r="88" spans="1:10" x14ac:dyDescent="0.15">
      <c r="A88" s="125">
        <f>SchülerInnenProfil!A88</f>
        <v>78</v>
      </c>
      <c r="B88" s="32" t="s">
        <v>581</v>
      </c>
      <c r="C88" s="29"/>
      <c r="D88" s="19"/>
      <c r="E88" s="20"/>
      <c r="F88" s="26"/>
      <c r="G88" s="19"/>
      <c r="H88" s="27"/>
      <c r="I88" s="184"/>
      <c r="J88" s="33"/>
    </row>
    <row r="89" spans="1:10" x14ac:dyDescent="0.15">
      <c r="A89" s="126">
        <f>SchülerInnenProfil!A89</f>
        <v>79</v>
      </c>
      <c r="B89" s="17" t="s">
        <v>581</v>
      </c>
      <c r="C89" s="29"/>
      <c r="D89" s="19"/>
      <c r="E89" s="20"/>
      <c r="F89" s="30"/>
      <c r="G89" s="19"/>
      <c r="H89" s="21"/>
      <c r="I89" s="185"/>
      <c r="J89" s="22"/>
    </row>
    <row r="90" spans="1:10" x14ac:dyDescent="0.15">
      <c r="A90" s="125">
        <f>SchülerInnenProfil!A90</f>
        <v>80</v>
      </c>
      <c r="B90" s="32" t="s">
        <v>581</v>
      </c>
      <c r="C90" s="29"/>
      <c r="D90" s="19"/>
      <c r="E90" s="20"/>
      <c r="F90" s="26"/>
      <c r="G90" s="19"/>
      <c r="H90" s="27"/>
      <c r="I90" s="184"/>
      <c r="J90" s="33"/>
    </row>
    <row r="91" spans="1:10" x14ac:dyDescent="0.15">
      <c r="A91" s="126">
        <f>SchülerInnenProfil!A91</f>
        <v>81</v>
      </c>
      <c r="B91" s="17" t="s">
        <v>581</v>
      </c>
      <c r="C91" s="29"/>
      <c r="D91" s="19"/>
      <c r="E91" s="20"/>
      <c r="F91" s="30"/>
      <c r="G91" s="19"/>
      <c r="H91" s="21"/>
      <c r="I91" s="185"/>
      <c r="J91" s="22"/>
    </row>
    <row r="92" spans="1:10" x14ac:dyDescent="0.15">
      <c r="A92" s="125">
        <f>SchülerInnenProfil!A92</f>
        <v>82</v>
      </c>
      <c r="B92" s="32" t="s">
        <v>581</v>
      </c>
      <c r="C92" s="29"/>
      <c r="D92" s="19"/>
      <c r="E92" s="20"/>
      <c r="F92" s="26"/>
      <c r="G92" s="19"/>
      <c r="H92" s="27"/>
      <c r="I92" s="184"/>
      <c r="J92" s="33"/>
    </row>
    <row r="93" spans="1:10" x14ac:dyDescent="0.15">
      <c r="A93" s="126">
        <f>SchülerInnenProfil!A93</f>
        <v>83</v>
      </c>
      <c r="B93" s="17" t="s">
        <v>581</v>
      </c>
      <c r="C93" s="29"/>
      <c r="D93" s="19"/>
      <c r="E93" s="20"/>
      <c r="F93" s="30"/>
      <c r="G93" s="19"/>
      <c r="H93" s="21"/>
      <c r="I93" s="185"/>
      <c r="J93" s="22"/>
    </row>
    <row r="94" spans="1:10" x14ac:dyDescent="0.15">
      <c r="A94" s="125">
        <f>SchülerInnenProfil!A94</f>
        <v>84</v>
      </c>
      <c r="B94" s="32" t="s">
        <v>581</v>
      </c>
      <c r="C94" s="29"/>
      <c r="D94" s="19"/>
      <c r="E94" s="20"/>
      <c r="F94" s="26"/>
      <c r="G94" s="19"/>
      <c r="H94" s="27"/>
      <c r="I94" s="184"/>
      <c r="J94" s="33"/>
    </row>
    <row r="95" spans="1:10" x14ac:dyDescent="0.15">
      <c r="A95" s="126">
        <f>SchülerInnenProfil!A95</f>
        <v>85</v>
      </c>
      <c r="B95" s="17" t="s">
        <v>581</v>
      </c>
      <c r="C95" s="29"/>
      <c r="D95" s="19"/>
      <c r="E95" s="20"/>
      <c r="F95" s="30"/>
      <c r="G95" s="19"/>
      <c r="H95" s="21"/>
      <c r="I95" s="185"/>
      <c r="J95" s="22"/>
    </row>
    <row r="96" spans="1:10" x14ac:dyDescent="0.15">
      <c r="A96" s="125">
        <f>SchülerInnenProfil!A96</f>
        <v>86</v>
      </c>
      <c r="B96" s="32" t="s">
        <v>581</v>
      </c>
      <c r="C96" s="29"/>
      <c r="D96" s="19"/>
      <c r="E96" s="20"/>
      <c r="F96" s="26"/>
      <c r="G96" s="19"/>
      <c r="H96" s="27"/>
      <c r="I96" s="184"/>
      <c r="J96" s="33"/>
    </row>
    <row r="97" spans="1:10" x14ac:dyDescent="0.15">
      <c r="A97" s="126">
        <f>SchülerInnenProfil!A97</f>
        <v>87</v>
      </c>
      <c r="B97" s="17" t="s">
        <v>581</v>
      </c>
      <c r="C97" s="29"/>
      <c r="D97" s="19"/>
      <c r="E97" s="20"/>
      <c r="F97" s="30"/>
      <c r="G97" s="19"/>
      <c r="H97" s="21"/>
      <c r="I97" s="185"/>
      <c r="J97" s="22"/>
    </row>
    <row r="98" spans="1:10" x14ac:dyDescent="0.15">
      <c r="A98" s="125">
        <f>SchülerInnenProfil!A98</f>
        <v>88</v>
      </c>
      <c r="B98" s="32" t="s">
        <v>581</v>
      </c>
      <c r="C98" s="29"/>
      <c r="D98" s="19"/>
      <c r="E98" s="20"/>
      <c r="F98" s="26"/>
      <c r="G98" s="19"/>
      <c r="H98" s="27"/>
      <c r="I98" s="184"/>
      <c r="J98" s="33"/>
    </row>
    <row r="99" spans="1:10" x14ac:dyDescent="0.15">
      <c r="A99" s="126">
        <f>SchülerInnenProfil!A99</f>
        <v>89</v>
      </c>
      <c r="B99" s="17" t="s">
        <v>581</v>
      </c>
      <c r="C99" s="29"/>
      <c r="D99" s="19"/>
      <c r="E99" s="20"/>
      <c r="F99" s="30"/>
      <c r="G99" s="19"/>
      <c r="H99" s="21"/>
      <c r="I99" s="185"/>
      <c r="J99" s="22"/>
    </row>
    <row r="100" spans="1:10" x14ac:dyDescent="0.15">
      <c r="A100" s="125">
        <f>SchülerInnenProfil!A100</f>
        <v>90</v>
      </c>
      <c r="B100" s="32" t="s">
        <v>581</v>
      </c>
      <c r="C100" s="29"/>
      <c r="D100" s="19"/>
      <c r="E100" s="20"/>
      <c r="F100" s="26"/>
      <c r="G100" s="19"/>
      <c r="H100" s="27"/>
      <c r="I100" s="184"/>
      <c r="J100" s="33"/>
    </row>
    <row r="101" spans="1:10" x14ac:dyDescent="0.15">
      <c r="A101" s="126">
        <f>SchülerInnenProfil!A101</f>
        <v>91</v>
      </c>
      <c r="B101" s="17" t="s">
        <v>581</v>
      </c>
      <c r="C101" s="29"/>
      <c r="D101" s="19"/>
      <c r="E101" s="20"/>
      <c r="F101" s="30"/>
      <c r="G101" s="19"/>
      <c r="H101" s="21"/>
      <c r="I101" s="185"/>
      <c r="J101" s="22"/>
    </row>
    <row r="102" spans="1:10" x14ac:dyDescent="0.15">
      <c r="A102" s="125">
        <f>SchülerInnenProfil!A102</f>
        <v>92</v>
      </c>
      <c r="B102" s="32" t="s">
        <v>581</v>
      </c>
      <c r="C102" s="29"/>
      <c r="D102" s="19"/>
      <c r="E102" s="20"/>
      <c r="F102" s="26"/>
      <c r="G102" s="19"/>
      <c r="H102" s="27"/>
      <c r="I102" s="184"/>
      <c r="J102" s="33"/>
    </row>
    <row r="103" spans="1:10" x14ac:dyDescent="0.15">
      <c r="A103" s="126">
        <f>SchülerInnenProfil!A103</f>
        <v>93</v>
      </c>
      <c r="B103" s="17" t="s">
        <v>581</v>
      </c>
      <c r="C103" s="29"/>
      <c r="D103" s="19"/>
      <c r="E103" s="20"/>
      <c r="F103" s="30"/>
      <c r="G103" s="19"/>
      <c r="H103" s="21"/>
      <c r="I103" s="185"/>
      <c r="J103" s="22"/>
    </row>
    <row r="104" spans="1:10" x14ac:dyDescent="0.15">
      <c r="A104" s="125">
        <f>SchülerInnenProfil!A104</f>
        <v>94</v>
      </c>
      <c r="B104" s="32" t="s">
        <v>581</v>
      </c>
      <c r="C104" s="29"/>
      <c r="D104" s="19"/>
      <c r="E104" s="20"/>
      <c r="F104" s="26"/>
      <c r="G104" s="19"/>
      <c r="H104" s="27"/>
      <c r="I104" s="184"/>
      <c r="J104" s="33"/>
    </row>
    <row r="105" spans="1:10" x14ac:dyDescent="0.15">
      <c r="A105" s="126">
        <f>SchülerInnenProfil!A105</f>
        <v>95</v>
      </c>
      <c r="B105" s="17" t="s">
        <v>581</v>
      </c>
      <c r="C105" s="29"/>
      <c r="D105" s="19"/>
      <c r="E105" s="20"/>
      <c r="F105" s="30"/>
      <c r="G105" s="19"/>
      <c r="H105" s="21"/>
      <c r="I105" s="185"/>
      <c r="J105" s="22"/>
    </row>
    <row r="106" spans="1:10" x14ac:dyDescent="0.15">
      <c r="A106" s="125">
        <f>SchülerInnenProfil!A106</f>
        <v>96</v>
      </c>
      <c r="B106" s="32" t="s">
        <v>581</v>
      </c>
      <c r="C106" s="29"/>
      <c r="D106" s="19"/>
      <c r="E106" s="20"/>
      <c r="F106" s="26"/>
      <c r="G106" s="19"/>
      <c r="H106" s="27"/>
      <c r="I106" s="184"/>
      <c r="J106" s="33"/>
    </row>
    <row r="107" spans="1:10" x14ac:dyDescent="0.15">
      <c r="A107" s="126">
        <f>SchülerInnenProfil!A107</f>
        <v>97</v>
      </c>
      <c r="B107" s="17" t="s">
        <v>581</v>
      </c>
      <c r="C107" s="29"/>
      <c r="D107" s="19"/>
      <c r="E107" s="20"/>
      <c r="F107" s="30"/>
      <c r="G107" s="19"/>
      <c r="H107" s="21"/>
      <c r="I107" s="185"/>
      <c r="J107" s="22"/>
    </row>
    <row r="108" spans="1:10" x14ac:dyDescent="0.15">
      <c r="A108" s="125">
        <f>SchülerInnenProfil!A108</f>
        <v>98</v>
      </c>
      <c r="B108" s="32" t="s">
        <v>581</v>
      </c>
      <c r="C108" s="29"/>
      <c r="D108" s="19"/>
      <c r="E108" s="20"/>
      <c r="F108" s="26"/>
      <c r="G108" s="19"/>
      <c r="H108" s="27"/>
      <c r="I108" s="184"/>
      <c r="J108" s="33"/>
    </row>
    <row r="109" spans="1:10" x14ac:dyDescent="0.15">
      <c r="A109" s="126">
        <f>SchülerInnenProfil!A109</f>
        <v>99</v>
      </c>
      <c r="B109" s="17" t="s">
        <v>581</v>
      </c>
      <c r="C109" s="29"/>
      <c r="D109" s="19"/>
      <c r="E109" s="20"/>
      <c r="F109" s="30"/>
      <c r="G109" s="19"/>
      <c r="H109" s="21"/>
      <c r="I109" s="185"/>
      <c r="J109" s="22"/>
    </row>
    <row r="110" spans="1:10" x14ac:dyDescent="0.15">
      <c r="A110" s="125">
        <f>SchülerInnenProfil!A110</f>
        <v>100</v>
      </c>
      <c r="B110" s="32" t="s">
        <v>581</v>
      </c>
      <c r="C110" s="29"/>
      <c r="D110" s="19"/>
      <c r="E110" s="20"/>
      <c r="F110" s="26"/>
      <c r="G110" s="19"/>
      <c r="H110" s="27"/>
      <c r="I110" s="184"/>
      <c r="J110" s="33"/>
    </row>
    <row r="111" spans="1:10" x14ac:dyDescent="0.15">
      <c r="A111" s="126">
        <f>SchülerInnenProfil!A111</f>
        <v>101</v>
      </c>
      <c r="B111" s="17" t="s">
        <v>581</v>
      </c>
      <c r="C111" s="29"/>
      <c r="D111" s="19"/>
      <c r="E111" s="20"/>
      <c r="F111" s="30"/>
      <c r="G111" s="19"/>
      <c r="H111" s="21"/>
      <c r="I111" s="185"/>
      <c r="J111" s="22"/>
    </row>
    <row r="112" spans="1:10" x14ac:dyDescent="0.15">
      <c r="A112" s="125">
        <f>SchülerInnenProfil!A112</f>
        <v>102</v>
      </c>
      <c r="B112" s="32" t="s">
        <v>581</v>
      </c>
      <c r="C112" s="29"/>
      <c r="D112" s="19"/>
      <c r="E112" s="20"/>
      <c r="F112" s="26"/>
      <c r="G112" s="19"/>
      <c r="H112" s="27"/>
      <c r="I112" s="184"/>
      <c r="J112" s="33"/>
    </row>
    <row r="113" spans="1:10" x14ac:dyDescent="0.15">
      <c r="A113" s="126">
        <f>SchülerInnenProfil!A113</f>
        <v>103</v>
      </c>
      <c r="B113" s="17" t="s">
        <v>581</v>
      </c>
      <c r="C113" s="29"/>
      <c r="D113" s="19"/>
      <c r="E113" s="20"/>
      <c r="F113" s="30"/>
      <c r="G113" s="19"/>
      <c r="H113" s="21"/>
      <c r="I113" s="185"/>
      <c r="J113" s="22"/>
    </row>
    <row r="114" spans="1:10" x14ac:dyDescent="0.15">
      <c r="A114" s="125">
        <f>SchülerInnenProfil!A114</f>
        <v>104</v>
      </c>
      <c r="B114" s="32" t="s">
        <v>581</v>
      </c>
      <c r="C114" s="29"/>
      <c r="D114" s="19"/>
      <c r="E114" s="20"/>
      <c r="F114" s="26"/>
      <c r="G114" s="19"/>
      <c r="H114" s="27"/>
      <c r="I114" s="184"/>
      <c r="J114" s="33"/>
    </row>
    <row r="115" spans="1:10" x14ac:dyDescent="0.15">
      <c r="A115" s="126">
        <f>SchülerInnenProfil!A115</f>
        <v>105</v>
      </c>
      <c r="B115" s="17" t="s">
        <v>581</v>
      </c>
      <c r="C115" s="29"/>
      <c r="D115" s="19"/>
      <c r="E115" s="20"/>
      <c r="F115" s="30"/>
      <c r="G115" s="19"/>
      <c r="H115" s="21"/>
      <c r="I115" s="185"/>
      <c r="J115" s="22"/>
    </row>
    <row r="116" spans="1:10" x14ac:dyDescent="0.15">
      <c r="A116" s="125">
        <f>SchülerInnenProfil!A116</f>
        <v>106</v>
      </c>
      <c r="B116" s="32" t="s">
        <v>581</v>
      </c>
      <c r="C116" s="29"/>
      <c r="D116" s="19"/>
      <c r="E116" s="20"/>
      <c r="F116" s="26"/>
      <c r="G116" s="19"/>
      <c r="H116" s="27"/>
      <c r="I116" s="184"/>
      <c r="J116" s="33"/>
    </row>
    <row r="117" spans="1:10" x14ac:dyDescent="0.15">
      <c r="A117" s="126">
        <f>SchülerInnenProfil!A117</f>
        <v>107</v>
      </c>
      <c r="B117" s="17" t="s">
        <v>581</v>
      </c>
      <c r="C117" s="29"/>
      <c r="D117" s="19"/>
      <c r="E117" s="20"/>
      <c r="F117" s="30"/>
      <c r="G117" s="19"/>
      <c r="H117" s="21"/>
      <c r="I117" s="185"/>
      <c r="J117" s="22"/>
    </row>
    <row r="118" spans="1:10" x14ac:dyDescent="0.15">
      <c r="A118" s="125">
        <f>SchülerInnenProfil!A118</f>
        <v>108</v>
      </c>
      <c r="B118" s="32" t="s">
        <v>581</v>
      </c>
      <c r="C118" s="29"/>
      <c r="D118" s="19"/>
      <c r="E118" s="20"/>
      <c r="F118" s="26"/>
      <c r="G118" s="19"/>
      <c r="H118" s="27"/>
      <c r="I118" s="184"/>
      <c r="J118" s="33"/>
    </row>
    <row r="119" spans="1:10" x14ac:dyDescent="0.15">
      <c r="A119" s="126">
        <f>SchülerInnenProfil!A119</f>
        <v>109</v>
      </c>
      <c r="B119" s="17" t="s">
        <v>581</v>
      </c>
      <c r="C119" s="29"/>
      <c r="D119" s="19"/>
      <c r="E119" s="20"/>
      <c r="F119" s="30"/>
      <c r="G119" s="19"/>
      <c r="H119" s="21"/>
      <c r="I119" s="185"/>
      <c r="J119" s="22"/>
    </row>
    <row r="120" spans="1:10" x14ac:dyDescent="0.15">
      <c r="A120" s="125">
        <f>SchülerInnenProfil!A120</f>
        <v>110</v>
      </c>
      <c r="B120" s="32" t="s">
        <v>581</v>
      </c>
      <c r="C120" s="29"/>
      <c r="D120" s="19"/>
      <c r="E120" s="20"/>
      <c r="F120" s="26"/>
      <c r="G120" s="19"/>
      <c r="H120" s="27"/>
      <c r="I120" s="184"/>
      <c r="J120" s="33"/>
    </row>
    <row r="121" spans="1:10" x14ac:dyDescent="0.15">
      <c r="A121" s="126">
        <f>SchülerInnenProfil!A121</f>
        <v>111</v>
      </c>
      <c r="B121" s="17" t="s">
        <v>581</v>
      </c>
      <c r="C121" s="29"/>
      <c r="D121" s="19"/>
      <c r="E121" s="20"/>
      <c r="F121" s="30"/>
      <c r="G121" s="19"/>
      <c r="H121" s="21"/>
      <c r="I121" s="185"/>
      <c r="J121" s="22"/>
    </row>
    <row r="122" spans="1:10" x14ac:dyDescent="0.15">
      <c r="A122" s="125">
        <f>SchülerInnenProfil!A122</f>
        <v>112</v>
      </c>
      <c r="B122" s="32" t="s">
        <v>581</v>
      </c>
      <c r="C122" s="29"/>
      <c r="D122" s="19"/>
      <c r="E122" s="20"/>
      <c r="F122" s="26"/>
      <c r="G122" s="19"/>
      <c r="H122" s="27"/>
      <c r="I122" s="184"/>
      <c r="J122" s="33"/>
    </row>
    <row r="123" spans="1:10" x14ac:dyDescent="0.15">
      <c r="A123" s="126">
        <f>SchülerInnenProfil!A123</f>
        <v>113</v>
      </c>
      <c r="B123" s="17" t="s">
        <v>581</v>
      </c>
      <c r="C123" s="29"/>
      <c r="D123" s="19"/>
      <c r="E123" s="20"/>
      <c r="F123" s="30"/>
      <c r="G123" s="19"/>
      <c r="H123" s="21"/>
      <c r="I123" s="185"/>
      <c r="J123" s="22"/>
    </row>
    <row r="124" spans="1:10" x14ac:dyDescent="0.15">
      <c r="A124" s="125">
        <f>SchülerInnenProfil!A124</f>
        <v>114</v>
      </c>
      <c r="B124" s="32" t="s">
        <v>581</v>
      </c>
      <c r="C124" s="29"/>
      <c r="D124" s="19"/>
      <c r="E124" s="20"/>
      <c r="F124" s="26"/>
      <c r="G124" s="19"/>
      <c r="H124" s="27"/>
      <c r="I124" s="184"/>
      <c r="J124" s="33"/>
    </row>
    <row r="125" spans="1:10" x14ac:dyDescent="0.15">
      <c r="A125" s="126">
        <f>SchülerInnenProfil!A125</f>
        <v>115</v>
      </c>
      <c r="B125" s="17" t="s">
        <v>581</v>
      </c>
      <c r="C125" s="29"/>
      <c r="D125" s="19"/>
      <c r="E125" s="20"/>
      <c r="F125" s="30"/>
      <c r="G125" s="19"/>
      <c r="H125" s="21"/>
      <c r="I125" s="185"/>
      <c r="J125" s="22"/>
    </row>
    <row r="126" spans="1:10" x14ac:dyDescent="0.15">
      <c r="A126" s="125">
        <f>SchülerInnenProfil!A126</f>
        <v>116</v>
      </c>
      <c r="B126" s="32" t="s">
        <v>581</v>
      </c>
      <c r="C126" s="29"/>
      <c r="D126" s="19"/>
      <c r="E126" s="20"/>
      <c r="F126" s="26"/>
      <c r="G126" s="19"/>
      <c r="H126" s="27"/>
      <c r="I126" s="184"/>
      <c r="J126" s="33"/>
    </row>
    <row r="127" spans="1:10" x14ac:dyDescent="0.15">
      <c r="A127" s="126">
        <f>SchülerInnenProfil!A127</f>
        <v>117</v>
      </c>
      <c r="B127" s="17" t="s">
        <v>581</v>
      </c>
      <c r="C127" s="29"/>
      <c r="D127" s="19"/>
      <c r="E127" s="20"/>
      <c r="F127" s="30"/>
      <c r="G127" s="19"/>
      <c r="H127" s="21"/>
      <c r="I127" s="185"/>
      <c r="J127" s="22"/>
    </row>
    <row r="128" spans="1:10" x14ac:dyDescent="0.15">
      <c r="A128" s="125">
        <f>SchülerInnenProfil!A128</f>
        <v>118</v>
      </c>
      <c r="B128" s="32" t="s">
        <v>581</v>
      </c>
      <c r="C128" s="29"/>
      <c r="D128" s="19"/>
      <c r="E128" s="20"/>
      <c r="F128" s="26"/>
      <c r="G128" s="19"/>
      <c r="H128" s="27"/>
      <c r="I128" s="184"/>
      <c r="J128" s="33"/>
    </row>
    <row r="129" spans="1:10" x14ac:dyDescent="0.15">
      <c r="A129" s="126">
        <f>SchülerInnenProfil!A129</f>
        <v>119</v>
      </c>
      <c r="B129" s="17" t="s">
        <v>581</v>
      </c>
      <c r="C129" s="29"/>
      <c r="D129" s="19"/>
      <c r="E129" s="20"/>
      <c r="F129" s="30"/>
      <c r="G129" s="19"/>
      <c r="H129" s="21"/>
      <c r="I129" s="185"/>
      <c r="J129" s="22"/>
    </row>
    <row r="130" spans="1:10" x14ac:dyDescent="0.15">
      <c r="A130" s="125">
        <f>SchülerInnenProfil!A130</f>
        <v>120</v>
      </c>
      <c r="B130" s="32" t="s">
        <v>581</v>
      </c>
      <c r="C130" s="29"/>
      <c r="D130" s="19"/>
      <c r="E130" s="20"/>
      <c r="F130" s="26"/>
      <c r="G130" s="19"/>
      <c r="H130" s="27"/>
      <c r="I130" s="184"/>
      <c r="J130" s="33"/>
    </row>
    <row r="131" spans="1:10" x14ac:dyDescent="0.15">
      <c r="A131" s="126">
        <f>SchülerInnenProfil!A131</f>
        <v>121</v>
      </c>
      <c r="B131" s="17" t="s">
        <v>581</v>
      </c>
      <c r="C131" s="29"/>
      <c r="D131" s="19"/>
      <c r="E131" s="20"/>
      <c r="F131" s="30"/>
      <c r="G131" s="19"/>
      <c r="H131" s="21"/>
      <c r="I131" s="185"/>
      <c r="J131" s="22"/>
    </row>
    <row r="132" spans="1:10" x14ac:dyDescent="0.15">
      <c r="A132" s="125">
        <f>SchülerInnenProfil!A132</f>
        <v>122</v>
      </c>
      <c r="B132" s="32" t="s">
        <v>581</v>
      </c>
      <c r="C132" s="29"/>
      <c r="D132" s="19"/>
      <c r="E132" s="20"/>
      <c r="F132" s="26"/>
      <c r="G132" s="19"/>
      <c r="H132" s="27"/>
      <c r="I132" s="184"/>
      <c r="J132" s="33"/>
    </row>
    <row r="133" spans="1:10" x14ac:dyDescent="0.15">
      <c r="A133" s="126">
        <f>SchülerInnenProfil!A133</f>
        <v>123</v>
      </c>
      <c r="B133" s="17" t="s">
        <v>581</v>
      </c>
      <c r="C133" s="29"/>
      <c r="D133" s="19"/>
      <c r="E133" s="20"/>
      <c r="F133" s="30"/>
      <c r="G133" s="19"/>
      <c r="H133" s="21"/>
      <c r="I133" s="185"/>
      <c r="J133" s="22"/>
    </row>
    <row r="134" spans="1:10" x14ac:dyDescent="0.15">
      <c r="A134" s="125">
        <f>SchülerInnenProfil!A134</f>
        <v>124</v>
      </c>
      <c r="B134" s="32" t="s">
        <v>581</v>
      </c>
      <c r="C134" s="29"/>
      <c r="D134" s="19"/>
      <c r="E134" s="20"/>
      <c r="F134" s="26"/>
      <c r="G134" s="19"/>
      <c r="H134" s="27"/>
      <c r="I134" s="184"/>
      <c r="J134" s="33"/>
    </row>
    <row r="135" spans="1:10" x14ac:dyDescent="0.15">
      <c r="A135" s="126">
        <f>SchülerInnenProfil!A135</f>
        <v>125</v>
      </c>
      <c r="B135" s="17" t="s">
        <v>581</v>
      </c>
      <c r="C135" s="29"/>
      <c r="D135" s="19"/>
      <c r="E135" s="20"/>
      <c r="F135" s="30"/>
      <c r="G135" s="19"/>
      <c r="H135" s="21"/>
      <c r="I135" s="185"/>
      <c r="J135" s="22"/>
    </row>
    <row r="136" spans="1:10" x14ac:dyDescent="0.15">
      <c r="A136" s="125">
        <f>SchülerInnenProfil!A136</f>
        <v>126</v>
      </c>
      <c r="B136" s="32" t="s">
        <v>581</v>
      </c>
      <c r="C136" s="29"/>
      <c r="D136" s="19"/>
      <c r="E136" s="20"/>
      <c r="F136" s="26"/>
      <c r="G136" s="19"/>
      <c r="H136" s="27"/>
      <c r="I136" s="184"/>
      <c r="J136" s="33"/>
    </row>
    <row r="137" spans="1:10" x14ac:dyDescent="0.15">
      <c r="A137" s="126">
        <f>SchülerInnenProfil!A137</f>
        <v>127</v>
      </c>
      <c r="B137" s="17" t="s">
        <v>581</v>
      </c>
      <c r="C137" s="29"/>
      <c r="D137" s="19"/>
      <c r="E137" s="20"/>
      <c r="F137" s="30"/>
      <c r="G137" s="19"/>
      <c r="H137" s="21"/>
      <c r="I137" s="185"/>
      <c r="J137" s="22"/>
    </row>
    <row r="138" spans="1:10" x14ac:dyDescent="0.15">
      <c r="A138" s="125">
        <f>SchülerInnenProfil!A138</f>
        <v>128</v>
      </c>
      <c r="B138" s="32" t="s">
        <v>581</v>
      </c>
      <c r="C138" s="29"/>
      <c r="D138" s="19"/>
      <c r="E138" s="20"/>
      <c r="F138" s="26"/>
      <c r="G138" s="19"/>
      <c r="H138" s="27"/>
      <c r="I138" s="184"/>
      <c r="J138" s="33"/>
    </row>
    <row r="139" spans="1:10" x14ac:dyDescent="0.15">
      <c r="A139" s="126">
        <f>SchülerInnenProfil!A139</f>
        <v>129</v>
      </c>
      <c r="B139" s="17" t="s">
        <v>581</v>
      </c>
      <c r="C139" s="29"/>
      <c r="D139" s="19"/>
      <c r="E139" s="20"/>
      <c r="F139" s="30"/>
      <c r="G139" s="19"/>
      <c r="H139" s="21"/>
      <c r="I139" s="185"/>
      <c r="J139" s="22"/>
    </row>
    <row r="140" spans="1:10" x14ac:dyDescent="0.15">
      <c r="A140" s="125">
        <f>SchülerInnenProfil!A140</f>
        <v>130</v>
      </c>
      <c r="B140" s="32" t="s">
        <v>581</v>
      </c>
      <c r="C140" s="29"/>
      <c r="D140" s="19"/>
      <c r="E140" s="20"/>
      <c r="F140" s="26"/>
      <c r="G140" s="19"/>
      <c r="H140" s="27"/>
      <c r="I140" s="184"/>
      <c r="J140" s="33"/>
    </row>
    <row r="141" spans="1:10" x14ac:dyDescent="0.15">
      <c r="A141" s="126">
        <f>SchülerInnenProfil!A141</f>
        <v>131</v>
      </c>
      <c r="B141" s="17" t="s">
        <v>581</v>
      </c>
      <c r="C141" s="29"/>
      <c r="D141" s="19"/>
      <c r="E141" s="20"/>
      <c r="F141" s="30"/>
      <c r="G141" s="19"/>
      <c r="H141" s="21"/>
      <c r="I141" s="185"/>
      <c r="J141" s="22"/>
    </row>
    <row r="142" spans="1:10" x14ac:dyDescent="0.15">
      <c r="A142" s="125">
        <f>SchülerInnenProfil!A142</f>
        <v>132</v>
      </c>
      <c r="B142" s="32" t="s">
        <v>581</v>
      </c>
      <c r="C142" s="29"/>
      <c r="D142" s="19"/>
      <c r="E142" s="20"/>
      <c r="F142" s="26"/>
      <c r="G142" s="19"/>
      <c r="H142" s="27"/>
      <c r="I142" s="184"/>
      <c r="J142" s="33"/>
    </row>
    <row r="143" spans="1:10" x14ac:dyDescent="0.15">
      <c r="A143" s="126">
        <f>SchülerInnenProfil!A143</f>
        <v>133</v>
      </c>
      <c r="B143" s="17" t="s">
        <v>581</v>
      </c>
      <c r="C143" s="29"/>
      <c r="D143" s="19"/>
      <c r="E143" s="20"/>
      <c r="F143" s="30"/>
      <c r="G143" s="19"/>
      <c r="H143" s="21"/>
      <c r="I143" s="185"/>
      <c r="J143" s="22"/>
    </row>
    <row r="144" spans="1:10" x14ac:dyDescent="0.15">
      <c r="A144" s="125">
        <f>SchülerInnenProfil!A144</f>
        <v>134</v>
      </c>
      <c r="B144" s="32" t="s">
        <v>581</v>
      </c>
      <c r="C144" s="29"/>
      <c r="D144" s="19"/>
      <c r="E144" s="20"/>
      <c r="F144" s="26"/>
      <c r="G144" s="19"/>
      <c r="H144" s="27"/>
      <c r="I144" s="184"/>
      <c r="J144" s="33"/>
    </row>
    <row r="145" spans="1:10" x14ac:dyDescent="0.15">
      <c r="A145" s="126">
        <f>SchülerInnenProfil!A145</f>
        <v>135</v>
      </c>
      <c r="B145" s="17" t="s">
        <v>581</v>
      </c>
      <c r="C145" s="29"/>
      <c r="D145" s="19"/>
      <c r="E145" s="20"/>
      <c r="F145" s="30"/>
      <c r="G145" s="19"/>
      <c r="H145" s="21"/>
      <c r="I145" s="185"/>
      <c r="J145" s="22"/>
    </row>
    <row r="146" spans="1:10" x14ac:dyDescent="0.15">
      <c r="A146" s="125">
        <f>SchülerInnenProfil!A146</f>
        <v>136</v>
      </c>
      <c r="B146" s="32" t="s">
        <v>581</v>
      </c>
      <c r="C146" s="29"/>
      <c r="D146" s="19"/>
      <c r="E146" s="20"/>
      <c r="F146" s="26"/>
      <c r="G146" s="19"/>
      <c r="H146" s="27"/>
      <c r="I146" s="184"/>
      <c r="J146" s="33"/>
    </row>
    <row r="147" spans="1:10" x14ac:dyDescent="0.15">
      <c r="A147" s="126">
        <f>SchülerInnenProfil!A147</f>
        <v>137</v>
      </c>
      <c r="B147" s="17" t="s">
        <v>581</v>
      </c>
      <c r="C147" s="29"/>
      <c r="D147" s="19"/>
      <c r="E147" s="20"/>
      <c r="F147" s="30"/>
      <c r="G147" s="19"/>
      <c r="H147" s="21"/>
      <c r="I147" s="185"/>
      <c r="J147" s="22"/>
    </row>
    <row r="148" spans="1:10" x14ac:dyDescent="0.15">
      <c r="A148" s="125">
        <f>SchülerInnenProfil!A148</f>
        <v>138</v>
      </c>
      <c r="B148" s="32" t="s">
        <v>581</v>
      </c>
      <c r="C148" s="29"/>
      <c r="D148" s="19"/>
      <c r="E148" s="20"/>
      <c r="F148" s="26"/>
      <c r="G148" s="19"/>
      <c r="H148" s="27"/>
      <c r="I148" s="184"/>
      <c r="J148" s="33"/>
    </row>
    <row r="149" spans="1:10" x14ac:dyDescent="0.15">
      <c r="A149" s="126">
        <f>SchülerInnenProfil!A149</f>
        <v>139</v>
      </c>
      <c r="B149" s="17" t="s">
        <v>581</v>
      </c>
      <c r="C149" s="29"/>
      <c r="D149" s="19"/>
      <c r="E149" s="20"/>
      <c r="F149" s="30"/>
      <c r="G149" s="19"/>
      <c r="H149" s="21"/>
      <c r="I149" s="185"/>
      <c r="J149" s="22"/>
    </row>
    <row r="150" spans="1:10" x14ac:dyDescent="0.15">
      <c r="A150" s="125">
        <f>SchülerInnenProfil!A150</f>
        <v>140</v>
      </c>
      <c r="B150" s="32" t="s">
        <v>581</v>
      </c>
      <c r="C150" s="29"/>
      <c r="D150" s="19"/>
      <c r="E150" s="20"/>
      <c r="F150" s="26"/>
      <c r="G150" s="19"/>
      <c r="H150" s="27"/>
      <c r="I150" s="184"/>
      <c r="J150" s="33"/>
    </row>
    <row r="151" spans="1:10" x14ac:dyDescent="0.15">
      <c r="A151" s="126">
        <f>SchülerInnenProfil!A151</f>
        <v>141</v>
      </c>
      <c r="B151" s="17" t="s">
        <v>581</v>
      </c>
      <c r="C151" s="29"/>
      <c r="D151" s="19"/>
      <c r="E151" s="20"/>
      <c r="F151" s="30"/>
      <c r="G151" s="19"/>
      <c r="H151" s="21"/>
      <c r="I151" s="185"/>
      <c r="J151" s="22"/>
    </row>
    <row r="152" spans="1:10" x14ac:dyDescent="0.15">
      <c r="A152" s="125">
        <f>SchülerInnenProfil!A152</f>
        <v>142</v>
      </c>
      <c r="B152" s="32" t="s">
        <v>581</v>
      </c>
      <c r="C152" s="29"/>
      <c r="D152" s="19"/>
      <c r="E152" s="20"/>
      <c r="F152" s="26"/>
      <c r="G152" s="19"/>
      <c r="H152" s="27"/>
      <c r="I152" s="184"/>
      <c r="J152" s="33"/>
    </row>
    <row r="153" spans="1:10" x14ac:dyDescent="0.15">
      <c r="A153" s="126">
        <f>SchülerInnenProfil!A153</f>
        <v>143</v>
      </c>
      <c r="B153" s="17" t="s">
        <v>581</v>
      </c>
      <c r="C153" s="29"/>
      <c r="D153" s="19"/>
      <c r="E153" s="20"/>
      <c r="F153" s="30"/>
      <c r="G153" s="19"/>
      <c r="H153" s="21"/>
      <c r="I153" s="185"/>
      <c r="J153" s="22"/>
    </row>
    <row r="154" spans="1:10" x14ac:dyDescent="0.15">
      <c r="A154" s="125">
        <f>SchülerInnenProfil!A154</f>
        <v>144</v>
      </c>
      <c r="B154" s="32" t="s">
        <v>581</v>
      </c>
      <c r="C154" s="29"/>
      <c r="D154" s="19"/>
      <c r="E154" s="20"/>
      <c r="F154" s="26"/>
      <c r="G154" s="19"/>
      <c r="H154" s="27"/>
      <c r="I154" s="184"/>
      <c r="J154" s="33"/>
    </row>
    <row r="155" spans="1:10" x14ac:dyDescent="0.15">
      <c r="A155" s="126">
        <f>SchülerInnenProfil!A155</f>
        <v>145</v>
      </c>
      <c r="B155" s="17" t="s">
        <v>581</v>
      </c>
      <c r="C155" s="29"/>
      <c r="D155" s="19"/>
      <c r="E155" s="20"/>
      <c r="F155" s="30"/>
      <c r="G155" s="19"/>
      <c r="H155" s="21"/>
      <c r="I155" s="185"/>
      <c r="J155" s="22"/>
    </row>
    <row r="156" spans="1:10" x14ac:dyDescent="0.15">
      <c r="A156" s="125">
        <f>SchülerInnenProfil!A156</f>
        <v>146</v>
      </c>
      <c r="B156" s="32" t="s">
        <v>581</v>
      </c>
      <c r="C156" s="29"/>
      <c r="D156" s="19"/>
      <c r="E156" s="20"/>
      <c r="F156" s="26"/>
      <c r="G156" s="19"/>
      <c r="H156" s="27"/>
      <c r="I156" s="184"/>
      <c r="J156" s="33"/>
    </row>
    <row r="157" spans="1:10" x14ac:dyDescent="0.15">
      <c r="A157" s="126">
        <f>SchülerInnenProfil!A157</f>
        <v>147</v>
      </c>
      <c r="B157" s="17" t="s">
        <v>581</v>
      </c>
      <c r="C157" s="29"/>
      <c r="D157" s="19"/>
      <c r="E157" s="20"/>
      <c r="F157" s="30"/>
      <c r="G157" s="19"/>
      <c r="H157" s="21"/>
      <c r="I157" s="185"/>
      <c r="J157" s="22"/>
    </row>
    <row r="158" spans="1:10" x14ac:dyDescent="0.15">
      <c r="A158" s="125">
        <f>SchülerInnenProfil!A158</f>
        <v>148</v>
      </c>
      <c r="B158" s="32" t="s">
        <v>581</v>
      </c>
      <c r="C158" s="29"/>
      <c r="D158" s="19"/>
      <c r="E158" s="20"/>
      <c r="F158" s="26"/>
      <c r="G158" s="19"/>
      <c r="H158" s="27"/>
      <c r="I158" s="184"/>
      <c r="J158" s="33"/>
    </row>
    <row r="159" spans="1:10" x14ac:dyDescent="0.15">
      <c r="A159" s="126">
        <f>SchülerInnenProfil!A159</f>
        <v>149</v>
      </c>
      <c r="B159" s="17" t="s">
        <v>581</v>
      </c>
      <c r="C159" s="29"/>
      <c r="D159" s="19"/>
      <c r="E159" s="20"/>
      <c r="F159" s="30"/>
      <c r="G159" s="19"/>
      <c r="H159" s="21"/>
      <c r="I159" s="185"/>
      <c r="J159" s="22"/>
    </row>
    <row r="160" spans="1:10" ht="15" thickBot="1" x14ac:dyDescent="0.2">
      <c r="A160" s="127">
        <f>SchülerInnenProfil!A160</f>
        <v>150</v>
      </c>
      <c r="B160" s="36" t="s">
        <v>581</v>
      </c>
      <c r="C160" s="37"/>
      <c r="D160" s="38"/>
      <c r="E160" s="39"/>
      <c r="F160" s="40"/>
      <c r="G160" s="38"/>
      <c r="H160" s="41"/>
      <c r="I160" s="186"/>
      <c r="J160" s="42"/>
    </row>
    <row r="161" spans="2:9" x14ac:dyDescent="0.15">
      <c r="B161" s="119"/>
      <c r="C161" s="119"/>
      <c r="D161" s="119"/>
      <c r="E161" s="119"/>
      <c r="F161" s="119"/>
      <c r="G161" s="119"/>
    </row>
    <row r="162" spans="2:9" x14ac:dyDescent="0.15">
      <c r="B162" s="119"/>
      <c r="C162" s="119"/>
      <c r="D162" s="119"/>
      <c r="E162" s="119"/>
      <c r="F162" s="119"/>
      <c r="G162" s="119"/>
    </row>
    <row r="163" spans="2:9" ht="15" customHeight="1" x14ac:dyDescent="0.15">
      <c r="B163" s="206"/>
      <c r="C163" s="206"/>
      <c r="D163" s="206"/>
      <c r="E163" s="119"/>
      <c r="F163" s="207"/>
      <c r="G163" s="207"/>
      <c r="H163" s="207"/>
      <c r="I163" s="151"/>
    </row>
    <row r="164" spans="2:9" ht="15" customHeight="1" x14ac:dyDescent="0.15">
      <c r="B164" s="206"/>
      <c r="C164" s="206"/>
      <c r="D164" s="206"/>
      <c r="E164" s="119"/>
      <c r="F164" s="207"/>
      <c r="G164" s="207"/>
      <c r="H164" s="207"/>
      <c r="I164" s="151"/>
    </row>
    <row r="165" spans="2:9" ht="15" customHeight="1" x14ac:dyDescent="0.15">
      <c r="B165" s="206"/>
      <c r="C165" s="206"/>
      <c r="D165" s="206"/>
      <c r="E165" s="119"/>
      <c r="F165" s="207"/>
      <c r="G165" s="207"/>
      <c r="H165" s="207"/>
      <c r="I165" s="151"/>
    </row>
    <row r="166" spans="2:9" ht="15" customHeight="1" x14ac:dyDescent="0.15">
      <c r="B166" s="120"/>
      <c r="C166" s="120"/>
      <c r="D166" s="120"/>
      <c r="E166" s="119"/>
      <c r="F166" s="119"/>
      <c r="G166" s="119"/>
    </row>
    <row r="167" spans="2:9" x14ac:dyDescent="0.15">
      <c r="B167" s="119"/>
      <c r="C167" s="119"/>
      <c r="D167" s="119"/>
      <c r="E167" s="119"/>
      <c r="F167" s="119"/>
      <c r="G167" s="119"/>
    </row>
    <row r="168" spans="2:9" x14ac:dyDescent="0.15">
      <c r="B168" s="119"/>
      <c r="C168" s="119"/>
      <c r="D168" s="119"/>
      <c r="E168" s="119"/>
      <c r="F168" s="119"/>
      <c r="G168" s="119"/>
    </row>
    <row r="169" spans="2:9" x14ac:dyDescent="0.15">
      <c r="B169" s="119"/>
      <c r="C169" s="119"/>
      <c r="D169" s="119"/>
      <c r="E169" s="119"/>
      <c r="F169" s="119"/>
      <c r="G169" s="119"/>
    </row>
    <row r="170" spans="2:9" x14ac:dyDescent="0.15">
      <c r="B170" s="119"/>
      <c r="C170" s="119"/>
      <c r="D170" s="119"/>
      <c r="E170" s="119"/>
      <c r="F170" s="119"/>
      <c r="G170" s="119"/>
    </row>
    <row r="171" spans="2:9" x14ac:dyDescent="0.15">
      <c r="B171" s="119"/>
      <c r="C171" s="119"/>
      <c r="D171" s="119"/>
      <c r="E171" s="119"/>
      <c r="F171" s="119"/>
      <c r="G171" s="119"/>
    </row>
    <row r="172" spans="2:9" x14ac:dyDescent="0.15">
      <c r="B172" s="119"/>
      <c r="C172" s="119"/>
      <c r="D172" s="119"/>
      <c r="E172" s="119"/>
      <c r="F172" s="119"/>
      <c r="G172" s="119"/>
    </row>
    <row r="173" spans="2:9" x14ac:dyDescent="0.15">
      <c r="B173" s="119"/>
      <c r="C173" s="119"/>
      <c r="D173" s="119"/>
      <c r="E173" s="119"/>
      <c r="F173" s="119"/>
      <c r="G173" s="119"/>
    </row>
    <row r="174" spans="2:9" x14ac:dyDescent="0.15">
      <c r="B174" s="119"/>
      <c r="C174" s="119"/>
      <c r="D174" s="119"/>
      <c r="E174" s="119"/>
      <c r="F174" s="119"/>
      <c r="G174" s="119"/>
    </row>
    <row r="175" spans="2:9" x14ac:dyDescent="0.15">
      <c r="B175" s="119"/>
      <c r="C175" s="119"/>
      <c r="D175" s="119"/>
      <c r="E175" s="119"/>
      <c r="F175" s="119"/>
      <c r="G175" s="119"/>
    </row>
    <row r="176" spans="2:9" x14ac:dyDescent="0.15">
      <c r="B176" s="119"/>
      <c r="C176" s="119"/>
      <c r="D176" s="119"/>
      <c r="E176" s="119"/>
      <c r="F176" s="119"/>
      <c r="G176" s="119"/>
    </row>
    <row r="177" s="119" customFormat="1" x14ac:dyDescent="0.15"/>
    <row r="178" s="119" customFormat="1" x14ac:dyDescent="0.15"/>
    <row r="179" s="119" customFormat="1" x14ac:dyDescent="0.15"/>
    <row r="180" s="119" customFormat="1" x14ac:dyDescent="0.15"/>
    <row r="181" s="119" customFormat="1" x14ac:dyDescent="0.15"/>
    <row r="182" s="119" customFormat="1" x14ac:dyDescent="0.15"/>
    <row r="183" s="119" customFormat="1" x14ac:dyDescent="0.15"/>
    <row r="184" s="119" customFormat="1" x14ac:dyDescent="0.15"/>
    <row r="185" s="119" customFormat="1" x14ac:dyDescent="0.15"/>
    <row r="186" s="119" customFormat="1" x14ac:dyDescent="0.15"/>
    <row r="187" s="119" customFormat="1" x14ac:dyDescent="0.15"/>
    <row r="188" s="119" customFormat="1" x14ac:dyDescent="0.15"/>
    <row r="189" s="119" customFormat="1" x14ac:dyDescent="0.15"/>
    <row r="190" s="119" customFormat="1" x14ac:dyDescent="0.15"/>
    <row r="191" s="119" customFormat="1" x14ac:dyDescent="0.15"/>
    <row r="192" s="119" customFormat="1" x14ac:dyDescent="0.15"/>
    <row r="193" s="119" customFormat="1" x14ac:dyDescent="0.15"/>
    <row r="194" s="119" customFormat="1" x14ac:dyDescent="0.15"/>
    <row r="195" s="119" customFormat="1" x14ac:dyDescent="0.15"/>
    <row r="196" s="119" customFormat="1" x14ac:dyDescent="0.15"/>
    <row r="197" s="119" customFormat="1" x14ac:dyDescent="0.15"/>
    <row r="198" s="119" customFormat="1" x14ac:dyDescent="0.15"/>
  </sheetData>
  <sheetProtection sheet="1" selectLockedCells="1"/>
  <mergeCells count="9">
    <mergeCell ref="B163:D165"/>
    <mergeCell ref="F163:H165"/>
    <mergeCell ref="J9:J10"/>
    <mergeCell ref="A1:B1"/>
    <mergeCell ref="G4:H5"/>
    <mergeCell ref="G7:H7"/>
    <mergeCell ref="A4:C5"/>
    <mergeCell ref="A7:C7"/>
    <mergeCell ref="A9:A10"/>
  </mergeCells>
  <conditionalFormatting sqref="C11">
    <cfRule type="cellIs" dxfId="21" priority="33" stopIfTrue="1" operator="between">
      <formula>3.1</formula>
      <formula>5.9</formula>
    </cfRule>
  </conditionalFormatting>
  <conditionalFormatting sqref="C11:C160">
    <cfRule type="cellIs" dxfId="20" priority="36" stopIfTrue="1" operator="notBetween">
      <formula>3.1</formula>
      <formula>5.9</formula>
    </cfRule>
  </conditionalFormatting>
  <conditionalFormatting sqref="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fRule type="cellIs" dxfId="19" priority="34" stopIfTrue="1" operator="between">
      <formula>3.1</formula>
      <formula>5.9</formula>
    </cfRule>
  </conditionalFormatting>
  <conditionalFormatting sqref="C11:E11 C13:E13 C15:E15 C17:E17 C19:E19 C21:E21 C23:E23 C25:E25 C27:E27 C29:E29 C31:E31 C33:E33 C35:E35 C37:E37 C39:E39 C41:E41 C43:E43 C45:E45 C47:E47 C49:E49 C51:E51 C53:E53 C55:E55 C57:E57 C59:E59 C61:E61 C63:E63 C65:E65 C67:E67 C69:E69 C71:E71 C73:E73 C75:E75 C77:E77 C79:E79 C81:E81 C83:E83 C85:E85 C87:E87 C89:E89 C91:E91 C93:E93 C95:E95 C97:E97 C99:E99 C101:E101 C103:E103 C105:E105 C107:E107 C109:E109 C111:E111 C113:E113 C115:E115 C117:E117 C119:E119 C121:E121 C123:E123 C125:E125 C127:E127 C129:E129 C131:E131 C133:E133 C135:E135 C137:E137 C139:E139 C141:E141 C143:E143 C145:E145 C147:E147 C149:E149 C151:E151 C153:E153 C155:E155 C157:E157 C159:E159">
    <cfRule type="cellIs" dxfId="18" priority="21" operator="equal">
      <formula>0</formula>
    </cfRule>
  </conditionalFormatting>
  <conditionalFormatting sqref="C12:E12 C14:E14 C16:E16 C18:E18 C20:E20 C22:E22 C24:E24 C26:E26 C28:E28 C30:E30 C32:E32 C34:E34 C36:E36 C38:E38 C40:E40 C42:E42 C44:E44 C46:E46 C48:E48 C50:E50 C52:E52 C54:E54 C56:E56 C58:E58 C60:E60 C62:E62 C64:E64 C66:E66 C68:E68 C70:E70 C72:E72 C74:E74 C76:E76 C78:E78 C80:E80 C82:E82 C84:E84 C86:E86 C88:E88 C90:E90 C92:E92 C94:E94 C96:E96 C98:E98 C100:E100 C102:E102 C104:E104 C106:E106 C108:E108 C110:E110 C112:E112 C114:E114 C116:E116 C118:E118 C120:E120 C122:E122 C124:E124 C126:E126 C128:E128 C130:E130 C132:E132 C134:E134 C136:E136 C138:E138 C140:E140 C142:E142 C144:E144 C146:E146 C148:E148 C150:E150 C152:E152 C154:E154 C156:E156 C158:E158 C160:E160 G12:I12 G14:I14 G16:I16 G18:I18 G20:I20 G22:I22 G24:I24 G26:I26 G28:I28 G30:I30 G32:I32 G34:I34 G36:I36 G38:I38 G40:I40 G42:I42 G44:I44 G46:I46 G48:I48 G50:I50 G52:I52 G54:I54 G56:I56 G58:I58 G60:I60 G62:I62 G64:I64 G66:I66 G68:I68 G70:I70 G72:I72 G74:I74 G76:I76 G78:I78 G80:I80 G82:I82 G84:I84 G86:I86 G88:I88 G90:I90 G92:I92 G94:I94 G96:I96 G98:I98 G100:I100 G102:I102 G104:I104 G106:I106 G108:I108 G110:I110 G112:I112 G114:I114 G116:I116 G118:I118 G120:I120 G122:I122 G124:I124 G126:I126 G128:I128 G130:I130 G132:I132 G134:I134 G136:I136 G138:I138 G140:I140 G142:I142 G144:I144 G146:I146 G148:I148 G150:I150 G152:I152 G154:I154 G156:I156 G158:I158 G160:I160">
    <cfRule type="cellIs" dxfId="17" priority="14" operator="equal">
      <formula>0</formula>
    </cfRule>
  </conditionalFormatting>
  <conditionalFormatting sqref="D11 D13 D15 D17 D19 D21 D23 D25 D27 D29 D31 D33 D35 D37 D39 D41 D43 D45 D47 D49 D51 D53 D55 D57 D59 D61 D63 D65 D67 D69 D71 D73 D75 D77 D79 D81 D83 D85 D87 D89 D91 D93 D95 D97 D99 D101 D103 D105 D107 D109 D111 D113 D115 D117 D119 D121 D123 D125 D127 D129 D131 D133 D135 D137 D139 D141 D143 D145 D147 D149 D151 D153 D155 D157 D159">
    <cfRule type="cellIs" dxfId="16" priority="23" operator="between">
      <formula>1.5</formula>
      <formula>6.2</formula>
    </cfRule>
  </conditionalFormatting>
  <conditionalFormatting sqref="D11:D160">
    <cfRule type="cellIs" dxfId="15" priority="39" stopIfTrue="1" operator="notBetween">
      <formula>1.5</formula>
      <formula>6.2</formula>
    </cfRule>
  </conditionalFormatting>
  <conditionalFormatting sqref="D12 D14 D16 D18 D20 D22 D24 D26 D28 D30 D32 D34 D36 D38 D40 D42 D44 D46 D48 D50 D52 D54 D56 D58 D60 D62 D64 D66 D68 D70 D72 D74 D76 D78 D80 D82 D84 D86 D88 D90 D92 D94 D96 D98 D100 D102 D104 D106 D108 D110 D112 D114 D116 D118 D120 D122 D124 D126 D128 D130 D132 D134 D136 D138 D140 D142 D144 D146 D148 D150 D152 D154 D156 D158 D160">
    <cfRule type="cellIs" dxfId="14" priority="32" stopIfTrue="1" operator="between">
      <formula>1.5</formula>
      <formula>6.2</formula>
    </cfRule>
  </conditionalFormatting>
  <conditionalFormatting sqref="E11 E13 E15 E17 E19 E21 E23 E25 E27 E29 E31 E33 E35 E37 E39 E41 E43 E45 E47 E49 E51 E53 E55 E57 E59 E61 E63 E65 E67 E69 E71 E73 E75 E77 E79 E81 E83 E85 E87 E89 E91 E93 E95 E97 E99 E101 E103 E105 E107 E109 E111 E113 E115 E117 E119 E121 E123 E125 E127 E129 E131 E133 E135 E137 E139 E141 E143 E145 E147 E149 E151 E153 E155 E157 E159">
    <cfRule type="cellIs" dxfId="13" priority="25" operator="between">
      <formula>66</formula>
      <formula>189</formula>
    </cfRule>
  </conditionalFormatting>
  <conditionalFormatting sqref="E11:E160">
    <cfRule type="cellIs" dxfId="12" priority="38" stopIfTrue="1" operator="notBetween">
      <formula>66</formula>
      <formula>189</formula>
    </cfRule>
  </conditionalFormatting>
  <conditionalFormatting sqref="E12 E14 E16 E18 E20 E22 E24 E26 E28 E30 E32 E34 E36 E38 E40 E42 E44 E46 E48 E50 E52 E54 E56 E58 E60 E62 E64 E66 E68 E70 E72 E74 E76 E78 E80 E82 E84 E86 E88 E90 E92 E94 E96 E98 E100 E102 E104 E106 E108 E110 E112 E114 E116 E118 E120 E122 E124 E126 E128 E130 E132 E134 E136 E138 E140 E142 E144 E146 E148 E150 E152 E154 E156 E158 E160">
    <cfRule type="cellIs" dxfId="11" priority="31" stopIfTrue="1" operator="between">
      <formula>66</formula>
      <formula>189</formula>
    </cfRule>
  </conditionalFormatting>
  <conditionalFormatting sqref="F11">
    <cfRule type="cellIs" dxfId="10" priority="29" stopIfTrue="1" operator="greaterThan">
      <formula>60</formula>
    </cfRule>
  </conditionalFormatting>
  <conditionalFormatting sqref="F11:F160">
    <cfRule type="cellIs" dxfId="9" priority="28" stopIfTrue="1" operator="greaterThan">
      <formula>60</formula>
    </cfRule>
  </conditionalFormatting>
  <conditionalFormatting sqref="G11 G13 G15 G17 G19 G21 G23 G25 G27 G29 G31 G33 G35 G37 G39 G41 G43 G45 G47 G49 G51 G53 G55 G57 G59 G61 G63 G65 G67 G69 G71 G73 G75 G77 G79 G81 G83 G85 G87 G89 G91 G93 G95 G97 G99 G101 G103 G105 G107 G109 G111 G113 G115 G117 G119 G121 G123 G125 G127 G129 G131 G133 G135 G137 G139 G141 G143 G145 G147 G149 G151 G153 G155 G157 G159">
    <cfRule type="cellIs" dxfId="8" priority="27" operator="between">
      <formula>16</formula>
      <formula>35</formula>
    </cfRule>
  </conditionalFormatting>
  <conditionalFormatting sqref="G11:G160">
    <cfRule type="cellIs" dxfId="7" priority="37" stopIfTrue="1" operator="notBetween">
      <formula>16</formula>
      <formula>35</formula>
    </cfRule>
  </conditionalFormatting>
  <conditionalFormatting sqref="G12 G14 G16 G18 G20 G22 G24 G26 G28 G30 G32 G34 G36 G38 G40 G42 G44 G46 G48 G50 G52 G54 G56 G58 G60 G62 G64 G66 G68 G70 G72 G74 G76 G78 G80 G82 G84 G86 G88 G90 G92 G94 G96 G98 G100 G102 G104 G106 G108 G110 G112 G114 G116 G118 G120 G122 G124 G126 G128 G130 G132 G134 G136 G138 G140 G142 G144 G146 G148 G150 G152 G154 G156 G158 G160">
    <cfRule type="cellIs" dxfId="6" priority="30" stopIfTrue="1" operator="between">
      <formula>16</formula>
      <formula>35</formula>
    </cfRule>
  </conditionalFormatting>
  <conditionalFormatting sqref="G11:I11 G13:I13 G15:I15 G17:I17 G19:I19 G21:I21 G23:I23 G25:I25 G27:I27 G29:I29 G31:I31 G33:I33 G35:I35 G37:I37 G39:I39 G41:I41 G43:I43 G45:I45 G47:I47 G49:I49 G51:I51 G53:I53 G55:I55 G57:I57 G59:I59 G61:I61 G63:I63 G65:I65 G67:I67 G69:I69 G71:I71 G73:I73 G75:I75 G77:I77 G79:I79 G81:I81 G83:I83 G85:I85 G87:I87 G89:I89 G91:I91 G93:I93 G95:I95 G97:I97 G99:I99 G101:I101 G103:I103 G105:I105 G107:I107 G109:I109 G111:I111 G113:I113 G115:I115 G117:I117 G119:I119 G121:I121 G123:I123 G125:I125 G127:I127 G129:I129 G131:I131 G133:I133 G135:I135 G137:I137 G139:I139 G141:I141 G143:I143 G145:I145 G147:I147 G149:I149 G151:I151 G153:I153 G155:I155 G157:I157 G159:I159 I12:I16">
    <cfRule type="cellIs" dxfId="5" priority="18" operator="equal">
      <formula>0</formula>
    </cfRule>
  </conditionalFormatting>
  <conditionalFormatting sqref="H11:I11 H13:I13 H15:I15 H17:I17 H19:I19 H21:I21 H23:I23 H25:I25 H27:I27 H29:I29 H31:I31 H33:I33 H35:I35 H37:I37 H39:I39 H41:I41 H43:I43 H45:I45 H47:I47 H49:I49 H51:I51 H53:I53 H55:I55 H57:I57 H59:I59 H61:I61 H63:I63 H65:I65 H67:I67 H69:I69 H71:I71 H73:I73 H75:I75 H77:I77 H79:I79 H81:I81 H83:I83 H85:I85 H87:I87 H89:I89 H91:I91 H93:I93 H95:I95 H97:I97 H99:I99 H101:I101 H103:I103 H105:I105 H107:I107 H109:I109 H111:I111 H113:I113 H115:I115 H117:I117 H119:I119 H121:I121 H123:I123 H125:I125 H127:I127 H129:I129 H131:I131 H133:I133 H135:I135 H137:I137 H139:I139 H141:I141 H143:I143 H145:I145 H147:I147 H149:I149 H151:I151 H153:I153 H155:I155 H157:I157 H159:I159 I12:I16">
    <cfRule type="cellIs" dxfId="4" priority="19" operator="between">
      <formula>600</formula>
      <formula>1611</formula>
    </cfRule>
  </conditionalFormatting>
  <conditionalFormatting sqref="H11:I159">
    <cfRule type="cellIs" dxfId="3" priority="20" operator="notBetween">
      <formula>600</formula>
      <formula>1611</formula>
    </cfRule>
  </conditionalFormatting>
  <conditionalFormatting sqref="H12:I12 H14:I14 H16:I16 H18:I18 H20:I20 H22:I22 H24:I24 H26:I26 H28:I28 H30:I30 H32:I32 H34:I34 H36:I36 H38:I38 H40:I40 H42:I42 H44:I44 H46:I46 H48:I48 H50:I50 H52:I52 H54:I54 H56:I56 H58:I58 H60:I60 H62:I62 H64:I64 H66:I66 H68:I68 H70:I70 H72:I72 H74:I74 H76:I76 H78:I78 H80:I80 H82:I82 H84:I84 H86:I86 H88:I88 H90:I90 H92:I92 H94:I94 H96:I96 H98:I98 H100:I100 H102:I102 H104:I104 H106:I106 H108:I108 H110:I110 H112:I112 H114:I114 H116:I116 H118:I118 H120:I120 H122:I122 H124:I124 H126:I126 H128:I128 H130:I130 H132:I132 H134:I134 H136:I136 H138:I138 H140:I140 H142:I142 H144:I144 H146:I146 H148:I148 H150:I150 H152:I152 H154:I154 H156:I156 H158:I158">
    <cfRule type="cellIs" dxfId="2" priority="17" operator="between">
      <formula>600</formula>
      <formula>1611</formula>
    </cfRule>
  </conditionalFormatting>
  <conditionalFormatting sqref="H160:I160">
    <cfRule type="cellIs" dxfId="1" priority="15" operator="between">
      <formula>600</formula>
      <formula>1611</formula>
    </cfRule>
    <cfRule type="cellIs" dxfId="0" priority="16" operator="notBetween">
      <formula>600</formula>
      <formula>1611</formula>
    </cfRule>
  </conditionalFormatting>
  <dataValidations count="13">
    <dataValidation type="list" allowBlank="1" showInputMessage="1" showErrorMessage="1" sqref="F6" xr:uid="{6DB22D10-80D1-4AFE-B931-07DF9363E577}">
      <formula1>Abt.neu</formula1>
    </dataValidation>
    <dataValidation type="decimal" allowBlank="1" showInputMessage="1" showErrorMessage="1" errorTitle="Fehlermeldung" error="Der von Ihnen eingegebene Wert ist nicht plausibel. Bitte überprüfen Sie Ihre Eingabe, insebesondere die Kommasetzung." sqref="G199:G65514" xr:uid="{21A2E3D6-45E8-470C-8C16-FBC7679DB84E}">
      <formula1>477</formula1>
      <formula2>1589</formula2>
    </dataValidation>
    <dataValidation type="decimal" allowBlank="1" showInputMessage="1" showErrorMessage="1" errorTitle="Fehlermeldung" error="Der von Ihnen eingegebene Wert ist nicht plausibel. Bitte überprüfen Sie Ihre Eingabe, insebesondere die Kommasetzung." sqref="G9:G10 F199:F65514" xr:uid="{4C2678CE-D612-436E-A7FD-3B5D2956E457}">
      <formula1>12</formula1>
      <formula2>36</formula2>
    </dataValidation>
    <dataValidation type="decimal" allowBlank="1" showInputMessage="1" showErrorMessage="1" errorTitle="Fehlermeldung" error="Der von Ihnen eingegebene Wert ist nicht plausibel. Bitte überprüfen Sie Ihre Eingabe, insebesondere die Kommasetzung." sqref="E199:E65514" xr:uid="{409CBD81-53BC-4FC9-A314-3533674B4728}">
      <formula1>72</formula1>
      <formula2>128</formula2>
    </dataValidation>
    <dataValidation type="decimal" allowBlank="1" showInputMessage="1" showErrorMessage="1" errorTitle="Fehlermeldung" error="Der von Ihnen eingegebene Wert ist nicht plausibel. Bitte überprüfen Sie Ihre Eingabe, insebesondere die Kommasetzung." sqref="D199:D65514 E9" xr:uid="{FA0F8AB0-43D5-4790-B407-39606B24E65E}">
      <formula1>0.48</formula1>
      <formula2>2.08</formula2>
    </dataValidation>
    <dataValidation type="decimal" allowBlank="1" showInputMessage="1" showErrorMessage="1" errorTitle="Fehlermeldung" error="Der von Ihnen eingegebene Wert ist nicht plausibel. Bitte überprüfen Sie Ihre Eingabe, insebesondere die Kommasetzung." sqref="D9:D10 C199:C65514" xr:uid="{D91F4FDD-B164-47ED-BE61-A2FCFB162C45}">
      <formula1>1.3</formula1>
      <formula2>6.9</formula2>
    </dataValidation>
    <dataValidation type="decimal" allowBlank="1" showInputMessage="1" showErrorMessage="1" errorTitle="Fehlermeldung" error="Der von Ihnen eingegebene Wert ist nicht plausibel. Bitte überprüfen Sie Ihre Eingabe, insebesondere die Kommasetzung._x000a_" sqref="B199:B65514" xr:uid="{049E8335-695D-4B05-987F-842227F527C7}">
      <formula1>2.8</formula1>
      <formula2>6</formula2>
    </dataValidation>
    <dataValidation type="decimal" errorStyle="warning" allowBlank="1" showInputMessage="1" showErrorMessage="1" errorTitle="Achtung!" error="Der von Ihnen eingegebene Wert ist unwahrscheinlich. Trotzdem fortfahren?_x000a__x000a_Hinweis: Haben Sie einen Code für den Alternativtest von Förderschüler:innen eingegeben, können Sie die Meldung ignorieren und auf &quot;Ja&quot; klicken._x000a_" sqref="G11:G160" xr:uid="{4B197AE8-7290-49EA-B586-599A6AA2346C}">
      <formula1>16</formula1>
      <formula2>35</formula2>
    </dataValidation>
    <dataValidation type="whole" errorStyle="warning" allowBlank="1" showInputMessage="1" showErrorMessage="1" errorTitle="Achtung!" error="Der von Ihnen eingegebene Wert ist unwahrscheinlich. Trotzdem fortfahren?_x000a__x000a_Hinweis: Haben Sie einen Code für den Alternativtest von Förderschüler:innen eingegeben, können Sie die Meldung ignorieren und auf &quot;Ja&quot; klicken._x000a_" sqref="E11:E160" xr:uid="{87E1CFEC-2C18-4A62-B6F6-262AE8A70FE1}">
      <formula1>66</formula1>
      <formula2>189</formula2>
    </dataValidation>
    <dataValidation type="decimal" errorStyle="warning" allowBlank="1" showInputMessage="1" showErrorMessage="1" errorTitle="Achtung!" error="Der von Ihnen eingegebene Wert ist unwahrscheinlich. Trotzdem fortfahren?_x000a__x000a_Hinweis: Haben Sie einen Code für den Alternativtest von Förderschüler:innen eingegeben, können Sie die Meldung ignorieren und auf &quot;Ja&quot; klicken._x000a_" sqref="D11:D160" xr:uid="{529BAC05-7317-4FD7-8937-C5AAE1575DB0}">
      <formula1>1.5</formula1>
      <formula2>6.2</formula2>
    </dataValidation>
    <dataValidation type="decimal" errorStyle="warning" allowBlank="1" showInputMessage="1" showErrorMessage="1" errorTitle="Achtung!" error="Der von Ihnen eingegebene Wert ist unwahrscheinlich. Trotzdem fortfahren?_x000a__x000a_Hinweis: Haben Sie einen Code für den Alternativtest von Förderschüler:innen eingegeben, können Sie die Meldung ignorieren und auf &quot;Ja&quot; klicken._x000a_" sqref="C11:C160" xr:uid="{AE5AD2F7-0652-4F7E-ABE3-A3039461F2C1}">
      <formula1>3.1</formula1>
      <formula2>5.9</formula2>
    </dataValidation>
    <dataValidation type="whole" errorStyle="warning" allowBlank="1" showInputMessage="1" showErrorMessage="1" errorTitle="Achtung" error="Der von Ihnen eingegebene Wert ist unwahrscheinlich. Trotzdem fortfahren?_x000a__x000a_Hinweis: Haben Sie einen Code für den Alternativtest von Förderschüler:innen eingegeben, können Sie die Meldung ignorieren und auf &quot;Ja&quot; klicken._x000a_" sqref="H11:H160" xr:uid="{10A504FD-BACF-4362-986A-CB32D10D5B91}">
      <formula1>600</formula1>
      <formula2>1611</formula2>
    </dataValidation>
    <dataValidation type="whole" errorStyle="warning" allowBlank="1" showInputMessage="1" showErrorMessage="1" errorTitle="Achtung!" error="Der von Ihnen eingegebene Wert ist unwahrscheinlich. Trotzdem fortfahren?_x000a__x000a_Hinweis: Haben Sie einen Code für den Alternativtest von Förderschüler:innen eingegeben, können Sie die Meldung ignorieren und auf &quot;Ja&quot; klicken._x000a_" sqref="F11:F160" xr:uid="{446E8747-F07A-094A-823C-AA3652D2F7F6}">
      <formula1>1</formula1>
      <formula2>60</formula2>
    </dataValidation>
  </dataValidations>
  <hyperlinks>
    <hyperlink ref="A4:B5" location="Schülerprofil!A1" display="&lt; zurück zum Schülerprofil" xr:uid="{19FB8299-F375-F640-98C7-678E91781346}"/>
    <hyperlink ref="A7:B7" location="Startseite!A1" display="&lt; zurück zur Startseite" xr:uid="{C0A7CEAD-302C-C946-B777-F10EE817BD3E}"/>
    <hyperlink ref="A4:C5" location="SchülerInnenProfil!A1" display="&lt; zurück zum Schüler:Innen-Profil" xr:uid="{F0A9F40B-59A0-414F-B78F-0C08E8B77C42}"/>
  </hyperlinks>
  <pageMargins left="0.70866141732283472" right="0.70866141732283472" top="0.78740157480314965" bottom="0.78740157480314965" header="0.31496062992125984" footer="0.31496062992125984"/>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r:uid="{A0739363-E955-470F-A36B-3F680F9E92E6}">
          <x14:formula1>
            <xm:f>DropDowns!$E$1:$E$2</xm:f>
          </x14:formula1>
          <xm:sqref>B11:B160</xm:sqref>
        </x14:dataValidation>
        <x14:dataValidation type="list" errorStyle="warning" allowBlank="1" showInputMessage="1" showErrorMessage="1" errorTitle="Achtung" error="Der von Ihnen eingegebene Wert ist unwahrscheinlich. Trotzdem fortfahren?_x000a__x000a_Hinweis: Haben Sie einen Code für den Alternativtest von Förderschüler:innen eingegeben, können Sie die Meldung ignorieren und auf &quot;Ja&quot; klicken._x000a_" xr:uid="{BE2F301A-AB58-F547-973D-45A2F9E6CAA9}">
          <x14:formula1>
            <xm:f>DropDowns!$F$1</xm:f>
          </x14:formula1>
          <xm:sqref>I11:I160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1"/>
  <dimension ref="A1:G778"/>
  <sheetViews>
    <sheetView topLeftCell="A2" zoomScale="150" zoomScaleNormal="115" workbookViewId="0">
      <selection activeCell="A566" sqref="A566"/>
    </sheetView>
  </sheetViews>
  <sheetFormatPr baseColWidth="10" defaultRowHeight="13" x14ac:dyDescent="0.15"/>
  <cols>
    <col min="1" max="1" width="6.6640625" style="73" bestFit="1" customWidth="1"/>
    <col min="2" max="2" width="150.83203125" style="73" bestFit="1" customWidth="1"/>
    <col min="3" max="3" width="25" style="73" bestFit="1" customWidth="1"/>
    <col min="4" max="4" width="6.1640625" style="73" bestFit="1" customWidth="1"/>
    <col min="5" max="5" width="25" style="73" bestFit="1" customWidth="1"/>
    <col min="6" max="6" width="20.1640625" style="73" bestFit="1" customWidth="1"/>
    <col min="7" max="7" width="29" style="73" bestFit="1" customWidth="1"/>
    <col min="8" max="246" width="9" style="73" customWidth="1"/>
    <col min="247" max="16384" width="10.83203125" style="73"/>
  </cols>
  <sheetData>
    <row r="1" spans="1:7" x14ac:dyDescent="0.15">
      <c r="A1" s="76" t="s">
        <v>684</v>
      </c>
      <c r="B1" s="76" t="s">
        <v>683</v>
      </c>
      <c r="C1" s="76" t="s">
        <v>686</v>
      </c>
      <c r="D1" s="76" t="s">
        <v>614</v>
      </c>
      <c r="E1" s="76" t="s">
        <v>685</v>
      </c>
      <c r="F1" s="76" t="s">
        <v>687</v>
      </c>
      <c r="G1" s="76" t="s">
        <v>688</v>
      </c>
    </row>
    <row r="2" spans="1:7" x14ac:dyDescent="0.15">
      <c r="A2" s="76">
        <v>10015</v>
      </c>
      <c r="B2" s="76" t="s">
        <v>490</v>
      </c>
      <c r="C2" s="76" t="s">
        <v>696</v>
      </c>
      <c r="D2" s="76">
        <v>4600</v>
      </c>
      <c r="E2" s="76" t="s">
        <v>24</v>
      </c>
      <c r="F2" s="76" t="s">
        <v>891</v>
      </c>
      <c r="G2" s="76" t="s">
        <v>715</v>
      </c>
    </row>
    <row r="3" spans="1:7" x14ac:dyDescent="0.15">
      <c r="A3" s="76">
        <v>10028</v>
      </c>
      <c r="B3" s="76" t="s">
        <v>491</v>
      </c>
      <c r="C3" s="76" t="s">
        <v>696</v>
      </c>
      <c r="D3" s="76">
        <v>4600</v>
      </c>
      <c r="E3" s="76" t="s">
        <v>24</v>
      </c>
      <c r="F3" s="76" t="s">
        <v>891</v>
      </c>
      <c r="G3" s="76" t="s">
        <v>715</v>
      </c>
    </row>
    <row r="4" spans="1:7" x14ac:dyDescent="0.15">
      <c r="A4" s="76">
        <v>10091</v>
      </c>
      <c r="B4" s="76" t="s">
        <v>890</v>
      </c>
      <c r="C4" s="76" t="s">
        <v>696</v>
      </c>
      <c r="D4" s="76">
        <v>4600</v>
      </c>
      <c r="E4" s="76" t="s">
        <v>24</v>
      </c>
      <c r="F4" s="76" t="s">
        <v>891</v>
      </c>
      <c r="G4" s="76" t="s">
        <v>715</v>
      </c>
    </row>
    <row r="5" spans="1:7" x14ac:dyDescent="0.15">
      <c r="A5" s="76">
        <v>10105</v>
      </c>
      <c r="B5" s="76" t="s">
        <v>895</v>
      </c>
      <c r="C5" s="76" t="s">
        <v>696</v>
      </c>
      <c r="D5" s="76">
        <v>4600</v>
      </c>
      <c r="E5" s="76" t="s">
        <v>24</v>
      </c>
      <c r="F5" s="76" t="s">
        <v>891</v>
      </c>
      <c r="G5" s="76" t="s">
        <v>715</v>
      </c>
    </row>
    <row r="6" spans="1:7" x14ac:dyDescent="0.15">
      <c r="A6" s="76">
        <v>10118</v>
      </c>
      <c r="B6" s="76" t="s">
        <v>1</v>
      </c>
      <c r="C6" s="76" t="s">
        <v>696</v>
      </c>
      <c r="D6" s="76">
        <v>4613</v>
      </c>
      <c r="E6" s="76" t="s">
        <v>2</v>
      </c>
      <c r="F6" s="76" t="s">
        <v>891</v>
      </c>
      <c r="G6" s="76" t="s">
        <v>715</v>
      </c>
    </row>
    <row r="7" spans="1:7" x14ac:dyDescent="0.15">
      <c r="A7" s="76">
        <v>10148</v>
      </c>
      <c r="B7" s="76" t="s">
        <v>3</v>
      </c>
      <c r="C7" s="76" t="s">
        <v>696</v>
      </c>
      <c r="D7" s="76">
        <v>4610</v>
      </c>
      <c r="E7" s="76" t="s">
        <v>4</v>
      </c>
      <c r="F7" s="76" t="s">
        <v>891</v>
      </c>
      <c r="G7" s="76" t="s">
        <v>715</v>
      </c>
    </row>
    <row r="8" spans="1:7" x14ac:dyDescent="0.15">
      <c r="A8" s="76">
        <v>10149</v>
      </c>
      <c r="B8" s="76" t="s">
        <v>5</v>
      </c>
      <c r="C8" s="76" t="s">
        <v>696</v>
      </c>
      <c r="D8" s="76">
        <v>4610</v>
      </c>
      <c r="E8" s="76" t="s">
        <v>4</v>
      </c>
      <c r="F8" s="76" t="s">
        <v>891</v>
      </c>
      <c r="G8" s="76" t="s">
        <v>715</v>
      </c>
    </row>
    <row r="9" spans="1:7" x14ac:dyDescent="0.15">
      <c r="A9" s="76">
        <v>10225</v>
      </c>
      <c r="B9" s="76" t="s">
        <v>6</v>
      </c>
      <c r="C9" s="76" t="s">
        <v>696</v>
      </c>
      <c r="D9" s="76">
        <v>4603</v>
      </c>
      <c r="E9" s="76" t="s">
        <v>7</v>
      </c>
      <c r="F9" s="76" t="s">
        <v>891</v>
      </c>
      <c r="G9" s="76" t="s">
        <v>715</v>
      </c>
    </row>
    <row r="10" spans="1:7" x14ac:dyDescent="0.15">
      <c r="A10" s="76">
        <v>10235</v>
      </c>
      <c r="B10" s="76" t="s">
        <v>8</v>
      </c>
      <c r="C10" s="76" t="s">
        <v>696</v>
      </c>
      <c r="D10" s="76">
        <v>4603</v>
      </c>
      <c r="E10" s="76" t="s">
        <v>9</v>
      </c>
      <c r="F10" s="76" t="s">
        <v>891</v>
      </c>
      <c r="G10" s="76" t="s">
        <v>715</v>
      </c>
    </row>
    <row r="11" spans="1:7" x14ac:dyDescent="0.15">
      <c r="A11" s="76">
        <v>10241</v>
      </c>
      <c r="B11" s="76" t="s">
        <v>896</v>
      </c>
      <c r="C11" s="76" t="s">
        <v>696</v>
      </c>
      <c r="D11" s="76">
        <v>4617</v>
      </c>
      <c r="E11" s="76" t="s">
        <v>10</v>
      </c>
      <c r="F11" s="76" t="s">
        <v>891</v>
      </c>
      <c r="G11" s="76" t="s">
        <v>715</v>
      </c>
    </row>
    <row r="12" spans="1:7" x14ac:dyDescent="0.15">
      <c r="A12" s="76">
        <v>10255</v>
      </c>
      <c r="B12" s="76" t="s">
        <v>11</v>
      </c>
      <c r="C12" s="76" t="s">
        <v>696</v>
      </c>
      <c r="D12" s="76">
        <v>4617</v>
      </c>
      <c r="E12" s="76" t="s">
        <v>12</v>
      </c>
      <c r="F12" s="76" t="s">
        <v>891</v>
      </c>
      <c r="G12" s="76" t="s">
        <v>715</v>
      </c>
    </row>
    <row r="13" spans="1:7" x14ac:dyDescent="0.15">
      <c r="A13" s="76">
        <v>10301</v>
      </c>
      <c r="B13" s="76" t="s">
        <v>13</v>
      </c>
      <c r="C13" s="76" t="s">
        <v>696</v>
      </c>
      <c r="D13" s="76">
        <v>4618</v>
      </c>
      <c r="E13" s="76" t="s">
        <v>14</v>
      </c>
      <c r="F13" s="76" t="s">
        <v>891</v>
      </c>
      <c r="G13" s="76" t="s">
        <v>715</v>
      </c>
    </row>
    <row r="14" spans="1:7" x14ac:dyDescent="0.15">
      <c r="A14" s="76">
        <v>10332</v>
      </c>
      <c r="B14" s="76" t="s">
        <v>844</v>
      </c>
      <c r="C14" s="76" t="s">
        <v>696</v>
      </c>
      <c r="D14" s="76">
        <v>99510</v>
      </c>
      <c r="E14" s="76" t="s">
        <v>418</v>
      </c>
      <c r="F14" s="76" t="s">
        <v>842</v>
      </c>
      <c r="G14" s="76" t="s">
        <v>691</v>
      </c>
    </row>
    <row r="15" spans="1:7" x14ac:dyDescent="0.15">
      <c r="A15" s="76">
        <v>10375</v>
      </c>
      <c r="B15" s="76" t="s">
        <v>419</v>
      </c>
      <c r="C15" s="76" t="s">
        <v>696</v>
      </c>
      <c r="D15" s="76">
        <v>99518</v>
      </c>
      <c r="E15" s="76" t="s">
        <v>422</v>
      </c>
      <c r="F15" s="76" t="s">
        <v>842</v>
      </c>
      <c r="G15" s="76" t="s">
        <v>691</v>
      </c>
    </row>
    <row r="16" spans="1:7" x14ac:dyDescent="0.15">
      <c r="A16" s="76">
        <v>10388</v>
      </c>
      <c r="B16" s="76" t="s">
        <v>420</v>
      </c>
      <c r="C16" s="76" t="s">
        <v>696</v>
      </c>
      <c r="D16" s="76">
        <v>99510</v>
      </c>
      <c r="E16" s="76" t="s">
        <v>418</v>
      </c>
      <c r="F16" s="76" t="s">
        <v>842</v>
      </c>
      <c r="G16" s="76" t="s">
        <v>691</v>
      </c>
    </row>
    <row r="17" spans="1:7" x14ac:dyDescent="0.15">
      <c r="A17" s="76">
        <v>10405</v>
      </c>
      <c r="B17" s="76" t="s">
        <v>841</v>
      </c>
      <c r="C17" s="76" t="s">
        <v>696</v>
      </c>
      <c r="D17" s="76">
        <v>99510</v>
      </c>
      <c r="E17" s="76" t="s">
        <v>418</v>
      </c>
      <c r="F17" s="76" t="s">
        <v>842</v>
      </c>
      <c r="G17" s="76" t="s">
        <v>691</v>
      </c>
    </row>
    <row r="18" spans="1:7" x14ac:dyDescent="0.15">
      <c r="A18" s="76">
        <v>10421</v>
      </c>
      <c r="B18" s="76" t="s">
        <v>421</v>
      </c>
      <c r="C18" s="76" t="s">
        <v>696</v>
      </c>
      <c r="D18" s="76">
        <v>99518</v>
      </c>
      <c r="E18" s="76" t="s">
        <v>422</v>
      </c>
      <c r="F18" s="76" t="s">
        <v>842</v>
      </c>
      <c r="G18" s="76" t="s">
        <v>691</v>
      </c>
    </row>
    <row r="19" spans="1:7" x14ac:dyDescent="0.15">
      <c r="A19" s="76">
        <v>10478</v>
      </c>
      <c r="B19" s="76" t="s">
        <v>846</v>
      </c>
      <c r="C19" s="76" t="s">
        <v>696</v>
      </c>
      <c r="D19" s="76">
        <v>99518</v>
      </c>
      <c r="E19" s="76" t="s">
        <v>422</v>
      </c>
      <c r="F19" s="76" t="s">
        <v>842</v>
      </c>
      <c r="G19" s="76" t="s">
        <v>691</v>
      </c>
    </row>
    <row r="20" spans="1:7" x14ac:dyDescent="0.15">
      <c r="A20" s="76">
        <v>10481</v>
      </c>
      <c r="B20" s="76" t="s">
        <v>843</v>
      </c>
      <c r="C20" s="76" t="s">
        <v>696</v>
      </c>
      <c r="D20" s="76">
        <v>99510</v>
      </c>
      <c r="E20" s="76" t="s">
        <v>418</v>
      </c>
      <c r="F20" s="76" t="s">
        <v>842</v>
      </c>
      <c r="G20" s="76" t="s">
        <v>691</v>
      </c>
    </row>
    <row r="21" spans="1:7" x14ac:dyDescent="0.15">
      <c r="A21" s="76">
        <v>10495</v>
      </c>
      <c r="B21" s="76" t="s">
        <v>850</v>
      </c>
      <c r="C21" s="76" t="s">
        <v>696</v>
      </c>
      <c r="D21" s="76">
        <v>99510</v>
      </c>
      <c r="E21" s="76" t="s">
        <v>424</v>
      </c>
      <c r="F21" s="76" t="s">
        <v>842</v>
      </c>
      <c r="G21" s="76" t="s">
        <v>691</v>
      </c>
    </row>
    <row r="22" spans="1:7" x14ac:dyDescent="0.15">
      <c r="A22" s="76">
        <v>10512</v>
      </c>
      <c r="B22" s="76" t="s">
        <v>423</v>
      </c>
      <c r="C22" s="76" t="s">
        <v>696</v>
      </c>
      <c r="D22" s="76">
        <v>99510</v>
      </c>
      <c r="E22" s="76" t="s">
        <v>424</v>
      </c>
      <c r="F22" s="76" t="s">
        <v>842</v>
      </c>
      <c r="G22" s="76" t="s">
        <v>691</v>
      </c>
    </row>
    <row r="23" spans="1:7" x14ac:dyDescent="0.15">
      <c r="A23" s="76">
        <v>10601</v>
      </c>
      <c r="B23" s="76" t="s">
        <v>151</v>
      </c>
      <c r="C23" s="76" t="s">
        <v>696</v>
      </c>
      <c r="D23" s="76">
        <v>99310</v>
      </c>
      <c r="E23" s="76" t="s">
        <v>152</v>
      </c>
      <c r="F23" s="76" t="s">
        <v>829</v>
      </c>
      <c r="G23" s="76" t="s">
        <v>736</v>
      </c>
    </row>
    <row r="24" spans="1:7" x14ac:dyDescent="0.15">
      <c r="A24" s="76">
        <v>10602</v>
      </c>
      <c r="B24" s="76" t="s">
        <v>830</v>
      </c>
      <c r="C24" s="76" t="s">
        <v>696</v>
      </c>
      <c r="D24" s="76">
        <v>99310</v>
      </c>
      <c r="E24" s="76" t="s">
        <v>152</v>
      </c>
      <c r="F24" s="76" t="s">
        <v>829</v>
      </c>
      <c r="G24" s="76" t="s">
        <v>736</v>
      </c>
    </row>
    <row r="25" spans="1:7" x14ac:dyDescent="0.15">
      <c r="A25" s="76">
        <v>10615</v>
      </c>
      <c r="B25" s="76" t="s">
        <v>832</v>
      </c>
      <c r="C25" s="76" t="s">
        <v>696</v>
      </c>
      <c r="D25" s="76">
        <v>99310</v>
      </c>
      <c r="E25" s="76" t="s">
        <v>152</v>
      </c>
      <c r="F25" s="76" t="s">
        <v>829</v>
      </c>
      <c r="G25" s="76" t="s">
        <v>736</v>
      </c>
    </row>
    <row r="26" spans="1:7" x14ac:dyDescent="0.15">
      <c r="A26" s="76">
        <v>10645</v>
      </c>
      <c r="B26" s="76" t="s">
        <v>153</v>
      </c>
      <c r="C26" s="76" t="s">
        <v>696</v>
      </c>
      <c r="D26" s="76">
        <v>99310</v>
      </c>
      <c r="E26" s="76" t="s">
        <v>152</v>
      </c>
      <c r="F26" s="76" t="s">
        <v>829</v>
      </c>
      <c r="G26" s="76" t="s">
        <v>736</v>
      </c>
    </row>
    <row r="27" spans="1:7" x14ac:dyDescent="0.15">
      <c r="A27" s="76">
        <v>10691</v>
      </c>
      <c r="B27" s="76" t="s">
        <v>840</v>
      </c>
      <c r="C27" s="76" t="s">
        <v>696</v>
      </c>
      <c r="D27" s="76">
        <v>99330</v>
      </c>
      <c r="E27" s="76" t="s">
        <v>839</v>
      </c>
      <c r="F27" s="76" t="s">
        <v>829</v>
      </c>
      <c r="G27" s="76" t="s">
        <v>736</v>
      </c>
    </row>
    <row r="28" spans="1:7" x14ac:dyDescent="0.15">
      <c r="A28" s="76">
        <v>10705</v>
      </c>
      <c r="B28" s="76" t="s">
        <v>833</v>
      </c>
      <c r="C28" s="76" t="s">
        <v>696</v>
      </c>
      <c r="D28" s="76">
        <v>99334</v>
      </c>
      <c r="E28" s="76" t="s">
        <v>154</v>
      </c>
      <c r="F28" s="76" t="s">
        <v>829</v>
      </c>
      <c r="G28" s="76" t="s">
        <v>736</v>
      </c>
    </row>
    <row r="29" spans="1:7" x14ac:dyDescent="0.15">
      <c r="A29" s="76">
        <v>10718</v>
      </c>
      <c r="B29" s="76" t="s">
        <v>155</v>
      </c>
      <c r="C29" s="76" t="s">
        <v>696</v>
      </c>
      <c r="D29" s="76">
        <v>99334</v>
      </c>
      <c r="E29" s="76" t="s">
        <v>154</v>
      </c>
      <c r="F29" s="76" t="s">
        <v>829</v>
      </c>
      <c r="G29" s="76" t="s">
        <v>736</v>
      </c>
    </row>
    <row r="30" spans="1:7" x14ac:dyDescent="0.15">
      <c r="A30" s="76">
        <v>10735</v>
      </c>
      <c r="B30" s="76" t="s">
        <v>156</v>
      </c>
      <c r="C30" s="76" t="s">
        <v>696</v>
      </c>
      <c r="D30" s="76">
        <v>99334</v>
      </c>
      <c r="E30" s="76" t="s">
        <v>154</v>
      </c>
      <c r="F30" s="76" t="s">
        <v>829</v>
      </c>
      <c r="G30" s="76" t="s">
        <v>736</v>
      </c>
    </row>
    <row r="31" spans="1:7" x14ac:dyDescent="0.15">
      <c r="A31" s="76">
        <v>10736</v>
      </c>
      <c r="B31" s="76" t="s">
        <v>831</v>
      </c>
      <c r="C31" s="76" t="s">
        <v>696</v>
      </c>
      <c r="D31" s="76">
        <v>99310</v>
      </c>
      <c r="E31" s="76" t="s">
        <v>152</v>
      </c>
      <c r="F31" s="76" t="s">
        <v>829</v>
      </c>
      <c r="G31" s="76" t="s">
        <v>736</v>
      </c>
    </row>
    <row r="32" spans="1:7" x14ac:dyDescent="0.15">
      <c r="A32" s="76">
        <v>10751</v>
      </c>
      <c r="B32" s="76" t="s">
        <v>837</v>
      </c>
      <c r="C32" s="76" t="s">
        <v>696</v>
      </c>
      <c r="D32" s="76">
        <v>99310</v>
      </c>
      <c r="E32" s="76" t="s">
        <v>157</v>
      </c>
      <c r="F32" s="76" t="s">
        <v>829</v>
      </c>
      <c r="G32" s="76" t="s">
        <v>736</v>
      </c>
    </row>
    <row r="33" spans="1:7" x14ac:dyDescent="0.15">
      <c r="A33" s="76">
        <v>10764</v>
      </c>
      <c r="B33" s="76" t="s">
        <v>158</v>
      </c>
      <c r="C33" s="76" t="s">
        <v>696</v>
      </c>
      <c r="D33" s="76">
        <v>99338</v>
      </c>
      <c r="E33" s="76" t="s">
        <v>159</v>
      </c>
      <c r="F33" s="76" t="s">
        <v>829</v>
      </c>
      <c r="G33" s="76" t="s">
        <v>736</v>
      </c>
    </row>
    <row r="34" spans="1:7" x14ac:dyDescent="0.15">
      <c r="A34" s="76">
        <v>10781</v>
      </c>
      <c r="B34" s="76" t="s">
        <v>838</v>
      </c>
      <c r="C34" s="76" t="s">
        <v>696</v>
      </c>
      <c r="D34" s="76">
        <v>99326</v>
      </c>
      <c r="E34" s="76" t="s">
        <v>161</v>
      </c>
      <c r="F34" s="76" t="s">
        <v>829</v>
      </c>
      <c r="G34" s="76" t="s">
        <v>736</v>
      </c>
    </row>
    <row r="35" spans="1:7" x14ac:dyDescent="0.15">
      <c r="A35" s="76">
        <v>10794</v>
      </c>
      <c r="B35" s="76" t="s">
        <v>160</v>
      </c>
      <c r="C35" s="76" t="s">
        <v>696</v>
      </c>
      <c r="D35" s="76">
        <v>99326</v>
      </c>
      <c r="E35" s="76" t="s">
        <v>161</v>
      </c>
      <c r="F35" s="76" t="s">
        <v>829</v>
      </c>
      <c r="G35" s="76" t="s">
        <v>736</v>
      </c>
    </row>
    <row r="36" spans="1:7" x14ac:dyDescent="0.15">
      <c r="A36" s="76">
        <v>10841</v>
      </c>
      <c r="B36" s="76" t="s">
        <v>172</v>
      </c>
      <c r="C36" s="76" t="s">
        <v>696</v>
      </c>
      <c r="D36" s="76">
        <v>6556</v>
      </c>
      <c r="E36" s="76" t="s">
        <v>173</v>
      </c>
      <c r="F36" s="76" t="s">
        <v>792</v>
      </c>
      <c r="G36" s="76" t="s">
        <v>740</v>
      </c>
    </row>
    <row r="37" spans="1:7" x14ac:dyDescent="0.15">
      <c r="A37" s="76">
        <v>10855</v>
      </c>
      <c r="B37" s="76" t="s">
        <v>790</v>
      </c>
      <c r="C37" s="76" t="s">
        <v>696</v>
      </c>
      <c r="D37" s="76">
        <v>6567</v>
      </c>
      <c r="E37" s="76" t="s">
        <v>791</v>
      </c>
      <c r="F37" s="76" t="s">
        <v>792</v>
      </c>
      <c r="G37" s="76" t="s">
        <v>740</v>
      </c>
    </row>
    <row r="38" spans="1:7" x14ac:dyDescent="0.15">
      <c r="A38" s="76">
        <v>10945</v>
      </c>
      <c r="B38" s="76" t="s">
        <v>174</v>
      </c>
      <c r="C38" s="76" t="s">
        <v>696</v>
      </c>
      <c r="D38" s="76">
        <v>6571</v>
      </c>
      <c r="E38" s="76" t="s">
        <v>175</v>
      </c>
      <c r="F38" s="76" t="s">
        <v>792</v>
      </c>
      <c r="G38" s="76" t="s">
        <v>740</v>
      </c>
    </row>
    <row r="39" spans="1:7" x14ac:dyDescent="0.15">
      <c r="A39" s="76">
        <v>11023</v>
      </c>
      <c r="B39" s="76" t="s">
        <v>176</v>
      </c>
      <c r="C39" s="76" t="s">
        <v>696</v>
      </c>
      <c r="D39" s="76">
        <v>6567</v>
      </c>
      <c r="E39" s="76" t="s">
        <v>791</v>
      </c>
      <c r="F39" s="76" t="s">
        <v>792</v>
      </c>
      <c r="G39" s="76" t="s">
        <v>740</v>
      </c>
    </row>
    <row r="40" spans="1:7" x14ac:dyDescent="0.15">
      <c r="A40" s="76">
        <v>11065</v>
      </c>
      <c r="B40" s="76" t="s">
        <v>799</v>
      </c>
      <c r="C40" s="76" t="s">
        <v>696</v>
      </c>
      <c r="D40" s="76">
        <v>6571</v>
      </c>
      <c r="E40" s="76" t="s">
        <v>175</v>
      </c>
      <c r="F40" s="76" t="s">
        <v>792</v>
      </c>
      <c r="G40" s="76" t="s">
        <v>740</v>
      </c>
    </row>
    <row r="41" spans="1:7" x14ac:dyDescent="0.15">
      <c r="A41" s="76">
        <v>11079</v>
      </c>
      <c r="B41" s="76" t="s">
        <v>798</v>
      </c>
      <c r="C41" s="76" t="s">
        <v>696</v>
      </c>
      <c r="D41" s="76">
        <v>99707</v>
      </c>
      <c r="E41" s="76" t="s">
        <v>177</v>
      </c>
      <c r="F41" s="76" t="s">
        <v>792</v>
      </c>
      <c r="G41" s="76" t="s">
        <v>740</v>
      </c>
    </row>
    <row r="42" spans="1:7" x14ac:dyDescent="0.15">
      <c r="A42" s="76">
        <v>11109</v>
      </c>
      <c r="B42" s="76" t="s">
        <v>376</v>
      </c>
      <c r="C42" s="76" t="s">
        <v>696</v>
      </c>
      <c r="D42" s="76">
        <v>36456</v>
      </c>
      <c r="E42" s="76" t="s">
        <v>377</v>
      </c>
      <c r="F42" s="76" t="s">
        <v>758</v>
      </c>
      <c r="G42" s="76" t="s">
        <v>736</v>
      </c>
    </row>
    <row r="43" spans="1:7" x14ac:dyDescent="0.15">
      <c r="A43" s="76">
        <v>11112</v>
      </c>
      <c r="B43" s="76" t="s">
        <v>378</v>
      </c>
      <c r="C43" s="76" t="s">
        <v>696</v>
      </c>
      <c r="D43" s="76">
        <v>36466</v>
      </c>
      <c r="E43" s="76" t="s">
        <v>379</v>
      </c>
      <c r="F43" s="76" t="s">
        <v>758</v>
      </c>
      <c r="G43" s="76" t="s">
        <v>736</v>
      </c>
    </row>
    <row r="44" spans="1:7" x14ac:dyDescent="0.15">
      <c r="A44" s="76">
        <v>11126</v>
      </c>
      <c r="B44" s="76" t="s">
        <v>380</v>
      </c>
      <c r="C44" s="76" t="s">
        <v>696</v>
      </c>
      <c r="D44" s="76">
        <v>99834</v>
      </c>
      <c r="E44" s="76" t="s">
        <v>411</v>
      </c>
      <c r="F44" s="76" t="s">
        <v>758</v>
      </c>
      <c r="G44" s="76" t="s">
        <v>736</v>
      </c>
    </row>
    <row r="45" spans="1:7" x14ac:dyDescent="0.15">
      <c r="A45" s="76">
        <v>11139</v>
      </c>
      <c r="B45" s="76" t="s">
        <v>381</v>
      </c>
      <c r="C45" s="76" t="s">
        <v>696</v>
      </c>
      <c r="D45" s="76">
        <v>36460</v>
      </c>
      <c r="E45" s="76" t="s">
        <v>382</v>
      </c>
      <c r="F45" s="76" t="s">
        <v>758</v>
      </c>
      <c r="G45" s="76" t="s">
        <v>736</v>
      </c>
    </row>
    <row r="46" spans="1:7" x14ac:dyDescent="0.15">
      <c r="A46" s="76">
        <v>11142</v>
      </c>
      <c r="B46" s="76" t="s">
        <v>383</v>
      </c>
      <c r="C46" s="76" t="s">
        <v>696</v>
      </c>
      <c r="D46" s="76">
        <v>36419</v>
      </c>
      <c r="E46" s="76" t="s">
        <v>384</v>
      </c>
      <c r="F46" s="76" t="s">
        <v>758</v>
      </c>
      <c r="G46" s="76" t="s">
        <v>736</v>
      </c>
    </row>
    <row r="47" spans="1:7" x14ac:dyDescent="0.15">
      <c r="A47" s="76">
        <v>11147</v>
      </c>
      <c r="B47" s="76" t="s">
        <v>385</v>
      </c>
      <c r="C47" s="76" t="s">
        <v>696</v>
      </c>
      <c r="D47" s="76">
        <v>36452</v>
      </c>
      <c r="E47" s="76" t="s">
        <v>386</v>
      </c>
      <c r="F47" s="76" t="s">
        <v>758</v>
      </c>
      <c r="G47" s="76" t="s">
        <v>736</v>
      </c>
    </row>
    <row r="48" spans="1:7" x14ac:dyDescent="0.15">
      <c r="A48" s="76">
        <v>11152</v>
      </c>
      <c r="B48" s="76" t="s">
        <v>387</v>
      </c>
      <c r="C48" s="76" t="s">
        <v>696</v>
      </c>
      <c r="D48" s="76">
        <v>36414</v>
      </c>
      <c r="E48" s="76" t="s">
        <v>765</v>
      </c>
      <c r="F48" s="76" t="s">
        <v>758</v>
      </c>
      <c r="G48" s="76" t="s">
        <v>736</v>
      </c>
    </row>
    <row r="49" spans="1:7" x14ac:dyDescent="0.15">
      <c r="A49" s="76">
        <v>11155</v>
      </c>
      <c r="B49" s="76" t="s">
        <v>769</v>
      </c>
      <c r="C49" s="76" t="s">
        <v>696</v>
      </c>
      <c r="D49" s="76">
        <v>36448</v>
      </c>
      <c r="E49" s="76" t="s">
        <v>388</v>
      </c>
      <c r="F49" s="76" t="s">
        <v>758</v>
      </c>
      <c r="G49" s="76" t="s">
        <v>736</v>
      </c>
    </row>
    <row r="50" spans="1:7" x14ac:dyDescent="0.15">
      <c r="A50" s="76">
        <v>11169</v>
      </c>
      <c r="B50" s="76" t="s">
        <v>389</v>
      </c>
      <c r="C50" s="76" t="s">
        <v>696</v>
      </c>
      <c r="D50" s="76">
        <v>36448</v>
      </c>
      <c r="E50" s="76" t="s">
        <v>388</v>
      </c>
      <c r="F50" s="76" t="s">
        <v>758</v>
      </c>
      <c r="G50" s="76" t="s">
        <v>736</v>
      </c>
    </row>
    <row r="51" spans="1:7" x14ac:dyDescent="0.15">
      <c r="A51" s="76">
        <v>11173</v>
      </c>
      <c r="B51" s="76" t="s">
        <v>766</v>
      </c>
      <c r="C51" s="76" t="s">
        <v>696</v>
      </c>
      <c r="D51" s="76">
        <v>99848</v>
      </c>
      <c r="E51" s="76" t="s">
        <v>390</v>
      </c>
      <c r="F51" s="76" t="s">
        <v>758</v>
      </c>
      <c r="G51" s="76" t="s">
        <v>736</v>
      </c>
    </row>
    <row r="52" spans="1:7" x14ac:dyDescent="0.15">
      <c r="A52" s="76">
        <v>11185</v>
      </c>
      <c r="B52" s="76" t="s">
        <v>759</v>
      </c>
      <c r="C52" s="76" t="s">
        <v>696</v>
      </c>
      <c r="D52" s="76">
        <v>36433</v>
      </c>
      <c r="E52" s="76" t="s">
        <v>391</v>
      </c>
      <c r="F52" s="76" t="s">
        <v>758</v>
      </c>
      <c r="G52" s="76" t="s">
        <v>736</v>
      </c>
    </row>
    <row r="53" spans="1:7" x14ac:dyDescent="0.15">
      <c r="A53" s="76">
        <v>11202</v>
      </c>
      <c r="B53" s="76" t="s">
        <v>392</v>
      </c>
      <c r="C53" s="76" t="s">
        <v>696</v>
      </c>
      <c r="D53" s="76">
        <v>36433</v>
      </c>
      <c r="E53" s="76" t="s">
        <v>391</v>
      </c>
      <c r="F53" s="76" t="s">
        <v>758</v>
      </c>
      <c r="G53" s="76" t="s">
        <v>736</v>
      </c>
    </row>
    <row r="54" spans="1:7" x14ac:dyDescent="0.15">
      <c r="A54" s="76">
        <v>11207</v>
      </c>
      <c r="B54" s="76" t="s">
        <v>763</v>
      </c>
      <c r="C54" s="76" t="s">
        <v>696</v>
      </c>
      <c r="D54" s="76">
        <v>99842</v>
      </c>
      <c r="E54" s="76" t="s">
        <v>393</v>
      </c>
      <c r="F54" s="76" t="s">
        <v>758</v>
      </c>
      <c r="G54" s="76" t="s">
        <v>736</v>
      </c>
    </row>
    <row r="55" spans="1:7" x14ac:dyDescent="0.15">
      <c r="A55" s="76">
        <v>11246</v>
      </c>
      <c r="B55" s="76" t="s">
        <v>394</v>
      </c>
      <c r="C55" s="76" t="s">
        <v>696</v>
      </c>
      <c r="D55" s="76">
        <v>36433</v>
      </c>
      <c r="E55" s="76" t="s">
        <v>391</v>
      </c>
      <c r="F55" s="76" t="s">
        <v>758</v>
      </c>
      <c r="G55" s="76" t="s">
        <v>736</v>
      </c>
    </row>
    <row r="56" spans="1:7" x14ac:dyDescent="0.15">
      <c r="A56" s="76">
        <v>11262</v>
      </c>
      <c r="B56" s="76" t="s">
        <v>395</v>
      </c>
      <c r="C56" s="76" t="s">
        <v>696</v>
      </c>
      <c r="D56" s="76">
        <v>36466</v>
      </c>
      <c r="E56" s="76" t="s">
        <v>379</v>
      </c>
      <c r="F56" s="76" t="s">
        <v>758</v>
      </c>
      <c r="G56" s="76" t="s">
        <v>736</v>
      </c>
    </row>
    <row r="57" spans="1:7" x14ac:dyDescent="0.15">
      <c r="A57" s="76">
        <v>11263</v>
      </c>
      <c r="B57" s="76" t="s">
        <v>764</v>
      </c>
      <c r="C57" s="76" t="s">
        <v>696</v>
      </c>
      <c r="D57" s="76">
        <v>99846</v>
      </c>
      <c r="E57" s="76" t="s">
        <v>396</v>
      </c>
      <c r="F57" s="76" t="s">
        <v>758</v>
      </c>
      <c r="G57" s="76" t="s">
        <v>736</v>
      </c>
    </row>
    <row r="58" spans="1:7" x14ac:dyDescent="0.15">
      <c r="A58" s="76">
        <v>11293</v>
      </c>
      <c r="B58" s="76" t="s">
        <v>397</v>
      </c>
      <c r="C58" s="76" t="s">
        <v>696</v>
      </c>
      <c r="D58" s="76">
        <v>36404</v>
      </c>
      <c r="E58" s="76" t="s">
        <v>398</v>
      </c>
      <c r="F58" s="76" t="s">
        <v>758</v>
      </c>
      <c r="G58" s="76" t="s">
        <v>736</v>
      </c>
    </row>
    <row r="59" spans="1:7" x14ac:dyDescent="0.15">
      <c r="A59" s="76">
        <v>11322</v>
      </c>
      <c r="B59" s="76" t="s">
        <v>399</v>
      </c>
      <c r="C59" s="76" t="s">
        <v>696</v>
      </c>
      <c r="D59" s="76">
        <v>36469</v>
      </c>
      <c r="E59" s="76" t="s">
        <v>391</v>
      </c>
      <c r="F59" s="76" t="s">
        <v>758</v>
      </c>
      <c r="G59" s="76" t="s">
        <v>736</v>
      </c>
    </row>
    <row r="60" spans="1:7" x14ac:dyDescent="0.15">
      <c r="A60" s="76">
        <v>11335</v>
      </c>
      <c r="B60" s="76" t="s">
        <v>400</v>
      </c>
      <c r="C60" s="76" t="s">
        <v>696</v>
      </c>
      <c r="D60" s="76">
        <v>36419</v>
      </c>
      <c r="E60" s="76" t="s">
        <v>401</v>
      </c>
      <c r="F60" s="76" t="s">
        <v>758</v>
      </c>
      <c r="G60" s="76" t="s">
        <v>736</v>
      </c>
    </row>
    <row r="61" spans="1:7" x14ac:dyDescent="0.15">
      <c r="A61" s="76">
        <v>11340</v>
      </c>
      <c r="B61" s="76" t="s">
        <v>762</v>
      </c>
      <c r="C61" s="76" t="s">
        <v>696</v>
      </c>
      <c r="D61" s="76">
        <v>36419</v>
      </c>
      <c r="E61" s="76" t="s">
        <v>384</v>
      </c>
      <c r="F61" s="76" t="s">
        <v>758</v>
      </c>
      <c r="G61" s="76" t="s">
        <v>736</v>
      </c>
    </row>
    <row r="62" spans="1:7" x14ac:dyDescent="0.15">
      <c r="A62" s="76">
        <v>11349</v>
      </c>
      <c r="B62" s="76" t="s">
        <v>402</v>
      </c>
      <c r="C62" s="76" t="s">
        <v>696</v>
      </c>
      <c r="D62" s="76">
        <v>36433</v>
      </c>
      <c r="E62" s="76" t="s">
        <v>757</v>
      </c>
      <c r="F62" s="76" t="s">
        <v>758</v>
      </c>
      <c r="G62" s="76" t="s">
        <v>736</v>
      </c>
    </row>
    <row r="63" spans="1:7" x14ac:dyDescent="0.15">
      <c r="A63" s="76">
        <v>11353</v>
      </c>
      <c r="B63" s="76" t="s">
        <v>809</v>
      </c>
      <c r="C63" s="76" t="s">
        <v>696</v>
      </c>
      <c r="D63" s="76">
        <v>36452</v>
      </c>
      <c r="E63" s="76" t="s">
        <v>289</v>
      </c>
      <c r="F63" s="76" t="s">
        <v>802</v>
      </c>
      <c r="G63" s="76" t="s">
        <v>729</v>
      </c>
    </row>
    <row r="64" spans="1:7" x14ac:dyDescent="0.15">
      <c r="A64" s="76">
        <v>11366</v>
      </c>
      <c r="B64" s="76" t="s">
        <v>770</v>
      </c>
      <c r="C64" s="76" t="s">
        <v>696</v>
      </c>
      <c r="D64" s="76">
        <v>36460</v>
      </c>
      <c r="E64" s="76" t="s">
        <v>382</v>
      </c>
      <c r="F64" s="76" t="s">
        <v>758</v>
      </c>
      <c r="G64" s="76" t="s">
        <v>736</v>
      </c>
    </row>
    <row r="65" spans="1:7" x14ac:dyDescent="0.15">
      <c r="A65" s="76">
        <v>11385</v>
      </c>
      <c r="B65" s="76" t="s">
        <v>403</v>
      </c>
      <c r="C65" s="76" t="s">
        <v>696</v>
      </c>
      <c r="D65" s="76">
        <v>36404</v>
      </c>
      <c r="E65" s="76" t="s">
        <v>404</v>
      </c>
      <c r="F65" s="76" t="s">
        <v>758</v>
      </c>
      <c r="G65" s="76" t="s">
        <v>736</v>
      </c>
    </row>
    <row r="66" spans="1:7" x14ac:dyDescent="0.15">
      <c r="A66" s="76">
        <v>11409</v>
      </c>
      <c r="B66" s="76" t="s">
        <v>405</v>
      </c>
      <c r="C66" s="76" t="s">
        <v>696</v>
      </c>
      <c r="D66" s="76">
        <v>36466</v>
      </c>
      <c r="E66" s="76" t="s">
        <v>406</v>
      </c>
      <c r="F66" s="76" t="s">
        <v>758</v>
      </c>
      <c r="G66" s="76" t="s">
        <v>736</v>
      </c>
    </row>
    <row r="67" spans="1:7" x14ac:dyDescent="0.15">
      <c r="A67" s="76">
        <v>11442</v>
      </c>
      <c r="B67" s="76" t="s">
        <v>434</v>
      </c>
      <c r="C67" s="76" t="s">
        <v>696</v>
      </c>
      <c r="D67" s="76">
        <v>99817</v>
      </c>
      <c r="E67" s="76" t="s">
        <v>435</v>
      </c>
      <c r="F67" s="76" t="s">
        <v>735</v>
      </c>
      <c r="G67" s="76" t="s">
        <v>736</v>
      </c>
    </row>
    <row r="68" spans="1:7" x14ac:dyDescent="0.15">
      <c r="A68" s="76">
        <v>11455</v>
      </c>
      <c r="B68" s="76" t="s">
        <v>738</v>
      </c>
      <c r="C68" s="76" t="s">
        <v>696</v>
      </c>
      <c r="D68" s="76">
        <v>99817</v>
      </c>
      <c r="E68" s="76" t="s">
        <v>435</v>
      </c>
      <c r="F68" s="76" t="s">
        <v>735</v>
      </c>
      <c r="G68" s="76" t="s">
        <v>736</v>
      </c>
    </row>
    <row r="69" spans="1:7" x14ac:dyDescent="0.15">
      <c r="A69" s="76">
        <v>11469</v>
      </c>
      <c r="B69" s="76" t="s">
        <v>436</v>
      </c>
      <c r="C69" s="76" t="s">
        <v>696</v>
      </c>
      <c r="D69" s="76">
        <v>99817</v>
      </c>
      <c r="E69" s="76" t="s">
        <v>435</v>
      </c>
      <c r="F69" s="76" t="s">
        <v>735</v>
      </c>
      <c r="G69" s="76" t="s">
        <v>736</v>
      </c>
    </row>
    <row r="70" spans="1:7" x14ac:dyDescent="0.15">
      <c r="A70" s="76">
        <v>11470</v>
      </c>
      <c r="B70" s="76" t="s">
        <v>437</v>
      </c>
      <c r="C70" s="76" t="s">
        <v>696</v>
      </c>
      <c r="D70" s="76">
        <v>99817</v>
      </c>
      <c r="E70" s="76" t="s">
        <v>435</v>
      </c>
      <c r="F70" s="76" t="s">
        <v>735</v>
      </c>
      <c r="G70" s="76" t="s">
        <v>736</v>
      </c>
    </row>
    <row r="71" spans="1:7" x14ac:dyDescent="0.15">
      <c r="A71" s="76">
        <v>11486</v>
      </c>
      <c r="B71" s="76" t="s">
        <v>407</v>
      </c>
      <c r="C71" s="76" t="s">
        <v>696</v>
      </c>
      <c r="D71" s="76">
        <v>99831</v>
      </c>
      <c r="E71" s="76" t="s">
        <v>771</v>
      </c>
      <c r="F71" s="76" t="s">
        <v>758</v>
      </c>
      <c r="G71" s="76" t="s">
        <v>736</v>
      </c>
    </row>
    <row r="72" spans="1:7" x14ac:dyDescent="0.15">
      <c r="A72" s="76">
        <v>11498</v>
      </c>
      <c r="B72" s="76" t="s">
        <v>760</v>
      </c>
      <c r="C72" s="76" t="s">
        <v>696</v>
      </c>
      <c r="D72" s="76">
        <v>99826</v>
      </c>
      <c r="E72" s="76" t="s">
        <v>761</v>
      </c>
      <c r="F72" s="76" t="s">
        <v>758</v>
      </c>
      <c r="G72" s="76" t="s">
        <v>736</v>
      </c>
    </row>
    <row r="73" spans="1:7" x14ac:dyDescent="0.15">
      <c r="A73" s="76">
        <v>11499</v>
      </c>
      <c r="B73" s="76" t="s">
        <v>408</v>
      </c>
      <c r="C73" s="76" t="s">
        <v>696</v>
      </c>
      <c r="D73" s="76">
        <v>99837</v>
      </c>
      <c r="E73" s="76" t="s">
        <v>409</v>
      </c>
      <c r="F73" s="76" t="s">
        <v>758</v>
      </c>
      <c r="G73" s="76" t="s">
        <v>736</v>
      </c>
    </row>
    <row r="74" spans="1:7" x14ac:dyDescent="0.15">
      <c r="A74" s="76">
        <v>11512</v>
      </c>
      <c r="B74" s="76" t="s">
        <v>410</v>
      </c>
      <c r="C74" s="76" t="s">
        <v>696</v>
      </c>
      <c r="D74" s="76">
        <v>99837</v>
      </c>
      <c r="E74" s="76" t="s">
        <v>409</v>
      </c>
      <c r="F74" s="76" t="s">
        <v>758</v>
      </c>
      <c r="G74" s="76" t="s">
        <v>736</v>
      </c>
    </row>
    <row r="75" spans="1:7" x14ac:dyDescent="0.15">
      <c r="A75" s="76">
        <v>11533</v>
      </c>
      <c r="B75" s="76" t="s">
        <v>767</v>
      </c>
      <c r="C75" s="76" t="s">
        <v>696</v>
      </c>
      <c r="D75" s="76">
        <v>99834</v>
      </c>
      <c r="E75" s="76" t="s">
        <v>411</v>
      </c>
      <c r="F75" s="76" t="s">
        <v>758</v>
      </c>
      <c r="G75" s="76" t="s">
        <v>736</v>
      </c>
    </row>
    <row r="76" spans="1:7" x14ac:dyDescent="0.15">
      <c r="A76" s="76">
        <v>11546</v>
      </c>
      <c r="B76" s="76" t="s">
        <v>412</v>
      </c>
      <c r="C76" s="76" t="s">
        <v>696</v>
      </c>
      <c r="D76" s="76">
        <v>99826</v>
      </c>
      <c r="E76" s="76" t="s">
        <v>413</v>
      </c>
      <c r="F76" s="76" t="s">
        <v>758</v>
      </c>
      <c r="G76" s="76" t="s">
        <v>736</v>
      </c>
    </row>
    <row r="77" spans="1:7" x14ac:dyDescent="0.15">
      <c r="A77" s="76">
        <v>11636</v>
      </c>
      <c r="B77" s="76" t="s">
        <v>414</v>
      </c>
      <c r="C77" s="76" t="s">
        <v>696</v>
      </c>
      <c r="D77" s="76">
        <v>99830</v>
      </c>
      <c r="E77" s="76" t="s">
        <v>415</v>
      </c>
      <c r="F77" s="76" t="s">
        <v>758</v>
      </c>
      <c r="G77" s="76" t="s">
        <v>736</v>
      </c>
    </row>
    <row r="78" spans="1:7" x14ac:dyDescent="0.15">
      <c r="A78" s="76">
        <v>11652</v>
      </c>
      <c r="B78" s="76" t="s">
        <v>416</v>
      </c>
      <c r="C78" s="76" t="s">
        <v>696</v>
      </c>
      <c r="D78" s="76">
        <v>99820</v>
      </c>
      <c r="E78" s="76" t="s">
        <v>417</v>
      </c>
      <c r="F78" s="76" t="s">
        <v>758</v>
      </c>
      <c r="G78" s="76" t="s">
        <v>736</v>
      </c>
    </row>
    <row r="79" spans="1:7" x14ac:dyDescent="0.15">
      <c r="A79" s="76">
        <v>11725</v>
      </c>
      <c r="B79" s="76" t="s">
        <v>875</v>
      </c>
      <c r="C79" s="76" t="s">
        <v>696</v>
      </c>
      <c r="D79" s="76">
        <v>7607</v>
      </c>
      <c r="E79" s="76" t="s">
        <v>205</v>
      </c>
      <c r="F79" s="76" t="s">
        <v>874</v>
      </c>
      <c r="G79" s="76" t="s">
        <v>715</v>
      </c>
    </row>
    <row r="80" spans="1:7" x14ac:dyDescent="0.15">
      <c r="A80" s="76">
        <v>11742</v>
      </c>
      <c r="B80" s="76" t="s">
        <v>876</v>
      </c>
      <c r="C80" s="76" t="s">
        <v>696</v>
      </c>
      <c r="D80" s="76">
        <v>7607</v>
      </c>
      <c r="E80" s="76" t="s">
        <v>205</v>
      </c>
      <c r="F80" s="76" t="s">
        <v>874</v>
      </c>
      <c r="G80" s="76" t="s">
        <v>715</v>
      </c>
    </row>
    <row r="81" spans="1:7" x14ac:dyDescent="0.15">
      <c r="A81" s="76">
        <v>11755</v>
      </c>
      <c r="B81" s="76" t="s">
        <v>206</v>
      </c>
      <c r="C81" s="76" t="s">
        <v>696</v>
      </c>
      <c r="D81" s="76">
        <v>7619</v>
      </c>
      <c r="E81" s="76" t="s">
        <v>207</v>
      </c>
      <c r="F81" s="76" t="s">
        <v>874</v>
      </c>
      <c r="G81" s="76" t="s">
        <v>715</v>
      </c>
    </row>
    <row r="82" spans="1:7" x14ac:dyDescent="0.15">
      <c r="A82" s="76">
        <v>11773</v>
      </c>
      <c r="B82" s="76" t="s">
        <v>208</v>
      </c>
      <c r="C82" s="76" t="s">
        <v>696</v>
      </c>
      <c r="D82" s="76">
        <v>7613</v>
      </c>
      <c r="E82" s="76" t="s">
        <v>209</v>
      </c>
      <c r="F82" s="76" t="s">
        <v>874</v>
      </c>
      <c r="G82" s="76" t="s">
        <v>715</v>
      </c>
    </row>
    <row r="83" spans="1:7" x14ac:dyDescent="0.15">
      <c r="A83" s="76">
        <v>11799</v>
      </c>
      <c r="B83" s="76" t="s">
        <v>509</v>
      </c>
      <c r="C83" s="76" t="s">
        <v>696</v>
      </c>
      <c r="D83" s="76">
        <v>7639</v>
      </c>
      <c r="E83" s="76" t="s">
        <v>510</v>
      </c>
      <c r="F83" s="76" t="s">
        <v>874</v>
      </c>
      <c r="G83" s="76" t="s">
        <v>715</v>
      </c>
    </row>
    <row r="84" spans="1:7" x14ac:dyDescent="0.15">
      <c r="A84" s="76">
        <v>11815</v>
      </c>
      <c r="B84" s="76" t="s">
        <v>210</v>
      </c>
      <c r="C84" s="76" t="s">
        <v>696</v>
      </c>
      <c r="D84" s="76">
        <v>7613</v>
      </c>
      <c r="E84" s="76" t="s">
        <v>211</v>
      </c>
      <c r="F84" s="76" t="s">
        <v>874</v>
      </c>
      <c r="G84" s="76" t="s">
        <v>715</v>
      </c>
    </row>
    <row r="85" spans="1:7" x14ac:dyDescent="0.15">
      <c r="A85" s="76">
        <v>11832</v>
      </c>
      <c r="B85" s="76" t="s">
        <v>68</v>
      </c>
      <c r="C85" s="76" t="s">
        <v>696</v>
      </c>
      <c r="D85" s="76">
        <v>99100</v>
      </c>
      <c r="E85" s="76" t="s">
        <v>69</v>
      </c>
      <c r="F85" s="76" t="s">
        <v>92</v>
      </c>
      <c r="G85" s="76" t="s">
        <v>736</v>
      </c>
    </row>
    <row r="86" spans="1:7" x14ac:dyDescent="0.15">
      <c r="A86" s="76">
        <v>11905</v>
      </c>
      <c r="B86" s="76" t="s">
        <v>815</v>
      </c>
      <c r="C86" s="76" t="s">
        <v>696</v>
      </c>
      <c r="D86" s="76">
        <v>99189</v>
      </c>
      <c r="E86" s="76" t="s">
        <v>322</v>
      </c>
      <c r="F86" s="76" t="s">
        <v>339</v>
      </c>
      <c r="G86" s="76" t="s">
        <v>691</v>
      </c>
    </row>
    <row r="87" spans="1:7" x14ac:dyDescent="0.15">
      <c r="A87" s="76">
        <v>11919</v>
      </c>
      <c r="B87" s="76" t="s">
        <v>323</v>
      </c>
      <c r="C87" s="76" t="s">
        <v>696</v>
      </c>
      <c r="D87" s="76">
        <v>99195</v>
      </c>
      <c r="E87" s="76" t="s">
        <v>324</v>
      </c>
      <c r="F87" s="76" t="s">
        <v>339</v>
      </c>
      <c r="G87" s="76" t="s">
        <v>691</v>
      </c>
    </row>
    <row r="88" spans="1:7" x14ac:dyDescent="0.15">
      <c r="A88" s="76">
        <v>11982</v>
      </c>
      <c r="B88" s="76" t="s">
        <v>325</v>
      </c>
      <c r="C88" s="76" t="s">
        <v>696</v>
      </c>
      <c r="D88" s="76">
        <v>99198</v>
      </c>
      <c r="E88" s="76" t="s">
        <v>326</v>
      </c>
      <c r="F88" s="76" t="s">
        <v>339</v>
      </c>
      <c r="G88" s="76" t="s">
        <v>691</v>
      </c>
    </row>
    <row r="89" spans="1:7" x14ac:dyDescent="0.15">
      <c r="A89" s="76">
        <v>12002</v>
      </c>
      <c r="B89" s="76" t="s">
        <v>327</v>
      </c>
      <c r="C89" s="76" t="s">
        <v>696</v>
      </c>
      <c r="D89" s="76">
        <v>99189</v>
      </c>
      <c r="E89" s="76" t="s">
        <v>328</v>
      </c>
      <c r="F89" s="76" t="s">
        <v>339</v>
      </c>
      <c r="G89" s="76" t="s">
        <v>691</v>
      </c>
    </row>
    <row r="90" spans="1:7" x14ac:dyDescent="0.15">
      <c r="A90" s="76">
        <v>12045</v>
      </c>
      <c r="B90" s="76" t="s">
        <v>708</v>
      </c>
      <c r="C90" s="76" t="s">
        <v>696</v>
      </c>
      <c r="D90" s="76">
        <v>99090</v>
      </c>
      <c r="E90" s="76" t="s">
        <v>439</v>
      </c>
      <c r="F90" s="76" t="s">
        <v>690</v>
      </c>
      <c r="G90" s="76" t="s">
        <v>691</v>
      </c>
    </row>
    <row r="91" spans="1:7" x14ac:dyDescent="0.15">
      <c r="A91" s="76">
        <v>12051</v>
      </c>
      <c r="B91" s="76" t="s">
        <v>440</v>
      </c>
      <c r="C91" s="76" t="s">
        <v>696</v>
      </c>
      <c r="D91" s="76">
        <v>99095</v>
      </c>
      <c r="E91" s="76" t="s">
        <v>439</v>
      </c>
      <c r="F91" s="76" t="s">
        <v>690</v>
      </c>
      <c r="G91" s="76" t="s">
        <v>691</v>
      </c>
    </row>
    <row r="92" spans="1:7" x14ac:dyDescent="0.15">
      <c r="A92" s="76">
        <v>12087</v>
      </c>
      <c r="B92" s="76" t="s">
        <v>441</v>
      </c>
      <c r="C92" s="76" t="s">
        <v>696</v>
      </c>
      <c r="D92" s="76">
        <v>99098</v>
      </c>
      <c r="E92" s="76" t="s">
        <v>439</v>
      </c>
      <c r="F92" s="76" t="s">
        <v>690</v>
      </c>
      <c r="G92" s="76" t="s">
        <v>691</v>
      </c>
    </row>
    <row r="93" spans="1:7" x14ac:dyDescent="0.15">
      <c r="A93" s="76">
        <v>12177</v>
      </c>
      <c r="B93" s="76" t="s">
        <v>95</v>
      </c>
      <c r="C93" s="76" t="s">
        <v>696</v>
      </c>
      <c r="D93" s="76">
        <v>7586</v>
      </c>
      <c r="E93" s="76" t="s">
        <v>96</v>
      </c>
      <c r="F93" s="76" t="s">
        <v>113</v>
      </c>
      <c r="G93" s="76" t="s">
        <v>715</v>
      </c>
    </row>
    <row r="94" spans="1:7" x14ac:dyDescent="0.15">
      <c r="A94" s="76">
        <v>12224</v>
      </c>
      <c r="B94" s="76" t="s">
        <v>97</v>
      </c>
      <c r="C94" s="76" t="s">
        <v>696</v>
      </c>
      <c r="D94" s="76">
        <v>7586</v>
      </c>
      <c r="E94" s="76" t="s">
        <v>98</v>
      </c>
      <c r="F94" s="76" t="s">
        <v>113</v>
      </c>
      <c r="G94" s="76" t="s">
        <v>715</v>
      </c>
    </row>
    <row r="95" spans="1:7" x14ac:dyDescent="0.15">
      <c r="A95" s="76">
        <v>12237</v>
      </c>
      <c r="B95" s="76" t="s">
        <v>99</v>
      </c>
      <c r="C95" s="76" t="s">
        <v>696</v>
      </c>
      <c r="D95" s="76">
        <v>7589</v>
      </c>
      <c r="E95" s="76" t="s">
        <v>100</v>
      </c>
      <c r="F95" s="76" t="s">
        <v>113</v>
      </c>
      <c r="G95" s="76" t="s">
        <v>715</v>
      </c>
    </row>
    <row r="96" spans="1:7" x14ac:dyDescent="0.15">
      <c r="A96" s="76">
        <v>12284</v>
      </c>
      <c r="B96" s="76" t="s">
        <v>101</v>
      </c>
      <c r="C96" s="76" t="s">
        <v>696</v>
      </c>
      <c r="D96" s="76">
        <v>7580</v>
      </c>
      <c r="E96" s="76" t="s">
        <v>102</v>
      </c>
      <c r="F96" s="76" t="s">
        <v>113</v>
      </c>
      <c r="G96" s="76" t="s">
        <v>715</v>
      </c>
    </row>
    <row r="97" spans="1:7" x14ac:dyDescent="0.15">
      <c r="A97" s="76">
        <v>12300</v>
      </c>
      <c r="B97" s="76" t="s">
        <v>103</v>
      </c>
      <c r="C97" s="76" t="s">
        <v>696</v>
      </c>
      <c r="D97" s="76">
        <v>7580</v>
      </c>
      <c r="E97" s="76" t="s">
        <v>104</v>
      </c>
      <c r="F97" s="76" t="s">
        <v>113</v>
      </c>
      <c r="G97" s="76" t="s">
        <v>715</v>
      </c>
    </row>
    <row r="98" spans="1:7" x14ac:dyDescent="0.15">
      <c r="A98" s="76">
        <v>12344</v>
      </c>
      <c r="B98" s="76" t="s">
        <v>105</v>
      </c>
      <c r="C98" s="76" t="s">
        <v>696</v>
      </c>
      <c r="D98" s="76">
        <v>7570</v>
      </c>
      <c r="E98" s="76" t="s">
        <v>106</v>
      </c>
      <c r="F98" s="76" t="s">
        <v>113</v>
      </c>
      <c r="G98" s="76" t="s">
        <v>715</v>
      </c>
    </row>
    <row r="99" spans="1:7" x14ac:dyDescent="0.15">
      <c r="A99" s="76">
        <v>12357</v>
      </c>
      <c r="B99" s="76" t="s">
        <v>107</v>
      </c>
      <c r="C99" s="76" t="s">
        <v>696</v>
      </c>
      <c r="D99" s="76">
        <v>7570</v>
      </c>
      <c r="E99" s="76" t="s">
        <v>106</v>
      </c>
      <c r="F99" s="76" t="s">
        <v>113</v>
      </c>
      <c r="G99" s="76" t="s">
        <v>715</v>
      </c>
    </row>
    <row r="100" spans="1:7" x14ac:dyDescent="0.15">
      <c r="A100" s="76">
        <v>12360</v>
      </c>
      <c r="B100" s="76" t="s">
        <v>108</v>
      </c>
      <c r="C100" s="76" t="s">
        <v>696</v>
      </c>
      <c r="D100" s="76">
        <v>7570</v>
      </c>
      <c r="E100" s="76" t="s">
        <v>889</v>
      </c>
      <c r="F100" s="76" t="s">
        <v>113</v>
      </c>
      <c r="G100" s="76" t="s">
        <v>715</v>
      </c>
    </row>
    <row r="101" spans="1:7" x14ac:dyDescent="0.15">
      <c r="A101" s="76">
        <v>12374</v>
      </c>
      <c r="B101" s="76" t="s">
        <v>109</v>
      </c>
      <c r="C101" s="76" t="s">
        <v>696</v>
      </c>
      <c r="D101" s="76">
        <v>7570</v>
      </c>
      <c r="E101" s="76" t="s">
        <v>106</v>
      </c>
      <c r="F101" s="76" t="s">
        <v>113</v>
      </c>
      <c r="G101" s="76" t="s">
        <v>715</v>
      </c>
    </row>
    <row r="102" spans="1:7" x14ac:dyDescent="0.15">
      <c r="A102" s="76">
        <v>12390</v>
      </c>
      <c r="B102" s="76" t="s">
        <v>110</v>
      </c>
      <c r="C102" s="76" t="s">
        <v>696</v>
      </c>
      <c r="D102" s="76">
        <v>7570</v>
      </c>
      <c r="E102" s="76" t="s">
        <v>111</v>
      </c>
      <c r="F102" s="76" t="s">
        <v>113</v>
      </c>
      <c r="G102" s="76" t="s">
        <v>715</v>
      </c>
    </row>
    <row r="103" spans="1:7" x14ac:dyDescent="0.15">
      <c r="A103" s="76">
        <v>12404</v>
      </c>
      <c r="B103" s="76" t="s">
        <v>70</v>
      </c>
      <c r="C103" s="76" t="s">
        <v>696</v>
      </c>
      <c r="D103" s="76">
        <v>99100</v>
      </c>
      <c r="E103" s="76" t="s">
        <v>71</v>
      </c>
      <c r="F103" s="76" t="s">
        <v>92</v>
      </c>
      <c r="G103" s="76" t="s">
        <v>736</v>
      </c>
    </row>
    <row r="104" spans="1:7" x14ac:dyDescent="0.15">
      <c r="A104" s="76">
        <v>12417</v>
      </c>
      <c r="B104" s="76" t="s">
        <v>492</v>
      </c>
      <c r="C104" s="76" t="s">
        <v>696</v>
      </c>
      <c r="D104" s="76">
        <v>99867</v>
      </c>
      <c r="E104" s="76" t="s">
        <v>92</v>
      </c>
      <c r="F104" s="76" t="s">
        <v>92</v>
      </c>
      <c r="G104" s="76" t="s">
        <v>736</v>
      </c>
    </row>
    <row r="105" spans="1:7" x14ac:dyDescent="0.15">
      <c r="A105" s="76">
        <v>12421</v>
      </c>
      <c r="B105" s="76" t="s">
        <v>493</v>
      </c>
      <c r="C105" s="76" t="s">
        <v>696</v>
      </c>
      <c r="D105" s="76">
        <v>99867</v>
      </c>
      <c r="E105" s="76" t="s">
        <v>92</v>
      </c>
      <c r="F105" s="76" t="s">
        <v>92</v>
      </c>
      <c r="G105" s="76" t="s">
        <v>736</v>
      </c>
    </row>
    <row r="106" spans="1:7" x14ac:dyDescent="0.15">
      <c r="A106" s="76">
        <v>12434</v>
      </c>
      <c r="B106" s="76" t="s">
        <v>494</v>
      </c>
      <c r="C106" s="76" t="s">
        <v>696</v>
      </c>
      <c r="D106" s="76">
        <v>99867</v>
      </c>
      <c r="E106" s="76" t="s">
        <v>92</v>
      </c>
      <c r="F106" s="76" t="s">
        <v>92</v>
      </c>
      <c r="G106" s="76" t="s">
        <v>736</v>
      </c>
    </row>
    <row r="107" spans="1:7" x14ac:dyDescent="0.15">
      <c r="A107" s="76">
        <v>12447</v>
      </c>
      <c r="B107" s="76" t="s">
        <v>72</v>
      </c>
      <c r="C107" s="76" t="s">
        <v>696</v>
      </c>
      <c r="D107" s="76">
        <v>99885</v>
      </c>
      <c r="E107" s="76" t="s">
        <v>73</v>
      </c>
      <c r="F107" s="76" t="s">
        <v>92</v>
      </c>
      <c r="G107" s="76" t="s">
        <v>736</v>
      </c>
    </row>
    <row r="108" spans="1:7" x14ac:dyDescent="0.15">
      <c r="A108" s="76">
        <v>12450</v>
      </c>
      <c r="B108" s="76" t="s">
        <v>495</v>
      </c>
      <c r="C108" s="76" t="s">
        <v>696</v>
      </c>
      <c r="D108" s="76">
        <v>99867</v>
      </c>
      <c r="E108" s="76" t="s">
        <v>92</v>
      </c>
      <c r="F108" s="76" t="s">
        <v>92</v>
      </c>
      <c r="G108" s="76" t="s">
        <v>736</v>
      </c>
    </row>
    <row r="109" spans="1:7" x14ac:dyDescent="0.15">
      <c r="A109" s="76">
        <v>12480</v>
      </c>
      <c r="B109" s="76" t="s">
        <v>496</v>
      </c>
      <c r="C109" s="76" t="s">
        <v>696</v>
      </c>
      <c r="D109" s="76">
        <v>99867</v>
      </c>
      <c r="E109" s="76" t="s">
        <v>92</v>
      </c>
      <c r="F109" s="76" t="s">
        <v>92</v>
      </c>
      <c r="G109" s="76" t="s">
        <v>736</v>
      </c>
    </row>
    <row r="110" spans="1:7" x14ac:dyDescent="0.15">
      <c r="A110" s="76">
        <v>12493</v>
      </c>
      <c r="B110" s="76" t="s">
        <v>812</v>
      </c>
      <c r="C110" s="76" t="s">
        <v>696</v>
      </c>
      <c r="D110" s="76">
        <v>99867</v>
      </c>
      <c r="E110" s="76" t="s">
        <v>92</v>
      </c>
      <c r="F110" s="76" t="s">
        <v>92</v>
      </c>
      <c r="G110" s="76" t="s">
        <v>736</v>
      </c>
    </row>
    <row r="111" spans="1:7" x14ac:dyDescent="0.15">
      <c r="A111" s="76">
        <v>12507</v>
      </c>
      <c r="B111" s="76" t="s">
        <v>497</v>
      </c>
      <c r="C111" s="76" t="s">
        <v>696</v>
      </c>
      <c r="D111" s="76">
        <v>99867</v>
      </c>
      <c r="E111" s="76" t="s">
        <v>92</v>
      </c>
      <c r="F111" s="76" t="s">
        <v>92</v>
      </c>
      <c r="G111" s="76" t="s">
        <v>736</v>
      </c>
    </row>
    <row r="112" spans="1:7" x14ac:dyDescent="0.15">
      <c r="A112" s="76">
        <v>12510</v>
      </c>
      <c r="B112" s="76" t="s">
        <v>74</v>
      </c>
      <c r="C112" s="76" t="s">
        <v>696</v>
      </c>
      <c r="D112" s="76">
        <v>99869</v>
      </c>
      <c r="E112" s="76" t="s">
        <v>75</v>
      </c>
      <c r="F112" s="76" t="s">
        <v>92</v>
      </c>
      <c r="G112" s="76" t="s">
        <v>736</v>
      </c>
    </row>
    <row r="113" spans="1:7" x14ac:dyDescent="0.15">
      <c r="A113" s="76">
        <v>12524</v>
      </c>
      <c r="B113" s="76" t="s">
        <v>76</v>
      </c>
      <c r="C113" s="76" t="s">
        <v>696</v>
      </c>
      <c r="D113" s="76">
        <v>99869</v>
      </c>
      <c r="E113" s="76" t="s">
        <v>77</v>
      </c>
      <c r="F113" s="76" t="s">
        <v>92</v>
      </c>
      <c r="G113" s="76" t="s">
        <v>736</v>
      </c>
    </row>
    <row r="114" spans="1:7" x14ac:dyDescent="0.15">
      <c r="A114" s="76">
        <v>12537</v>
      </c>
      <c r="B114" s="76" t="s">
        <v>811</v>
      </c>
      <c r="C114" s="76" t="s">
        <v>696</v>
      </c>
      <c r="D114" s="76">
        <v>99869</v>
      </c>
      <c r="E114" s="76" t="s">
        <v>78</v>
      </c>
      <c r="F114" s="76" t="s">
        <v>92</v>
      </c>
      <c r="G114" s="76" t="s">
        <v>736</v>
      </c>
    </row>
    <row r="115" spans="1:7" x14ac:dyDescent="0.15">
      <c r="A115" s="76">
        <v>12570</v>
      </c>
      <c r="B115" s="76" t="s">
        <v>79</v>
      </c>
      <c r="C115" s="76" t="s">
        <v>696</v>
      </c>
      <c r="D115" s="76">
        <v>99869</v>
      </c>
      <c r="E115" s="76" t="s">
        <v>81</v>
      </c>
      <c r="F115" s="76" t="s">
        <v>92</v>
      </c>
      <c r="G115" s="76" t="s">
        <v>736</v>
      </c>
    </row>
    <row r="116" spans="1:7" x14ac:dyDescent="0.15">
      <c r="A116" s="76">
        <v>12583</v>
      </c>
      <c r="B116" s="76" t="s">
        <v>80</v>
      </c>
      <c r="C116" s="76" t="s">
        <v>696</v>
      </c>
      <c r="D116" s="76">
        <v>99869</v>
      </c>
      <c r="E116" s="76" t="s">
        <v>81</v>
      </c>
      <c r="F116" s="76" t="s">
        <v>92</v>
      </c>
      <c r="G116" s="76" t="s">
        <v>736</v>
      </c>
    </row>
    <row r="117" spans="1:7" x14ac:dyDescent="0.15">
      <c r="A117" s="76">
        <v>12657</v>
      </c>
      <c r="B117" s="76" t="s">
        <v>82</v>
      </c>
      <c r="C117" s="76" t="s">
        <v>696</v>
      </c>
      <c r="D117" s="76">
        <v>99880</v>
      </c>
      <c r="E117" s="76" t="s">
        <v>813</v>
      </c>
      <c r="F117" s="76" t="s">
        <v>92</v>
      </c>
      <c r="G117" s="76" t="s">
        <v>736</v>
      </c>
    </row>
    <row r="118" spans="1:7" x14ac:dyDescent="0.15">
      <c r="A118" s="76">
        <v>12660</v>
      </c>
      <c r="B118" s="76" t="s">
        <v>83</v>
      </c>
      <c r="C118" s="76" t="s">
        <v>696</v>
      </c>
      <c r="D118" s="76">
        <v>99880</v>
      </c>
      <c r="E118" s="76" t="s">
        <v>813</v>
      </c>
      <c r="F118" s="76" t="s">
        <v>92</v>
      </c>
      <c r="G118" s="76" t="s">
        <v>736</v>
      </c>
    </row>
    <row r="119" spans="1:7" x14ac:dyDescent="0.15">
      <c r="A119" s="76">
        <v>12673</v>
      </c>
      <c r="B119" s="76" t="s">
        <v>84</v>
      </c>
      <c r="C119" s="76" t="s">
        <v>696</v>
      </c>
      <c r="D119" s="76">
        <v>99192</v>
      </c>
      <c r="E119" s="76" t="s">
        <v>85</v>
      </c>
      <c r="F119" s="76" t="s">
        <v>92</v>
      </c>
      <c r="G119" s="76" t="s">
        <v>736</v>
      </c>
    </row>
    <row r="120" spans="1:7" x14ac:dyDescent="0.15">
      <c r="A120" s="76">
        <v>12687</v>
      </c>
      <c r="B120" s="76" t="s">
        <v>86</v>
      </c>
      <c r="C120" s="76" t="s">
        <v>696</v>
      </c>
      <c r="D120" s="76">
        <v>99887</v>
      </c>
      <c r="E120" s="76" t="s">
        <v>89</v>
      </c>
      <c r="F120" s="76" t="s">
        <v>92</v>
      </c>
      <c r="G120" s="76" t="s">
        <v>736</v>
      </c>
    </row>
    <row r="121" spans="1:7" x14ac:dyDescent="0.15">
      <c r="A121" s="76">
        <v>12690</v>
      </c>
      <c r="B121" s="76" t="s">
        <v>499</v>
      </c>
      <c r="C121" s="76" t="s">
        <v>696</v>
      </c>
      <c r="D121" s="76">
        <v>99880</v>
      </c>
      <c r="E121" s="76" t="s">
        <v>500</v>
      </c>
      <c r="F121" s="76" t="s">
        <v>92</v>
      </c>
      <c r="G121" s="76" t="s">
        <v>736</v>
      </c>
    </row>
    <row r="122" spans="1:7" x14ac:dyDescent="0.15">
      <c r="A122" s="76">
        <v>12717</v>
      </c>
      <c r="B122" s="76" t="s">
        <v>810</v>
      </c>
      <c r="C122" s="76" t="s">
        <v>696</v>
      </c>
      <c r="D122" s="76">
        <v>99894</v>
      </c>
      <c r="E122" s="76" t="s">
        <v>87</v>
      </c>
      <c r="F122" s="76" t="s">
        <v>92</v>
      </c>
      <c r="G122" s="76" t="s">
        <v>736</v>
      </c>
    </row>
    <row r="123" spans="1:7" x14ac:dyDescent="0.15">
      <c r="A123" s="76">
        <v>12720</v>
      </c>
      <c r="B123" s="76" t="s">
        <v>501</v>
      </c>
      <c r="C123" s="76" t="s">
        <v>696</v>
      </c>
      <c r="D123" s="76">
        <v>99880</v>
      </c>
      <c r="E123" s="76" t="s">
        <v>500</v>
      </c>
      <c r="F123" s="76" t="s">
        <v>92</v>
      </c>
      <c r="G123" s="76" t="s">
        <v>736</v>
      </c>
    </row>
    <row r="124" spans="1:7" x14ac:dyDescent="0.15">
      <c r="A124" s="76">
        <v>12734</v>
      </c>
      <c r="B124" s="76" t="s">
        <v>88</v>
      </c>
      <c r="C124" s="76" t="s">
        <v>696</v>
      </c>
      <c r="D124" s="76">
        <v>99885</v>
      </c>
      <c r="E124" s="76" t="s">
        <v>73</v>
      </c>
      <c r="F124" s="76" t="s">
        <v>92</v>
      </c>
      <c r="G124" s="76" t="s">
        <v>736</v>
      </c>
    </row>
    <row r="125" spans="1:7" x14ac:dyDescent="0.15">
      <c r="A125" s="76">
        <v>12747</v>
      </c>
      <c r="B125" s="76" t="s">
        <v>502</v>
      </c>
      <c r="C125" s="76" t="s">
        <v>696</v>
      </c>
      <c r="D125" s="76">
        <v>99880</v>
      </c>
      <c r="E125" s="76" t="s">
        <v>500</v>
      </c>
      <c r="F125" s="76" t="s">
        <v>92</v>
      </c>
      <c r="G125" s="76" t="s">
        <v>736</v>
      </c>
    </row>
    <row r="126" spans="1:7" x14ac:dyDescent="0.15">
      <c r="A126" s="76">
        <v>12793</v>
      </c>
      <c r="B126" s="76" t="s">
        <v>814</v>
      </c>
      <c r="C126" s="76" t="s">
        <v>696</v>
      </c>
      <c r="D126" s="76">
        <v>99887</v>
      </c>
      <c r="E126" s="76" t="s">
        <v>89</v>
      </c>
      <c r="F126" s="76" t="s">
        <v>92</v>
      </c>
      <c r="G126" s="76" t="s">
        <v>736</v>
      </c>
    </row>
    <row r="127" spans="1:7" x14ac:dyDescent="0.15">
      <c r="A127" s="76">
        <v>12807</v>
      </c>
      <c r="B127" s="76" t="s">
        <v>90</v>
      </c>
      <c r="C127" s="76" t="s">
        <v>696</v>
      </c>
      <c r="D127" s="76">
        <v>99897</v>
      </c>
      <c r="E127" s="76" t="s">
        <v>91</v>
      </c>
      <c r="F127" s="76" t="s">
        <v>92</v>
      </c>
      <c r="G127" s="76" t="s">
        <v>736</v>
      </c>
    </row>
    <row r="128" spans="1:7" x14ac:dyDescent="0.15">
      <c r="A128" s="76">
        <v>12824</v>
      </c>
      <c r="B128" s="76" t="s">
        <v>112</v>
      </c>
      <c r="C128" s="76" t="s">
        <v>696</v>
      </c>
      <c r="D128" s="76">
        <v>7973</v>
      </c>
      <c r="E128" s="76" t="s">
        <v>113</v>
      </c>
      <c r="F128" s="76" t="s">
        <v>113</v>
      </c>
      <c r="G128" s="76" t="s">
        <v>715</v>
      </c>
    </row>
    <row r="129" spans="1:7" x14ac:dyDescent="0.15">
      <c r="A129" s="76">
        <v>12827</v>
      </c>
      <c r="B129" s="76" t="s">
        <v>114</v>
      </c>
      <c r="C129" s="76" t="s">
        <v>696</v>
      </c>
      <c r="D129" s="76">
        <v>7554</v>
      </c>
      <c r="E129" s="76" t="s">
        <v>115</v>
      </c>
      <c r="F129" s="76" t="s">
        <v>113</v>
      </c>
      <c r="G129" s="76" t="s">
        <v>715</v>
      </c>
    </row>
    <row r="130" spans="1:7" x14ac:dyDescent="0.15">
      <c r="A130" s="76">
        <v>12837</v>
      </c>
      <c r="B130" s="76" t="s">
        <v>116</v>
      </c>
      <c r="C130" s="76" t="s">
        <v>696</v>
      </c>
      <c r="D130" s="76">
        <v>7973</v>
      </c>
      <c r="E130" s="76" t="s">
        <v>113</v>
      </c>
      <c r="F130" s="76" t="s">
        <v>113</v>
      </c>
      <c r="G130" s="76" t="s">
        <v>715</v>
      </c>
    </row>
    <row r="131" spans="1:7" x14ac:dyDescent="0.15">
      <c r="A131" s="76">
        <v>12870</v>
      </c>
      <c r="B131" s="76" t="s">
        <v>117</v>
      </c>
      <c r="C131" s="76" t="s">
        <v>696</v>
      </c>
      <c r="D131" s="76">
        <v>7973</v>
      </c>
      <c r="E131" s="76" t="s">
        <v>113</v>
      </c>
      <c r="F131" s="76" t="s">
        <v>113</v>
      </c>
      <c r="G131" s="76" t="s">
        <v>715</v>
      </c>
    </row>
    <row r="132" spans="1:7" x14ac:dyDescent="0.15">
      <c r="A132" s="76">
        <v>12914</v>
      </c>
      <c r="B132" s="76" t="s">
        <v>118</v>
      </c>
      <c r="C132" s="76" t="s">
        <v>696</v>
      </c>
      <c r="D132" s="76">
        <v>7957</v>
      </c>
      <c r="E132" s="76" t="s">
        <v>119</v>
      </c>
      <c r="F132" s="76" t="s">
        <v>113</v>
      </c>
      <c r="G132" s="76" t="s">
        <v>715</v>
      </c>
    </row>
    <row r="133" spans="1:7" x14ac:dyDescent="0.15">
      <c r="A133" s="76">
        <v>12927</v>
      </c>
      <c r="B133" s="76" t="s">
        <v>120</v>
      </c>
      <c r="C133" s="76" t="s">
        <v>696</v>
      </c>
      <c r="D133" s="76">
        <v>7973</v>
      </c>
      <c r="E133" s="76" t="s">
        <v>113</v>
      </c>
      <c r="F133" s="76" t="s">
        <v>113</v>
      </c>
      <c r="G133" s="76" t="s">
        <v>715</v>
      </c>
    </row>
    <row r="134" spans="1:7" x14ac:dyDescent="0.15">
      <c r="A134" s="76">
        <v>13048</v>
      </c>
      <c r="B134" s="76" t="s">
        <v>121</v>
      </c>
      <c r="C134" s="76" t="s">
        <v>696</v>
      </c>
      <c r="D134" s="76">
        <v>7980</v>
      </c>
      <c r="E134" s="76" t="s">
        <v>122</v>
      </c>
      <c r="F134" s="76" t="s">
        <v>113</v>
      </c>
      <c r="G134" s="76" t="s">
        <v>715</v>
      </c>
    </row>
    <row r="135" spans="1:7" x14ac:dyDescent="0.15">
      <c r="A135" s="76">
        <v>13078</v>
      </c>
      <c r="B135" s="76" t="s">
        <v>123</v>
      </c>
      <c r="C135" s="76" t="s">
        <v>696</v>
      </c>
      <c r="D135" s="76">
        <v>7987</v>
      </c>
      <c r="E135" s="76" t="s">
        <v>124</v>
      </c>
      <c r="F135" s="76" t="s">
        <v>113</v>
      </c>
      <c r="G135" s="76" t="s">
        <v>715</v>
      </c>
    </row>
    <row r="136" spans="1:7" x14ac:dyDescent="0.15">
      <c r="A136" s="76">
        <v>13125</v>
      </c>
      <c r="B136" s="76" t="s">
        <v>125</v>
      </c>
      <c r="C136" s="76" t="s">
        <v>696</v>
      </c>
      <c r="D136" s="76">
        <v>7987</v>
      </c>
      <c r="E136" s="76" t="s">
        <v>124</v>
      </c>
      <c r="F136" s="76" t="s">
        <v>113</v>
      </c>
      <c r="G136" s="76" t="s">
        <v>715</v>
      </c>
    </row>
    <row r="137" spans="1:7" x14ac:dyDescent="0.15">
      <c r="A137" s="76">
        <v>13168</v>
      </c>
      <c r="B137" s="76" t="s">
        <v>25</v>
      </c>
      <c r="C137" s="76" t="s">
        <v>696</v>
      </c>
      <c r="D137" s="76">
        <v>37308</v>
      </c>
      <c r="E137" s="76" t="s">
        <v>26</v>
      </c>
      <c r="F137" s="76" t="s">
        <v>739</v>
      </c>
      <c r="G137" s="76" t="s">
        <v>740</v>
      </c>
    </row>
    <row r="138" spans="1:7" x14ac:dyDescent="0.15">
      <c r="A138" s="76">
        <v>13171</v>
      </c>
      <c r="B138" s="76" t="s">
        <v>27</v>
      </c>
      <c r="C138" s="76" t="s">
        <v>696</v>
      </c>
      <c r="D138" s="76">
        <v>37308</v>
      </c>
      <c r="E138" s="76" t="s">
        <v>26</v>
      </c>
      <c r="F138" s="76" t="s">
        <v>739</v>
      </c>
      <c r="G138" s="76" t="s">
        <v>740</v>
      </c>
    </row>
    <row r="139" spans="1:7" x14ac:dyDescent="0.15">
      <c r="A139" s="76">
        <v>13185</v>
      </c>
      <c r="B139" s="76" t="s">
        <v>28</v>
      </c>
      <c r="C139" s="76" t="s">
        <v>696</v>
      </c>
      <c r="D139" s="76">
        <v>37308</v>
      </c>
      <c r="E139" s="76" t="s">
        <v>29</v>
      </c>
      <c r="F139" s="76" t="s">
        <v>739</v>
      </c>
      <c r="G139" s="76" t="s">
        <v>740</v>
      </c>
    </row>
    <row r="140" spans="1:7" x14ac:dyDescent="0.15">
      <c r="A140" s="76">
        <v>13201</v>
      </c>
      <c r="B140" s="76" t="s">
        <v>30</v>
      </c>
      <c r="C140" s="76" t="s">
        <v>696</v>
      </c>
      <c r="D140" s="76">
        <v>37308</v>
      </c>
      <c r="E140" s="76" t="s">
        <v>26</v>
      </c>
      <c r="F140" s="76" t="s">
        <v>739</v>
      </c>
      <c r="G140" s="76" t="s">
        <v>740</v>
      </c>
    </row>
    <row r="141" spans="1:7" x14ac:dyDescent="0.15">
      <c r="A141" s="76">
        <v>13228</v>
      </c>
      <c r="B141" s="76" t="s">
        <v>31</v>
      </c>
      <c r="C141" s="76" t="s">
        <v>696</v>
      </c>
      <c r="D141" s="76">
        <v>37308</v>
      </c>
      <c r="E141" s="76" t="s">
        <v>32</v>
      </c>
      <c r="F141" s="76" t="s">
        <v>739</v>
      </c>
      <c r="G141" s="76" t="s">
        <v>740</v>
      </c>
    </row>
    <row r="142" spans="1:7" x14ac:dyDescent="0.15">
      <c r="A142" s="76">
        <v>13231</v>
      </c>
      <c r="B142" s="76" t="s">
        <v>744</v>
      </c>
      <c r="C142" s="76" t="s">
        <v>696</v>
      </c>
      <c r="D142" s="76">
        <v>37318</v>
      </c>
      <c r="E142" s="76" t="s">
        <v>33</v>
      </c>
      <c r="F142" s="76" t="s">
        <v>739</v>
      </c>
      <c r="G142" s="76" t="s">
        <v>740</v>
      </c>
    </row>
    <row r="143" spans="1:7" x14ac:dyDescent="0.15">
      <c r="A143" s="76">
        <v>13258</v>
      </c>
      <c r="B143" s="76" t="s">
        <v>34</v>
      </c>
      <c r="C143" s="76" t="s">
        <v>696</v>
      </c>
      <c r="D143" s="76">
        <v>37308</v>
      </c>
      <c r="E143" s="76" t="s">
        <v>35</v>
      </c>
      <c r="F143" s="76" t="s">
        <v>739</v>
      </c>
      <c r="G143" s="76" t="s">
        <v>740</v>
      </c>
    </row>
    <row r="144" spans="1:7" x14ac:dyDescent="0.15">
      <c r="A144" s="76">
        <v>13288</v>
      </c>
      <c r="B144" s="76" t="s">
        <v>742</v>
      </c>
      <c r="C144" s="76" t="s">
        <v>696</v>
      </c>
      <c r="D144" s="76">
        <v>37318</v>
      </c>
      <c r="E144" s="76" t="s">
        <v>36</v>
      </c>
      <c r="F144" s="76" t="s">
        <v>739</v>
      </c>
      <c r="G144" s="76" t="s">
        <v>740</v>
      </c>
    </row>
    <row r="145" spans="1:7" x14ac:dyDescent="0.15">
      <c r="A145" s="76">
        <v>13305</v>
      </c>
      <c r="B145" s="76" t="s">
        <v>37</v>
      </c>
      <c r="C145" s="76" t="s">
        <v>696</v>
      </c>
      <c r="D145" s="76">
        <v>37308</v>
      </c>
      <c r="E145" s="76" t="s">
        <v>38</v>
      </c>
      <c r="F145" s="76" t="s">
        <v>739</v>
      </c>
      <c r="G145" s="76" t="s">
        <v>740</v>
      </c>
    </row>
    <row r="146" spans="1:7" x14ac:dyDescent="0.15">
      <c r="A146" s="76">
        <v>13335</v>
      </c>
      <c r="B146" s="76" t="s">
        <v>745</v>
      </c>
      <c r="C146" s="76" t="s">
        <v>696</v>
      </c>
      <c r="D146" s="76">
        <v>37318</v>
      </c>
      <c r="E146" s="76" t="s">
        <v>39</v>
      </c>
      <c r="F146" s="76" t="s">
        <v>739</v>
      </c>
      <c r="G146" s="76" t="s">
        <v>740</v>
      </c>
    </row>
    <row r="147" spans="1:7" x14ac:dyDescent="0.15">
      <c r="A147" s="76">
        <v>13365</v>
      </c>
      <c r="B147" s="76" t="s">
        <v>743</v>
      </c>
      <c r="C147" s="76" t="s">
        <v>696</v>
      </c>
      <c r="D147" s="76">
        <v>37318</v>
      </c>
      <c r="E147" s="76" t="s">
        <v>40</v>
      </c>
      <c r="F147" s="76" t="s">
        <v>739</v>
      </c>
      <c r="G147" s="76" t="s">
        <v>740</v>
      </c>
    </row>
    <row r="148" spans="1:7" x14ac:dyDescent="0.15">
      <c r="A148" s="76">
        <v>13395</v>
      </c>
      <c r="B148" s="76" t="s">
        <v>132</v>
      </c>
      <c r="C148" s="76" t="s">
        <v>696</v>
      </c>
      <c r="D148" s="76">
        <v>98646</v>
      </c>
      <c r="E148" s="76" t="s">
        <v>133</v>
      </c>
      <c r="F148" s="76" t="s">
        <v>133</v>
      </c>
      <c r="G148" s="76" t="s">
        <v>729</v>
      </c>
    </row>
    <row r="149" spans="1:7" x14ac:dyDescent="0.15">
      <c r="A149" s="76">
        <v>13425</v>
      </c>
      <c r="B149" s="76" t="s">
        <v>134</v>
      </c>
      <c r="C149" s="76" t="s">
        <v>696</v>
      </c>
      <c r="D149" s="76">
        <v>98630</v>
      </c>
      <c r="E149" s="76" t="s">
        <v>135</v>
      </c>
      <c r="F149" s="76" t="s">
        <v>133</v>
      </c>
      <c r="G149" s="76" t="s">
        <v>729</v>
      </c>
    </row>
    <row r="150" spans="1:7" x14ac:dyDescent="0.15">
      <c r="A150" s="76">
        <v>13438</v>
      </c>
      <c r="B150" s="76" t="s">
        <v>136</v>
      </c>
      <c r="C150" s="76" t="s">
        <v>696</v>
      </c>
      <c r="D150" s="76">
        <v>98646</v>
      </c>
      <c r="E150" s="76" t="s">
        <v>133</v>
      </c>
      <c r="F150" s="76" t="s">
        <v>133</v>
      </c>
      <c r="G150" s="76" t="s">
        <v>729</v>
      </c>
    </row>
    <row r="151" spans="1:7" x14ac:dyDescent="0.15">
      <c r="A151" s="76">
        <v>13441</v>
      </c>
      <c r="B151" s="76" t="s">
        <v>137</v>
      </c>
      <c r="C151" s="76" t="s">
        <v>696</v>
      </c>
      <c r="D151" s="76">
        <v>98673</v>
      </c>
      <c r="E151" s="76" t="s">
        <v>138</v>
      </c>
      <c r="F151" s="76" t="s">
        <v>133</v>
      </c>
      <c r="G151" s="76" t="s">
        <v>729</v>
      </c>
    </row>
    <row r="152" spans="1:7" x14ac:dyDescent="0.15">
      <c r="A152" s="76">
        <v>13454</v>
      </c>
      <c r="B152" s="76" t="s">
        <v>139</v>
      </c>
      <c r="C152" s="76" t="s">
        <v>696</v>
      </c>
      <c r="D152" s="76">
        <v>98669</v>
      </c>
      <c r="E152" s="76" t="s">
        <v>140</v>
      </c>
      <c r="F152" s="76" t="s">
        <v>133</v>
      </c>
      <c r="G152" s="76" t="s">
        <v>729</v>
      </c>
    </row>
    <row r="153" spans="1:7" x14ac:dyDescent="0.15">
      <c r="A153" s="76">
        <v>13471</v>
      </c>
      <c r="B153" s="76" t="s">
        <v>822</v>
      </c>
      <c r="C153" s="76" t="s">
        <v>696</v>
      </c>
      <c r="D153" s="76">
        <v>98646</v>
      </c>
      <c r="E153" s="76" t="s">
        <v>141</v>
      </c>
      <c r="F153" s="76" t="s">
        <v>133</v>
      </c>
      <c r="G153" s="76" t="s">
        <v>729</v>
      </c>
    </row>
    <row r="154" spans="1:7" x14ac:dyDescent="0.15">
      <c r="A154" s="76">
        <v>13501</v>
      </c>
      <c r="B154" s="76" t="s">
        <v>823</v>
      </c>
      <c r="C154" s="76" t="s">
        <v>696</v>
      </c>
      <c r="D154" s="76">
        <v>98660</v>
      </c>
      <c r="E154" s="76" t="s">
        <v>142</v>
      </c>
      <c r="F154" s="76" t="s">
        <v>133</v>
      </c>
      <c r="G154" s="76" t="s">
        <v>729</v>
      </c>
    </row>
    <row r="155" spans="1:7" x14ac:dyDescent="0.15">
      <c r="A155" s="76">
        <v>13540</v>
      </c>
      <c r="B155" s="76" t="s">
        <v>143</v>
      </c>
      <c r="C155" s="76" t="s">
        <v>696</v>
      </c>
      <c r="D155" s="76">
        <v>98667</v>
      </c>
      <c r="E155" s="76" t="s">
        <v>144</v>
      </c>
      <c r="F155" s="76" t="s">
        <v>133</v>
      </c>
      <c r="G155" s="76" t="s">
        <v>729</v>
      </c>
    </row>
    <row r="156" spans="1:7" x14ac:dyDescent="0.15">
      <c r="A156" s="76">
        <v>13574</v>
      </c>
      <c r="B156" s="76" t="s">
        <v>145</v>
      </c>
      <c r="C156" s="76" t="s">
        <v>696</v>
      </c>
      <c r="D156" s="76">
        <v>98673</v>
      </c>
      <c r="E156" s="76" t="s">
        <v>825</v>
      </c>
      <c r="F156" s="76" t="s">
        <v>133</v>
      </c>
      <c r="G156" s="76" t="s">
        <v>729</v>
      </c>
    </row>
    <row r="157" spans="1:7" x14ac:dyDescent="0.15">
      <c r="A157" s="76">
        <v>13588</v>
      </c>
      <c r="B157" s="76" t="s">
        <v>146</v>
      </c>
      <c r="C157" s="76" t="s">
        <v>696</v>
      </c>
      <c r="D157" s="76">
        <v>98663</v>
      </c>
      <c r="E157" s="76" t="s">
        <v>827</v>
      </c>
      <c r="F157" s="76" t="s">
        <v>133</v>
      </c>
      <c r="G157" s="76" t="s">
        <v>729</v>
      </c>
    </row>
    <row r="158" spans="1:7" x14ac:dyDescent="0.15">
      <c r="A158" s="76">
        <v>13604</v>
      </c>
      <c r="B158" s="76" t="s">
        <v>147</v>
      </c>
      <c r="C158" s="76" t="s">
        <v>696</v>
      </c>
      <c r="D158" s="76">
        <v>98673</v>
      </c>
      <c r="E158" s="76" t="s">
        <v>138</v>
      </c>
      <c r="F158" s="76" t="s">
        <v>133</v>
      </c>
      <c r="G158" s="76" t="s">
        <v>729</v>
      </c>
    </row>
    <row r="159" spans="1:7" x14ac:dyDescent="0.15">
      <c r="A159" s="76">
        <v>13681</v>
      </c>
      <c r="B159" s="76" t="s">
        <v>162</v>
      </c>
      <c r="C159" s="76" t="s">
        <v>696</v>
      </c>
      <c r="D159" s="76">
        <v>98693</v>
      </c>
      <c r="E159" s="76" t="s">
        <v>163</v>
      </c>
      <c r="F159" s="76" t="s">
        <v>829</v>
      </c>
      <c r="G159" s="76" t="s">
        <v>736</v>
      </c>
    </row>
    <row r="160" spans="1:7" x14ac:dyDescent="0.15">
      <c r="A160" s="76">
        <v>13708</v>
      </c>
      <c r="B160" s="76" t="s">
        <v>164</v>
      </c>
      <c r="C160" s="76" t="s">
        <v>696</v>
      </c>
      <c r="D160" s="76">
        <v>98701</v>
      </c>
      <c r="E160" s="76" t="s">
        <v>165</v>
      </c>
      <c r="F160" s="76" t="s">
        <v>829</v>
      </c>
      <c r="G160" s="76" t="s">
        <v>736</v>
      </c>
    </row>
    <row r="161" spans="1:7" x14ac:dyDescent="0.15">
      <c r="A161" s="76">
        <v>13738</v>
      </c>
      <c r="B161" s="76" t="s">
        <v>836</v>
      </c>
      <c r="C161" s="76" t="s">
        <v>696</v>
      </c>
      <c r="D161" s="76">
        <v>98693</v>
      </c>
      <c r="E161" s="76" t="s">
        <v>163</v>
      </c>
      <c r="F161" s="76" t="s">
        <v>829</v>
      </c>
      <c r="G161" s="76" t="s">
        <v>736</v>
      </c>
    </row>
    <row r="162" spans="1:7" x14ac:dyDescent="0.15">
      <c r="A162" s="76">
        <v>13754</v>
      </c>
      <c r="B162" s="76" t="s">
        <v>166</v>
      </c>
      <c r="C162" s="76" t="s">
        <v>696</v>
      </c>
      <c r="D162" s="76">
        <v>98693</v>
      </c>
      <c r="E162" s="76" t="s">
        <v>163</v>
      </c>
      <c r="F162" s="76" t="s">
        <v>829</v>
      </c>
      <c r="G162" s="76" t="s">
        <v>736</v>
      </c>
    </row>
    <row r="163" spans="1:7" x14ac:dyDescent="0.15">
      <c r="A163" s="76">
        <v>13831</v>
      </c>
      <c r="B163" s="76" t="s">
        <v>835</v>
      </c>
      <c r="C163" s="76" t="s">
        <v>696</v>
      </c>
      <c r="D163" s="76">
        <v>98694</v>
      </c>
      <c r="E163" s="76" t="s">
        <v>163</v>
      </c>
      <c r="F163" s="76" t="s">
        <v>829</v>
      </c>
      <c r="G163" s="76" t="s">
        <v>736</v>
      </c>
    </row>
    <row r="164" spans="1:7" x14ac:dyDescent="0.15">
      <c r="A164" s="76">
        <v>13858</v>
      </c>
      <c r="B164" s="76" t="s">
        <v>167</v>
      </c>
      <c r="C164" s="76" t="s">
        <v>696</v>
      </c>
      <c r="D164" s="76">
        <v>98693</v>
      </c>
      <c r="E164" s="76" t="s">
        <v>163</v>
      </c>
      <c r="F164" s="76" t="s">
        <v>829</v>
      </c>
      <c r="G164" s="76" t="s">
        <v>736</v>
      </c>
    </row>
    <row r="165" spans="1:7" x14ac:dyDescent="0.15">
      <c r="A165" s="76">
        <v>13874</v>
      </c>
      <c r="B165" s="76" t="s">
        <v>168</v>
      </c>
      <c r="C165" s="76" t="s">
        <v>696</v>
      </c>
      <c r="D165" s="76">
        <v>99331</v>
      </c>
      <c r="E165" s="76" t="s">
        <v>839</v>
      </c>
      <c r="F165" s="76" t="s">
        <v>829</v>
      </c>
      <c r="G165" s="76" t="s">
        <v>736</v>
      </c>
    </row>
    <row r="166" spans="1:7" x14ac:dyDescent="0.15">
      <c r="A166" s="76">
        <v>13888</v>
      </c>
      <c r="B166" s="76" t="s">
        <v>169</v>
      </c>
      <c r="C166" s="76" t="s">
        <v>696</v>
      </c>
      <c r="D166" s="76">
        <v>98694</v>
      </c>
      <c r="E166" s="76" t="s">
        <v>163</v>
      </c>
      <c r="F166" s="76" t="s">
        <v>829</v>
      </c>
      <c r="G166" s="76" t="s">
        <v>736</v>
      </c>
    </row>
    <row r="167" spans="1:7" x14ac:dyDescent="0.15">
      <c r="A167" s="76">
        <v>13905</v>
      </c>
      <c r="B167" s="76" t="s">
        <v>170</v>
      </c>
      <c r="C167" s="76" t="s">
        <v>696</v>
      </c>
      <c r="D167" s="76">
        <v>98693</v>
      </c>
      <c r="E167" s="76" t="s">
        <v>171</v>
      </c>
      <c r="F167" s="76" t="s">
        <v>829</v>
      </c>
      <c r="G167" s="76" t="s">
        <v>736</v>
      </c>
    </row>
    <row r="168" spans="1:7" x14ac:dyDescent="0.15">
      <c r="A168" s="76">
        <v>14012</v>
      </c>
      <c r="B168" s="76" t="s">
        <v>212</v>
      </c>
      <c r="C168" s="76" t="s">
        <v>696</v>
      </c>
      <c r="D168" s="76">
        <v>7774</v>
      </c>
      <c r="E168" s="76" t="s">
        <v>213</v>
      </c>
      <c r="F168" s="76" t="s">
        <v>874</v>
      </c>
      <c r="G168" s="76" t="s">
        <v>715</v>
      </c>
    </row>
    <row r="169" spans="1:7" x14ac:dyDescent="0.15">
      <c r="A169" s="76">
        <v>14042</v>
      </c>
      <c r="B169" s="76" t="s">
        <v>214</v>
      </c>
      <c r="C169" s="76" t="s">
        <v>696</v>
      </c>
      <c r="D169" s="76">
        <v>7778</v>
      </c>
      <c r="E169" s="76" t="s">
        <v>215</v>
      </c>
      <c r="F169" s="76" t="s">
        <v>874</v>
      </c>
      <c r="G169" s="76" t="s">
        <v>715</v>
      </c>
    </row>
    <row r="170" spans="1:7" x14ac:dyDescent="0.15">
      <c r="A170" s="76">
        <v>14043</v>
      </c>
      <c r="B170" s="76" t="s">
        <v>216</v>
      </c>
      <c r="C170" s="76" t="s">
        <v>696</v>
      </c>
      <c r="D170" s="76">
        <v>7751</v>
      </c>
      <c r="E170" s="76" t="s">
        <v>217</v>
      </c>
      <c r="F170" s="76" t="s">
        <v>874</v>
      </c>
      <c r="G170" s="76" t="s">
        <v>715</v>
      </c>
    </row>
    <row r="171" spans="1:7" x14ac:dyDescent="0.15">
      <c r="A171" s="76">
        <v>14068</v>
      </c>
      <c r="B171" s="76" t="s">
        <v>881</v>
      </c>
      <c r="C171" s="76" t="s">
        <v>696</v>
      </c>
      <c r="D171" s="76">
        <v>7751</v>
      </c>
      <c r="E171" s="76" t="s">
        <v>218</v>
      </c>
      <c r="F171" s="76" t="s">
        <v>874</v>
      </c>
      <c r="G171" s="76" t="s">
        <v>715</v>
      </c>
    </row>
    <row r="172" spans="1:7" x14ac:dyDescent="0.15">
      <c r="A172" s="76">
        <v>14086</v>
      </c>
      <c r="B172" s="76" t="s">
        <v>878</v>
      </c>
      <c r="C172" s="76" t="s">
        <v>696</v>
      </c>
      <c r="D172" s="76">
        <v>7751</v>
      </c>
      <c r="E172" s="76" t="s">
        <v>219</v>
      </c>
      <c r="F172" s="76" t="s">
        <v>874</v>
      </c>
      <c r="G172" s="76" t="s">
        <v>715</v>
      </c>
    </row>
    <row r="173" spans="1:7" x14ac:dyDescent="0.15">
      <c r="A173" s="76">
        <v>14090</v>
      </c>
      <c r="B173" s="76" t="s">
        <v>879</v>
      </c>
      <c r="C173" s="76" t="s">
        <v>696</v>
      </c>
      <c r="D173" s="76">
        <v>7768</v>
      </c>
      <c r="E173" s="76" t="s">
        <v>220</v>
      </c>
      <c r="F173" s="76" t="s">
        <v>874</v>
      </c>
      <c r="G173" s="76" t="s">
        <v>715</v>
      </c>
    </row>
    <row r="174" spans="1:7" x14ac:dyDescent="0.15">
      <c r="A174" s="76">
        <v>14102</v>
      </c>
      <c r="B174" s="76" t="s">
        <v>221</v>
      </c>
      <c r="C174" s="76" t="s">
        <v>696</v>
      </c>
      <c r="D174" s="76">
        <v>7768</v>
      </c>
      <c r="E174" s="76" t="s">
        <v>222</v>
      </c>
      <c r="F174" s="76" t="s">
        <v>874</v>
      </c>
      <c r="G174" s="76" t="s">
        <v>715</v>
      </c>
    </row>
    <row r="175" spans="1:7" x14ac:dyDescent="0.15">
      <c r="A175" s="76">
        <v>14103</v>
      </c>
      <c r="B175" s="76" t="s">
        <v>223</v>
      </c>
      <c r="C175" s="76" t="s">
        <v>696</v>
      </c>
      <c r="D175" s="76">
        <v>7768</v>
      </c>
      <c r="E175" s="76" t="s">
        <v>222</v>
      </c>
      <c r="F175" s="76" t="s">
        <v>874</v>
      </c>
      <c r="G175" s="76" t="s">
        <v>715</v>
      </c>
    </row>
    <row r="176" spans="1:7" x14ac:dyDescent="0.15">
      <c r="A176" s="76">
        <v>14145</v>
      </c>
      <c r="B176" s="76" t="s">
        <v>359</v>
      </c>
      <c r="C176" s="76" t="s">
        <v>696</v>
      </c>
      <c r="D176" s="76">
        <v>99947</v>
      </c>
      <c r="E176" s="76" t="s">
        <v>360</v>
      </c>
      <c r="F176" s="76" t="s">
        <v>772</v>
      </c>
      <c r="G176" s="76" t="s">
        <v>740</v>
      </c>
    </row>
    <row r="177" spans="1:7" x14ac:dyDescent="0.15">
      <c r="A177" s="76">
        <v>14189</v>
      </c>
      <c r="B177" s="76" t="s">
        <v>361</v>
      </c>
      <c r="C177" s="76" t="s">
        <v>696</v>
      </c>
      <c r="D177" s="76">
        <v>99947</v>
      </c>
      <c r="E177" s="76" t="s">
        <v>360</v>
      </c>
      <c r="F177" s="76" t="s">
        <v>772</v>
      </c>
      <c r="G177" s="76" t="s">
        <v>740</v>
      </c>
    </row>
    <row r="178" spans="1:7" x14ac:dyDescent="0.15">
      <c r="A178" s="76">
        <v>14218</v>
      </c>
      <c r="B178" s="76" t="s">
        <v>362</v>
      </c>
      <c r="C178" s="76" t="s">
        <v>696</v>
      </c>
      <c r="D178" s="76">
        <v>99955</v>
      </c>
      <c r="E178" s="76" t="s">
        <v>363</v>
      </c>
      <c r="F178" s="76" t="s">
        <v>772</v>
      </c>
      <c r="G178" s="76" t="s">
        <v>740</v>
      </c>
    </row>
    <row r="179" spans="1:7" x14ac:dyDescent="0.15">
      <c r="A179" s="76">
        <v>14235</v>
      </c>
      <c r="B179" s="76" t="s">
        <v>768</v>
      </c>
      <c r="C179" s="76" t="s">
        <v>696</v>
      </c>
      <c r="D179" s="76">
        <v>99820</v>
      </c>
      <c r="E179" s="76" t="s">
        <v>417</v>
      </c>
      <c r="F179" s="76" t="s">
        <v>758</v>
      </c>
      <c r="G179" s="76" t="s">
        <v>736</v>
      </c>
    </row>
    <row r="180" spans="1:7" x14ac:dyDescent="0.15">
      <c r="A180" s="76">
        <v>14399</v>
      </c>
      <c r="B180" s="76" t="s">
        <v>364</v>
      </c>
      <c r="C180" s="76" t="s">
        <v>696</v>
      </c>
      <c r="D180" s="76">
        <v>99947</v>
      </c>
      <c r="E180" s="76" t="s">
        <v>365</v>
      </c>
      <c r="F180" s="76" t="s">
        <v>772</v>
      </c>
      <c r="G180" s="76" t="s">
        <v>740</v>
      </c>
    </row>
    <row r="181" spans="1:7" x14ac:dyDescent="0.15">
      <c r="A181" s="76">
        <v>14403</v>
      </c>
      <c r="B181" s="76" t="s">
        <v>774</v>
      </c>
      <c r="C181" s="76" t="s">
        <v>696</v>
      </c>
      <c r="D181" s="76">
        <v>99947</v>
      </c>
      <c r="E181" s="76" t="s">
        <v>360</v>
      </c>
      <c r="F181" s="76" t="s">
        <v>772</v>
      </c>
      <c r="G181" s="76" t="s">
        <v>740</v>
      </c>
    </row>
    <row r="182" spans="1:7" x14ac:dyDescent="0.15">
      <c r="A182" s="76">
        <v>14416</v>
      </c>
      <c r="B182" s="76" t="s">
        <v>238</v>
      </c>
      <c r="C182" s="76" t="s">
        <v>696</v>
      </c>
      <c r="D182" s="76">
        <v>7929</v>
      </c>
      <c r="E182" s="76" t="s">
        <v>239</v>
      </c>
      <c r="F182" s="76" t="s">
        <v>882</v>
      </c>
      <c r="G182" s="76" t="s">
        <v>715</v>
      </c>
    </row>
    <row r="183" spans="1:7" x14ac:dyDescent="0.15">
      <c r="A183" s="76">
        <v>14429</v>
      </c>
      <c r="B183" s="76" t="s">
        <v>883</v>
      </c>
      <c r="C183" s="76" t="s">
        <v>696</v>
      </c>
      <c r="D183" s="76">
        <v>7356</v>
      </c>
      <c r="E183" s="76" t="s">
        <v>240</v>
      </c>
      <c r="F183" s="76" t="s">
        <v>882</v>
      </c>
      <c r="G183" s="76" t="s">
        <v>715</v>
      </c>
    </row>
    <row r="184" spans="1:7" x14ac:dyDescent="0.15">
      <c r="A184" s="76">
        <v>14446</v>
      </c>
      <c r="B184" s="76" t="s">
        <v>241</v>
      </c>
      <c r="C184" s="76" t="s">
        <v>696</v>
      </c>
      <c r="D184" s="76">
        <v>7343</v>
      </c>
      <c r="E184" s="76" t="s">
        <v>242</v>
      </c>
      <c r="F184" s="76" t="s">
        <v>882</v>
      </c>
      <c r="G184" s="76" t="s">
        <v>715</v>
      </c>
    </row>
    <row r="185" spans="1:7" x14ac:dyDescent="0.15">
      <c r="A185" s="76">
        <v>14462</v>
      </c>
      <c r="B185" s="76" t="s">
        <v>243</v>
      </c>
      <c r="C185" s="76" t="s">
        <v>696</v>
      </c>
      <c r="D185" s="76">
        <v>7366</v>
      </c>
      <c r="E185" s="76" t="s">
        <v>888</v>
      </c>
      <c r="F185" s="76" t="s">
        <v>882</v>
      </c>
      <c r="G185" s="76" t="s">
        <v>715</v>
      </c>
    </row>
    <row r="186" spans="1:7" x14ac:dyDescent="0.15">
      <c r="A186" s="76">
        <v>14489</v>
      </c>
      <c r="B186" s="76" t="s">
        <v>887</v>
      </c>
      <c r="C186" s="76" t="s">
        <v>696</v>
      </c>
      <c r="D186" s="76">
        <v>7368</v>
      </c>
      <c r="E186" s="76" t="s">
        <v>244</v>
      </c>
      <c r="F186" s="76" t="s">
        <v>882</v>
      </c>
      <c r="G186" s="76" t="s">
        <v>715</v>
      </c>
    </row>
    <row r="187" spans="1:7" x14ac:dyDescent="0.15">
      <c r="A187" s="76">
        <v>14492</v>
      </c>
      <c r="B187" s="76" t="s">
        <v>865</v>
      </c>
      <c r="C187" s="76" t="s">
        <v>696</v>
      </c>
      <c r="D187" s="76">
        <v>7349</v>
      </c>
      <c r="E187" s="76" t="s">
        <v>268</v>
      </c>
      <c r="F187" s="76" t="s">
        <v>862</v>
      </c>
      <c r="G187" s="76" t="s">
        <v>729</v>
      </c>
    </row>
    <row r="188" spans="1:7" x14ac:dyDescent="0.15">
      <c r="A188" s="76">
        <v>14519</v>
      </c>
      <c r="B188" s="76" t="s">
        <v>804</v>
      </c>
      <c r="C188" s="76" t="s">
        <v>696</v>
      </c>
      <c r="D188" s="76">
        <v>98617</v>
      </c>
      <c r="E188" s="76" t="s">
        <v>290</v>
      </c>
      <c r="F188" s="76" t="s">
        <v>802</v>
      </c>
      <c r="G188" s="76" t="s">
        <v>729</v>
      </c>
    </row>
    <row r="189" spans="1:7" x14ac:dyDescent="0.15">
      <c r="A189" s="76">
        <v>14522</v>
      </c>
      <c r="B189" s="76" t="s">
        <v>291</v>
      </c>
      <c r="C189" s="76" t="s">
        <v>696</v>
      </c>
      <c r="D189" s="76">
        <v>98617</v>
      </c>
      <c r="E189" s="76" t="s">
        <v>290</v>
      </c>
      <c r="F189" s="76" t="s">
        <v>802</v>
      </c>
      <c r="G189" s="76" t="s">
        <v>729</v>
      </c>
    </row>
    <row r="190" spans="1:7" x14ac:dyDescent="0.15">
      <c r="A190" s="76">
        <v>14552</v>
      </c>
      <c r="B190" s="76" t="s">
        <v>292</v>
      </c>
      <c r="C190" s="76" t="s">
        <v>696</v>
      </c>
      <c r="D190" s="76">
        <v>98631</v>
      </c>
      <c r="E190" s="76" t="s">
        <v>293</v>
      </c>
      <c r="F190" s="76" t="s">
        <v>802</v>
      </c>
      <c r="G190" s="76" t="s">
        <v>729</v>
      </c>
    </row>
    <row r="191" spans="1:7" x14ac:dyDescent="0.15">
      <c r="A191" s="76">
        <v>14567</v>
      </c>
      <c r="B191" s="76" t="s">
        <v>294</v>
      </c>
      <c r="C191" s="76" t="s">
        <v>696</v>
      </c>
      <c r="D191" s="76">
        <v>98617</v>
      </c>
      <c r="E191" s="76" t="s">
        <v>290</v>
      </c>
      <c r="F191" s="76" t="s">
        <v>802</v>
      </c>
      <c r="G191" s="76" t="s">
        <v>729</v>
      </c>
    </row>
    <row r="192" spans="1:7" x14ac:dyDescent="0.15">
      <c r="A192" s="76">
        <v>14609</v>
      </c>
      <c r="B192" s="76" t="s">
        <v>295</v>
      </c>
      <c r="C192" s="76" t="s">
        <v>696</v>
      </c>
      <c r="D192" s="76">
        <v>98617</v>
      </c>
      <c r="E192" s="76" t="s">
        <v>296</v>
      </c>
      <c r="F192" s="76" t="s">
        <v>802</v>
      </c>
      <c r="G192" s="76" t="s">
        <v>729</v>
      </c>
    </row>
    <row r="193" spans="1:7" x14ac:dyDescent="0.15">
      <c r="A193" s="76">
        <v>14612</v>
      </c>
      <c r="B193" s="76" t="s">
        <v>297</v>
      </c>
      <c r="C193" s="76" t="s">
        <v>696</v>
      </c>
      <c r="D193" s="76">
        <v>98634</v>
      </c>
      <c r="E193" s="76" t="s">
        <v>803</v>
      </c>
      <c r="F193" s="76" t="s">
        <v>802</v>
      </c>
      <c r="G193" s="76" t="s">
        <v>729</v>
      </c>
    </row>
    <row r="194" spans="1:7" x14ac:dyDescent="0.15">
      <c r="A194" s="76">
        <v>14613</v>
      </c>
      <c r="B194" s="76" t="s">
        <v>298</v>
      </c>
      <c r="C194" s="76" t="s">
        <v>696</v>
      </c>
      <c r="D194" s="76">
        <v>98631</v>
      </c>
      <c r="E194" s="76" t="s">
        <v>293</v>
      </c>
      <c r="F194" s="76" t="s">
        <v>802</v>
      </c>
      <c r="G194" s="76" t="s">
        <v>729</v>
      </c>
    </row>
    <row r="195" spans="1:7" x14ac:dyDescent="0.15">
      <c r="A195" s="76">
        <v>14639</v>
      </c>
      <c r="B195" s="76" t="s">
        <v>299</v>
      </c>
      <c r="C195" s="76" t="s">
        <v>696</v>
      </c>
      <c r="D195" s="76">
        <v>36452</v>
      </c>
      <c r="E195" s="76" t="s">
        <v>289</v>
      </c>
      <c r="F195" s="76" t="s">
        <v>802</v>
      </c>
      <c r="G195" s="76" t="s">
        <v>729</v>
      </c>
    </row>
    <row r="196" spans="1:7" x14ac:dyDescent="0.15">
      <c r="A196" s="76">
        <v>14642</v>
      </c>
      <c r="B196" s="76" t="s">
        <v>300</v>
      </c>
      <c r="C196" s="76" t="s">
        <v>696</v>
      </c>
      <c r="D196" s="76">
        <v>98617</v>
      </c>
      <c r="E196" s="76" t="s">
        <v>290</v>
      </c>
      <c r="F196" s="76" t="s">
        <v>802</v>
      </c>
      <c r="G196" s="76" t="s">
        <v>729</v>
      </c>
    </row>
    <row r="197" spans="1:7" x14ac:dyDescent="0.15">
      <c r="A197" s="76">
        <v>14669</v>
      </c>
      <c r="B197" s="76" t="s">
        <v>301</v>
      </c>
      <c r="C197" s="76" t="s">
        <v>696</v>
      </c>
      <c r="D197" s="76">
        <v>98617</v>
      </c>
      <c r="E197" s="76" t="s">
        <v>290</v>
      </c>
      <c r="F197" s="76" t="s">
        <v>802</v>
      </c>
      <c r="G197" s="76" t="s">
        <v>729</v>
      </c>
    </row>
    <row r="198" spans="1:7" x14ac:dyDescent="0.15">
      <c r="A198" s="76">
        <v>14686</v>
      </c>
      <c r="B198" s="76" t="s">
        <v>302</v>
      </c>
      <c r="C198" s="76" t="s">
        <v>696</v>
      </c>
      <c r="D198" s="76">
        <v>98634</v>
      </c>
      <c r="E198" s="76" t="s">
        <v>807</v>
      </c>
      <c r="F198" s="76" t="s">
        <v>802</v>
      </c>
      <c r="G198" s="76" t="s">
        <v>729</v>
      </c>
    </row>
    <row r="199" spans="1:7" x14ac:dyDescent="0.15">
      <c r="A199" s="76">
        <v>14699</v>
      </c>
      <c r="B199" s="76" t="s">
        <v>826</v>
      </c>
      <c r="C199" s="76" t="s">
        <v>696</v>
      </c>
      <c r="D199" s="76">
        <v>98630</v>
      </c>
      <c r="E199" s="76" t="s">
        <v>135</v>
      </c>
      <c r="F199" s="76" t="s">
        <v>133</v>
      </c>
      <c r="G199" s="76" t="s">
        <v>729</v>
      </c>
    </row>
    <row r="200" spans="1:7" x14ac:dyDescent="0.15">
      <c r="A200" s="76">
        <v>14776</v>
      </c>
      <c r="B200" s="76" t="s">
        <v>784</v>
      </c>
      <c r="C200" s="76" t="s">
        <v>696</v>
      </c>
      <c r="D200" s="76">
        <v>99996</v>
      </c>
      <c r="E200" s="76" t="s">
        <v>783</v>
      </c>
      <c r="F200" s="76" t="s">
        <v>772</v>
      </c>
      <c r="G200" s="76" t="s">
        <v>740</v>
      </c>
    </row>
    <row r="201" spans="1:7" x14ac:dyDescent="0.15">
      <c r="A201" s="76">
        <v>14819</v>
      </c>
      <c r="B201" s="76" t="s">
        <v>366</v>
      </c>
      <c r="C201" s="76" t="s">
        <v>696</v>
      </c>
      <c r="D201" s="76">
        <v>99991</v>
      </c>
      <c r="E201" s="76" t="s">
        <v>788</v>
      </c>
      <c r="F201" s="76" t="s">
        <v>772</v>
      </c>
      <c r="G201" s="76" t="s">
        <v>740</v>
      </c>
    </row>
    <row r="202" spans="1:7" x14ac:dyDescent="0.15">
      <c r="A202" s="76">
        <v>14822</v>
      </c>
      <c r="B202" s="76" t="s">
        <v>367</v>
      </c>
      <c r="C202" s="76" t="s">
        <v>696</v>
      </c>
      <c r="D202" s="76">
        <v>99988</v>
      </c>
      <c r="E202" s="76" t="s">
        <v>785</v>
      </c>
      <c r="F202" s="76" t="s">
        <v>772</v>
      </c>
      <c r="G202" s="76" t="s">
        <v>740</v>
      </c>
    </row>
    <row r="203" spans="1:7" x14ac:dyDescent="0.15">
      <c r="A203" s="76">
        <v>14836</v>
      </c>
      <c r="B203" s="76" t="s">
        <v>749</v>
      </c>
      <c r="C203" s="76" t="s">
        <v>696</v>
      </c>
      <c r="D203" s="76">
        <v>37351</v>
      </c>
      <c r="E203" s="76" t="s">
        <v>67</v>
      </c>
      <c r="F203" s="76" t="s">
        <v>739</v>
      </c>
      <c r="G203" s="76" t="s">
        <v>740</v>
      </c>
    </row>
    <row r="204" spans="1:7" x14ac:dyDescent="0.15">
      <c r="A204" s="76">
        <v>14882</v>
      </c>
      <c r="B204" s="76" t="s">
        <v>368</v>
      </c>
      <c r="C204" s="76" t="s">
        <v>696</v>
      </c>
      <c r="D204" s="76">
        <v>99998</v>
      </c>
      <c r="E204" s="76" t="s">
        <v>369</v>
      </c>
      <c r="F204" s="76" t="s">
        <v>772</v>
      </c>
      <c r="G204" s="76" t="s">
        <v>740</v>
      </c>
    </row>
    <row r="205" spans="1:7" x14ac:dyDescent="0.15">
      <c r="A205" s="76">
        <v>14909</v>
      </c>
      <c r="B205" s="76" t="s">
        <v>370</v>
      </c>
      <c r="C205" s="76" t="s">
        <v>696</v>
      </c>
      <c r="D205" s="76">
        <v>99976</v>
      </c>
      <c r="E205" s="76" t="s">
        <v>785</v>
      </c>
      <c r="F205" s="76" t="s">
        <v>772</v>
      </c>
      <c r="G205" s="76" t="s">
        <v>740</v>
      </c>
    </row>
    <row r="206" spans="1:7" x14ac:dyDescent="0.15">
      <c r="A206" s="76">
        <v>14914</v>
      </c>
      <c r="B206" s="76" t="s">
        <v>371</v>
      </c>
      <c r="C206" s="76" t="s">
        <v>696</v>
      </c>
      <c r="D206" s="76">
        <v>99974</v>
      </c>
      <c r="E206" s="76" t="s">
        <v>526</v>
      </c>
      <c r="F206" s="76" t="s">
        <v>772</v>
      </c>
      <c r="G206" s="76" t="s">
        <v>740</v>
      </c>
    </row>
    <row r="207" spans="1:7" x14ac:dyDescent="0.15">
      <c r="A207" s="76">
        <v>14939</v>
      </c>
      <c r="B207" s="76" t="s">
        <v>372</v>
      </c>
      <c r="C207" s="76" t="s">
        <v>696</v>
      </c>
      <c r="D207" s="76">
        <v>99974</v>
      </c>
      <c r="E207" s="76" t="s">
        <v>526</v>
      </c>
      <c r="F207" s="76" t="s">
        <v>772</v>
      </c>
      <c r="G207" s="76" t="s">
        <v>740</v>
      </c>
    </row>
    <row r="208" spans="1:7" x14ac:dyDescent="0.15">
      <c r="A208" s="76">
        <v>14942</v>
      </c>
      <c r="B208" s="76" t="s">
        <v>778</v>
      </c>
      <c r="C208" s="76" t="s">
        <v>696</v>
      </c>
      <c r="D208" s="76">
        <v>99974</v>
      </c>
      <c r="E208" s="76" t="s">
        <v>526</v>
      </c>
      <c r="F208" s="76" t="s">
        <v>772</v>
      </c>
      <c r="G208" s="76" t="s">
        <v>740</v>
      </c>
    </row>
    <row r="209" spans="1:7" x14ac:dyDescent="0.15">
      <c r="A209" s="76">
        <v>14956</v>
      </c>
      <c r="B209" s="76" t="s">
        <v>777</v>
      </c>
      <c r="C209" s="76" t="s">
        <v>696</v>
      </c>
      <c r="D209" s="76">
        <v>99974</v>
      </c>
      <c r="E209" s="76" t="s">
        <v>526</v>
      </c>
      <c r="F209" s="76" t="s">
        <v>772</v>
      </c>
      <c r="G209" s="76" t="s">
        <v>740</v>
      </c>
    </row>
    <row r="210" spans="1:7" x14ac:dyDescent="0.15">
      <c r="A210" s="76">
        <v>14985</v>
      </c>
      <c r="B210" s="76" t="s">
        <v>373</v>
      </c>
      <c r="C210" s="76" t="s">
        <v>696</v>
      </c>
      <c r="D210" s="76">
        <v>99986</v>
      </c>
      <c r="E210" s="76" t="s">
        <v>787</v>
      </c>
      <c r="F210" s="76" t="s">
        <v>772</v>
      </c>
      <c r="G210" s="76" t="s">
        <v>740</v>
      </c>
    </row>
    <row r="211" spans="1:7" x14ac:dyDescent="0.15">
      <c r="A211" s="76">
        <v>15004</v>
      </c>
      <c r="B211" s="76" t="s">
        <v>374</v>
      </c>
      <c r="C211" s="76" t="s">
        <v>696</v>
      </c>
      <c r="D211" s="76">
        <v>99994</v>
      </c>
      <c r="E211" s="76" t="s">
        <v>789</v>
      </c>
      <c r="F211" s="76" t="s">
        <v>772</v>
      </c>
      <c r="G211" s="76" t="s">
        <v>740</v>
      </c>
    </row>
    <row r="212" spans="1:7" x14ac:dyDescent="0.15">
      <c r="A212" s="76">
        <v>15063</v>
      </c>
      <c r="B212" s="76" t="s">
        <v>269</v>
      </c>
      <c r="C212" s="76" t="s">
        <v>696</v>
      </c>
      <c r="D212" s="76">
        <v>98743</v>
      </c>
      <c r="E212" s="76" t="s">
        <v>270</v>
      </c>
      <c r="F212" s="76" t="s">
        <v>862</v>
      </c>
      <c r="G212" s="76" t="s">
        <v>729</v>
      </c>
    </row>
    <row r="213" spans="1:7" x14ac:dyDescent="0.15">
      <c r="A213" s="76">
        <v>15077</v>
      </c>
      <c r="B213" s="76" t="s">
        <v>271</v>
      </c>
      <c r="C213" s="76" t="s">
        <v>696</v>
      </c>
      <c r="D213" s="76">
        <v>98746</v>
      </c>
      <c r="E213" s="76" t="s">
        <v>272</v>
      </c>
      <c r="F213" s="76" t="s">
        <v>862</v>
      </c>
      <c r="G213" s="76" t="s">
        <v>729</v>
      </c>
    </row>
    <row r="214" spans="1:7" x14ac:dyDescent="0.15">
      <c r="A214" s="76">
        <v>15093</v>
      </c>
      <c r="B214" s="76" t="s">
        <v>346</v>
      </c>
      <c r="C214" s="76" t="s">
        <v>696</v>
      </c>
      <c r="D214" s="76">
        <v>98724</v>
      </c>
      <c r="E214" s="76" t="s">
        <v>347</v>
      </c>
      <c r="F214" s="76" t="s">
        <v>349</v>
      </c>
      <c r="G214" s="76" t="s">
        <v>729</v>
      </c>
    </row>
    <row r="215" spans="1:7" x14ac:dyDescent="0.15">
      <c r="A215" s="76">
        <v>15153</v>
      </c>
      <c r="B215" s="76" t="s">
        <v>273</v>
      </c>
      <c r="C215" s="76" t="s">
        <v>696</v>
      </c>
      <c r="D215" s="76">
        <v>98744</v>
      </c>
      <c r="E215" s="76" t="s">
        <v>274</v>
      </c>
      <c r="F215" s="76" t="s">
        <v>862</v>
      </c>
      <c r="G215" s="76" t="s">
        <v>729</v>
      </c>
    </row>
    <row r="216" spans="1:7" x14ac:dyDescent="0.15">
      <c r="A216" s="76">
        <v>15167</v>
      </c>
      <c r="B216" s="76" t="s">
        <v>514</v>
      </c>
      <c r="C216" s="76" t="s">
        <v>696</v>
      </c>
      <c r="D216" s="76">
        <v>7318</v>
      </c>
      <c r="E216" s="76" t="s">
        <v>516</v>
      </c>
      <c r="F216" s="76" t="s">
        <v>862</v>
      </c>
      <c r="G216" s="76" t="s">
        <v>729</v>
      </c>
    </row>
    <row r="217" spans="1:7" x14ac:dyDescent="0.15">
      <c r="A217" s="76">
        <v>15170</v>
      </c>
      <c r="B217" s="76" t="s">
        <v>855</v>
      </c>
      <c r="C217" s="76" t="s">
        <v>696</v>
      </c>
      <c r="D217" s="76">
        <v>98724</v>
      </c>
      <c r="E217" s="76" t="s">
        <v>351</v>
      </c>
      <c r="F217" s="76" t="s">
        <v>349</v>
      </c>
      <c r="G217" s="76" t="s">
        <v>729</v>
      </c>
    </row>
    <row r="218" spans="1:7" x14ac:dyDescent="0.15">
      <c r="A218" s="76">
        <v>15200</v>
      </c>
      <c r="B218" s="76" t="s">
        <v>755</v>
      </c>
      <c r="C218" s="76" t="s">
        <v>696</v>
      </c>
      <c r="D218" s="76">
        <v>99734</v>
      </c>
      <c r="E218" s="76" t="s">
        <v>204</v>
      </c>
      <c r="F218" s="76" t="s">
        <v>204</v>
      </c>
      <c r="G218" s="76" t="s">
        <v>740</v>
      </c>
    </row>
    <row r="219" spans="1:7" x14ac:dyDescent="0.15">
      <c r="A219" s="76">
        <v>15214</v>
      </c>
      <c r="B219" s="76" t="s">
        <v>752</v>
      </c>
      <c r="C219" s="76" t="s">
        <v>696</v>
      </c>
      <c r="D219" s="76">
        <v>99734</v>
      </c>
      <c r="E219" s="76" t="s">
        <v>204</v>
      </c>
      <c r="F219" s="76" t="s">
        <v>204</v>
      </c>
      <c r="G219" s="76" t="s">
        <v>740</v>
      </c>
    </row>
    <row r="220" spans="1:7" x14ac:dyDescent="0.15">
      <c r="A220" s="76">
        <v>15227</v>
      </c>
      <c r="B220" s="76" t="s">
        <v>506</v>
      </c>
      <c r="C220" s="76" t="s">
        <v>696</v>
      </c>
      <c r="D220" s="76">
        <v>99734</v>
      </c>
      <c r="E220" s="76" t="s">
        <v>204</v>
      </c>
      <c r="F220" s="76" t="s">
        <v>204</v>
      </c>
      <c r="G220" s="76" t="s">
        <v>740</v>
      </c>
    </row>
    <row r="221" spans="1:7" x14ac:dyDescent="0.15">
      <c r="A221" s="76">
        <v>15244</v>
      </c>
      <c r="B221" s="76" t="s">
        <v>507</v>
      </c>
      <c r="C221" s="76" t="s">
        <v>696</v>
      </c>
      <c r="D221" s="76">
        <v>99734</v>
      </c>
      <c r="E221" s="76" t="s">
        <v>204</v>
      </c>
      <c r="F221" s="76" t="s">
        <v>204</v>
      </c>
      <c r="G221" s="76" t="s">
        <v>740</v>
      </c>
    </row>
    <row r="222" spans="1:7" x14ac:dyDescent="0.15">
      <c r="A222" s="76">
        <v>15287</v>
      </c>
      <c r="B222" s="76" t="s">
        <v>753</v>
      </c>
      <c r="C222" s="76" t="s">
        <v>696</v>
      </c>
      <c r="D222" s="76">
        <v>99734</v>
      </c>
      <c r="E222" s="76" t="s">
        <v>204</v>
      </c>
      <c r="F222" s="76" t="s">
        <v>204</v>
      </c>
      <c r="G222" s="76" t="s">
        <v>740</v>
      </c>
    </row>
    <row r="223" spans="1:7" x14ac:dyDescent="0.15">
      <c r="A223" s="76">
        <v>15290</v>
      </c>
      <c r="B223" s="76" t="s">
        <v>185</v>
      </c>
      <c r="C223" s="76" t="s">
        <v>696</v>
      </c>
      <c r="D223" s="76">
        <v>99752</v>
      </c>
      <c r="E223" s="76" t="s">
        <v>186</v>
      </c>
      <c r="F223" s="76" t="s">
        <v>204</v>
      </c>
      <c r="G223" s="76" t="s">
        <v>740</v>
      </c>
    </row>
    <row r="224" spans="1:7" x14ac:dyDescent="0.15">
      <c r="A224" s="76">
        <v>15303</v>
      </c>
      <c r="B224" s="76" t="s">
        <v>187</v>
      </c>
      <c r="C224" s="76" t="s">
        <v>696</v>
      </c>
      <c r="D224" s="76">
        <v>99755</v>
      </c>
      <c r="E224" s="76" t="s">
        <v>188</v>
      </c>
      <c r="F224" s="76" t="s">
        <v>204</v>
      </c>
      <c r="G224" s="76" t="s">
        <v>740</v>
      </c>
    </row>
    <row r="225" spans="1:7" x14ac:dyDescent="0.15">
      <c r="A225" s="76">
        <v>15317</v>
      </c>
      <c r="B225" s="76" t="s">
        <v>751</v>
      </c>
      <c r="C225" s="76" t="s">
        <v>696</v>
      </c>
      <c r="D225" s="76">
        <v>99759</v>
      </c>
      <c r="E225" s="76" t="s">
        <v>189</v>
      </c>
      <c r="F225" s="76" t="s">
        <v>204</v>
      </c>
      <c r="G225" s="76" t="s">
        <v>740</v>
      </c>
    </row>
    <row r="226" spans="1:7" x14ac:dyDescent="0.15">
      <c r="A226" s="76">
        <v>15320</v>
      </c>
      <c r="B226" s="76" t="s">
        <v>190</v>
      </c>
      <c r="C226" s="76" t="s">
        <v>696</v>
      </c>
      <c r="D226" s="76">
        <v>99765</v>
      </c>
      <c r="E226" s="76" t="s">
        <v>191</v>
      </c>
      <c r="F226" s="76" t="s">
        <v>204</v>
      </c>
      <c r="G226" s="76" t="s">
        <v>740</v>
      </c>
    </row>
    <row r="227" spans="1:7" x14ac:dyDescent="0.15">
      <c r="A227" s="76">
        <v>15350</v>
      </c>
      <c r="B227" s="76" t="s">
        <v>192</v>
      </c>
      <c r="C227" s="76" t="s">
        <v>696</v>
      </c>
      <c r="D227" s="76">
        <v>99765</v>
      </c>
      <c r="E227" s="76" t="s">
        <v>193</v>
      </c>
      <c r="F227" s="76" t="s">
        <v>204</v>
      </c>
      <c r="G227" s="76" t="s">
        <v>740</v>
      </c>
    </row>
    <row r="228" spans="1:7" x14ac:dyDescent="0.15">
      <c r="A228" s="76">
        <v>15363</v>
      </c>
      <c r="B228" s="76" t="s">
        <v>194</v>
      </c>
      <c r="C228" s="76" t="s">
        <v>696</v>
      </c>
      <c r="D228" s="76">
        <v>99768</v>
      </c>
      <c r="E228" s="76" t="s">
        <v>199</v>
      </c>
      <c r="F228" s="76" t="s">
        <v>204</v>
      </c>
      <c r="G228" s="76" t="s">
        <v>740</v>
      </c>
    </row>
    <row r="229" spans="1:7" x14ac:dyDescent="0.15">
      <c r="A229" s="76">
        <v>15377</v>
      </c>
      <c r="B229" s="76" t="s">
        <v>195</v>
      </c>
      <c r="C229" s="76" t="s">
        <v>696</v>
      </c>
      <c r="D229" s="76">
        <v>99755</v>
      </c>
      <c r="E229" s="76" t="s">
        <v>756</v>
      </c>
      <c r="F229" s="76" t="s">
        <v>204</v>
      </c>
      <c r="G229" s="76" t="s">
        <v>740</v>
      </c>
    </row>
    <row r="230" spans="1:7" x14ac:dyDescent="0.15">
      <c r="A230" s="76">
        <v>15393</v>
      </c>
      <c r="B230" s="76" t="s">
        <v>196</v>
      </c>
      <c r="C230" s="76" t="s">
        <v>696</v>
      </c>
      <c r="D230" s="76">
        <v>99735</v>
      </c>
      <c r="E230" s="76" t="s">
        <v>197</v>
      </c>
      <c r="F230" s="76" t="s">
        <v>204</v>
      </c>
      <c r="G230" s="76" t="s">
        <v>740</v>
      </c>
    </row>
    <row r="231" spans="1:7" x14ac:dyDescent="0.15">
      <c r="A231" s="76">
        <v>15407</v>
      </c>
      <c r="B231" s="76" t="s">
        <v>198</v>
      </c>
      <c r="C231" s="76" t="s">
        <v>696</v>
      </c>
      <c r="D231" s="76">
        <v>99768</v>
      </c>
      <c r="E231" s="76" t="s">
        <v>199</v>
      </c>
      <c r="F231" s="76" t="s">
        <v>204</v>
      </c>
      <c r="G231" s="76" t="s">
        <v>740</v>
      </c>
    </row>
    <row r="232" spans="1:7" x14ac:dyDescent="0.15">
      <c r="A232" s="76">
        <v>15410</v>
      </c>
      <c r="B232" s="76" t="s">
        <v>508</v>
      </c>
      <c r="C232" s="76" t="s">
        <v>696</v>
      </c>
      <c r="D232" s="76">
        <v>99734</v>
      </c>
      <c r="E232" s="76" t="s">
        <v>204</v>
      </c>
      <c r="F232" s="76" t="s">
        <v>204</v>
      </c>
      <c r="G232" s="76" t="s">
        <v>740</v>
      </c>
    </row>
    <row r="233" spans="1:7" x14ac:dyDescent="0.15">
      <c r="A233" s="76">
        <v>15423</v>
      </c>
      <c r="B233" s="76" t="s">
        <v>200</v>
      </c>
      <c r="C233" s="76" t="s">
        <v>696</v>
      </c>
      <c r="D233" s="76">
        <v>99759</v>
      </c>
      <c r="E233" s="76" t="s">
        <v>189</v>
      </c>
      <c r="F233" s="76" t="s">
        <v>204</v>
      </c>
      <c r="G233" s="76" t="s">
        <v>740</v>
      </c>
    </row>
    <row r="234" spans="1:7" x14ac:dyDescent="0.15">
      <c r="A234" s="76">
        <v>15467</v>
      </c>
      <c r="B234" s="76" t="s">
        <v>202</v>
      </c>
      <c r="C234" s="76" t="s">
        <v>696</v>
      </c>
      <c r="D234" s="76">
        <v>99752</v>
      </c>
      <c r="E234" s="76" t="s">
        <v>186</v>
      </c>
      <c r="F234" s="76" t="s">
        <v>204</v>
      </c>
      <c r="G234" s="76" t="s">
        <v>740</v>
      </c>
    </row>
    <row r="235" spans="1:7" x14ac:dyDescent="0.15">
      <c r="A235" s="76">
        <v>15497</v>
      </c>
      <c r="B235" s="76" t="s">
        <v>203</v>
      </c>
      <c r="C235" s="76" t="s">
        <v>696</v>
      </c>
      <c r="D235" s="76">
        <v>99752</v>
      </c>
      <c r="E235" s="76" t="s">
        <v>186</v>
      </c>
      <c r="F235" s="76" t="s">
        <v>204</v>
      </c>
      <c r="G235" s="76" t="s">
        <v>740</v>
      </c>
    </row>
    <row r="236" spans="1:7" x14ac:dyDescent="0.15">
      <c r="A236" s="76">
        <v>15527</v>
      </c>
      <c r="B236" s="76" t="s">
        <v>245</v>
      </c>
      <c r="C236" s="76" t="s">
        <v>696</v>
      </c>
      <c r="D236" s="76">
        <v>7806</v>
      </c>
      <c r="E236" s="76" t="s">
        <v>253</v>
      </c>
      <c r="F236" s="76" t="s">
        <v>882</v>
      </c>
      <c r="G236" s="76" t="s">
        <v>715</v>
      </c>
    </row>
    <row r="237" spans="1:7" x14ac:dyDescent="0.15">
      <c r="A237" s="76">
        <v>15530</v>
      </c>
      <c r="B237" s="76" t="s">
        <v>246</v>
      </c>
      <c r="C237" s="76" t="s">
        <v>696</v>
      </c>
      <c r="D237" s="76">
        <v>7381</v>
      </c>
      <c r="E237" s="76" t="s">
        <v>247</v>
      </c>
      <c r="F237" s="76" t="s">
        <v>882</v>
      </c>
      <c r="G237" s="76" t="s">
        <v>715</v>
      </c>
    </row>
    <row r="238" spans="1:7" x14ac:dyDescent="0.15">
      <c r="A238" s="76">
        <v>15543</v>
      </c>
      <c r="B238" s="76" t="s">
        <v>248</v>
      </c>
      <c r="C238" s="76" t="s">
        <v>696</v>
      </c>
      <c r="D238" s="76">
        <v>7381</v>
      </c>
      <c r="E238" s="76" t="s">
        <v>247</v>
      </c>
      <c r="F238" s="76" t="s">
        <v>882</v>
      </c>
      <c r="G238" s="76" t="s">
        <v>715</v>
      </c>
    </row>
    <row r="239" spans="1:7" x14ac:dyDescent="0.15">
      <c r="A239" s="76">
        <v>15586</v>
      </c>
      <c r="B239" s="76" t="s">
        <v>249</v>
      </c>
      <c r="C239" s="76" t="s">
        <v>696</v>
      </c>
      <c r="D239" s="76">
        <v>7387</v>
      </c>
      <c r="E239" s="76" t="s">
        <v>250</v>
      </c>
      <c r="F239" s="76" t="s">
        <v>882</v>
      </c>
      <c r="G239" s="76" t="s">
        <v>715</v>
      </c>
    </row>
    <row r="240" spans="1:7" x14ac:dyDescent="0.15">
      <c r="A240" s="76">
        <v>15590</v>
      </c>
      <c r="B240" s="76" t="s">
        <v>251</v>
      </c>
      <c r="C240" s="76" t="s">
        <v>696</v>
      </c>
      <c r="D240" s="76">
        <v>7389</v>
      </c>
      <c r="E240" s="76" t="s">
        <v>252</v>
      </c>
      <c r="F240" s="76" t="s">
        <v>882</v>
      </c>
      <c r="G240" s="76" t="s">
        <v>715</v>
      </c>
    </row>
    <row r="241" spans="1:7" x14ac:dyDescent="0.15">
      <c r="A241" s="76">
        <v>15604</v>
      </c>
      <c r="B241" s="76" t="s">
        <v>884</v>
      </c>
      <c r="C241" s="76" t="s">
        <v>696</v>
      </c>
      <c r="D241" s="76">
        <v>7806</v>
      </c>
      <c r="E241" s="76" t="s">
        <v>253</v>
      </c>
      <c r="F241" s="76" t="s">
        <v>882</v>
      </c>
      <c r="G241" s="76" t="s">
        <v>715</v>
      </c>
    </row>
    <row r="242" spans="1:7" x14ac:dyDescent="0.15">
      <c r="A242" s="76">
        <v>15617</v>
      </c>
      <c r="B242" s="76" t="s">
        <v>254</v>
      </c>
      <c r="C242" s="76" t="s">
        <v>696</v>
      </c>
      <c r="D242" s="76">
        <v>7381</v>
      </c>
      <c r="E242" s="76" t="s">
        <v>255</v>
      </c>
      <c r="F242" s="76" t="s">
        <v>882</v>
      </c>
      <c r="G242" s="76" t="s">
        <v>715</v>
      </c>
    </row>
    <row r="243" spans="1:7" x14ac:dyDescent="0.15">
      <c r="A243" s="76">
        <v>15640</v>
      </c>
      <c r="B243" s="76" t="s">
        <v>256</v>
      </c>
      <c r="C243" s="76" t="s">
        <v>696</v>
      </c>
      <c r="D243" s="76">
        <v>7806</v>
      </c>
      <c r="E243" s="76" t="s">
        <v>253</v>
      </c>
      <c r="F243" s="76" t="s">
        <v>882</v>
      </c>
      <c r="G243" s="76" t="s">
        <v>715</v>
      </c>
    </row>
    <row r="244" spans="1:7" x14ac:dyDescent="0.15">
      <c r="A244" s="76">
        <v>15665</v>
      </c>
      <c r="B244" s="76" t="s">
        <v>257</v>
      </c>
      <c r="C244" s="76" t="s">
        <v>696</v>
      </c>
      <c r="D244" s="76">
        <v>7907</v>
      </c>
      <c r="E244" s="76" t="s">
        <v>258</v>
      </c>
      <c r="F244" s="76" t="s">
        <v>882</v>
      </c>
      <c r="G244" s="76" t="s">
        <v>715</v>
      </c>
    </row>
    <row r="245" spans="1:7" x14ac:dyDescent="0.15">
      <c r="A245" s="76">
        <v>15723</v>
      </c>
      <c r="B245" s="76" t="s">
        <v>511</v>
      </c>
      <c r="C245" s="76" t="s">
        <v>696</v>
      </c>
      <c r="D245" s="76">
        <v>7407</v>
      </c>
      <c r="E245" s="76" t="s">
        <v>288</v>
      </c>
      <c r="F245" s="76" t="s">
        <v>862</v>
      </c>
      <c r="G245" s="76" t="s">
        <v>729</v>
      </c>
    </row>
    <row r="246" spans="1:7" x14ac:dyDescent="0.15">
      <c r="A246" s="76">
        <v>15767</v>
      </c>
      <c r="B246" s="76" t="s">
        <v>867</v>
      </c>
      <c r="C246" s="76" t="s">
        <v>696</v>
      </c>
      <c r="D246" s="76">
        <v>7407</v>
      </c>
      <c r="E246" s="76" t="s">
        <v>288</v>
      </c>
      <c r="F246" s="76" t="s">
        <v>862</v>
      </c>
      <c r="G246" s="76" t="s">
        <v>729</v>
      </c>
    </row>
    <row r="247" spans="1:7" x14ac:dyDescent="0.15">
      <c r="A247" s="76">
        <v>15783</v>
      </c>
      <c r="B247" s="76" t="s">
        <v>863</v>
      </c>
      <c r="C247" s="76" t="s">
        <v>696</v>
      </c>
      <c r="D247" s="76">
        <v>7422</v>
      </c>
      <c r="E247" s="76" t="s">
        <v>275</v>
      </c>
      <c r="F247" s="76" t="s">
        <v>862</v>
      </c>
      <c r="G247" s="76" t="s">
        <v>729</v>
      </c>
    </row>
    <row r="248" spans="1:7" x14ac:dyDescent="0.15">
      <c r="A248" s="76">
        <v>15797</v>
      </c>
      <c r="B248" s="76" t="s">
        <v>512</v>
      </c>
      <c r="C248" s="76" t="s">
        <v>696</v>
      </c>
      <c r="D248" s="76">
        <v>7407</v>
      </c>
      <c r="E248" s="76" t="s">
        <v>288</v>
      </c>
      <c r="F248" s="76" t="s">
        <v>862</v>
      </c>
      <c r="G248" s="76" t="s">
        <v>729</v>
      </c>
    </row>
    <row r="249" spans="1:7" x14ac:dyDescent="0.15">
      <c r="A249" s="76">
        <v>15800</v>
      </c>
      <c r="B249" s="76" t="s">
        <v>515</v>
      </c>
      <c r="C249" s="76" t="s">
        <v>696</v>
      </c>
      <c r="D249" s="76">
        <v>7318</v>
      </c>
      <c r="E249" s="76" t="s">
        <v>516</v>
      </c>
      <c r="F249" s="76" t="s">
        <v>862</v>
      </c>
      <c r="G249" s="76" t="s">
        <v>729</v>
      </c>
    </row>
    <row r="250" spans="1:7" x14ac:dyDescent="0.15">
      <c r="A250" s="76">
        <v>15827</v>
      </c>
      <c r="B250" s="76" t="s">
        <v>873</v>
      </c>
      <c r="C250" s="76" t="s">
        <v>696</v>
      </c>
      <c r="D250" s="76">
        <v>7426</v>
      </c>
      <c r="E250" s="76" t="s">
        <v>276</v>
      </c>
      <c r="F250" s="76" t="s">
        <v>862</v>
      </c>
      <c r="G250" s="76" t="s">
        <v>729</v>
      </c>
    </row>
    <row r="251" spans="1:7" x14ac:dyDescent="0.15">
      <c r="A251" s="76">
        <v>15856</v>
      </c>
      <c r="B251" s="76" t="s">
        <v>871</v>
      </c>
      <c r="C251" s="76" t="s">
        <v>696</v>
      </c>
      <c r="D251" s="76">
        <v>7407</v>
      </c>
      <c r="E251" s="76" t="s">
        <v>277</v>
      </c>
      <c r="F251" s="76" t="s">
        <v>862</v>
      </c>
      <c r="G251" s="76" t="s">
        <v>729</v>
      </c>
    </row>
    <row r="252" spans="1:7" x14ac:dyDescent="0.15">
      <c r="A252" s="76">
        <v>15860</v>
      </c>
      <c r="B252" s="76" t="s">
        <v>278</v>
      </c>
      <c r="C252" s="76" t="s">
        <v>696</v>
      </c>
      <c r="D252" s="76">
        <v>7429</v>
      </c>
      <c r="E252" s="76" t="s">
        <v>279</v>
      </c>
      <c r="F252" s="76" t="s">
        <v>862</v>
      </c>
      <c r="G252" s="76" t="s">
        <v>729</v>
      </c>
    </row>
    <row r="253" spans="1:7" x14ac:dyDescent="0.15">
      <c r="A253" s="76">
        <v>15887</v>
      </c>
      <c r="B253" s="76" t="s">
        <v>513</v>
      </c>
      <c r="C253" s="76" t="s">
        <v>696</v>
      </c>
      <c r="D253" s="76">
        <v>7407</v>
      </c>
      <c r="E253" s="76" t="s">
        <v>288</v>
      </c>
      <c r="F253" s="76" t="s">
        <v>862</v>
      </c>
      <c r="G253" s="76" t="s">
        <v>729</v>
      </c>
    </row>
    <row r="254" spans="1:7" x14ac:dyDescent="0.15">
      <c r="A254" s="76">
        <v>15933</v>
      </c>
      <c r="B254" s="76" t="s">
        <v>517</v>
      </c>
      <c r="C254" s="76" t="s">
        <v>696</v>
      </c>
      <c r="D254" s="76">
        <v>7318</v>
      </c>
      <c r="E254" s="76" t="s">
        <v>516</v>
      </c>
      <c r="F254" s="76" t="s">
        <v>862</v>
      </c>
      <c r="G254" s="76" t="s">
        <v>729</v>
      </c>
    </row>
    <row r="255" spans="1:7" x14ac:dyDescent="0.15">
      <c r="A255" s="76">
        <v>15947</v>
      </c>
      <c r="B255" s="76" t="s">
        <v>518</v>
      </c>
      <c r="C255" s="76" t="s">
        <v>696</v>
      </c>
      <c r="D255" s="76">
        <v>7318</v>
      </c>
      <c r="E255" s="76" t="s">
        <v>516</v>
      </c>
      <c r="F255" s="76" t="s">
        <v>862</v>
      </c>
      <c r="G255" s="76" t="s">
        <v>729</v>
      </c>
    </row>
    <row r="256" spans="1:7" x14ac:dyDescent="0.15">
      <c r="A256" s="76">
        <v>15980</v>
      </c>
      <c r="B256" s="76" t="s">
        <v>519</v>
      </c>
      <c r="C256" s="76" t="s">
        <v>696</v>
      </c>
      <c r="D256" s="76">
        <v>7318</v>
      </c>
      <c r="E256" s="76" t="s">
        <v>516</v>
      </c>
      <c r="F256" s="76" t="s">
        <v>862</v>
      </c>
      <c r="G256" s="76" t="s">
        <v>729</v>
      </c>
    </row>
    <row r="257" spans="1:7" x14ac:dyDescent="0.15">
      <c r="A257" s="76">
        <v>16037</v>
      </c>
      <c r="B257" s="76" t="s">
        <v>280</v>
      </c>
      <c r="C257" s="76" t="s">
        <v>696</v>
      </c>
      <c r="D257" s="76">
        <v>7338</v>
      </c>
      <c r="E257" s="76" t="s">
        <v>281</v>
      </c>
      <c r="F257" s="76" t="s">
        <v>862</v>
      </c>
      <c r="G257" s="76" t="s">
        <v>729</v>
      </c>
    </row>
    <row r="258" spans="1:7" x14ac:dyDescent="0.15">
      <c r="A258" s="76">
        <v>16041</v>
      </c>
      <c r="B258" s="76" t="s">
        <v>872</v>
      </c>
      <c r="C258" s="76" t="s">
        <v>696</v>
      </c>
      <c r="D258" s="76">
        <v>7333</v>
      </c>
      <c r="E258" s="76" t="s">
        <v>282</v>
      </c>
      <c r="F258" s="76" t="s">
        <v>862</v>
      </c>
      <c r="G258" s="76" t="s">
        <v>729</v>
      </c>
    </row>
    <row r="259" spans="1:7" x14ac:dyDescent="0.15">
      <c r="A259" s="76">
        <v>16054</v>
      </c>
      <c r="B259" s="76" t="s">
        <v>283</v>
      </c>
      <c r="C259" s="76" t="s">
        <v>696</v>
      </c>
      <c r="D259" s="76">
        <v>7338</v>
      </c>
      <c r="E259" s="76" t="s">
        <v>284</v>
      </c>
      <c r="F259" s="76" t="s">
        <v>862</v>
      </c>
      <c r="G259" s="76" t="s">
        <v>729</v>
      </c>
    </row>
    <row r="260" spans="1:7" x14ac:dyDescent="0.15">
      <c r="A260" s="76">
        <v>16067</v>
      </c>
      <c r="B260" s="76" t="s">
        <v>285</v>
      </c>
      <c r="C260" s="76" t="s">
        <v>696</v>
      </c>
      <c r="D260" s="76">
        <v>7330</v>
      </c>
      <c r="E260" s="76" t="s">
        <v>286</v>
      </c>
      <c r="F260" s="76" t="s">
        <v>862</v>
      </c>
      <c r="G260" s="76" t="s">
        <v>729</v>
      </c>
    </row>
    <row r="261" spans="1:7" x14ac:dyDescent="0.15">
      <c r="A261" s="76">
        <v>16071</v>
      </c>
      <c r="B261" s="76" t="s">
        <v>287</v>
      </c>
      <c r="C261" s="76" t="s">
        <v>696</v>
      </c>
      <c r="D261" s="76">
        <v>7333</v>
      </c>
      <c r="E261" s="76" t="s">
        <v>282</v>
      </c>
      <c r="F261" s="76" t="s">
        <v>862</v>
      </c>
      <c r="G261" s="76" t="s">
        <v>729</v>
      </c>
    </row>
    <row r="262" spans="1:7" x14ac:dyDescent="0.15">
      <c r="A262" s="76">
        <v>16145</v>
      </c>
      <c r="B262" s="76" t="s">
        <v>259</v>
      </c>
      <c r="C262" s="76" t="s">
        <v>696</v>
      </c>
      <c r="D262" s="76">
        <v>7926</v>
      </c>
      <c r="E262" s="76" t="s">
        <v>260</v>
      </c>
      <c r="F262" s="76" t="s">
        <v>882</v>
      </c>
      <c r="G262" s="76" t="s">
        <v>715</v>
      </c>
    </row>
    <row r="263" spans="1:7" x14ac:dyDescent="0.15">
      <c r="A263" s="76">
        <v>16187</v>
      </c>
      <c r="B263" s="76" t="s">
        <v>261</v>
      </c>
      <c r="C263" s="76" t="s">
        <v>696</v>
      </c>
      <c r="D263" s="76">
        <v>7907</v>
      </c>
      <c r="E263" s="76" t="s">
        <v>262</v>
      </c>
      <c r="F263" s="76" t="s">
        <v>882</v>
      </c>
      <c r="G263" s="76" t="s">
        <v>715</v>
      </c>
    </row>
    <row r="264" spans="1:7" x14ac:dyDescent="0.15">
      <c r="A264" s="76">
        <v>16235</v>
      </c>
      <c r="B264" s="76" t="s">
        <v>263</v>
      </c>
      <c r="C264" s="76" t="s">
        <v>696</v>
      </c>
      <c r="D264" s="76">
        <v>7922</v>
      </c>
      <c r="E264" s="76" t="s">
        <v>264</v>
      </c>
      <c r="F264" s="76" t="s">
        <v>882</v>
      </c>
      <c r="G264" s="76" t="s">
        <v>715</v>
      </c>
    </row>
    <row r="265" spans="1:7" x14ac:dyDescent="0.15">
      <c r="A265" s="76">
        <v>16264</v>
      </c>
      <c r="B265" s="76" t="s">
        <v>885</v>
      </c>
      <c r="C265" s="76" t="s">
        <v>696</v>
      </c>
      <c r="D265" s="76">
        <v>7907</v>
      </c>
      <c r="E265" s="76" t="s">
        <v>265</v>
      </c>
      <c r="F265" s="76" t="s">
        <v>882</v>
      </c>
      <c r="G265" s="76" t="s">
        <v>715</v>
      </c>
    </row>
    <row r="266" spans="1:7" x14ac:dyDescent="0.15">
      <c r="A266" s="76">
        <v>16325</v>
      </c>
      <c r="B266" s="76" t="s">
        <v>303</v>
      </c>
      <c r="C266" s="76" t="s">
        <v>696</v>
      </c>
      <c r="D266" s="76">
        <v>98596</v>
      </c>
      <c r="E266" s="76" t="s">
        <v>304</v>
      </c>
      <c r="F266" s="76" t="s">
        <v>802</v>
      </c>
      <c r="G266" s="76" t="s">
        <v>729</v>
      </c>
    </row>
    <row r="267" spans="1:7" x14ac:dyDescent="0.15">
      <c r="A267" s="76">
        <v>16328</v>
      </c>
      <c r="B267" s="76" t="s">
        <v>805</v>
      </c>
      <c r="C267" s="76" t="s">
        <v>696</v>
      </c>
      <c r="D267" s="76">
        <v>98617</v>
      </c>
      <c r="E267" s="76" t="s">
        <v>290</v>
      </c>
      <c r="F267" s="76" t="s">
        <v>802</v>
      </c>
      <c r="G267" s="76" t="s">
        <v>729</v>
      </c>
    </row>
    <row r="268" spans="1:7" x14ac:dyDescent="0.15">
      <c r="A268" s="76">
        <v>16330</v>
      </c>
      <c r="B268" s="76" t="s">
        <v>305</v>
      </c>
      <c r="C268" s="76" t="s">
        <v>696</v>
      </c>
      <c r="D268" s="76">
        <v>98590</v>
      </c>
      <c r="E268" s="76" t="s">
        <v>306</v>
      </c>
      <c r="F268" s="76" t="s">
        <v>802</v>
      </c>
      <c r="G268" s="76" t="s">
        <v>729</v>
      </c>
    </row>
    <row r="269" spans="1:7" x14ac:dyDescent="0.15">
      <c r="A269" s="76">
        <v>16341</v>
      </c>
      <c r="B269" s="76" t="s">
        <v>307</v>
      </c>
      <c r="C269" s="76" t="s">
        <v>696</v>
      </c>
      <c r="D269" s="76">
        <v>98593</v>
      </c>
      <c r="E269" s="76" t="s">
        <v>308</v>
      </c>
      <c r="F269" s="76" t="s">
        <v>802</v>
      </c>
      <c r="G269" s="76" t="s">
        <v>729</v>
      </c>
    </row>
    <row r="270" spans="1:7" x14ac:dyDescent="0.15">
      <c r="A270" s="76">
        <v>16345</v>
      </c>
      <c r="B270" s="76" t="s">
        <v>309</v>
      </c>
      <c r="C270" s="76" t="s">
        <v>696</v>
      </c>
      <c r="D270" s="76">
        <v>98574</v>
      </c>
      <c r="E270" s="76" t="s">
        <v>310</v>
      </c>
      <c r="F270" s="76" t="s">
        <v>802</v>
      </c>
      <c r="G270" s="76" t="s">
        <v>729</v>
      </c>
    </row>
    <row r="271" spans="1:7" x14ac:dyDescent="0.15">
      <c r="A271" s="76">
        <v>16389</v>
      </c>
      <c r="B271" s="76" t="s">
        <v>801</v>
      </c>
      <c r="C271" s="76" t="s">
        <v>696</v>
      </c>
      <c r="D271" s="76">
        <v>98597</v>
      </c>
      <c r="E271" s="76" t="s">
        <v>311</v>
      </c>
      <c r="F271" s="76" t="s">
        <v>802</v>
      </c>
      <c r="G271" s="76" t="s">
        <v>729</v>
      </c>
    </row>
    <row r="272" spans="1:7" x14ac:dyDescent="0.15">
      <c r="A272" s="76">
        <v>16414</v>
      </c>
      <c r="B272" s="76" t="s">
        <v>312</v>
      </c>
      <c r="C272" s="76" t="s">
        <v>696</v>
      </c>
      <c r="D272" s="76">
        <v>98587</v>
      </c>
      <c r="E272" s="76" t="s">
        <v>313</v>
      </c>
      <c r="F272" s="76" t="s">
        <v>802</v>
      </c>
      <c r="G272" s="76" t="s">
        <v>729</v>
      </c>
    </row>
    <row r="273" spans="1:7" x14ac:dyDescent="0.15">
      <c r="A273" s="76">
        <v>16564</v>
      </c>
      <c r="B273" s="76" t="s">
        <v>314</v>
      </c>
      <c r="C273" s="76" t="s">
        <v>696</v>
      </c>
      <c r="D273" s="76">
        <v>98574</v>
      </c>
      <c r="E273" s="76" t="s">
        <v>310</v>
      </c>
      <c r="F273" s="76" t="s">
        <v>802</v>
      </c>
      <c r="G273" s="76" t="s">
        <v>729</v>
      </c>
    </row>
    <row r="274" spans="1:7" x14ac:dyDescent="0.15">
      <c r="A274" s="76">
        <v>16581</v>
      </c>
      <c r="B274" s="76" t="s">
        <v>15</v>
      </c>
      <c r="C274" s="76" t="s">
        <v>696</v>
      </c>
      <c r="D274" s="76">
        <v>4626</v>
      </c>
      <c r="E274" s="76" t="s">
        <v>21</v>
      </c>
      <c r="F274" s="76" t="s">
        <v>891</v>
      </c>
      <c r="G274" s="76" t="s">
        <v>715</v>
      </c>
    </row>
    <row r="275" spans="1:7" x14ac:dyDescent="0.15">
      <c r="A275" s="76">
        <v>16607</v>
      </c>
      <c r="B275" s="76" t="s">
        <v>16</v>
      </c>
      <c r="C275" s="76" t="s">
        <v>696</v>
      </c>
      <c r="D275" s="76">
        <v>4639</v>
      </c>
      <c r="E275" s="76" t="s">
        <v>17</v>
      </c>
      <c r="F275" s="76" t="s">
        <v>891</v>
      </c>
      <c r="G275" s="76" t="s">
        <v>715</v>
      </c>
    </row>
    <row r="276" spans="1:7" x14ac:dyDescent="0.15">
      <c r="A276" s="76">
        <v>16608</v>
      </c>
      <c r="B276" s="76" t="s">
        <v>18</v>
      </c>
      <c r="C276" s="76" t="s">
        <v>696</v>
      </c>
      <c r="D276" s="76">
        <v>4626</v>
      </c>
      <c r="E276" s="76" t="s">
        <v>19</v>
      </c>
      <c r="F276" s="76" t="s">
        <v>891</v>
      </c>
      <c r="G276" s="76" t="s">
        <v>715</v>
      </c>
    </row>
    <row r="277" spans="1:7" x14ac:dyDescent="0.15">
      <c r="A277" s="76">
        <v>16654</v>
      </c>
      <c r="B277" s="76" t="s">
        <v>20</v>
      </c>
      <c r="C277" s="76" t="s">
        <v>696</v>
      </c>
      <c r="D277" s="76">
        <v>4626</v>
      </c>
      <c r="E277" s="76" t="s">
        <v>21</v>
      </c>
      <c r="F277" s="76" t="s">
        <v>891</v>
      </c>
      <c r="G277" s="76" t="s">
        <v>715</v>
      </c>
    </row>
    <row r="278" spans="1:7" x14ac:dyDescent="0.15">
      <c r="A278" s="76">
        <v>16667</v>
      </c>
      <c r="B278" s="76" t="s">
        <v>22</v>
      </c>
      <c r="C278" s="76" t="s">
        <v>696</v>
      </c>
      <c r="D278" s="76">
        <v>4626</v>
      </c>
      <c r="E278" s="76" t="s">
        <v>23</v>
      </c>
      <c r="F278" s="76" t="s">
        <v>891</v>
      </c>
      <c r="G278" s="76" t="s">
        <v>715</v>
      </c>
    </row>
    <row r="279" spans="1:7" x14ac:dyDescent="0.15">
      <c r="A279" s="76">
        <v>16727</v>
      </c>
      <c r="B279" s="76" t="s">
        <v>329</v>
      </c>
      <c r="C279" s="76" t="s">
        <v>696</v>
      </c>
      <c r="D279" s="76">
        <v>99628</v>
      </c>
      <c r="E279" s="76" t="s">
        <v>330</v>
      </c>
      <c r="F279" s="76" t="s">
        <v>339</v>
      </c>
      <c r="G279" s="76" t="s">
        <v>691</v>
      </c>
    </row>
    <row r="280" spans="1:7" x14ac:dyDescent="0.15">
      <c r="A280" s="76">
        <v>16761</v>
      </c>
      <c r="B280" s="76" t="s">
        <v>820</v>
      </c>
      <c r="C280" s="76" t="s">
        <v>696</v>
      </c>
      <c r="D280" s="76">
        <v>99628</v>
      </c>
      <c r="E280" s="76" t="s">
        <v>330</v>
      </c>
      <c r="F280" s="76" t="s">
        <v>339</v>
      </c>
      <c r="G280" s="76" t="s">
        <v>691</v>
      </c>
    </row>
    <row r="281" spans="1:7" x14ac:dyDescent="0.15">
      <c r="A281" s="76">
        <v>16774</v>
      </c>
      <c r="B281" s="76" t="s">
        <v>819</v>
      </c>
      <c r="C281" s="76" t="s">
        <v>696</v>
      </c>
      <c r="D281" s="76">
        <v>99189</v>
      </c>
      <c r="E281" s="76" t="s">
        <v>331</v>
      </c>
      <c r="F281" s="76" t="s">
        <v>339</v>
      </c>
      <c r="G281" s="76" t="s">
        <v>691</v>
      </c>
    </row>
    <row r="282" spans="1:7" x14ac:dyDescent="0.15">
      <c r="A282" s="76">
        <v>16775</v>
      </c>
      <c r="B282" s="76" t="s">
        <v>332</v>
      </c>
      <c r="C282" s="76" t="s">
        <v>696</v>
      </c>
      <c r="D282" s="76">
        <v>99638</v>
      </c>
      <c r="E282" s="76" t="s">
        <v>333</v>
      </c>
      <c r="F282" s="76" t="s">
        <v>339</v>
      </c>
      <c r="G282" s="76" t="s">
        <v>691</v>
      </c>
    </row>
    <row r="283" spans="1:7" x14ac:dyDescent="0.15">
      <c r="A283" s="76">
        <v>16791</v>
      </c>
      <c r="B283" s="76" t="s">
        <v>334</v>
      </c>
      <c r="C283" s="76" t="s">
        <v>696</v>
      </c>
      <c r="D283" s="76">
        <v>99625</v>
      </c>
      <c r="E283" s="76" t="s">
        <v>335</v>
      </c>
      <c r="F283" s="76" t="s">
        <v>339</v>
      </c>
      <c r="G283" s="76" t="s">
        <v>691</v>
      </c>
    </row>
    <row r="284" spans="1:7" x14ac:dyDescent="0.15">
      <c r="A284" s="76">
        <v>16834</v>
      </c>
      <c r="B284" s="76" t="s">
        <v>336</v>
      </c>
      <c r="C284" s="76" t="s">
        <v>696</v>
      </c>
      <c r="D284" s="76">
        <v>99636</v>
      </c>
      <c r="E284" s="76" t="s">
        <v>337</v>
      </c>
      <c r="F284" s="76" t="s">
        <v>339</v>
      </c>
      <c r="G284" s="76" t="s">
        <v>691</v>
      </c>
    </row>
    <row r="285" spans="1:7" x14ac:dyDescent="0.15">
      <c r="A285" s="76">
        <v>16881</v>
      </c>
      <c r="B285" s="76" t="s">
        <v>338</v>
      </c>
      <c r="C285" s="76" t="s">
        <v>696</v>
      </c>
      <c r="D285" s="76">
        <v>99610</v>
      </c>
      <c r="E285" s="76" t="s">
        <v>339</v>
      </c>
      <c r="F285" s="76" t="s">
        <v>339</v>
      </c>
      <c r="G285" s="76" t="s">
        <v>691</v>
      </c>
    </row>
    <row r="286" spans="1:7" x14ac:dyDescent="0.15">
      <c r="A286" s="76">
        <v>16894</v>
      </c>
      <c r="B286" s="76" t="s">
        <v>340</v>
      </c>
      <c r="C286" s="76" t="s">
        <v>696</v>
      </c>
      <c r="D286" s="76">
        <v>99610</v>
      </c>
      <c r="E286" s="76" t="s">
        <v>339</v>
      </c>
      <c r="F286" s="76" t="s">
        <v>339</v>
      </c>
      <c r="G286" s="76" t="s">
        <v>691</v>
      </c>
    </row>
    <row r="287" spans="1:7" x14ac:dyDescent="0.15">
      <c r="A287" s="76">
        <v>16895</v>
      </c>
      <c r="B287" s="76" t="s">
        <v>818</v>
      </c>
      <c r="C287" s="76" t="s">
        <v>696</v>
      </c>
      <c r="D287" s="76">
        <v>99634</v>
      </c>
      <c r="E287" s="76" t="s">
        <v>341</v>
      </c>
      <c r="F287" s="76" t="s">
        <v>339</v>
      </c>
      <c r="G287" s="76" t="s">
        <v>691</v>
      </c>
    </row>
    <row r="288" spans="1:7" x14ac:dyDescent="0.15">
      <c r="A288" s="76">
        <v>16924</v>
      </c>
      <c r="B288" s="76" t="s">
        <v>342</v>
      </c>
      <c r="C288" s="76" t="s">
        <v>696</v>
      </c>
      <c r="D288" s="76">
        <v>99610</v>
      </c>
      <c r="E288" s="76" t="s">
        <v>343</v>
      </c>
      <c r="F288" s="76" t="s">
        <v>339</v>
      </c>
      <c r="G288" s="76" t="s">
        <v>691</v>
      </c>
    </row>
    <row r="289" spans="1:7" x14ac:dyDescent="0.15">
      <c r="A289" s="76">
        <v>16955</v>
      </c>
      <c r="B289" s="76" t="s">
        <v>520</v>
      </c>
      <c r="C289" s="76" t="s">
        <v>696</v>
      </c>
      <c r="D289" s="76">
        <v>99631</v>
      </c>
      <c r="E289" s="76" t="s">
        <v>344</v>
      </c>
      <c r="F289" s="76" t="s">
        <v>339</v>
      </c>
      <c r="G289" s="76" t="s">
        <v>691</v>
      </c>
    </row>
    <row r="290" spans="1:7" x14ac:dyDescent="0.15">
      <c r="A290" s="76">
        <v>17004</v>
      </c>
      <c r="B290" s="76" t="s">
        <v>178</v>
      </c>
      <c r="C290" s="76" t="s">
        <v>696</v>
      </c>
      <c r="D290" s="76">
        <v>99713</v>
      </c>
      <c r="E290" s="76" t="s">
        <v>179</v>
      </c>
      <c r="F290" s="76" t="s">
        <v>792</v>
      </c>
      <c r="G290" s="76" t="s">
        <v>740</v>
      </c>
    </row>
    <row r="291" spans="1:7" x14ac:dyDescent="0.15">
      <c r="A291" s="76">
        <v>17032</v>
      </c>
      <c r="B291" s="76" t="s">
        <v>795</v>
      </c>
      <c r="C291" s="76" t="s">
        <v>696</v>
      </c>
      <c r="D291" s="76">
        <v>99706</v>
      </c>
      <c r="E291" s="76" t="s">
        <v>180</v>
      </c>
      <c r="F291" s="76" t="s">
        <v>792</v>
      </c>
      <c r="G291" s="76" t="s">
        <v>740</v>
      </c>
    </row>
    <row r="292" spans="1:7" x14ac:dyDescent="0.15">
      <c r="A292" s="76">
        <v>17062</v>
      </c>
      <c r="B292" s="76" t="s">
        <v>796</v>
      </c>
      <c r="C292" s="76" t="s">
        <v>696</v>
      </c>
      <c r="D292" s="76">
        <v>99706</v>
      </c>
      <c r="E292" s="76" t="s">
        <v>180</v>
      </c>
      <c r="F292" s="76" t="s">
        <v>792</v>
      </c>
      <c r="G292" s="76" t="s">
        <v>740</v>
      </c>
    </row>
    <row r="293" spans="1:7" x14ac:dyDescent="0.15">
      <c r="A293" s="76">
        <v>17122</v>
      </c>
      <c r="B293" s="76" t="s">
        <v>181</v>
      </c>
      <c r="C293" s="76" t="s">
        <v>696</v>
      </c>
      <c r="D293" s="76">
        <v>99718</v>
      </c>
      <c r="E293" s="76" t="s">
        <v>797</v>
      </c>
      <c r="F293" s="76" t="s">
        <v>792</v>
      </c>
      <c r="G293" s="76" t="s">
        <v>740</v>
      </c>
    </row>
    <row r="294" spans="1:7" x14ac:dyDescent="0.15">
      <c r="A294" s="76">
        <v>17149</v>
      </c>
      <c r="B294" s="76" t="s">
        <v>182</v>
      </c>
      <c r="C294" s="76" t="s">
        <v>696</v>
      </c>
      <c r="D294" s="76">
        <v>99706</v>
      </c>
      <c r="E294" s="76" t="s">
        <v>180</v>
      </c>
      <c r="F294" s="76" t="s">
        <v>792</v>
      </c>
      <c r="G294" s="76" t="s">
        <v>740</v>
      </c>
    </row>
    <row r="295" spans="1:7" x14ac:dyDescent="0.15">
      <c r="A295" s="76">
        <v>17182</v>
      </c>
      <c r="B295" s="76" t="s">
        <v>794</v>
      </c>
      <c r="C295" s="76" t="s">
        <v>696</v>
      </c>
      <c r="D295" s="76">
        <v>99706</v>
      </c>
      <c r="E295" s="76" t="s">
        <v>180</v>
      </c>
      <c r="F295" s="76" t="s">
        <v>792</v>
      </c>
      <c r="G295" s="76" t="s">
        <v>740</v>
      </c>
    </row>
    <row r="296" spans="1:7" x14ac:dyDescent="0.15">
      <c r="A296" s="76">
        <v>17259</v>
      </c>
      <c r="B296" s="76" t="s">
        <v>348</v>
      </c>
      <c r="C296" s="76" t="s">
        <v>696</v>
      </c>
      <c r="D296" s="76">
        <v>96515</v>
      </c>
      <c r="E296" s="76" t="s">
        <v>349</v>
      </c>
      <c r="F296" s="76" t="s">
        <v>349</v>
      </c>
      <c r="G296" s="76" t="s">
        <v>729</v>
      </c>
    </row>
    <row r="297" spans="1:7" x14ac:dyDescent="0.15">
      <c r="A297" s="76">
        <v>17269</v>
      </c>
      <c r="B297" s="76" t="s">
        <v>350</v>
      </c>
      <c r="C297" s="76" t="s">
        <v>696</v>
      </c>
      <c r="D297" s="76">
        <v>98724</v>
      </c>
      <c r="E297" s="76" t="s">
        <v>351</v>
      </c>
      <c r="F297" s="76" t="s">
        <v>349</v>
      </c>
      <c r="G297" s="76" t="s">
        <v>729</v>
      </c>
    </row>
    <row r="298" spans="1:7" x14ac:dyDescent="0.15">
      <c r="A298" s="76">
        <v>17272</v>
      </c>
      <c r="B298" s="76" t="s">
        <v>352</v>
      </c>
      <c r="C298" s="76" t="s">
        <v>696</v>
      </c>
      <c r="D298" s="76">
        <v>96515</v>
      </c>
      <c r="E298" s="76" t="s">
        <v>349</v>
      </c>
      <c r="F298" s="76" t="s">
        <v>349</v>
      </c>
      <c r="G298" s="76" t="s">
        <v>729</v>
      </c>
    </row>
    <row r="299" spans="1:7" x14ac:dyDescent="0.15">
      <c r="A299" s="76">
        <v>17286</v>
      </c>
      <c r="B299" s="76" t="s">
        <v>353</v>
      </c>
      <c r="C299" s="76" t="s">
        <v>696</v>
      </c>
      <c r="D299" s="76">
        <v>96515</v>
      </c>
      <c r="E299" s="76" t="s">
        <v>349</v>
      </c>
      <c r="F299" s="76" t="s">
        <v>349</v>
      </c>
      <c r="G299" s="76" t="s">
        <v>729</v>
      </c>
    </row>
    <row r="300" spans="1:7" x14ac:dyDescent="0.15">
      <c r="A300" s="76">
        <v>17287</v>
      </c>
      <c r="B300" s="76" t="s">
        <v>354</v>
      </c>
      <c r="C300" s="76" t="s">
        <v>696</v>
      </c>
      <c r="D300" s="76">
        <v>96515</v>
      </c>
      <c r="E300" s="76" t="s">
        <v>349</v>
      </c>
      <c r="F300" s="76" t="s">
        <v>349</v>
      </c>
      <c r="G300" s="76" t="s">
        <v>729</v>
      </c>
    </row>
    <row r="301" spans="1:7" x14ac:dyDescent="0.15">
      <c r="A301" s="76">
        <v>17329</v>
      </c>
      <c r="B301" s="76" t="s">
        <v>355</v>
      </c>
      <c r="C301" s="76" t="s">
        <v>696</v>
      </c>
      <c r="D301" s="76">
        <v>96523</v>
      </c>
      <c r="E301" s="76" t="s">
        <v>356</v>
      </c>
      <c r="F301" s="76" t="s">
        <v>349</v>
      </c>
      <c r="G301" s="76" t="s">
        <v>729</v>
      </c>
    </row>
    <row r="302" spans="1:7" x14ac:dyDescent="0.15">
      <c r="A302" s="76">
        <v>17332</v>
      </c>
      <c r="B302" s="76" t="s">
        <v>861</v>
      </c>
      <c r="C302" s="76" t="s">
        <v>696</v>
      </c>
      <c r="D302" s="76">
        <v>96524</v>
      </c>
      <c r="E302" s="76" t="s">
        <v>860</v>
      </c>
      <c r="F302" s="76" t="s">
        <v>349</v>
      </c>
      <c r="G302" s="76" t="s">
        <v>729</v>
      </c>
    </row>
    <row r="303" spans="1:7" x14ac:dyDescent="0.15">
      <c r="A303" s="76">
        <v>17436</v>
      </c>
      <c r="B303" s="76" t="s">
        <v>224</v>
      </c>
      <c r="C303" s="76" t="s">
        <v>696</v>
      </c>
      <c r="D303" s="76">
        <v>7629</v>
      </c>
      <c r="E303" s="76" t="s">
        <v>225</v>
      </c>
      <c r="F303" s="76" t="s">
        <v>874</v>
      </c>
      <c r="G303" s="76" t="s">
        <v>715</v>
      </c>
    </row>
    <row r="304" spans="1:7" x14ac:dyDescent="0.15">
      <c r="A304" s="76">
        <v>17447</v>
      </c>
      <c r="B304" s="76" t="s">
        <v>226</v>
      </c>
      <c r="C304" s="76" t="s">
        <v>696</v>
      </c>
      <c r="D304" s="76">
        <v>7629</v>
      </c>
      <c r="E304" s="76" t="s">
        <v>225</v>
      </c>
      <c r="F304" s="76" t="s">
        <v>874</v>
      </c>
      <c r="G304" s="76" t="s">
        <v>715</v>
      </c>
    </row>
    <row r="305" spans="1:7" x14ac:dyDescent="0.15">
      <c r="A305" s="76">
        <v>17452</v>
      </c>
      <c r="B305" s="76" t="s">
        <v>227</v>
      </c>
      <c r="C305" s="76" t="s">
        <v>696</v>
      </c>
      <c r="D305" s="76">
        <v>7639</v>
      </c>
      <c r="E305" s="76" t="s">
        <v>228</v>
      </c>
      <c r="F305" s="76" t="s">
        <v>874</v>
      </c>
      <c r="G305" s="76" t="s">
        <v>715</v>
      </c>
    </row>
    <row r="306" spans="1:7" x14ac:dyDescent="0.15">
      <c r="A306" s="76">
        <v>17470</v>
      </c>
      <c r="B306" s="76" t="s">
        <v>229</v>
      </c>
      <c r="C306" s="76" t="s">
        <v>696</v>
      </c>
      <c r="D306" s="76">
        <v>7646</v>
      </c>
      <c r="E306" s="76" t="s">
        <v>230</v>
      </c>
      <c r="F306" s="76" t="s">
        <v>874</v>
      </c>
      <c r="G306" s="76" t="s">
        <v>715</v>
      </c>
    </row>
    <row r="307" spans="1:7" x14ac:dyDescent="0.15">
      <c r="A307" s="76">
        <v>17479</v>
      </c>
      <c r="B307" s="76" t="s">
        <v>231</v>
      </c>
      <c r="C307" s="76" t="s">
        <v>696</v>
      </c>
      <c r="D307" s="76">
        <v>7646</v>
      </c>
      <c r="E307" s="76" t="s">
        <v>232</v>
      </c>
      <c r="F307" s="76" t="s">
        <v>874</v>
      </c>
      <c r="G307" s="76" t="s">
        <v>715</v>
      </c>
    </row>
    <row r="308" spans="1:7" x14ac:dyDescent="0.15">
      <c r="A308" s="76">
        <v>17495</v>
      </c>
      <c r="B308" s="76" t="s">
        <v>233</v>
      </c>
      <c r="C308" s="76" t="s">
        <v>696</v>
      </c>
      <c r="D308" s="76">
        <v>7646</v>
      </c>
      <c r="E308" s="76" t="s">
        <v>234</v>
      </c>
      <c r="F308" s="76" t="s">
        <v>874</v>
      </c>
      <c r="G308" s="76" t="s">
        <v>715</v>
      </c>
    </row>
    <row r="309" spans="1:7" x14ac:dyDescent="0.15">
      <c r="A309" s="76">
        <v>17509</v>
      </c>
      <c r="B309" s="76" t="s">
        <v>880</v>
      </c>
      <c r="C309" s="76" t="s">
        <v>696</v>
      </c>
      <c r="D309" s="76">
        <v>7646</v>
      </c>
      <c r="E309" s="76" t="s">
        <v>235</v>
      </c>
      <c r="F309" s="76" t="s">
        <v>874</v>
      </c>
      <c r="G309" s="76" t="s">
        <v>715</v>
      </c>
    </row>
    <row r="310" spans="1:7" x14ac:dyDescent="0.15">
      <c r="A310" s="76">
        <v>17570</v>
      </c>
      <c r="B310" s="76" t="s">
        <v>315</v>
      </c>
      <c r="C310" s="76" t="s">
        <v>696</v>
      </c>
      <c r="D310" s="76">
        <v>98544</v>
      </c>
      <c r="E310" s="76" t="s">
        <v>316</v>
      </c>
      <c r="F310" s="76" t="s">
        <v>802</v>
      </c>
      <c r="G310" s="76" t="s">
        <v>729</v>
      </c>
    </row>
    <row r="311" spans="1:7" x14ac:dyDescent="0.15">
      <c r="A311" s="76">
        <v>17572</v>
      </c>
      <c r="B311" s="76" t="s">
        <v>317</v>
      </c>
      <c r="C311" s="76" t="s">
        <v>696</v>
      </c>
      <c r="D311" s="76">
        <v>98547</v>
      </c>
      <c r="E311" s="76" t="s">
        <v>318</v>
      </c>
      <c r="F311" s="76" t="s">
        <v>802</v>
      </c>
      <c r="G311" s="76" t="s">
        <v>729</v>
      </c>
    </row>
    <row r="312" spans="1:7" x14ac:dyDescent="0.15">
      <c r="A312" s="76">
        <v>17599</v>
      </c>
      <c r="B312" s="76" t="s">
        <v>148</v>
      </c>
      <c r="C312" s="76" t="s">
        <v>696</v>
      </c>
      <c r="D312" s="76">
        <v>98553</v>
      </c>
      <c r="E312" s="76" t="s">
        <v>150</v>
      </c>
      <c r="F312" s="76" t="s">
        <v>133</v>
      </c>
      <c r="G312" s="76" t="s">
        <v>729</v>
      </c>
    </row>
    <row r="313" spans="1:7" x14ac:dyDescent="0.15">
      <c r="A313" s="76">
        <v>17602</v>
      </c>
      <c r="B313" s="76" t="s">
        <v>149</v>
      </c>
      <c r="C313" s="76" t="s">
        <v>696</v>
      </c>
      <c r="D313" s="76">
        <v>98553</v>
      </c>
      <c r="E313" s="76" t="s">
        <v>150</v>
      </c>
      <c r="F313" s="76" t="s">
        <v>133</v>
      </c>
      <c r="G313" s="76" t="s">
        <v>729</v>
      </c>
    </row>
    <row r="314" spans="1:7" x14ac:dyDescent="0.15">
      <c r="A314" s="76">
        <v>17675</v>
      </c>
      <c r="B314" s="76" t="s">
        <v>821</v>
      </c>
      <c r="C314" s="76" t="s">
        <v>696</v>
      </c>
      <c r="D314" s="76">
        <v>98553</v>
      </c>
      <c r="E314" s="76" t="s">
        <v>150</v>
      </c>
      <c r="F314" s="76" t="s">
        <v>133</v>
      </c>
      <c r="G314" s="76" t="s">
        <v>729</v>
      </c>
    </row>
    <row r="315" spans="1:7" x14ac:dyDescent="0.15">
      <c r="A315" s="76">
        <v>17719</v>
      </c>
      <c r="B315" s="76" t="s">
        <v>808</v>
      </c>
      <c r="C315" s="76" t="s">
        <v>696</v>
      </c>
      <c r="D315" s="76">
        <v>98544</v>
      </c>
      <c r="E315" s="76" t="s">
        <v>316</v>
      </c>
      <c r="F315" s="76" t="s">
        <v>802</v>
      </c>
      <c r="G315" s="76" t="s">
        <v>729</v>
      </c>
    </row>
    <row r="316" spans="1:7" x14ac:dyDescent="0.15">
      <c r="A316" s="76">
        <v>17740</v>
      </c>
      <c r="B316" s="76" t="s">
        <v>319</v>
      </c>
      <c r="C316" s="76" t="s">
        <v>696</v>
      </c>
      <c r="D316" s="76">
        <v>98544</v>
      </c>
      <c r="E316" s="76" t="s">
        <v>316</v>
      </c>
      <c r="F316" s="76" t="s">
        <v>802</v>
      </c>
      <c r="G316" s="76" t="s">
        <v>729</v>
      </c>
    </row>
    <row r="317" spans="1:7" x14ac:dyDescent="0.15">
      <c r="A317" s="76">
        <v>17782</v>
      </c>
      <c r="B317" s="76" t="s">
        <v>845</v>
      </c>
      <c r="C317" s="76" t="s">
        <v>696</v>
      </c>
      <c r="D317" s="76">
        <v>99438</v>
      </c>
      <c r="E317" s="76" t="s">
        <v>425</v>
      </c>
      <c r="F317" s="76" t="s">
        <v>842</v>
      </c>
      <c r="G317" s="76" t="s">
        <v>691</v>
      </c>
    </row>
    <row r="318" spans="1:7" x14ac:dyDescent="0.15">
      <c r="A318" s="76">
        <v>17795</v>
      </c>
      <c r="B318" s="76" t="s">
        <v>852</v>
      </c>
      <c r="C318" s="76" t="s">
        <v>696</v>
      </c>
      <c r="D318" s="76">
        <v>99439</v>
      </c>
      <c r="E318" s="76" t="s">
        <v>851</v>
      </c>
      <c r="F318" s="76" t="s">
        <v>842</v>
      </c>
      <c r="G318" s="76" t="s">
        <v>691</v>
      </c>
    </row>
    <row r="319" spans="1:7" x14ac:dyDescent="0.15">
      <c r="A319" s="76">
        <v>17812</v>
      </c>
      <c r="B319" s="76" t="s">
        <v>426</v>
      </c>
      <c r="C319" s="76" t="s">
        <v>696</v>
      </c>
      <c r="D319" s="76">
        <v>99439</v>
      </c>
      <c r="E319" s="76" t="s">
        <v>851</v>
      </c>
      <c r="F319" s="76" t="s">
        <v>842</v>
      </c>
      <c r="G319" s="76" t="s">
        <v>691</v>
      </c>
    </row>
    <row r="320" spans="1:7" x14ac:dyDescent="0.15">
      <c r="A320" s="76">
        <v>17839</v>
      </c>
      <c r="B320" s="76" t="s">
        <v>854</v>
      </c>
      <c r="C320" s="76" t="s">
        <v>696</v>
      </c>
      <c r="D320" s="76">
        <v>99428</v>
      </c>
      <c r="E320" s="76" t="s">
        <v>524</v>
      </c>
      <c r="F320" s="76" t="s">
        <v>842</v>
      </c>
      <c r="G320" s="76" t="s">
        <v>691</v>
      </c>
    </row>
    <row r="321" spans="1:7" x14ac:dyDescent="0.15">
      <c r="A321" s="76">
        <v>17842</v>
      </c>
      <c r="B321" s="76" t="s">
        <v>849</v>
      </c>
      <c r="C321" s="76" t="s">
        <v>696</v>
      </c>
      <c r="D321" s="76">
        <v>99448</v>
      </c>
      <c r="E321" s="76" t="s">
        <v>427</v>
      </c>
      <c r="F321" s="76" t="s">
        <v>842</v>
      </c>
      <c r="G321" s="76" t="s">
        <v>691</v>
      </c>
    </row>
    <row r="322" spans="1:7" x14ac:dyDescent="0.15">
      <c r="A322" s="76">
        <v>17843</v>
      </c>
      <c r="B322" s="76" t="s">
        <v>481</v>
      </c>
      <c r="C322" s="76" t="s">
        <v>696</v>
      </c>
      <c r="D322" s="76">
        <v>99428</v>
      </c>
      <c r="E322" s="76" t="s">
        <v>482</v>
      </c>
      <c r="F322" s="76" t="s">
        <v>732</v>
      </c>
      <c r="G322" s="76" t="s">
        <v>691</v>
      </c>
    </row>
    <row r="323" spans="1:7" x14ac:dyDescent="0.15">
      <c r="A323" s="76">
        <v>17872</v>
      </c>
      <c r="B323" s="76" t="s">
        <v>428</v>
      </c>
      <c r="C323" s="76" t="s">
        <v>696</v>
      </c>
      <c r="D323" s="76">
        <v>99428</v>
      </c>
      <c r="E323" s="76" t="s">
        <v>524</v>
      </c>
      <c r="F323" s="76" t="s">
        <v>842</v>
      </c>
      <c r="G323" s="76" t="s">
        <v>691</v>
      </c>
    </row>
    <row r="324" spans="1:7" x14ac:dyDescent="0.15">
      <c r="A324" s="76">
        <v>17885</v>
      </c>
      <c r="B324" s="76" t="s">
        <v>847</v>
      </c>
      <c r="C324" s="76" t="s">
        <v>696</v>
      </c>
      <c r="D324" s="76">
        <v>99444</v>
      </c>
      <c r="E324" s="76" t="s">
        <v>429</v>
      </c>
      <c r="F324" s="76" t="s">
        <v>842</v>
      </c>
      <c r="G324" s="76" t="s">
        <v>691</v>
      </c>
    </row>
    <row r="325" spans="1:7" x14ac:dyDescent="0.15">
      <c r="A325" s="76">
        <v>17899</v>
      </c>
      <c r="B325" s="76" t="s">
        <v>430</v>
      </c>
      <c r="C325" s="76" t="s">
        <v>696</v>
      </c>
      <c r="D325" s="76">
        <v>99438</v>
      </c>
      <c r="E325" s="76" t="s">
        <v>425</v>
      </c>
      <c r="F325" s="76" t="s">
        <v>842</v>
      </c>
      <c r="G325" s="76" t="s">
        <v>691</v>
      </c>
    </row>
    <row r="326" spans="1:7" x14ac:dyDescent="0.15">
      <c r="A326" s="76">
        <v>17929</v>
      </c>
      <c r="B326" s="76" t="s">
        <v>848</v>
      </c>
      <c r="C326" s="76" t="s">
        <v>696</v>
      </c>
      <c r="D326" s="76">
        <v>99441</v>
      </c>
      <c r="E326" s="76" t="s">
        <v>431</v>
      </c>
      <c r="F326" s="76" t="s">
        <v>842</v>
      </c>
      <c r="G326" s="76" t="s">
        <v>691</v>
      </c>
    </row>
    <row r="327" spans="1:7" x14ac:dyDescent="0.15">
      <c r="A327" s="76">
        <v>17932</v>
      </c>
      <c r="B327" s="76" t="s">
        <v>432</v>
      </c>
      <c r="C327" s="76" t="s">
        <v>696</v>
      </c>
      <c r="D327" s="76">
        <v>99441</v>
      </c>
      <c r="E327" s="76" t="s">
        <v>433</v>
      </c>
      <c r="F327" s="76" t="s">
        <v>842</v>
      </c>
      <c r="G327" s="76" t="s">
        <v>691</v>
      </c>
    </row>
    <row r="328" spans="1:7" x14ac:dyDescent="0.15">
      <c r="A328" s="76">
        <v>17959</v>
      </c>
      <c r="B328" s="76" t="s">
        <v>41</v>
      </c>
      <c r="C328" s="76" t="s">
        <v>696</v>
      </c>
      <c r="D328" s="76">
        <v>37355</v>
      </c>
      <c r="E328" s="76" t="s">
        <v>62</v>
      </c>
      <c r="F328" s="76" t="s">
        <v>739</v>
      </c>
      <c r="G328" s="76" t="s">
        <v>740</v>
      </c>
    </row>
    <row r="329" spans="1:7" x14ac:dyDescent="0.15">
      <c r="A329" s="76">
        <v>17962</v>
      </c>
      <c r="B329" s="76" t="s">
        <v>42</v>
      </c>
      <c r="C329" s="76" t="s">
        <v>696</v>
      </c>
      <c r="D329" s="76">
        <v>37339</v>
      </c>
      <c r="E329" s="76" t="s">
        <v>43</v>
      </c>
      <c r="F329" s="76" t="s">
        <v>739</v>
      </c>
      <c r="G329" s="76" t="s">
        <v>740</v>
      </c>
    </row>
    <row r="330" spans="1:7" x14ac:dyDescent="0.15">
      <c r="A330" s="76">
        <v>17975</v>
      </c>
      <c r="B330" s="76" t="s">
        <v>44</v>
      </c>
      <c r="C330" s="76" t="s">
        <v>696</v>
      </c>
      <c r="D330" s="76">
        <v>37359</v>
      </c>
      <c r="E330" s="76" t="s">
        <v>45</v>
      </c>
      <c r="F330" s="76" t="s">
        <v>739</v>
      </c>
      <c r="G330" s="76" t="s">
        <v>740</v>
      </c>
    </row>
    <row r="331" spans="1:7" x14ac:dyDescent="0.15">
      <c r="A331" s="76">
        <v>17989</v>
      </c>
      <c r="B331" s="76" t="s">
        <v>741</v>
      </c>
      <c r="C331" s="76" t="s">
        <v>696</v>
      </c>
      <c r="D331" s="76">
        <v>37339</v>
      </c>
      <c r="E331" s="76" t="s">
        <v>46</v>
      </c>
      <c r="F331" s="76" t="s">
        <v>739</v>
      </c>
      <c r="G331" s="76" t="s">
        <v>740</v>
      </c>
    </row>
    <row r="332" spans="1:7" x14ac:dyDescent="0.15">
      <c r="A332" s="76">
        <v>18066</v>
      </c>
      <c r="B332" s="76" t="s">
        <v>47</v>
      </c>
      <c r="C332" s="76" t="s">
        <v>696</v>
      </c>
      <c r="D332" s="76">
        <v>37339</v>
      </c>
      <c r="E332" s="76" t="s">
        <v>48</v>
      </c>
      <c r="F332" s="76" t="s">
        <v>739</v>
      </c>
      <c r="G332" s="76" t="s">
        <v>740</v>
      </c>
    </row>
    <row r="333" spans="1:7" x14ac:dyDescent="0.15">
      <c r="A333" s="76">
        <v>18083</v>
      </c>
      <c r="B333" s="76" t="s">
        <v>746</v>
      </c>
      <c r="C333" s="76" t="s">
        <v>696</v>
      </c>
      <c r="D333" s="76">
        <v>37327</v>
      </c>
      <c r="E333" s="76" t="s">
        <v>49</v>
      </c>
      <c r="F333" s="76" t="s">
        <v>739</v>
      </c>
      <c r="G333" s="76" t="s">
        <v>740</v>
      </c>
    </row>
    <row r="334" spans="1:7" x14ac:dyDescent="0.15">
      <c r="A334" s="76">
        <v>18113</v>
      </c>
      <c r="B334" s="76" t="s">
        <v>50</v>
      </c>
      <c r="C334" s="76" t="s">
        <v>696</v>
      </c>
      <c r="D334" s="76">
        <v>37327</v>
      </c>
      <c r="E334" s="76" t="s">
        <v>49</v>
      </c>
      <c r="F334" s="76" t="s">
        <v>739</v>
      </c>
      <c r="G334" s="76" t="s">
        <v>740</v>
      </c>
    </row>
    <row r="335" spans="1:7" x14ac:dyDescent="0.15">
      <c r="A335" s="76">
        <v>18126</v>
      </c>
      <c r="B335" s="76" t="s">
        <v>51</v>
      </c>
      <c r="C335" s="76" t="s">
        <v>696</v>
      </c>
      <c r="D335" s="76">
        <v>37339</v>
      </c>
      <c r="E335" s="76" t="s">
        <v>49</v>
      </c>
      <c r="F335" s="76" t="s">
        <v>739</v>
      </c>
      <c r="G335" s="76" t="s">
        <v>740</v>
      </c>
    </row>
    <row r="336" spans="1:7" x14ac:dyDescent="0.15">
      <c r="A336" s="76">
        <v>18157</v>
      </c>
      <c r="B336" s="76" t="s">
        <v>52</v>
      </c>
      <c r="C336" s="76" t="s">
        <v>696</v>
      </c>
      <c r="D336" s="76">
        <v>37339</v>
      </c>
      <c r="E336" s="76" t="s">
        <v>53</v>
      </c>
      <c r="F336" s="76" t="s">
        <v>739</v>
      </c>
      <c r="G336" s="76" t="s">
        <v>740</v>
      </c>
    </row>
    <row r="337" spans="1:7" x14ac:dyDescent="0.15">
      <c r="A337" s="76">
        <v>18160</v>
      </c>
      <c r="B337" s="76" t="s">
        <v>54</v>
      </c>
      <c r="C337" s="76" t="s">
        <v>696</v>
      </c>
      <c r="D337" s="76">
        <v>37359</v>
      </c>
      <c r="E337" s="76" t="s">
        <v>55</v>
      </c>
      <c r="F337" s="76" t="s">
        <v>739</v>
      </c>
      <c r="G337" s="76" t="s">
        <v>740</v>
      </c>
    </row>
    <row r="338" spans="1:7" x14ac:dyDescent="0.15">
      <c r="A338" s="76">
        <v>18187</v>
      </c>
      <c r="B338" s="76" t="s">
        <v>747</v>
      </c>
      <c r="C338" s="76" t="s">
        <v>696</v>
      </c>
      <c r="D338" s="76">
        <v>37345</v>
      </c>
      <c r="E338" s="76" t="s">
        <v>56</v>
      </c>
      <c r="F338" s="76" t="s">
        <v>739</v>
      </c>
      <c r="G338" s="76" t="s">
        <v>740</v>
      </c>
    </row>
    <row r="339" spans="1:7" x14ac:dyDescent="0.15">
      <c r="A339" s="76">
        <v>18203</v>
      </c>
      <c r="B339" s="76" t="s">
        <v>57</v>
      </c>
      <c r="C339" s="76" t="s">
        <v>696</v>
      </c>
      <c r="D339" s="76">
        <v>37339</v>
      </c>
      <c r="E339" s="76" t="s">
        <v>58</v>
      </c>
      <c r="F339" s="76" t="s">
        <v>739</v>
      </c>
      <c r="G339" s="76" t="s">
        <v>740</v>
      </c>
    </row>
    <row r="340" spans="1:7" x14ac:dyDescent="0.15">
      <c r="A340" s="76">
        <v>18217</v>
      </c>
      <c r="B340" s="76" t="s">
        <v>59</v>
      </c>
      <c r="C340" s="76" t="s">
        <v>696</v>
      </c>
      <c r="D340" s="76">
        <v>37339</v>
      </c>
      <c r="E340" s="76" t="s">
        <v>60</v>
      </c>
      <c r="F340" s="76" t="s">
        <v>739</v>
      </c>
      <c r="G340" s="76" t="s">
        <v>740</v>
      </c>
    </row>
    <row r="341" spans="1:7" x14ac:dyDescent="0.15">
      <c r="A341" s="76">
        <v>18246</v>
      </c>
      <c r="B341" s="76" t="s">
        <v>61</v>
      </c>
      <c r="C341" s="76" t="s">
        <v>696</v>
      </c>
      <c r="D341" s="76">
        <v>37355</v>
      </c>
      <c r="E341" s="76" t="s">
        <v>62</v>
      </c>
      <c r="F341" s="76" t="s">
        <v>739</v>
      </c>
      <c r="G341" s="76" t="s">
        <v>740</v>
      </c>
    </row>
    <row r="342" spans="1:7" x14ac:dyDescent="0.15">
      <c r="A342" s="76">
        <v>18251</v>
      </c>
      <c r="B342" s="76" t="s">
        <v>63</v>
      </c>
      <c r="C342" s="76" t="s">
        <v>696</v>
      </c>
      <c r="D342" s="76">
        <v>37345</v>
      </c>
      <c r="E342" s="76" t="s">
        <v>748</v>
      </c>
      <c r="F342" s="76" t="s">
        <v>739</v>
      </c>
      <c r="G342" s="76" t="s">
        <v>740</v>
      </c>
    </row>
    <row r="343" spans="1:7" x14ac:dyDescent="0.15">
      <c r="A343" s="76">
        <v>18277</v>
      </c>
      <c r="B343" s="76" t="s">
        <v>64</v>
      </c>
      <c r="C343" s="76" t="s">
        <v>696</v>
      </c>
      <c r="D343" s="76">
        <v>37327</v>
      </c>
      <c r="E343" s="76" t="s">
        <v>65</v>
      </c>
      <c r="F343" s="76" t="s">
        <v>739</v>
      </c>
      <c r="G343" s="76" t="s">
        <v>740</v>
      </c>
    </row>
    <row r="344" spans="1:7" x14ac:dyDescent="0.15">
      <c r="A344" s="76">
        <v>18293</v>
      </c>
      <c r="B344" s="76" t="s">
        <v>66</v>
      </c>
      <c r="C344" s="76" t="s">
        <v>696</v>
      </c>
      <c r="D344" s="76">
        <v>37351</v>
      </c>
      <c r="E344" s="76" t="s">
        <v>67</v>
      </c>
      <c r="F344" s="76" t="s">
        <v>739</v>
      </c>
      <c r="G344" s="76" t="s">
        <v>740</v>
      </c>
    </row>
    <row r="345" spans="1:7" x14ac:dyDescent="0.15">
      <c r="A345" s="76">
        <v>18337</v>
      </c>
      <c r="B345" s="76" t="s">
        <v>126</v>
      </c>
      <c r="C345" s="76" t="s">
        <v>696</v>
      </c>
      <c r="D345" s="76">
        <v>7955</v>
      </c>
      <c r="E345" s="76" t="s">
        <v>127</v>
      </c>
      <c r="F345" s="76" t="s">
        <v>113</v>
      </c>
      <c r="G345" s="76" t="s">
        <v>715</v>
      </c>
    </row>
    <row r="346" spans="1:7" x14ac:dyDescent="0.15">
      <c r="A346" s="76">
        <v>18367</v>
      </c>
      <c r="B346" s="76" t="s">
        <v>128</v>
      </c>
      <c r="C346" s="76" t="s">
        <v>696</v>
      </c>
      <c r="D346" s="76">
        <v>7958</v>
      </c>
      <c r="E346" s="76" t="s">
        <v>129</v>
      </c>
      <c r="F346" s="76" t="s">
        <v>113</v>
      </c>
      <c r="G346" s="76" t="s">
        <v>715</v>
      </c>
    </row>
    <row r="347" spans="1:7" x14ac:dyDescent="0.15">
      <c r="A347" s="76">
        <v>18396</v>
      </c>
      <c r="B347" s="76" t="s">
        <v>503</v>
      </c>
      <c r="C347" s="76" t="s">
        <v>696</v>
      </c>
      <c r="D347" s="76">
        <v>7950</v>
      </c>
      <c r="E347" s="76" t="s">
        <v>130</v>
      </c>
      <c r="F347" s="76" t="s">
        <v>113</v>
      </c>
      <c r="G347" s="76" t="s">
        <v>715</v>
      </c>
    </row>
    <row r="348" spans="1:7" x14ac:dyDescent="0.15">
      <c r="A348" s="76">
        <v>18397</v>
      </c>
      <c r="B348" s="76" t="s">
        <v>504</v>
      </c>
      <c r="C348" s="76" t="s">
        <v>696</v>
      </c>
      <c r="D348" s="76">
        <v>7937</v>
      </c>
      <c r="E348" s="76" t="s">
        <v>130</v>
      </c>
      <c r="F348" s="76" t="s">
        <v>113</v>
      </c>
      <c r="G348" s="76" t="s">
        <v>715</v>
      </c>
    </row>
    <row r="349" spans="1:7" x14ac:dyDescent="0.15">
      <c r="A349" s="76">
        <v>18443</v>
      </c>
      <c r="B349" s="76" t="s">
        <v>505</v>
      </c>
      <c r="C349" s="76" t="s">
        <v>696</v>
      </c>
      <c r="D349" s="76">
        <v>7937</v>
      </c>
      <c r="E349" s="76" t="s">
        <v>130</v>
      </c>
      <c r="F349" s="76" t="s">
        <v>113</v>
      </c>
      <c r="G349" s="76" t="s">
        <v>715</v>
      </c>
    </row>
    <row r="350" spans="1:7" x14ac:dyDescent="0.15">
      <c r="A350" s="76">
        <v>18473</v>
      </c>
      <c r="B350" s="76" t="s">
        <v>697</v>
      </c>
      <c r="C350" s="76" t="s">
        <v>696</v>
      </c>
      <c r="D350" s="76">
        <v>99085</v>
      </c>
      <c r="E350" s="76" t="s">
        <v>439</v>
      </c>
      <c r="F350" s="76" t="s">
        <v>690</v>
      </c>
      <c r="G350" s="76" t="s">
        <v>691</v>
      </c>
    </row>
    <row r="351" spans="1:7" x14ac:dyDescent="0.15">
      <c r="A351" s="76">
        <v>18503</v>
      </c>
      <c r="B351" s="76" t="s">
        <v>442</v>
      </c>
      <c r="C351" s="76" t="s">
        <v>696</v>
      </c>
      <c r="D351" s="76">
        <v>99089</v>
      </c>
      <c r="E351" s="76" t="s">
        <v>439</v>
      </c>
      <c r="F351" s="76" t="s">
        <v>690</v>
      </c>
      <c r="G351" s="76" t="s">
        <v>691</v>
      </c>
    </row>
    <row r="352" spans="1:7" x14ac:dyDescent="0.15">
      <c r="A352" s="76">
        <v>18515</v>
      </c>
      <c r="B352" s="76" t="s">
        <v>712</v>
      </c>
      <c r="C352" s="76" t="s">
        <v>696</v>
      </c>
      <c r="D352" s="76">
        <v>99086</v>
      </c>
      <c r="E352" s="76" t="s">
        <v>439</v>
      </c>
      <c r="F352" s="76" t="s">
        <v>690</v>
      </c>
      <c r="G352" s="76" t="s">
        <v>691</v>
      </c>
    </row>
    <row r="353" spans="1:7" x14ac:dyDescent="0.15">
      <c r="A353" s="76">
        <v>18521</v>
      </c>
      <c r="B353" s="76" t="s">
        <v>705</v>
      </c>
      <c r="C353" s="76" t="s">
        <v>696</v>
      </c>
      <c r="D353" s="76">
        <v>99084</v>
      </c>
      <c r="E353" s="76" t="s">
        <v>439</v>
      </c>
      <c r="F353" s="76" t="s">
        <v>690</v>
      </c>
      <c r="G353" s="76" t="s">
        <v>691</v>
      </c>
    </row>
    <row r="354" spans="1:7" x14ac:dyDescent="0.15">
      <c r="A354" s="76">
        <v>18547</v>
      </c>
      <c r="B354" s="76" t="s">
        <v>704</v>
      </c>
      <c r="C354" s="76" t="s">
        <v>696</v>
      </c>
      <c r="D354" s="76">
        <v>99089</v>
      </c>
      <c r="E354" s="76" t="s">
        <v>439</v>
      </c>
      <c r="F354" s="76" t="s">
        <v>690</v>
      </c>
      <c r="G354" s="76" t="s">
        <v>691</v>
      </c>
    </row>
    <row r="355" spans="1:7" x14ac:dyDescent="0.15">
      <c r="A355" s="76">
        <v>18563</v>
      </c>
      <c r="B355" s="76" t="s">
        <v>707</v>
      </c>
      <c r="C355" s="76" t="s">
        <v>696</v>
      </c>
      <c r="D355" s="76">
        <v>99099</v>
      </c>
      <c r="E355" s="76" t="s">
        <v>439</v>
      </c>
      <c r="F355" s="76" t="s">
        <v>690</v>
      </c>
      <c r="G355" s="76" t="s">
        <v>691</v>
      </c>
    </row>
    <row r="356" spans="1:7" x14ac:dyDescent="0.15">
      <c r="A356" s="76">
        <v>18576</v>
      </c>
      <c r="B356" s="76" t="s">
        <v>443</v>
      </c>
      <c r="C356" s="76" t="s">
        <v>696</v>
      </c>
      <c r="D356" s="76">
        <v>99099</v>
      </c>
      <c r="E356" s="76" t="s">
        <v>439</v>
      </c>
      <c r="F356" s="76" t="s">
        <v>690</v>
      </c>
      <c r="G356" s="76" t="s">
        <v>691</v>
      </c>
    </row>
    <row r="357" spans="1:7" x14ac:dyDescent="0.15">
      <c r="A357" s="76">
        <v>18606</v>
      </c>
      <c r="B357" s="76" t="s">
        <v>695</v>
      </c>
      <c r="C357" s="76" t="s">
        <v>696</v>
      </c>
      <c r="D357" s="76">
        <v>99084</v>
      </c>
      <c r="E357" s="76" t="s">
        <v>439</v>
      </c>
      <c r="F357" s="76" t="s">
        <v>690</v>
      </c>
      <c r="G357" s="76" t="s">
        <v>691</v>
      </c>
    </row>
    <row r="358" spans="1:7" x14ac:dyDescent="0.15">
      <c r="A358" s="76">
        <v>18607</v>
      </c>
      <c r="B358" s="76" t="s">
        <v>444</v>
      </c>
      <c r="C358" s="76" t="s">
        <v>696</v>
      </c>
      <c r="D358" s="76">
        <v>99086</v>
      </c>
      <c r="E358" s="76" t="s">
        <v>439</v>
      </c>
      <c r="F358" s="76" t="s">
        <v>690</v>
      </c>
      <c r="G358" s="76" t="s">
        <v>691</v>
      </c>
    </row>
    <row r="359" spans="1:7" x14ac:dyDescent="0.15">
      <c r="A359" s="76">
        <v>18610</v>
      </c>
      <c r="B359" s="76" t="s">
        <v>445</v>
      </c>
      <c r="C359" s="76" t="s">
        <v>696</v>
      </c>
      <c r="D359" s="76">
        <v>99096</v>
      </c>
      <c r="E359" s="76" t="s">
        <v>439</v>
      </c>
      <c r="F359" s="76" t="s">
        <v>690</v>
      </c>
      <c r="G359" s="76" t="s">
        <v>691</v>
      </c>
    </row>
    <row r="360" spans="1:7" x14ac:dyDescent="0.15">
      <c r="A360" s="76">
        <v>18623</v>
      </c>
      <c r="B360" s="76" t="s">
        <v>446</v>
      </c>
      <c r="C360" s="76" t="s">
        <v>696</v>
      </c>
      <c r="D360" s="76">
        <v>99094</v>
      </c>
      <c r="E360" s="76" t="s">
        <v>439</v>
      </c>
      <c r="F360" s="76" t="s">
        <v>690</v>
      </c>
      <c r="G360" s="76" t="s">
        <v>691</v>
      </c>
    </row>
    <row r="361" spans="1:7" x14ac:dyDescent="0.15">
      <c r="A361" s="76">
        <v>18641</v>
      </c>
      <c r="B361" s="76" t="s">
        <v>447</v>
      </c>
      <c r="C361" s="76" t="s">
        <v>696</v>
      </c>
      <c r="D361" s="76">
        <v>99089</v>
      </c>
      <c r="E361" s="76" t="s">
        <v>439</v>
      </c>
      <c r="F361" s="76" t="s">
        <v>690</v>
      </c>
      <c r="G361" s="76" t="s">
        <v>691</v>
      </c>
    </row>
    <row r="362" spans="1:7" x14ac:dyDescent="0.15">
      <c r="A362" s="76">
        <v>18653</v>
      </c>
      <c r="B362" s="76" t="s">
        <v>448</v>
      </c>
      <c r="C362" s="76" t="s">
        <v>696</v>
      </c>
      <c r="D362" s="76">
        <v>99086</v>
      </c>
      <c r="E362" s="76" t="s">
        <v>439</v>
      </c>
      <c r="F362" s="76" t="s">
        <v>690</v>
      </c>
      <c r="G362" s="76" t="s">
        <v>691</v>
      </c>
    </row>
    <row r="363" spans="1:7" x14ac:dyDescent="0.15">
      <c r="A363" s="76">
        <v>18667</v>
      </c>
      <c r="B363" s="76" t="s">
        <v>698</v>
      </c>
      <c r="C363" s="76" t="s">
        <v>696</v>
      </c>
      <c r="D363" s="76">
        <v>99094</v>
      </c>
      <c r="E363" s="76" t="s">
        <v>439</v>
      </c>
      <c r="F363" s="76" t="s">
        <v>690</v>
      </c>
      <c r="G363" s="76" t="s">
        <v>691</v>
      </c>
    </row>
    <row r="364" spans="1:7" x14ac:dyDescent="0.15">
      <c r="A364" s="76">
        <v>18670</v>
      </c>
      <c r="B364" s="76" t="s">
        <v>700</v>
      </c>
      <c r="C364" s="76" t="s">
        <v>696</v>
      </c>
      <c r="D364" s="76">
        <v>99092</v>
      </c>
      <c r="E364" s="76" t="s">
        <v>439</v>
      </c>
      <c r="F364" s="76" t="s">
        <v>690</v>
      </c>
      <c r="G364" s="76" t="s">
        <v>691</v>
      </c>
    </row>
    <row r="365" spans="1:7" x14ac:dyDescent="0.15">
      <c r="A365" s="76">
        <v>18672</v>
      </c>
      <c r="B365" s="76" t="s">
        <v>702</v>
      </c>
      <c r="C365" s="76" t="s">
        <v>696</v>
      </c>
      <c r="D365" s="76">
        <v>99092</v>
      </c>
      <c r="E365" s="76" t="s">
        <v>439</v>
      </c>
      <c r="F365" s="76" t="s">
        <v>690</v>
      </c>
      <c r="G365" s="76" t="s">
        <v>691</v>
      </c>
    </row>
    <row r="366" spans="1:7" x14ac:dyDescent="0.15">
      <c r="A366" s="76">
        <v>18700</v>
      </c>
      <c r="B366" s="76" t="s">
        <v>449</v>
      </c>
      <c r="C366" s="76" t="s">
        <v>696</v>
      </c>
      <c r="D366" s="76">
        <v>99099</v>
      </c>
      <c r="E366" s="76" t="s">
        <v>439</v>
      </c>
      <c r="F366" s="76" t="s">
        <v>690</v>
      </c>
      <c r="G366" s="76" t="s">
        <v>691</v>
      </c>
    </row>
    <row r="367" spans="1:7" x14ac:dyDescent="0.15">
      <c r="A367" s="76">
        <v>18713</v>
      </c>
      <c r="B367" s="76" t="s">
        <v>450</v>
      </c>
      <c r="C367" s="76" t="s">
        <v>696</v>
      </c>
      <c r="D367" s="76">
        <v>99091</v>
      </c>
      <c r="E367" s="76" t="s">
        <v>439</v>
      </c>
      <c r="F367" s="76" t="s">
        <v>690</v>
      </c>
      <c r="G367" s="76" t="s">
        <v>691</v>
      </c>
    </row>
    <row r="368" spans="1:7" x14ac:dyDescent="0.15">
      <c r="A368" s="76">
        <v>18726</v>
      </c>
      <c r="B368" s="76" t="s">
        <v>703</v>
      </c>
      <c r="C368" s="76" t="s">
        <v>696</v>
      </c>
      <c r="D368" s="76">
        <v>99091</v>
      </c>
      <c r="E368" s="76" t="s">
        <v>439</v>
      </c>
      <c r="F368" s="76" t="s">
        <v>690</v>
      </c>
      <c r="G368" s="76" t="s">
        <v>691</v>
      </c>
    </row>
    <row r="369" spans="1:7" x14ac:dyDescent="0.15">
      <c r="A369" s="76">
        <v>18730</v>
      </c>
      <c r="B369" s="76" t="s">
        <v>451</v>
      </c>
      <c r="C369" s="76" t="s">
        <v>696</v>
      </c>
      <c r="D369" s="76">
        <v>99084</v>
      </c>
      <c r="E369" s="76" t="s">
        <v>439</v>
      </c>
      <c r="F369" s="76" t="s">
        <v>690</v>
      </c>
      <c r="G369" s="76" t="s">
        <v>691</v>
      </c>
    </row>
    <row r="370" spans="1:7" x14ac:dyDescent="0.15">
      <c r="A370" s="76">
        <v>18731</v>
      </c>
      <c r="B370" s="76" t="s">
        <v>452</v>
      </c>
      <c r="C370" s="76" t="s">
        <v>696</v>
      </c>
      <c r="D370" s="76">
        <v>99096</v>
      </c>
      <c r="E370" s="76" t="s">
        <v>439</v>
      </c>
      <c r="F370" s="76" t="s">
        <v>690</v>
      </c>
      <c r="G370" s="76" t="s">
        <v>691</v>
      </c>
    </row>
    <row r="371" spans="1:7" x14ac:dyDescent="0.15">
      <c r="A371" s="76">
        <v>18757</v>
      </c>
      <c r="B371" s="76" t="s">
        <v>453</v>
      </c>
      <c r="C371" s="76" t="s">
        <v>696</v>
      </c>
      <c r="D371" s="76">
        <v>99097</v>
      </c>
      <c r="E371" s="76" t="s">
        <v>439</v>
      </c>
      <c r="F371" s="76" t="s">
        <v>690</v>
      </c>
      <c r="G371" s="76" t="s">
        <v>691</v>
      </c>
    </row>
    <row r="372" spans="1:7" x14ac:dyDescent="0.15">
      <c r="A372" s="76">
        <v>18816</v>
      </c>
      <c r="B372" s="76" t="s">
        <v>456</v>
      </c>
      <c r="C372" s="76" t="s">
        <v>696</v>
      </c>
      <c r="D372" s="76">
        <v>7552</v>
      </c>
      <c r="E372" s="76" t="s">
        <v>131</v>
      </c>
      <c r="F372" s="76" t="s">
        <v>714</v>
      </c>
      <c r="G372" s="76" t="s">
        <v>715</v>
      </c>
    </row>
    <row r="373" spans="1:7" x14ac:dyDescent="0.15">
      <c r="A373" s="76">
        <v>18820</v>
      </c>
      <c r="B373" s="76" t="s">
        <v>457</v>
      </c>
      <c r="C373" s="76" t="s">
        <v>696</v>
      </c>
      <c r="D373" s="76">
        <v>7548</v>
      </c>
      <c r="E373" s="76" t="s">
        <v>131</v>
      </c>
      <c r="F373" s="76" t="s">
        <v>714</v>
      </c>
      <c r="G373" s="76" t="s">
        <v>715</v>
      </c>
    </row>
    <row r="374" spans="1:7" x14ac:dyDescent="0.15">
      <c r="A374" s="76">
        <v>18833</v>
      </c>
      <c r="B374" s="76" t="s">
        <v>458</v>
      </c>
      <c r="C374" s="76" t="s">
        <v>696</v>
      </c>
      <c r="D374" s="76">
        <v>7548</v>
      </c>
      <c r="E374" s="76" t="s">
        <v>131</v>
      </c>
      <c r="F374" s="76" t="s">
        <v>714</v>
      </c>
      <c r="G374" s="76" t="s">
        <v>715</v>
      </c>
    </row>
    <row r="375" spans="1:7" x14ac:dyDescent="0.15">
      <c r="A375" s="76">
        <v>18846</v>
      </c>
      <c r="B375" s="76" t="s">
        <v>459</v>
      </c>
      <c r="C375" s="76" t="s">
        <v>696</v>
      </c>
      <c r="D375" s="76">
        <v>7548</v>
      </c>
      <c r="E375" s="76" t="s">
        <v>131</v>
      </c>
      <c r="F375" s="76" t="s">
        <v>714</v>
      </c>
      <c r="G375" s="76" t="s">
        <v>715</v>
      </c>
    </row>
    <row r="376" spans="1:7" x14ac:dyDescent="0.15">
      <c r="A376" s="76">
        <v>18863</v>
      </c>
      <c r="B376" s="76" t="s">
        <v>460</v>
      </c>
      <c r="C376" s="76" t="s">
        <v>696</v>
      </c>
      <c r="D376" s="76">
        <v>7549</v>
      </c>
      <c r="E376" s="76" t="s">
        <v>131</v>
      </c>
      <c r="F376" s="76" t="s">
        <v>714</v>
      </c>
      <c r="G376" s="76" t="s">
        <v>715</v>
      </c>
    </row>
    <row r="377" spans="1:7" x14ac:dyDescent="0.15">
      <c r="A377" s="76">
        <v>18876</v>
      </c>
      <c r="B377" s="76" t="s">
        <v>461</v>
      </c>
      <c r="C377" s="76" t="s">
        <v>696</v>
      </c>
      <c r="D377" s="76">
        <v>7549</v>
      </c>
      <c r="E377" s="76" t="s">
        <v>131</v>
      </c>
      <c r="F377" s="76" t="s">
        <v>714</v>
      </c>
      <c r="G377" s="76" t="s">
        <v>715</v>
      </c>
    </row>
    <row r="378" spans="1:7" x14ac:dyDescent="0.15">
      <c r="A378" s="76">
        <v>18906</v>
      </c>
      <c r="B378" s="76" t="s">
        <v>462</v>
      </c>
      <c r="C378" s="76" t="s">
        <v>696</v>
      </c>
      <c r="D378" s="76">
        <v>7551</v>
      </c>
      <c r="E378" s="76" t="s">
        <v>131</v>
      </c>
      <c r="F378" s="76" t="s">
        <v>714</v>
      </c>
      <c r="G378" s="76" t="s">
        <v>715</v>
      </c>
    </row>
    <row r="379" spans="1:7" x14ac:dyDescent="0.15">
      <c r="A379" s="76">
        <v>18910</v>
      </c>
      <c r="B379" s="76" t="s">
        <v>463</v>
      </c>
      <c r="C379" s="76" t="s">
        <v>696</v>
      </c>
      <c r="D379" s="76">
        <v>7545</v>
      </c>
      <c r="E379" s="76" t="s">
        <v>131</v>
      </c>
      <c r="F379" s="76" t="s">
        <v>714</v>
      </c>
      <c r="G379" s="76" t="s">
        <v>715</v>
      </c>
    </row>
    <row r="380" spans="1:7" x14ac:dyDescent="0.15">
      <c r="A380" s="76">
        <v>18913</v>
      </c>
      <c r="B380" s="76" t="s">
        <v>716</v>
      </c>
      <c r="C380" s="76" t="s">
        <v>696</v>
      </c>
      <c r="D380" s="76">
        <v>7551</v>
      </c>
      <c r="E380" s="76" t="s">
        <v>131</v>
      </c>
      <c r="F380" s="76" t="s">
        <v>714</v>
      </c>
      <c r="G380" s="76" t="s">
        <v>715</v>
      </c>
    </row>
    <row r="381" spans="1:7" x14ac:dyDescent="0.15">
      <c r="A381" s="76">
        <v>18953</v>
      </c>
      <c r="B381" s="76" t="s">
        <v>464</v>
      </c>
      <c r="C381" s="76" t="s">
        <v>696</v>
      </c>
      <c r="D381" s="76">
        <v>7546</v>
      </c>
      <c r="E381" s="76" t="s">
        <v>131</v>
      </c>
      <c r="F381" s="76" t="s">
        <v>714</v>
      </c>
      <c r="G381" s="76" t="s">
        <v>715</v>
      </c>
    </row>
    <row r="382" spans="1:7" x14ac:dyDescent="0.15">
      <c r="A382" s="76">
        <v>18968</v>
      </c>
      <c r="B382" s="76" t="s">
        <v>465</v>
      </c>
      <c r="C382" s="76" t="s">
        <v>696</v>
      </c>
      <c r="D382" s="76">
        <v>7552</v>
      </c>
      <c r="E382" s="76" t="s">
        <v>131</v>
      </c>
      <c r="F382" s="76" t="s">
        <v>714</v>
      </c>
      <c r="G382" s="76" t="s">
        <v>715</v>
      </c>
    </row>
    <row r="383" spans="1:7" x14ac:dyDescent="0.15">
      <c r="A383" s="76">
        <v>18996</v>
      </c>
      <c r="B383" s="76" t="s">
        <v>466</v>
      </c>
      <c r="C383" s="76" t="s">
        <v>696</v>
      </c>
      <c r="D383" s="76">
        <v>7749</v>
      </c>
      <c r="E383" s="76" t="s">
        <v>467</v>
      </c>
      <c r="F383" s="76" t="s">
        <v>718</v>
      </c>
      <c r="G383" s="76" t="s">
        <v>715</v>
      </c>
    </row>
    <row r="384" spans="1:7" x14ac:dyDescent="0.15">
      <c r="A384" s="76">
        <v>19001</v>
      </c>
      <c r="B384" s="76" t="s">
        <v>468</v>
      </c>
      <c r="C384" s="76" t="s">
        <v>696</v>
      </c>
      <c r="D384" s="76">
        <v>7749</v>
      </c>
      <c r="E384" s="76" t="s">
        <v>467</v>
      </c>
      <c r="F384" s="76" t="s">
        <v>718</v>
      </c>
      <c r="G384" s="76" t="s">
        <v>715</v>
      </c>
    </row>
    <row r="385" spans="1:7" x14ac:dyDescent="0.15">
      <c r="A385" s="76">
        <v>19014</v>
      </c>
      <c r="B385" s="76" t="s">
        <v>469</v>
      </c>
      <c r="C385" s="76" t="s">
        <v>696</v>
      </c>
      <c r="D385" s="76">
        <v>7743</v>
      </c>
      <c r="E385" s="76" t="s">
        <v>467</v>
      </c>
      <c r="F385" s="76" t="s">
        <v>718</v>
      </c>
      <c r="G385" s="76" t="s">
        <v>715</v>
      </c>
    </row>
    <row r="386" spans="1:7" x14ac:dyDescent="0.15">
      <c r="A386" s="76">
        <v>19027</v>
      </c>
      <c r="B386" s="76" t="s">
        <v>470</v>
      </c>
      <c r="C386" s="76" t="s">
        <v>696</v>
      </c>
      <c r="D386" s="76">
        <v>7743</v>
      </c>
      <c r="E386" s="76" t="s">
        <v>467</v>
      </c>
      <c r="F386" s="76" t="s">
        <v>718</v>
      </c>
      <c r="G386" s="76" t="s">
        <v>715</v>
      </c>
    </row>
    <row r="387" spans="1:7" x14ac:dyDescent="0.15">
      <c r="A387" s="76">
        <v>19060</v>
      </c>
      <c r="B387" s="76" t="s">
        <v>471</v>
      </c>
      <c r="C387" s="76" t="s">
        <v>696</v>
      </c>
      <c r="D387" s="76">
        <v>7743</v>
      </c>
      <c r="E387" s="76" t="s">
        <v>467</v>
      </c>
      <c r="F387" s="76" t="s">
        <v>718</v>
      </c>
      <c r="G387" s="76" t="s">
        <v>715</v>
      </c>
    </row>
    <row r="388" spans="1:7" x14ac:dyDescent="0.15">
      <c r="A388" s="76">
        <v>19088</v>
      </c>
      <c r="B388" s="76" t="s">
        <v>724</v>
      </c>
      <c r="C388" s="76" t="s">
        <v>696</v>
      </c>
      <c r="D388" s="76">
        <v>7747</v>
      </c>
      <c r="E388" s="76" t="s">
        <v>467</v>
      </c>
      <c r="F388" s="76" t="s">
        <v>718</v>
      </c>
      <c r="G388" s="76" t="s">
        <v>715</v>
      </c>
    </row>
    <row r="389" spans="1:7" x14ac:dyDescent="0.15">
      <c r="A389" s="76">
        <v>19105</v>
      </c>
      <c r="B389" s="76" t="s">
        <v>717</v>
      </c>
      <c r="C389" s="76" t="s">
        <v>696</v>
      </c>
      <c r="D389" s="76">
        <v>7745</v>
      </c>
      <c r="E389" s="76" t="s">
        <v>467</v>
      </c>
      <c r="F389" s="76" t="s">
        <v>718</v>
      </c>
      <c r="G389" s="76" t="s">
        <v>715</v>
      </c>
    </row>
    <row r="390" spans="1:7" x14ac:dyDescent="0.15">
      <c r="A390" s="76">
        <v>19134</v>
      </c>
      <c r="B390" s="76" t="s">
        <v>721</v>
      </c>
      <c r="C390" s="76" t="s">
        <v>696</v>
      </c>
      <c r="D390" s="76">
        <v>7745</v>
      </c>
      <c r="E390" s="76" t="s">
        <v>467</v>
      </c>
      <c r="F390" s="76" t="s">
        <v>718</v>
      </c>
      <c r="G390" s="76" t="s">
        <v>715</v>
      </c>
    </row>
    <row r="391" spans="1:7" x14ac:dyDescent="0.15">
      <c r="A391" s="76">
        <v>19211</v>
      </c>
      <c r="B391" s="76" t="s">
        <v>476</v>
      </c>
      <c r="C391" s="76" t="s">
        <v>696</v>
      </c>
      <c r="D391" s="76">
        <v>98529</v>
      </c>
      <c r="E391" s="76" t="s">
        <v>477</v>
      </c>
      <c r="F391" s="76" t="s">
        <v>728</v>
      </c>
      <c r="G391" s="76" t="s">
        <v>729</v>
      </c>
    </row>
    <row r="392" spans="1:7" x14ac:dyDescent="0.15">
      <c r="A392" s="76">
        <v>19229</v>
      </c>
      <c r="B392" s="76" t="s">
        <v>478</v>
      </c>
      <c r="C392" s="76" t="s">
        <v>696</v>
      </c>
      <c r="D392" s="76">
        <v>98528</v>
      </c>
      <c r="E392" s="76" t="s">
        <v>477</v>
      </c>
      <c r="F392" s="76" t="s">
        <v>728</v>
      </c>
      <c r="G392" s="76" t="s">
        <v>729</v>
      </c>
    </row>
    <row r="393" spans="1:7" x14ac:dyDescent="0.15">
      <c r="A393" s="76">
        <v>19238</v>
      </c>
      <c r="B393" s="76" t="s">
        <v>479</v>
      </c>
      <c r="C393" s="76" t="s">
        <v>696</v>
      </c>
      <c r="D393" s="76">
        <v>98529</v>
      </c>
      <c r="E393" s="76" t="s">
        <v>477</v>
      </c>
      <c r="F393" s="76" t="s">
        <v>728</v>
      </c>
      <c r="G393" s="76" t="s">
        <v>729</v>
      </c>
    </row>
    <row r="394" spans="1:7" x14ac:dyDescent="0.15">
      <c r="A394" s="76">
        <v>19254</v>
      </c>
      <c r="B394" s="76" t="s">
        <v>480</v>
      </c>
      <c r="C394" s="76" t="s">
        <v>696</v>
      </c>
      <c r="D394" s="76">
        <v>98527</v>
      </c>
      <c r="E394" s="76" t="s">
        <v>477</v>
      </c>
      <c r="F394" s="76" t="s">
        <v>728</v>
      </c>
      <c r="G394" s="76" t="s">
        <v>729</v>
      </c>
    </row>
    <row r="395" spans="1:7" x14ac:dyDescent="0.15">
      <c r="A395" s="76">
        <v>19314</v>
      </c>
      <c r="B395" s="76" t="s">
        <v>483</v>
      </c>
      <c r="C395" s="76" t="s">
        <v>696</v>
      </c>
      <c r="D395" s="76">
        <v>99427</v>
      </c>
      <c r="E395" s="76" t="s">
        <v>482</v>
      </c>
      <c r="F395" s="76" t="s">
        <v>732</v>
      </c>
      <c r="G395" s="76" t="s">
        <v>691</v>
      </c>
    </row>
    <row r="396" spans="1:7" x14ac:dyDescent="0.15">
      <c r="A396" s="76">
        <v>19327</v>
      </c>
      <c r="B396" s="76" t="s">
        <v>484</v>
      </c>
      <c r="C396" s="76" t="s">
        <v>696</v>
      </c>
      <c r="D396" s="76">
        <v>99427</v>
      </c>
      <c r="E396" s="76" t="s">
        <v>482</v>
      </c>
      <c r="F396" s="76" t="s">
        <v>732</v>
      </c>
      <c r="G396" s="76" t="s">
        <v>691</v>
      </c>
    </row>
    <row r="397" spans="1:7" x14ac:dyDescent="0.15">
      <c r="A397" s="76">
        <v>19358</v>
      </c>
      <c r="B397" s="76" t="s">
        <v>485</v>
      </c>
      <c r="C397" s="76" t="s">
        <v>696</v>
      </c>
      <c r="D397" s="76">
        <v>99425</v>
      </c>
      <c r="E397" s="76" t="s">
        <v>482</v>
      </c>
      <c r="F397" s="76" t="s">
        <v>732</v>
      </c>
      <c r="G397" s="76" t="s">
        <v>691</v>
      </c>
    </row>
    <row r="398" spans="1:7" x14ac:dyDescent="0.15">
      <c r="A398" s="76">
        <v>19361</v>
      </c>
      <c r="B398" s="76" t="s">
        <v>486</v>
      </c>
      <c r="C398" s="76" t="s">
        <v>696</v>
      </c>
      <c r="D398" s="76">
        <v>99427</v>
      </c>
      <c r="E398" s="76" t="s">
        <v>482</v>
      </c>
      <c r="F398" s="76" t="s">
        <v>732</v>
      </c>
      <c r="G398" s="76" t="s">
        <v>691</v>
      </c>
    </row>
    <row r="399" spans="1:7" x14ac:dyDescent="0.15">
      <c r="A399" s="76">
        <v>19388</v>
      </c>
      <c r="B399" s="76" t="s">
        <v>487</v>
      </c>
      <c r="C399" s="76" t="s">
        <v>696</v>
      </c>
      <c r="D399" s="76">
        <v>99425</v>
      </c>
      <c r="E399" s="76" t="s">
        <v>482</v>
      </c>
      <c r="F399" s="76" t="s">
        <v>732</v>
      </c>
      <c r="G399" s="76" t="s">
        <v>691</v>
      </c>
    </row>
    <row r="400" spans="1:7" x14ac:dyDescent="0.15">
      <c r="A400" s="76">
        <v>19391</v>
      </c>
      <c r="B400" s="76" t="s">
        <v>733</v>
      </c>
      <c r="C400" s="76" t="s">
        <v>696</v>
      </c>
      <c r="D400" s="76">
        <v>99423</v>
      </c>
      <c r="E400" s="76" t="s">
        <v>482</v>
      </c>
      <c r="F400" s="76" t="s">
        <v>732</v>
      </c>
      <c r="G400" s="76" t="s">
        <v>691</v>
      </c>
    </row>
    <row r="401" spans="1:7" x14ac:dyDescent="0.15">
      <c r="A401" s="76">
        <v>19417</v>
      </c>
      <c r="B401" s="76" t="s">
        <v>488</v>
      </c>
      <c r="C401" s="76" t="s">
        <v>696</v>
      </c>
      <c r="D401" s="76">
        <v>99425</v>
      </c>
      <c r="E401" s="76" t="s">
        <v>482</v>
      </c>
      <c r="F401" s="76" t="s">
        <v>732</v>
      </c>
      <c r="G401" s="76" t="s">
        <v>691</v>
      </c>
    </row>
    <row r="402" spans="1:7" x14ac:dyDescent="0.15">
      <c r="A402" s="76">
        <v>30010</v>
      </c>
      <c r="B402" s="76" t="s">
        <v>618</v>
      </c>
      <c r="C402" s="76" t="s">
        <v>689</v>
      </c>
      <c r="D402" s="76">
        <v>4600</v>
      </c>
      <c r="E402" s="76" t="s">
        <v>24</v>
      </c>
      <c r="F402" s="76" t="s">
        <v>891</v>
      </c>
      <c r="G402" s="76" t="s">
        <v>715</v>
      </c>
    </row>
    <row r="403" spans="1:7" x14ac:dyDescent="0.15">
      <c r="A403" s="76">
        <v>30019</v>
      </c>
      <c r="B403" s="76" t="s">
        <v>619</v>
      </c>
      <c r="C403" s="76" t="s">
        <v>689</v>
      </c>
      <c r="D403" s="76">
        <v>4600</v>
      </c>
      <c r="E403" s="76" t="s">
        <v>24</v>
      </c>
      <c r="F403" s="76" t="s">
        <v>891</v>
      </c>
      <c r="G403" s="76" t="s">
        <v>715</v>
      </c>
    </row>
    <row r="404" spans="1:7" x14ac:dyDescent="0.15">
      <c r="A404" s="76">
        <v>30049</v>
      </c>
      <c r="B404" s="76" t="s">
        <v>620</v>
      </c>
      <c r="C404" s="76" t="s">
        <v>689</v>
      </c>
      <c r="D404" s="76">
        <v>99510</v>
      </c>
      <c r="E404" s="76" t="s">
        <v>418</v>
      </c>
      <c r="F404" s="76" t="s">
        <v>842</v>
      </c>
      <c r="G404" s="76" t="s">
        <v>691</v>
      </c>
    </row>
    <row r="405" spans="1:7" x14ac:dyDescent="0.15">
      <c r="A405" s="76">
        <v>30156</v>
      </c>
      <c r="B405" s="76" t="s">
        <v>621</v>
      </c>
      <c r="C405" s="76" t="s">
        <v>689</v>
      </c>
      <c r="D405" s="76">
        <v>99706</v>
      </c>
      <c r="E405" s="76" t="s">
        <v>180</v>
      </c>
      <c r="F405" s="76" t="s">
        <v>792</v>
      </c>
      <c r="G405" s="76" t="s">
        <v>740</v>
      </c>
    </row>
    <row r="406" spans="1:7" x14ac:dyDescent="0.15">
      <c r="A406" s="76">
        <v>30169</v>
      </c>
      <c r="B406" s="76" t="s">
        <v>622</v>
      </c>
      <c r="C406" s="76" t="s">
        <v>689</v>
      </c>
      <c r="D406" s="76">
        <v>6556</v>
      </c>
      <c r="E406" s="76" t="s">
        <v>173</v>
      </c>
      <c r="F406" s="76" t="s">
        <v>792</v>
      </c>
      <c r="G406" s="76" t="s">
        <v>740</v>
      </c>
    </row>
    <row r="407" spans="1:7" x14ac:dyDescent="0.15">
      <c r="A407" s="76">
        <v>30215</v>
      </c>
      <c r="B407" s="76" t="s">
        <v>623</v>
      </c>
      <c r="C407" s="76" t="s">
        <v>689</v>
      </c>
      <c r="D407" s="76">
        <v>36433</v>
      </c>
      <c r="E407" s="76" t="s">
        <v>391</v>
      </c>
      <c r="F407" s="76" t="s">
        <v>758</v>
      </c>
      <c r="G407" s="76" t="s">
        <v>736</v>
      </c>
    </row>
    <row r="408" spans="1:7" x14ac:dyDescent="0.15">
      <c r="A408" s="76">
        <v>30229</v>
      </c>
      <c r="B408" s="76" t="s">
        <v>624</v>
      </c>
      <c r="C408" s="76" t="s">
        <v>689</v>
      </c>
      <c r="D408" s="76">
        <v>36460</v>
      </c>
      <c r="E408" s="76" t="s">
        <v>382</v>
      </c>
      <c r="F408" s="76" t="s">
        <v>758</v>
      </c>
      <c r="G408" s="76" t="s">
        <v>736</v>
      </c>
    </row>
    <row r="409" spans="1:7" x14ac:dyDescent="0.15">
      <c r="A409" s="76">
        <v>30245</v>
      </c>
      <c r="B409" s="76" t="s">
        <v>625</v>
      </c>
      <c r="C409" s="76" t="s">
        <v>689</v>
      </c>
      <c r="D409" s="76">
        <v>36433</v>
      </c>
      <c r="E409" s="76" t="s">
        <v>391</v>
      </c>
      <c r="F409" s="76" t="s">
        <v>758</v>
      </c>
      <c r="G409" s="76" t="s">
        <v>736</v>
      </c>
    </row>
    <row r="410" spans="1:7" x14ac:dyDescent="0.15">
      <c r="A410" s="76">
        <v>30322</v>
      </c>
      <c r="B410" s="76" t="s">
        <v>626</v>
      </c>
      <c r="C410" s="76" t="s">
        <v>689</v>
      </c>
      <c r="D410" s="76">
        <v>99817</v>
      </c>
      <c r="E410" s="76" t="s">
        <v>435</v>
      </c>
      <c r="F410" s="76" t="s">
        <v>735</v>
      </c>
      <c r="G410" s="76" t="s">
        <v>736</v>
      </c>
    </row>
    <row r="411" spans="1:7" x14ac:dyDescent="0.15">
      <c r="A411" s="76">
        <v>30365</v>
      </c>
      <c r="B411" s="76" t="s">
        <v>877</v>
      </c>
      <c r="C411" s="76" t="s">
        <v>689</v>
      </c>
      <c r="D411" s="76">
        <v>7607</v>
      </c>
      <c r="E411" s="76" t="s">
        <v>627</v>
      </c>
      <c r="F411" s="76" t="s">
        <v>874</v>
      </c>
      <c r="G411" s="76" t="s">
        <v>715</v>
      </c>
    </row>
    <row r="412" spans="1:7" x14ac:dyDescent="0.15">
      <c r="A412" s="76">
        <v>30469</v>
      </c>
      <c r="B412" s="76" t="s">
        <v>628</v>
      </c>
      <c r="C412" s="76" t="s">
        <v>689</v>
      </c>
      <c r="D412" s="76">
        <v>7570</v>
      </c>
      <c r="E412" s="76" t="s">
        <v>106</v>
      </c>
      <c r="F412" s="76" t="s">
        <v>113</v>
      </c>
      <c r="G412" s="76" t="s">
        <v>715</v>
      </c>
    </row>
    <row r="413" spans="1:7" x14ac:dyDescent="0.15">
      <c r="A413" s="76">
        <v>30529</v>
      </c>
      <c r="B413" s="76" t="s">
        <v>629</v>
      </c>
      <c r="C413" s="76" t="s">
        <v>689</v>
      </c>
      <c r="D413" s="76">
        <v>99096</v>
      </c>
      <c r="E413" s="76" t="s">
        <v>439</v>
      </c>
      <c r="F413" s="76" t="s">
        <v>690</v>
      </c>
      <c r="G413" s="76" t="s">
        <v>691</v>
      </c>
    </row>
    <row r="414" spans="1:7" x14ac:dyDescent="0.15">
      <c r="A414" s="76">
        <v>30546</v>
      </c>
      <c r="B414" s="76" t="s">
        <v>630</v>
      </c>
      <c r="C414" s="76" t="s">
        <v>689</v>
      </c>
      <c r="D414" s="76">
        <v>99867</v>
      </c>
      <c r="E414" s="76" t="s">
        <v>92</v>
      </c>
      <c r="F414" s="76" t="s">
        <v>92</v>
      </c>
      <c r="G414" s="76" t="s">
        <v>736</v>
      </c>
    </row>
    <row r="415" spans="1:7" x14ac:dyDescent="0.15">
      <c r="A415" s="76">
        <v>30562</v>
      </c>
      <c r="B415" s="76" t="s">
        <v>631</v>
      </c>
      <c r="C415" s="76" t="s">
        <v>689</v>
      </c>
      <c r="D415" s="76">
        <v>99867</v>
      </c>
      <c r="E415" s="76" t="s">
        <v>92</v>
      </c>
      <c r="F415" s="76" t="s">
        <v>92</v>
      </c>
      <c r="G415" s="76" t="s">
        <v>736</v>
      </c>
    </row>
    <row r="416" spans="1:7" x14ac:dyDescent="0.15">
      <c r="A416" s="76">
        <v>30594</v>
      </c>
      <c r="B416" s="76" t="s">
        <v>632</v>
      </c>
      <c r="C416" s="76" t="s">
        <v>689</v>
      </c>
      <c r="D416" s="76">
        <v>7973</v>
      </c>
      <c r="E416" s="76" t="s">
        <v>113</v>
      </c>
      <c r="F416" s="76" t="s">
        <v>113</v>
      </c>
      <c r="G416" s="76" t="s">
        <v>715</v>
      </c>
    </row>
    <row r="417" spans="1:7" x14ac:dyDescent="0.15">
      <c r="A417" s="76">
        <v>30652</v>
      </c>
      <c r="B417" s="76" t="s">
        <v>633</v>
      </c>
      <c r="C417" s="76" t="s">
        <v>689</v>
      </c>
      <c r="D417" s="76">
        <v>37327</v>
      </c>
      <c r="E417" s="76" t="s">
        <v>49</v>
      </c>
      <c r="F417" s="76" t="s">
        <v>739</v>
      </c>
      <c r="G417" s="76" t="s">
        <v>740</v>
      </c>
    </row>
    <row r="418" spans="1:7" x14ac:dyDescent="0.15">
      <c r="A418" s="76">
        <v>30678</v>
      </c>
      <c r="B418" s="76" t="s">
        <v>634</v>
      </c>
      <c r="C418" s="76" t="s">
        <v>689</v>
      </c>
      <c r="D418" s="76">
        <v>98646</v>
      </c>
      <c r="E418" s="76" t="s">
        <v>133</v>
      </c>
      <c r="F418" s="76" t="s">
        <v>133</v>
      </c>
      <c r="G418" s="76" t="s">
        <v>729</v>
      </c>
    </row>
    <row r="419" spans="1:7" x14ac:dyDescent="0.15">
      <c r="A419" s="76">
        <v>30713</v>
      </c>
      <c r="B419" s="76" t="s">
        <v>635</v>
      </c>
      <c r="C419" s="76" t="s">
        <v>689</v>
      </c>
      <c r="D419" s="76">
        <v>98693</v>
      </c>
      <c r="E419" s="76" t="s">
        <v>163</v>
      </c>
      <c r="F419" s="76" t="s">
        <v>829</v>
      </c>
      <c r="G419" s="76" t="s">
        <v>736</v>
      </c>
    </row>
    <row r="420" spans="1:7" x14ac:dyDescent="0.15">
      <c r="A420" s="76">
        <v>30725</v>
      </c>
      <c r="B420" s="76" t="s">
        <v>636</v>
      </c>
      <c r="C420" s="76" t="s">
        <v>689</v>
      </c>
      <c r="D420" s="76">
        <v>98693</v>
      </c>
      <c r="E420" s="76" t="s">
        <v>163</v>
      </c>
      <c r="F420" s="76" t="s">
        <v>829</v>
      </c>
      <c r="G420" s="76" t="s">
        <v>736</v>
      </c>
    </row>
    <row r="421" spans="1:7" x14ac:dyDescent="0.15">
      <c r="A421" s="76">
        <v>30799</v>
      </c>
      <c r="B421" s="76" t="s">
        <v>637</v>
      </c>
      <c r="C421" s="76" t="s">
        <v>689</v>
      </c>
      <c r="D421" s="76">
        <v>99947</v>
      </c>
      <c r="E421" s="76" t="s">
        <v>360</v>
      </c>
      <c r="F421" s="76" t="s">
        <v>772</v>
      </c>
      <c r="G421" s="76" t="s">
        <v>740</v>
      </c>
    </row>
    <row r="422" spans="1:7" x14ac:dyDescent="0.15">
      <c r="A422" s="76">
        <v>30876</v>
      </c>
      <c r="B422" s="76" t="s">
        <v>638</v>
      </c>
      <c r="C422" s="76" t="s">
        <v>689</v>
      </c>
      <c r="D422" s="76">
        <v>98617</v>
      </c>
      <c r="E422" s="76" t="s">
        <v>290</v>
      </c>
      <c r="F422" s="76" t="s">
        <v>802</v>
      </c>
      <c r="G422" s="76" t="s">
        <v>729</v>
      </c>
    </row>
    <row r="423" spans="1:7" x14ac:dyDescent="0.15">
      <c r="A423" s="76">
        <v>30889</v>
      </c>
      <c r="B423" s="76" t="s">
        <v>639</v>
      </c>
      <c r="C423" s="76" t="s">
        <v>689</v>
      </c>
      <c r="D423" s="76">
        <v>98617</v>
      </c>
      <c r="E423" s="76" t="s">
        <v>290</v>
      </c>
      <c r="F423" s="76" t="s">
        <v>802</v>
      </c>
      <c r="G423" s="76" t="s">
        <v>729</v>
      </c>
    </row>
    <row r="424" spans="1:7" x14ac:dyDescent="0.15">
      <c r="A424" s="76">
        <v>30893</v>
      </c>
      <c r="B424" s="76" t="s">
        <v>640</v>
      </c>
      <c r="C424" s="76" t="s">
        <v>689</v>
      </c>
      <c r="D424" s="76">
        <v>98617</v>
      </c>
      <c r="E424" s="76" t="s">
        <v>290</v>
      </c>
      <c r="F424" s="76" t="s">
        <v>802</v>
      </c>
      <c r="G424" s="76" t="s">
        <v>729</v>
      </c>
    </row>
    <row r="425" spans="1:7" x14ac:dyDescent="0.15">
      <c r="A425" s="76">
        <v>30948</v>
      </c>
      <c r="B425" s="76" t="s">
        <v>641</v>
      </c>
      <c r="C425" s="76" t="s">
        <v>689</v>
      </c>
      <c r="D425" s="76">
        <v>99974</v>
      </c>
      <c r="E425" s="76" t="s">
        <v>526</v>
      </c>
      <c r="F425" s="76" t="s">
        <v>772</v>
      </c>
      <c r="G425" s="76" t="s">
        <v>740</v>
      </c>
    </row>
    <row r="426" spans="1:7" x14ac:dyDescent="0.15">
      <c r="A426" s="76">
        <v>31027</v>
      </c>
      <c r="B426" s="76" t="s">
        <v>642</v>
      </c>
      <c r="C426" s="76" t="s">
        <v>689</v>
      </c>
      <c r="D426" s="76">
        <v>99734</v>
      </c>
      <c r="E426" s="76" t="s">
        <v>204</v>
      </c>
      <c r="F426" s="76" t="s">
        <v>204</v>
      </c>
      <c r="G426" s="76" t="s">
        <v>740</v>
      </c>
    </row>
    <row r="427" spans="1:7" x14ac:dyDescent="0.15">
      <c r="A427" s="76">
        <v>31051</v>
      </c>
      <c r="B427" s="76" t="s">
        <v>643</v>
      </c>
      <c r="C427" s="76" t="s">
        <v>689</v>
      </c>
      <c r="D427" s="76">
        <v>99734</v>
      </c>
      <c r="E427" s="76" t="s">
        <v>204</v>
      </c>
      <c r="F427" s="76" t="s">
        <v>204</v>
      </c>
      <c r="G427" s="76" t="s">
        <v>740</v>
      </c>
    </row>
    <row r="428" spans="1:7" x14ac:dyDescent="0.15">
      <c r="A428" s="76">
        <v>31117</v>
      </c>
      <c r="B428" s="76" t="s">
        <v>644</v>
      </c>
      <c r="C428" s="76" t="s">
        <v>689</v>
      </c>
      <c r="D428" s="76">
        <v>7907</v>
      </c>
      <c r="E428" s="76" t="s">
        <v>265</v>
      </c>
      <c r="F428" s="76" t="s">
        <v>882</v>
      </c>
      <c r="G428" s="76" t="s">
        <v>715</v>
      </c>
    </row>
    <row r="429" spans="1:7" x14ac:dyDescent="0.15">
      <c r="A429" s="76">
        <v>31164</v>
      </c>
      <c r="B429" s="76" t="s">
        <v>645</v>
      </c>
      <c r="C429" s="76" t="s">
        <v>689</v>
      </c>
      <c r="D429" s="76">
        <v>7381</v>
      </c>
      <c r="E429" s="76" t="s">
        <v>247</v>
      </c>
      <c r="F429" s="76" t="s">
        <v>882</v>
      </c>
      <c r="G429" s="76" t="s">
        <v>715</v>
      </c>
    </row>
    <row r="430" spans="1:7" x14ac:dyDescent="0.15">
      <c r="A430" s="76">
        <v>31207</v>
      </c>
      <c r="B430" s="76" t="s">
        <v>869</v>
      </c>
      <c r="C430" s="76" t="s">
        <v>689</v>
      </c>
      <c r="D430" s="76">
        <v>7407</v>
      </c>
      <c r="E430" s="76" t="s">
        <v>288</v>
      </c>
      <c r="F430" s="76" t="s">
        <v>862</v>
      </c>
      <c r="G430" s="76" t="s">
        <v>729</v>
      </c>
    </row>
    <row r="431" spans="1:7" x14ac:dyDescent="0.15">
      <c r="A431" s="76">
        <v>31224</v>
      </c>
      <c r="B431" s="76" t="s">
        <v>646</v>
      </c>
      <c r="C431" s="76" t="s">
        <v>689</v>
      </c>
      <c r="D431" s="76">
        <v>7318</v>
      </c>
      <c r="E431" s="76" t="s">
        <v>516</v>
      </c>
      <c r="F431" s="76" t="s">
        <v>862</v>
      </c>
      <c r="G431" s="76" t="s">
        <v>729</v>
      </c>
    </row>
    <row r="432" spans="1:7" x14ac:dyDescent="0.15">
      <c r="A432" s="76">
        <v>31237</v>
      </c>
      <c r="B432" s="76" t="s">
        <v>647</v>
      </c>
      <c r="C432" s="76" t="s">
        <v>689</v>
      </c>
      <c r="D432" s="76">
        <v>7318</v>
      </c>
      <c r="E432" s="76" t="s">
        <v>516</v>
      </c>
      <c r="F432" s="76" t="s">
        <v>862</v>
      </c>
      <c r="G432" s="76" t="s">
        <v>729</v>
      </c>
    </row>
    <row r="433" spans="1:7" x14ac:dyDescent="0.15">
      <c r="A433" s="76">
        <v>31344</v>
      </c>
      <c r="B433" s="76" t="s">
        <v>648</v>
      </c>
      <c r="C433" s="76" t="s">
        <v>689</v>
      </c>
      <c r="D433" s="76">
        <v>98574</v>
      </c>
      <c r="E433" s="76" t="s">
        <v>310</v>
      </c>
      <c r="F433" s="76" t="s">
        <v>802</v>
      </c>
      <c r="G433" s="76" t="s">
        <v>729</v>
      </c>
    </row>
    <row r="434" spans="1:7" x14ac:dyDescent="0.15">
      <c r="A434" s="76">
        <v>31387</v>
      </c>
      <c r="B434" s="76" t="s">
        <v>649</v>
      </c>
      <c r="C434" s="76" t="s">
        <v>689</v>
      </c>
      <c r="D434" s="76">
        <v>4626</v>
      </c>
      <c r="E434" s="76" t="s">
        <v>21</v>
      </c>
      <c r="F434" s="76" t="s">
        <v>891</v>
      </c>
      <c r="G434" s="76" t="s">
        <v>715</v>
      </c>
    </row>
    <row r="435" spans="1:7" x14ac:dyDescent="0.15">
      <c r="A435" s="76">
        <v>31540</v>
      </c>
      <c r="B435" s="76" t="s">
        <v>650</v>
      </c>
      <c r="C435" s="76" t="s">
        <v>689</v>
      </c>
      <c r="D435" s="76">
        <v>96515</v>
      </c>
      <c r="E435" s="76" t="s">
        <v>349</v>
      </c>
      <c r="F435" s="76" t="s">
        <v>349</v>
      </c>
      <c r="G435" s="76" t="s">
        <v>729</v>
      </c>
    </row>
    <row r="436" spans="1:7" x14ac:dyDescent="0.15">
      <c r="A436" s="76">
        <v>31614</v>
      </c>
      <c r="B436" s="76" t="s">
        <v>651</v>
      </c>
      <c r="C436" s="76" t="s">
        <v>689</v>
      </c>
      <c r="D436" s="76">
        <v>7629</v>
      </c>
      <c r="E436" s="76" t="s">
        <v>225</v>
      </c>
      <c r="F436" s="76" t="s">
        <v>874</v>
      </c>
      <c r="G436" s="76" t="s">
        <v>715</v>
      </c>
    </row>
    <row r="437" spans="1:7" x14ac:dyDescent="0.15">
      <c r="A437" s="76">
        <v>31793</v>
      </c>
      <c r="B437" s="76" t="s">
        <v>652</v>
      </c>
      <c r="C437" s="76" t="s">
        <v>689</v>
      </c>
      <c r="D437" s="76">
        <v>7937</v>
      </c>
      <c r="E437" s="76" t="s">
        <v>130</v>
      </c>
      <c r="F437" s="76" t="s">
        <v>113</v>
      </c>
      <c r="G437" s="76" t="s">
        <v>715</v>
      </c>
    </row>
    <row r="438" spans="1:7" x14ac:dyDescent="0.15">
      <c r="A438" s="76">
        <v>31811</v>
      </c>
      <c r="B438" s="76" t="s">
        <v>653</v>
      </c>
      <c r="C438" s="76" t="s">
        <v>689</v>
      </c>
      <c r="D438" s="76">
        <v>99089</v>
      </c>
      <c r="E438" s="76" t="s">
        <v>439</v>
      </c>
      <c r="F438" s="76" t="s">
        <v>690</v>
      </c>
      <c r="G438" s="76" t="s">
        <v>691</v>
      </c>
    </row>
    <row r="439" spans="1:7" x14ac:dyDescent="0.15">
      <c r="A439" s="76">
        <v>31879</v>
      </c>
      <c r="B439" s="76" t="s">
        <v>654</v>
      </c>
      <c r="C439" s="76" t="s">
        <v>689</v>
      </c>
      <c r="D439" s="76">
        <v>99087</v>
      </c>
      <c r="E439" s="76" t="s">
        <v>439</v>
      </c>
      <c r="F439" s="76" t="s">
        <v>690</v>
      </c>
      <c r="G439" s="76" t="s">
        <v>691</v>
      </c>
    </row>
    <row r="440" spans="1:7" x14ac:dyDescent="0.15">
      <c r="A440" s="76">
        <v>31900</v>
      </c>
      <c r="B440" s="76" t="s">
        <v>655</v>
      </c>
      <c r="C440" s="76" t="s">
        <v>689</v>
      </c>
      <c r="D440" s="76">
        <v>7552</v>
      </c>
      <c r="E440" s="76" t="s">
        <v>131</v>
      </c>
      <c r="F440" s="76" t="s">
        <v>714</v>
      </c>
      <c r="G440" s="76" t="s">
        <v>715</v>
      </c>
    </row>
    <row r="441" spans="1:7" x14ac:dyDescent="0.15">
      <c r="A441" s="76">
        <v>32014</v>
      </c>
      <c r="B441" s="76" t="s">
        <v>656</v>
      </c>
      <c r="C441" s="76" t="s">
        <v>689</v>
      </c>
      <c r="D441" s="76">
        <v>7747</v>
      </c>
      <c r="E441" s="76" t="s">
        <v>467</v>
      </c>
      <c r="F441" s="76" t="s">
        <v>718</v>
      </c>
      <c r="G441" s="76" t="s">
        <v>715</v>
      </c>
    </row>
    <row r="442" spans="1:7" x14ac:dyDescent="0.15">
      <c r="A442" s="76">
        <v>32051</v>
      </c>
      <c r="B442" s="76" t="s">
        <v>657</v>
      </c>
      <c r="C442" s="76" t="s">
        <v>689</v>
      </c>
      <c r="D442" s="76">
        <v>98529</v>
      </c>
      <c r="E442" s="76" t="s">
        <v>477</v>
      </c>
      <c r="F442" s="76" t="s">
        <v>728</v>
      </c>
      <c r="G442" s="76" t="s">
        <v>729</v>
      </c>
    </row>
    <row r="443" spans="1:7" x14ac:dyDescent="0.15">
      <c r="A443" s="76">
        <v>32078</v>
      </c>
      <c r="B443" s="76" t="s">
        <v>658</v>
      </c>
      <c r="C443" s="76" t="s">
        <v>689</v>
      </c>
      <c r="D443" s="76">
        <v>98527</v>
      </c>
      <c r="E443" s="76" t="s">
        <v>477</v>
      </c>
      <c r="F443" s="76" t="s">
        <v>728</v>
      </c>
      <c r="G443" s="76" t="s">
        <v>729</v>
      </c>
    </row>
    <row r="444" spans="1:7" x14ac:dyDescent="0.15">
      <c r="A444" s="76">
        <v>32095</v>
      </c>
      <c r="B444" s="76" t="s">
        <v>659</v>
      </c>
      <c r="C444" s="76" t="s">
        <v>689</v>
      </c>
      <c r="D444" s="76">
        <v>99427</v>
      </c>
      <c r="E444" s="76" t="s">
        <v>482</v>
      </c>
      <c r="F444" s="76" t="s">
        <v>732</v>
      </c>
      <c r="G444" s="76" t="s">
        <v>691</v>
      </c>
    </row>
    <row r="445" spans="1:7" x14ac:dyDescent="0.15">
      <c r="A445" s="76">
        <v>32112</v>
      </c>
      <c r="B445" s="76" t="s">
        <v>660</v>
      </c>
      <c r="C445" s="76" t="s">
        <v>689</v>
      </c>
      <c r="D445" s="76">
        <v>99427</v>
      </c>
      <c r="E445" s="76" t="s">
        <v>482</v>
      </c>
      <c r="F445" s="76" t="s">
        <v>732</v>
      </c>
      <c r="G445" s="76" t="s">
        <v>691</v>
      </c>
    </row>
    <row r="446" spans="1:7" x14ac:dyDescent="0.15">
      <c r="A446" s="76">
        <v>40517</v>
      </c>
      <c r="B446" s="76" t="s">
        <v>454</v>
      </c>
      <c r="C446" s="76" t="s">
        <v>694</v>
      </c>
      <c r="D446" s="76">
        <v>99086</v>
      </c>
      <c r="E446" s="76" t="s">
        <v>439</v>
      </c>
      <c r="F446" s="76" t="s">
        <v>690</v>
      </c>
      <c r="G446" s="76" t="s">
        <v>691</v>
      </c>
    </row>
    <row r="447" spans="1:7" x14ac:dyDescent="0.15">
      <c r="A447" s="76">
        <v>45007</v>
      </c>
      <c r="B447" s="76" t="s">
        <v>701</v>
      </c>
      <c r="C447" s="76" t="s">
        <v>692</v>
      </c>
      <c r="D447" s="76">
        <v>99089</v>
      </c>
      <c r="E447" s="76" t="s">
        <v>439</v>
      </c>
      <c r="F447" s="76" t="s">
        <v>690</v>
      </c>
      <c r="G447" s="76" t="s">
        <v>691</v>
      </c>
    </row>
    <row r="448" spans="1:7" x14ac:dyDescent="0.15">
      <c r="A448" s="76">
        <v>45011</v>
      </c>
      <c r="B448" s="76" t="s">
        <v>693</v>
      </c>
      <c r="C448" s="76" t="s">
        <v>692</v>
      </c>
      <c r="D448" s="76">
        <v>99087</v>
      </c>
      <c r="E448" s="76" t="s">
        <v>439</v>
      </c>
      <c r="F448" s="76" t="s">
        <v>690</v>
      </c>
      <c r="G448" s="76" t="s">
        <v>691</v>
      </c>
    </row>
    <row r="449" spans="1:7" x14ac:dyDescent="0.15">
      <c r="A449" s="76">
        <v>45021</v>
      </c>
      <c r="B449" s="76" t="s">
        <v>709</v>
      </c>
      <c r="C449" s="76" t="s">
        <v>692</v>
      </c>
      <c r="D449" s="76">
        <v>99089</v>
      </c>
      <c r="E449" s="76" t="s">
        <v>439</v>
      </c>
      <c r="F449" s="76" t="s">
        <v>690</v>
      </c>
      <c r="G449" s="76" t="s">
        <v>691</v>
      </c>
    </row>
    <row r="450" spans="1:7" x14ac:dyDescent="0.15">
      <c r="A450" s="76">
        <v>45027</v>
      </c>
      <c r="B450" s="76" t="s">
        <v>711</v>
      </c>
      <c r="C450" s="76" t="s">
        <v>692</v>
      </c>
      <c r="D450" s="76">
        <v>99098</v>
      </c>
      <c r="E450" s="76" t="s">
        <v>439</v>
      </c>
      <c r="F450" s="76" t="s">
        <v>690</v>
      </c>
      <c r="G450" s="76" t="s">
        <v>691</v>
      </c>
    </row>
    <row r="451" spans="1:7" x14ac:dyDescent="0.15">
      <c r="A451" s="76">
        <v>45030</v>
      </c>
      <c r="B451" s="76" t="s">
        <v>706</v>
      </c>
      <c r="C451" s="76" t="s">
        <v>692</v>
      </c>
      <c r="D451" s="76">
        <v>99094</v>
      </c>
      <c r="E451" s="76" t="s">
        <v>439</v>
      </c>
      <c r="F451" s="76" t="s">
        <v>690</v>
      </c>
      <c r="G451" s="76" t="s">
        <v>691</v>
      </c>
    </row>
    <row r="452" spans="1:7" x14ac:dyDescent="0.15">
      <c r="A452" s="76">
        <v>45032</v>
      </c>
      <c r="B452" s="76" t="s">
        <v>455</v>
      </c>
      <c r="C452" s="76" t="s">
        <v>692</v>
      </c>
      <c r="D452" s="76">
        <v>99098</v>
      </c>
      <c r="E452" s="76" t="s">
        <v>439</v>
      </c>
      <c r="F452" s="76" t="s">
        <v>690</v>
      </c>
      <c r="G452" s="76" t="s">
        <v>691</v>
      </c>
    </row>
    <row r="453" spans="1:7" x14ac:dyDescent="0.15">
      <c r="A453" s="76">
        <v>45035</v>
      </c>
      <c r="B453" s="76" t="s">
        <v>345</v>
      </c>
      <c r="C453" s="76" t="s">
        <v>692</v>
      </c>
      <c r="D453" s="76">
        <v>99610</v>
      </c>
      <c r="E453" s="76" t="s">
        <v>339</v>
      </c>
      <c r="F453" s="76" t="s">
        <v>339</v>
      </c>
      <c r="G453" s="76" t="s">
        <v>691</v>
      </c>
    </row>
    <row r="454" spans="1:7" x14ac:dyDescent="0.15">
      <c r="A454" s="76">
        <v>45073</v>
      </c>
      <c r="B454" s="76" t="s">
        <v>472</v>
      </c>
      <c r="C454" s="76" t="s">
        <v>692</v>
      </c>
      <c r="D454" s="76">
        <v>7745</v>
      </c>
      <c r="E454" s="76" t="s">
        <v>467</v>
      </c>
      <c r="F454" s="76" t="s">
        <v>718</v>
      </c>
      <c r="G454" s="76" t="s">
        <v>715</v>
      </c>
    </row>
    <row r="455" spans="1:7" x14ac:dyDescent="0.15">
      <c r="A455" s="76">
        <v>45087</v>
      </c>
      <c r="B455" s="76" t="s">
        <v>719</v>
      </c>
      <c r="C455" s="76" t="s">
        <v>692</v>
      </c>
      <c r="D455" s="76">
        <v>7745</v>
      </c>
      <c r="E455" s="76" t="s">
        <v>467</v>
      </c>
      <c r="F455" s="76" t="s">
        <v>718</v>
      </c>
      <c r="G455" s="76" t="s">
        <v>715</v>
      </c>
    </row>
    <row r="456" spans="1:7" x14ac:dyDescent="0.15">
      <c r="A456" s="76">
        <v>45090</v>
      </c>
      <c r="B456" s="76" t="s">
        <v>720</v>
      </c>
      <c r="C456" s="76" t="s">
        <v>692</v>
      </c>
      <c r="D456" s="76">
        <v>7747</v>
      </c>
      <c r="E456" s="76" t="s">
        <v>467</v>
      </c>
      <c r="F456" s="76" t="s">
        <v>718</v>
      </c>
      <c r="G456" s="76" t="s">
        <v>715</v>
      </c>
    </row>
    <row r="457" spans="1:7" x14ac:dyDescent="0.15">
      <c r="A457" s="76">
        <v>45093</v>
      </c>
      <c r="B457" s="76" t="s">
        <v>725</v>
      </c>
      <c r="C457" s="76" t="s">
        <v>692</v>
      </c>
      <c r="D457" s="76">
        <v>7747</v>
      </c>
      <c r="E457" s="76" t="s">
        <v>467</v>
      </c>
      <c r="F457" s="76" t="s">
        <v>718</v>
      </c>
      <c r="G457" s="76" t="s">
        <v>715</v>
      </c>
    </row>
    <row r="458" spans="1:7" x14ac:dyDescent="0.15">
      <c r="A458" s="76">
        <v>45098</v>
      </c>
      <c r="B458" s="76" t="s">
        <v>723</v>
      </c>
      <c r="C458" s="76" t="s">
        <v>692</v>
      </c>
      <c r="D458" s="76">
        <v>7743</v>
      </c>
      <c r="E458" s="76" t="s">
        <v>467</v>
      </c>
      <c r="F458" s="76" t="s">
        <v>718</v>
      </c>
      <c r="G458" s="76" t="s">
        <v>715</v>
      </c>
    </row>
    <row r="459" spans="1:7" x14ac:dyDescent="0.15">
      <c r="A459" s="76">
        <v>45104</v>
      </c>
      <c r="B459" s="76" t="s">
        <v>722</v>
      </c>
      <c r="C459" s="76" t="s">
        <v>692</v>
      </c>
      <c r="D459" s="76">
        <v>7747</v>
      </c>
      <c r="E459" s="76" t="s">
        <v>467</v>
      </c>
      <c r="F459" s="76" t="s">
        <v>718</v>
      </c>
      <c r="G459" s="76" t="s">
        <v>715</v>
      </c>
    </row>
    <row r="460" spans="1:7" x14ac:dyDescent="0.15">
      <c r="A460" s="76">
        <v>45117</v>
      </c>
      <c r="B460" s="76" t="s">
        <v>473</v>
      </c>
      <c r="C460" s="76" t="s">
        <v>692</v>
      </c>
      <c r="D460" s="76">
        <v>7745</v>
      </c>
      <c r="E460" s="76" t="s">
        <v>467</v>
      </c>
      <c r="F460" s="76" t="s">
        <v>718</v>
      </c>
      <c r="G460" s="76" t="s">
        <v>715</v>
      </c>
    </row>
    <row r="461" spans="1:7" x14ac:dyDescent="0.15">
      <c r="A461" s="76">
        <v>45120</v>
      </c>
      <c r="B461" s="76" t="s">
        <v>474</v>
      </c>
      <c r="C461" s="76" t="s">
        <v>692</v>
      </c>
      <c r="D461" s="76">
        <v>7747</v>
      </c>
      <c r="E461" s="76" t="s">
        <v>467</v>
      </c>
      <c r="F461" s="76" t="s">
        <v>718</v>
      </c>
      <c r="G461" s="76" t="s">
        <v>715</v>
      </c>
    </row>
    <row r="462" spans="1:7" x14ac:dyDescent="0.15">
      <c r="A462" s="76">
        <v>45127</v>
      </c>
      <c r="B462" s="76" t="s">
        <v>475</v>
      </c>
      <c r="C462" s="76" t="s">
        <v>692</v>
      </c>
      <c r="D462" s="76">
        <v>7749</v>
      </c>
      <c r="E462" s="76" t="s">
        <v>467</v>
      </c>
      <c r="F462" s="76" t="s">
        <v>718</v>
      </c>
      <c r="G462" s="76" t="s">
        <v>715</v>
      </c>
    </row>
    <row r="463" spans="1:7" x14ac:dyDescent="0.15">
      <c r="A463" s="76">
        <v>45134</v>
      </c>
      <c r="B463" s="76" t="s">
        <v>730</v>
      </c>
      <c r="C463" s="76" t="s">
        <v>692</v>
      </c>
      <c r="D463" s="76">
        <v>98527</v>
      </c>
      <c r="E463" s="76" t="s">
        <v>477</v>
      </c>
      <c r="F463" s="76" t="s">
        <v>728</v>
      </c>
      <c r="G463" s="76" t="s">
        <v>729</v>
      </c>
    </row>
    <row r="464" spans="1:7" x14ac:dyDescent="0.15">
      <c r="A464" s="76">
        <v>45147</v>
      </c>
      <c r="B464" s="76" t="s">
        <v>731</v>
      </c>
      <c r="C464" s="76" t="s">
        <v>692</v>
      </c>
      <c r="D464" s="76">
        <v>98529</v>
      </c>
      <c r="E464" s="76" t="s">
        <v>477</v>
      </c>
      <c r="F464" s="76" t="s">
        <v>728</v>
      </c>
      <c r="G464" s="76" t="s">
        <v>729</v>
      </c>
    </row>
    <row r="465" spans="1:7" x14ac:dyDescent="0.15">
      <c r="A465" s="76">
        <v>45163</v>
      </c>
      <c r="B465" s="76" t="s">
        <v>489</v>
      </c>
      <c r="C465" s="76" t="s">
        <v>692</v>
      </c>
      <c r="D465" s="76">
        <v>99423</v>
      </c>
      <c r="E465" s="76" t="s">
        <v>482</v>
      </c>
      <c r="F465" s="76" t="s">
        <v>732</v>
      </c>
      <c r="G465" s="76" t="s">
        <v>691</v>
      </c>
    </row>
    <row r="466" spans="1:7" x14ac:dyDescent="0.15">
      <c r="A466" s="76">
        <v>45237</v>
      </c>
      <c r="B466" s="76" t="s">
        <v>438</v>
      </c>
      <c r="C466" s="76" t="s">
        <v>692</v>
      </c>
      <c r="D466" s="76">
        <v>99817</v>
      </c>
      <c r="E466" s="76" t="s">
        <v>435</v>
      </c>
      <c r="F466" s="76" t="s">
        <v>735</v>
      </c>
      <c r="G466" s="76" t="s">
        <v>736</v>
      </c>
    </row>
    <row r="467" spans="1:7" x14ac:dyDescent="0.15">
      <c r="A467" s="76">
        <v>45417</v>
      </c>
      <c r="B467" s="76" t="s">
        <v>781</v>
      </c>
      <c r="C467" s="76" t="s">
        <v>692</v>
      </c>
      <c r="D467" s="76">
        <v>99976</v>
      </c>
      <c r="E467" s="76" t="s">
        <v>782</v>
      </c>
      <c r="F467" s="76" t="s">
        <v>772</v>
      </c>
      <c r="G467" s="76" t="s">
        <v>740</v>
      </c>
    </row>
    <row r="468" spans="1:7" x14ac:dyDescent="0.15">
      <c r="A468" s="76">
        <v>45420</v>
      </c>
      <c r="B468" s="76" t="s">
        <v>750</v>
      </c>
      <c r="C468" s="76" t="s">
        <v>692</v>
      </c>
      <c r="D468" s="76">
        <v>37351</v>
      </c>
      <c r="E468" s="76" t="s">
        <v>67</v>
      </c>
      <c r="F468" s="76" t="s">
        <v>739</v>
      </c>
      <c r="G468" s="76" t="s">
        <v>740</v>
      </c>
    </row>
    <row r="469" spans="1:7" x14ac:dyDescent="0.15">
      <c r="A469" s="76">
        <v>45433</v>
      </c>
      <c r="B469" s="76" t="s">
        <v>773</v>
      </c>
      <c r="C469" s="76" t="s">
        <v>692</v>
      </c>
      <c r="D469" s="76">
        <v>99947</v>
      </c>
      <c r="E469" s="76" t="s">
        <v>360</v>
      </c>
      <c r="F469" s="76" t="s">
        <v>772</v>
      </c>
      <c r="G469" s="76" t="s">
        <v>740</v>
      </c>
    </row>
    <row r="470" spans="1:7" x14ac:dyDescent="0.15">
      <c r="A470" s="76">
        <v>45447</v>
      </c>
      <c r="B470" s="76" t="s">
        <v>521</v>
      </c>
      <c r="C470" s="76" t="s">
        <v>692</v>
      </c>
      <c r="D470" s="76">
        <v>99955</v>
      </c>
      <c r="E470" s="76" t="s">
        <v>522</v>
      </c>
      <c r="F470" s="76" t="s">
        <v>772</v>
      </c>
      <c r="G470" s="76" t="s">
        <v>740</v>
      </c>
    </row>
    <row r="471" spans="1:7" x14ac:dyDescent="0.15">
      <c r="A471" s="76">
        <v>45450</v>
      </c>
      <c r="B471" s="76" t="s">
        <v>375</v>
      </c>
      <c r="C471" s="76" t="s">
        <v>692</v>
      </c>
      <c r="D471" s="76">
        <v>99996</v>
      </c>
      <c r="E471" s="76" t="s">
        <v>783</v>
      </c>
      <c r="F471" s="76" t="s">
        <v>772</v>
      </c>
      <c r="G471" s="76" t="s">
        <v>740</v>
      </c>
    </row>
    <row r="472" spans="1:7" x14ac:dyDescent="0.15">
      <c r="A472" s="76">
        <v>45454</v>
      </c>
      <c r="B472" s="76" t="s">
        <v>786</v>
      </c>
      <c r="C472" s="76" t="s">
        <v>692</v>
      </c>
      <c r="D472" s="76">
        <v>99988</v>
      </c>
      <c r="E472" s="76" t="s">
        <v>785</v>
      </c>
      <c r="F472" s="76" t="s">
        <v>772</v>
      </c>
      <c r="G472" s="76" t="s">
        <v>740</v>
      </c>
    </row>
    <row r="473" spans="1:7" x14ac:dyDescent="0.15">
      <c r="A473" s="76">
        <v>45459</v>
      </c>
      <c r="B473" s="76" t="s">
        <v>183</v>
      </c>
      <c r="C473" s="76" t="s">
        <v>692</v>
      </c>
      <c r="D473" s="76">
        <v>6577</v>
      </c>
      <c r="E473" s="76" t="s">
        <v>545</v>
      </c>
      <c r="F473" s="76" t="s">
        <v>792</v>
      </c>
      <c r="G473" s="76" t="s">
        <v>740</v>
      </c>
    </row>
    <row r="474" spans="1:7" x14ac:dyDescent="0.15">
      <c r="A474" s="76">
        <v>45477</v>
      </c>
      <c r="B474" s="76" t="s">
        <v>793</v>
      </c>
      <c r="C474" s="76" t="s">
        <v>692</v>
      </c>
      <c r="D474" s="76">
        <v>99718</v>
      </c>
      <c r="E474" s="76" t="s">
        <v>184</v>
      </c>
      <c r="F474" s="76" t="s">
        <v>792</v>
      </c>
      <c r="G474" s="76" t="s">
        <v>740</v>
      </c>
    </row>
    <row r="475" spans="1:7" x14ac:dyDescent="0.15">
      <c r="A475" s="76">
        <v>45507</v>
      </c>
      <c r="B475" s="76" t="s">
        <v>320</v>
      </c>
      <c r="C475" s="76" t="s">
        <v>692</v>
      </c>
      <c r="D475" s="76">
        <v>98631</v>
      </c>
      <c r="E475" s="76" t="s">
        <v>293</v>
      </c>
      <c r="F475" s="76" t="s">
        <v>802</v>
      </c>
      <c r="G475" s="76" t="s">
        <v>729</v>
      </c>
    </row>
    <row r="476" spans="1:7" x14ac:dyDescent="0.15">
      <c r="A476" s="76">
        <v>45510</v>
      </c>
      <c r="B476" s="76" t="s">
        <v>321</v>
      </c>
      <c r="C476" s="76" t="s">
        <v>692</v>
      </c>
      <c r="D476" s="76">
        <v>98596</v>
      </c>
      <c r="E476" s="76" t="s">
        <v>304</v>
      </c>
      <c r="F476" s="76" t="s">
        <v>802</v>
      </c>
      <c r="G476" s="76" t="s">
        <v>729</v>
      </c>
    </row>
    <row r="477" spans="1:7" x14ac:dyDescent="0.15">
      <c r="A477" s="76">
        <v>45567</v>
      </c>
      <c r="B477" s="76" t="s">
        <v>498</v>
      </c>
      <c r="C477" s="76" t="s">
        <v>692</v>
      </c>
      <c r="D477" s="76">
        <v>99867</v>
      </c>
      <c r="E477" s="76" t="s">
        <v>92</v>
      </c>
      <c r="F477" s="76" t="s">
        <v>92</v>
      </c>
      <c r="G477" s="76" t="s">
        <v>736</v>
      </c>
    </row>
    <row r="478" spans="1:7" x14ac:dyDescent="0.15">
      <c r="A478" s="76">
        <v>45583</v>
      </c>
      <c r="B478" s="76" t="s">
        <v>93</v>
      </c>
      <c r="C478" s="76" t="s">
        <v>692</v>
      </c>
      <c r="D478" s="76">
        <v>99891</v>
      </c>
      <c r="E478" s="76" t="s">
        <v>94</v>
      </c>
      <c r="F478" s="76" t="s">
        <v>92</v>
      </c>
      <c r="G478" s="76" t="s">
        <v>736</v>
      </c>
    </row>
    <row r="479" spans="1:7" x14ac:dyDescent="0.15">
      <c r="A479" s="76">
        <v>45780</v>
      </c>
      <c r="B479" s="76" t="s">
        <v>858</v>
      </c>
      <c r="C479" s="76" t="s">
        <v>692</v>
      </c>
      <c r="D479" s="76">
        <v>96515</v>
      </c>
      <c r="E479" s="76" t="s">
        <v>349</v>
      </c>
      <c r="F479" s="76" t="s">
        <v>349</v>
      </c>
      <c r="G479" s="76" t="s">
        <v>729</v>
      </c>
    </row>
    <row r="480" spans="1:7" x14ac:dyDescent="0.15">
      <c r="A480" s="76">
        <v>45793</v>
      </c>
      <c r="B480" s="76" t="s">
        <v>859</v>
      </c>
      <c r="C480" s="76" t="s">
        <v>692</v>
      </c>
      <c r="D480" s="76">
        <v>96524</v>
      </c>
      <c r="E480" s="76" t="s">
        <v>860</v>
      </c>
      <c r="F480" s="76" t="s">
        <v>349</v>
      </c>
      <c r="G480" s="76" t="s">
        <v>729</v>
      </c>
    </row>
    <row r="481" spans="1:7" x14ac:dyDescent="0.15">
      <c r="A481" s="76">
        <v>45807</v>
      </c>
      <c r="B481" s="76" t="s">
        <v>357</v>
      </c>
      <c r="C481" s="76" t="s">
        <v>692</v>
      </c>
      <c r="D481" s="76">
        <v>96523</v>
      </c>
      <c r="E481" s="76" t="s">
        <v>356</v>
      </c>
      <c r="F481" s="76" t="s">
        <v>349</v>
      </c>
      <c r="G481" s="76" t="s">
        <v>729</v>
      </c>
    </row>
    <row r="482" spans="1:7" x14ac:dyDescent="0.15">
      <c r="A482" s="76">
        <v>45810</v>
      </c>
      <c r="B482" s="76" t="s">
        <v>856</v>
      </c>
      <c r="C482" s="76" t="s">
        <v>692</v>
      </c>
      <c r="D482" s="76">
        <v>98724</v>
      </c>
      <c r="E482" s="76" t="s">
        <v>351</v>
      </c>
      <c r="F482" s="76" t="s">
        <v>349</v>
      </c>
      <c r="G482" s="76" t="s">
        <v>729</v>
      </c>
    </row>
    <row r="483" spans="1:7" x14ac:dyDescent="0.15">
      <c r="A483" s="76">
        <v>45815</v>
      </c>
      <c r="B483" s="76" t="s">
        <v>864</v>
      </c>
      <c r="C483" s="76" t="s">
        <v>692</v>
      </c>
      <c r="D483" s="76">
        <v>7338</v>
      </c>
      <c r="E483" s="76" t="s">
        <v>281</v>
      </c>
      <c r="F483" s="76" t="s">
        <v>862</v>
      </c>
      <c r="G483" s="76" t="s">
        <v>729</v>
      </c>
    </row>
    <row r="484" spans="1:7" x14ac:dyDescent="0.15">
      <c r="A484" s="76">
        <v>45823</v>
      </c>
      <c r="B484" s="76" t="s">
        <v>857</v>
      </c>
      <c r="C484" s="76" t="s">
        <v>692</v>
      </c>
      <c r="D484" s="76">
        <v>96528</v>
      </c>
      <c r="E484" s="76" t="s">
        <v>358</v>
      </c>
      <c r="F484" s="76" t="s">
        <v>349</v>
      </c>
      <c r="G484" s="76" t="s">
        <v>729</v>
      </c>
    </row>
    <row r="485" spans="1:7" x14ac:dyDescent="0.15">
      <c r="A485" s="76">
        <v>45853</v>
      </c>
      <c r="B485" s="76" t="s">
        <v>236</v>
      </c>
      <c r="C485" s="76" t="s">
        <v>692</v>
      </c>
      <c r="D485" s="76">
        <v>7616</v>
      </c>
      <c r="E485" s="76" t="s">
        <v>237</v>
      </c>
      <c r="F485" s="76" t="s">
        <v>874</v>
      </c>
      <c r="G485" s="76" t="s">
        <v>715</v>
      </c>
    </row>
    <row r="486" spans="1:7" x14ac:dyDescent="0.15">
      <c r="A486" s="76">
        <v>45920</v>
      </c>
      <c r="B486" s="76" t="s">
        <v>266</v>
      </c>
      <c r="C486" s="76" t="s">
        <v>692</v>
      </c>
      <c r="D486" s="76">
        <v>7819</v>
      </c>
      <c r="E486" s="76" t="s">
        <v>267</v>
      </c>
      <c r="F486" s="76" t="s">
        <v>882</v>
      </c>
      <c r="G486" s="76" t="s">
        <v>715</v>
      </c>
    </row>
    <row r="487" spans="1:7" x14ac:dyDescent="0.15">
      <c r="A487" s="76">
        <v>45957</v>
      </c>
      <c r="B487" s="76" t="s">
        <v>894</v>
      </c>
      <c r="C487" s="76" t="s">
        <v>692</v>
      </c>
      <c r="D487" s="76">
        <v>4600</v>
      </c>
      <c r="E487" s="76" t="s">
        <v>24</v>
      </c>
      <c r="F487" s="76" t="s">
        <v>891</v>
      </c>
      <c r="G487" s="76" t="s">
        <v>715</v>
      </c>
    </row>
    <row r="488" spans="1:7" x14ac:dyDescent="0.15">
      <c r="A488" s="76">
        <v>70051</v>
      </c>
      <c r="B488" s="76" t="s">
        <v>661</v>
      </c>
      <c r="C488" s="76" t="s">
        <v>689</v>
      </c>
      <c r="D488" s="76">
        <v>7554</v>
      </c>
      <c r="E488" s="76" t="s">
        <v>131</v>
      </c>
      <c r="F488" s="76" t="s">
        <v>714</v>
      </c>
      <c r="G488" s="76" t="s">
        <v>715</v>
      </c>
    </row>
    <row r="489" spans="1:7" x14ac:dyDescent="0.15">
      <c r="A489" s="76">
        <v>70185</v>
      </c>
      <c r="B489" s="76" t="s">
        <v>662</v>
      </c>
      <c r="C489" s="76" t="s">
        <v>689</v>
      </c>
      <c r="D489" s="76">
        <v>99423</v>
      </c>
      <c r="E489" s="76" t="s">
        <v>482</v>
      </c>
      <c r="F489" s="76" t="s">
        <v>732</v>
      </c>
      <c r="G489" s="76" t="s">
        <v>691</v>
      </c>
    </row>
    <row r="490" spans="1:7" x14ac:dyDescent="0.15">
      <c r="A490" s="76">
        <v>70228</v>
      </c>
      <c r="B490" s="76" t="s">
        <v>663</v>
      </c>
      <c r="C490" s="76" t="s">
        <v>689</v>
      </c>
      <c r="D490" s="76">
        <v>99817</v>
      </c>
      <c r="E490" s="76" t="s">
        <v>435</v>
      </c>
      <c r="F490" s="76" t="s">
        <v>735</v>
      </c>
      <c r="G490" s="76" t="s">
        <v>736</v>
      </c>
    </row>
    <row r="491" spans="1:7" x14ac:dyDescent="0.15">
      <c r="A491" s="76">
        <v>70261</v>
      </c>
      <c r="B491" s="76" t="s">
        <v>664</v>
      </c>
      <c r="C491" s="76" t="s">
        <v>689</v>
      </c>
      <c r="D491" s="76">
        <v>7570</v>
      </c>
      <c r="E491" s="76" t="s">
        <v>106</v>
      </c>
      <c r="F491" s="76" t="s">
        <v>113</v>
      </c>
      <c r="G491" s="76" t="s">
        <v>715</v>
      </c>
    </row>
    <row r="492" spans="1:7" x14ac:dyDescent="0.15">
      <c r="A492" s="76">
        <v>70275</v>
      </c>
      <c r="B492" s="76" t="s">
        <v>665</v>
      </c>
      <c r="C492" s="76" t="s">
        <v>689</v>
      </c>
      <c r="D492" s="76">
        <v>7586</v>
      </c>
      <c r="E492" s="76" t="s">
        <v>96</v>
      </c>
      <c r="F492" s="76" t="s">
        <v>113</v>
      </c>
      <c r="G492" s="76" t="s">
        <v>715</v>
      </c>
    </row>
    <row r="493" spans="1:7" x14ac:dyDescent="0.15">
      <c r="A493" s="76">
        <v>70288</v>
      </c>
      <c r="B493" s="76" t="s">
        <v>666</v>
      </c>
      <c r="C493" s="76" t="s">
        <v>689</v>
      </c>
      <c r="D493" s="76">
        <v>7973</v>
      </c>
      <c r="E493" s="76" t="s">
        <v>113</v>
      </c>
      <c r="F493" s="76" t="s">
        <v>113</v>
      </c>
      <c r="G493" s="76" t="s">
        <v>715</v>
      </c>
    </row>
    <row r="494" spans="1:7" x14ac:dyDescent="0.15">
      <c r="A494" s="76">
        <v>70335</v>
      </c>
      <c r="B494" s="76" t="s">
        <v>667</v>
      </c>
      <c r="C494" s="76" t="s">
        <v>689</v>
      </c>
      <c r="D494" s="76">
        <v>99759</v>
      </c>
      <c r="E494" s="76" t="s">
        <v>201</v>
      </c>
      <c r="F494" s="76" t="s">
        <v>204</v>
      </c>
      <c r="G494" s="76" t="s">
        <v>740</v>
      </c>
    </row>
    <row r="495" spans="1:7" x14ac:dyDescent="0.15">
      <c r="A495" s="76">
        <v>70471</v>
      </c>
      <c r="B495" s="76" t="s">
        <v>668</v>
      </c>
      <c r="C495" s="76" t="s">
        <v>689</v>
      </c>
      <c r="D495" s="76">
        <v>7422</v>
      </c>
      <c r="E495" s="76" t="s">
        <v>275</v>
      </c>
      <c r="F495" s="76" t="s">
        <v>862</v>
      </c>
      <c r="G495" s="76" t="s">
        <v>729</v>
      </c>
    </row>
    <row r="496" spans="1:7" x14ac:dyDescent="0.15">
      <c r="A496" s="76">
        <v>70531</v>
      </c>
      <c r="B496" s="76" t="s">
        <v>669</v>
      </c>
      <c r="C496" s="76" t="s">
        <v>689</v>
      </c>
      <c r="D496" s="76">
        <v>7356</v>
      </c>
      <c r="E496" s="76" t="s">
        <v>240</v>
      </c>
      <c r="F496" s="76" t="s">
        <v>882</v>
      </c>
      <c r="G496" s="76" t="s">
        <v>715</v>
      </c>
    </row>
    <row r="497" spans="1:7" x14ac:dyDescent="0.15">
      <c r="A497" s="76">
        <v>70545</v>
      </c>
      <c r="B497" s="76" t="s">
        <v>670</v>
      </c>
      <c r="C497" s="76" t="s">
        <v>689</v>
      </c>
      <c r="D497" s="76">
        <v>7907</v>
      </c>
      <c r="E497" s="76" t="s">
        <v>265</v>
      </c>
      <c r="F497" s="76" t="s">
        <v>882</v>
      </c>
      <c r="G497" s="76" t="s">
        <v>715</v>
      </c>
    </row>
    <row r="498" spans="1:7" x14ac:dyDescent="0.15">
      <c r="A498" s="76">
        <v>70575</v>
      </c>
      <c r="B498" s="76" t="s">
        <v>671</v>
      </c>
      <c r="C498" s="76" t="s">
        <v>689</v>
      </c>
      <c r="D498" s="76">
        <v>98574</v>
      </c>
      <c r="E498" s="76" t="s">
        <v>310</v>
      </c>
      <c r="F498" s="76" t="s">
        <v>802</v>
      </c>
      <c r="G498" s="76" t="s">
        <v>729</v>
      </c>
    </row>
    <row r="499" spans="1:7" x14ac:dyDescent="0.15">
      <c r="A499" s="76">
        <v>70591</v>
      </c>
      <c r="B499" s="76" t="s">
        <v>672</v>
      </c>
      <c r="C499" s="76" t="s">
        <v>689</v>
      </c>
      <c r="D499" s="76">
        <v>99636</v>
      </c>
      <c r="E499" s="76" t="s">
        <v>337</v>
      </c>
      <c r="F499" s="76" t="s">
        <v>339</v>
      </c>
      <c r="G499" s="76" t="s">
        <v>691</v>
      </c>
    </row>
    <row r="500" spans="1:7" x14ac:dyDescent="0.15">
      <c r="A500" s="76">
        <v>70605</v>
      </c>
      <c r="B500" s="76" t="s">
        <v>673</v>
      </c>
      <c r="C500" s="76" t="s">
        <v>689</v>
      </c>
      <c r="D500" s="76">
        <v>99610</v>
      </c>
      <c r="E500" s="76" t="s">
        <v>339</v>
      </c>
      <c r="F500" s="76" t="s">
        <v>339</v>
      </c>
      <c r="G500" s="76" t="s">
        <v>691</v>
      </c>
    </row>
    <row r="501" spans="1:7" x14ac:dyDescent="0.15">
      <c r="A501" s="76">
        <v>70648</v>
      </c>
      <c r="B501" s="76" t="s">
        <v>674</v>
      </c>
      <c r="C501" s="76" t="s">
        <v>689</v>
      </c>
      <c r="D501" s="76">
        <v>98646</v>
      </c>
      <c r="E501" s="76" t="s">
        <v>133</v>
      </c>
      <c r="F501" s="76" t="s">
        <v>133</v>
      </c>
      <c r="G501" s="76" t="s">
        <v>729</v>
      </c>
    </row>
    <row r="502" spans="1:7" x14ac:dyDescent="0.15">
      <c r="A502" s="76">
        <v>70651</v>
      </c>
      <c r="B502" s="76" t="s">
        <v>675</v>
      </c>
      <c r="C502" s="76" t="s">
        <v>689</v>
      </c>
      <c r="D502" s="76">
        <v>98553</v>
      </c>
      <c r="E502" s="76" t="s">
        <v>150</v>
      </c>
      <c r="F502" s="76" t="s">
        <v>133</v>
      </c>
      <c r="G502" s="76" t="s">
        <v>729</v>
      </c>
    </row>
    <row r="503" spans="1:7" x14ac:dyDescent="0.15">
      <c r="A503" s="76">
        <v>70711</v>
      </c>
      <c r="B503" s="76" t="s">
        <v>676</v>
      </c>
      <c r="C503" s="76" t="s">
        <v>689</v>
      </c>
      <c r="D503" s="76">
        <v>37351</v>
      </c>
      <c r="E503" s="76" t="s">
        <v>67</v>
      </c>
      <c r="F503" s="76" t="s">
        <v>739</v>
      </c>
      <c r="G503" s="76" t="s">
        <v>740</v>
      </c>
    </row>
    <row r="504" spans="1:7" x14ac:dyDescent="0.15">
      <c r="A504" s="76">
        <v>70725</v>
      </c>
      <c r="B504" s="76" t="s">
        <v>677</v>
      </c>
      <c r="C504" s="76" t="s">
        <v>689</v>
      </c>
      <c r="D504" s="76">
        <v>37339</v>
      </c>
      <c r="E504" s="76" t="s">
        <v>49</v>
      </c>
      <c r="F504" s="76" t="s">
        <v>739</v>
      </c>
      <c r="G504" s="76" t="s">
        <v>740</v>
      </c>
    </row>
    <row r="505" spans="1:7" x14ac:dyDescent="0.15">
      <c r="A505" s="76">
        <v>70801</v>
      </c>
      <c r="B505" s="76" t="s">
        <v>678</v>
      </c>
      <c r="C505" s="76" t="s">
        <v>689</v>
      </c>
      <c r="D505" s="76">
        <v>99089</v>
      </c>
      <c r="E505" s="76" t="s">
        <v>439</v>
      </c>
      <c r="F505" s="76" t="s">
        <v>690</v>
      </c>
      <c r="G505" s="76" t="s">
        <v>691</v>
      </c>
    </row>
    <row r="506" spans="1:7" x14ac:dyDescent="0.15">
      <c r="A506" s="76">
        <v>70828</v>
      </c>
      <c r="B506" s="76" t="s">
        <v>679</v>
      </c>
      <c r="C506" s="76" t="s">
        <v>689</v>
      </c>
      <c r="D506" s="76">
        <v>99091</v>
      </c>
      <c r="E506" s="76" t="s">
        <v>439</v>
      </c>
      <c r="F506" s="76" t="s">
        <v>690</v>
      </c>
      <c r="G506" s="76" t="s">
        <v>691</v>
      </c>
    </row>
    <row r="507" spans="1:7" x14ac:dyDescent="0.15">
      <c r="A507" s="76">
        <v>70905</v>
      </c>
      <c r="B507" s="76" t="s">
        <v>680</v>
      </c>
      <c r="C507" s="76" t="s">
        <v>689</v>
      </c>
      <c r="D507" s="76">
        <v>99998</v>
      </c>
      <c r="E507" s="76" t="s">
        <v>526</v>
      </c>
      <c r="F507" s="76" t="s">
        <v>772</v>
      </c>
      <c r="G507" s="76" t="s">
        <v>740</v>
      </c>
    </row>
    <row r="508" spans="1:7" x14ac:dyDescent="0.15">
      <c r="A508" s="76">
        <v>70918</v>
      </c>
      <c r="B508" s="76" t="s">
        <v>681</v>
      </c>
      <c r="C508" s="76" t="s">
        <v>689</v>
      </c>
      <c r="D508" s="76">
        <v>99955</v>
      </c>
      <c r="E508" s="76" t="s">
        <v>682</v>
      </c>
      <c r="F508" s="76" t="s">
        <v>772</v>
      </c>
      <c r="G508" s="76" t="s">
        <v>740</v>
      </c>
    </row>
    <row r="509" spans="1:7" x14ac:dyDescent="0.15">
      <c r="A509" s="76">
        <v>75007</v>
      </c>
      <c r="B509" s="76" t="s">
        <v>541</v>
      </c>
      <c r="C509" s="76" t="s">
        <v>692</v>
      </c>
      <c r="D509" s="76">
        <v>99097</v>
      </c>
      <c r="E509" s="76" t="s">
        <v>439</v>
      </c>
      <c r="F509" s="76" t="s">
        <v>690</v>
      </c>
      <c r="G509" s="76" t="s">
        <v>691</v>
      </c>
    </row>
    <row r="510" spans="1:7" x14ac:dyDescent="0.15">
      <c r="A510" s="76">
        <v>75010</v>
      </c>
      <c r="B510" s="76" t="s">
        <v>615</v>
      </c>
      <c r="C510" s="76" t="s">
        <v>692</v>
      </c>
      <c r="D510" s="76">
        <v>99099</v>
      </c>
      <c r="E510" s="76" t="s">
        <v>439</v>
      </c>
      <c r="F510" s="76" t="s">
        <v>690</v>
      </c>
      <c r="G510" s="76" t="s">
        <v>691</v>
      </c>
    </row>
    <row r="511" spans="1:7" x14ac:dyDescent="0.15">
      <c r="A511" s="76">
        <v>75018</v>
      </c>
      <c r="B511" s="76" t="s">
        <v>531</v>
      </c>
      <c r="C511" s="76" t="s">
        <v>692</v>
      </c>
      <c r="D511" s="76">
        <v>99085</v>
      </c>
      <c r="E511" s="76" t="s">
        <v>439</v>
      </c>
      <c r="F511" s="76" t="s">
        <v>690</v>
      </c>
      <c r="G511" s="76" t="s">
        <v>691</v>
      </c>
    </row>
    <row r="512" spans="1:7" x14ac:dyDescent="0.15">
      <c r="A512" s="76">
        <v>75048</v>
      </c>
      <c r="B512" s="76" t="s">
        <v>817</v>
      </c>
      <c r="C512" s="76" t="s">
        <v>692</v>
      </c>
      <c r="D512" s="76">
        <v>99636</v>
      </c>
      <c r="E512" s="76" t="s">
        <v>337</v>
      </c>
      <c r="F512" s="76" t="s">
        <v>339</v>
      </c>
      <c r="G512" s="76" t="s">
        <v>691</v>
      </c>
    </row>
    <row r="513" spans="1:7" x14ac:dyDescent="0.15">
      <c r="A513" s="76">
        <v>75053</v>
      </c>
      <c r="B513" s="76" t="s">
        <v>527</v>
      </c>
      <c r="C513" s="76" t="s">
        <v>692</v>
      </c>
      <c r="D513" s="76">
        <v>7545</v>
      </c>
      <c r="E513" s="76" t="s">
        <v>131</v>
      </c>
      <c r="F513" s="76" t="s">
        <v>714</v>
      </c>
      <c r="G513" s="76" t="s">
        <v>715</v>
      </c>
    </row>
    <row r="514" spans="1:7" x14ac:dyDescent="0.15">
      <c r="A514" s="76">
        <v>75067</v>
      </c>
      <c r="B514" s="76" t="s">
        <v>544</v>
      </c>
      <c r="C514" s="76" t="s">
        <v>692</v>
      </c>
      <c r="D514" s="76">
        <v>7545</v>
      </c>
      <c r="E514" s="76" t="s">
        <v>131</v>
      </c>
      <c r="F514" s="76" t="s">
        <v>714</v>
      </c>
      <c r="G514" s="76" t="s">
        <v>715</v>
      </c>
    </row>
    <row r="515" spans="1:7" x14ac:dyDescent="0.15">
      <c r="A515" s="76">
        <v>75070</v>
      </c>
      <c r="B515" s="76" t="s">
        <v>713</v>
      </c>
      <c r="C515" s="76" t="s">
        <v>692</v>
      </c>
      <c r="D515" s="76">
        <v>7545</v>
      </c>
      <c r="E515" s="76" t="s">
        <v>131</v>
      </c>
      <c r="F515" s="76" t="s">
        <v>714</v>
      </c>
      <c r="G515" s="76" t="s">
        <v>715</v>
      </c>
    </row>
    <row r="516" spans="1:7" x14ac:dyDescent="0.15">
      <c r="A516" s="76">
        <v>75083</v>
      </c>
      <c r="B516" s="76" t="s">
        <v>727</v>
      </c>
      <c r="C516" s="76" t="s">
        <v>692</v>
      </c>
      <c r="D516" s="76">
        <v>7749</v>
      </c>
      <c r="E516" s="76" t="s">
        <v>467</v>
      </c>
      <c r="F516" s="76" t="s">
        <v>718</v>
      </c>
      <c r="G516" s="76" t="s">
        <v>715</v>
      </c>
    </row>
    <row r="517" spans="1:7" x14ac:dyDescent="0.15">
      <c r="A517" s="76">
        <v>75503</v>
      </c>
      <c r="B517" s="76" t="s">
        <v>780</v>
      </c>
      <c r="C517" s="76" t="s">
        <v>692</v>
      </c>
      <c r="D517" s="76">
        <v>99974</v>
      </c>
      <c r="E517" s="76" t="s">
        <v>526</v>
      </c>
      <c r="F517" s="76" t="s">
        <v>772</v>
      </c>
      <c r="G517" s="76" t="s">
        <v>740</v>
      </c>
    </row>
    <row r="518" spans="1:7" x14ac:dyDescent="0.15">
      <c r="A518" s="76">
        <v>75520</v>
      </c>
      <c r="B518" s="76" t="s">
        <v>800</v>
      </c>
      <c r="C518" s="76" t="s">
        <v>692</v>
      </c>
      <c r="D518" s="76">
        <v>6577</v>
      </c>
      <c r="E518" s="76" t="s">
        <v>545</v>
      </c>
      <c r="F518" s="76" t="s">
        <v>792</v>
      </c>
      <c r="G518" s="76" t="s">
        <v>740</v>
      </c>
    </row>
    <row r="519" spans="1:7" x14ac:dyDescent="0.15">
      <c r="A519" s="76">
        <v>75533</v>
      </c>
      <c r="B519" s="76" t="s">
        <v>546</v>
      </c>
      <c r="C519" s="76" t="s">
        <v>692</v>
      </c>
      <c r="D519" s="76">
        <v>99706</v>
      </c>
      <c r="E519" s="76" t="s">
        <v>180</v>
      </c>
      <c r="F519" s="76" t="s">
        <v>792</v>
      </c>
      <c r="G519" s="76" t="s">
        <v>740</v>
      </c>
    </row>
    <row r="520" spans="1:7" x14ac:dyDescent="0.15">
      <c r="A520" s="76">
        <v>75713</v>
      </c>
      <c r="B520" s="76" t="s">
        <v>828</v>
      </c>
      <c r="C520" s="76" t="s">
        <v>692</v>
      </c>
      <c r="D520" s="76">
        <v>99310</v>
      </c>
      <c r="E520" s="76" t="s">
        <v>152</v>
      </c>
      <c r="F520" s="76" t="s">
        <v>829</v>
      </c>
      <c r="G520" s="76" t="s">
        <v>736</v>
      </c>
    </row>
    <row r="521" spans="1:7" x14ac:dyDescent="0.15">
      <c r="A521" s="76">
        <v>75817</v>
      </c>
      <c r="B521" s="76" t="s">
        <v>868</v>
      </c>
      <c r="C521" s="76" t="s">
        <v>692</v>
      </c>
      <c r="D521" s="76">
        <v>7407</v>
      </c>
      <c r="E521" s="76" t="s">
        <v>288</v>
      </c>
      <c r="F521" s="76" t="s">
        <v>862</v>
      </c>
      <c r="G521" s="76" t="s">
        <v>729</v>
      </c>
    </row>
    <row r="522" spans="1:7" x14ac:dyDescent="0.15">
      <c r="A522" s="76">
        <v>75820</v>
      </c>
      <c r="B522" s="76" t="s">
        <v>866</v>
      </c>
      <c r="C522" s="76" t="s">
        <v>692</v>
      </c>
      <c r="D522" s="76">
        <v>7407</v>
      </c>
      <c r="E522" s="76" t="s">
        <v>288</v>
      </c>
      <c r="F522" s="76" t="s">
        <v>862</v>
      </c>
      <c r="G522" s="76" t="s">
        <v>729</v>
      </c>
    </row>
    <row r="523" spans="1:7" x14ac:dyDescent="0.15">
      <c r="A523" s="76">
        <v>75826</v>
      </c>
      <c r="B523" s="76" t="s">
        <v>551</v>
      </c>
      <c r="C523" s="76" t="s">
        <v>692</v>
      </c>
      <c r="D523" s="76">
        <v>7318</v>
      </c>
      <c r="E523" s="76" t="s">
        <v>516</v>
      </c>
      <c r="F523" s="76" t="s">
        <v>862</v>
      </c>
      <c r="G523" s="76" t="s">
        <v>729</v>
      </c>
    </row>
    <row r="524" spans="1:7" x14ac:dyDescent="0.15">
      <c r="A524" s="76">
        <v>75886</v>
      </c>
      <c r="B524" s="76" t="s">
        <v>525</v>
      </c>
      <c r="C524" s="76" t="s">
        <v>692</v>
      </c>
      <c r="D524" s="76">
        <v>7806</v>
      </c>
      <c r="E524" s="76" t="s">
        <v>253</v>
      </c>
      <c r="F524" s="76" t="s">
        <v>882</v>
      </c>
      <c r="G524" s="76" t="s">
        <v>715</v>
      </c>
    </row>
    <row r="525" spans="1:7" x14ac:dyDescent="0.15">
      <c r="A525" s="76">
        <v>75907</v>
      </c>
      <c r="B525" s="76" t="s">
        <v>549</v>
      </c>
      <c r="C525" s="76" t="s">
        <v>692</v>
      </c>
      <c r="D525" s="76">
        <v>7356</v>
      </c>
      <c r="E525" s="76" t="s">
        <v>240</v>
      </c>
      <c r="F525" s="76" t="s">
        <v>882</v>
      </c>
      <c r="G525" s="76" t="s">
        <v>715</v>
      </c>
    </row>
    <row r="526" spans="1:7" x14ac:dyDescent="0.15">
      <c r="A526" s="76">
        <v>75940</v>
      </c>
      <c r="B526" s="76" t="s">
        <v>548</v>
      </c>
      <c r="C526" s="76" t="s">
        <v>692</v>
      </c>
      <c r="D526" s="76">
        <v>7973</v>
      </c>
      <c r="E526" s="76" t="s">
        <v>113</v>
      </c>
      <c r="F526" s="76" t="s">
        <v>113</v>
      </c>
      <c r="G526" s="76" t="s">
        <v>715</v>
      </c>
    </row>
    <row r="527" spans="1:7" x14ac:dyDescent="0.15">
      <c r="A527" s="76">
        <v>76001</v>
      </c>
      <c r="B527" s="76" t="s">
        <v>532</v>
      </c>
      <c r="C527" s="76" t="s">
        <v>696</v>
      </c>
      <c r="D527" s="76">
        <v>99867</v>
      </c>
      <c r="E527" s="76" t="s">
        <v>92</v>
      </c>
      <c r="F527" s="76" t="s">
        <v>92</v>
      </c>
      <c r="G527" s="76" t="s">
        <v>736</v>
      </c>
    </row>
    <row r="528" spans="1:7" x14ac:dyDescent="0.15">
      <c r="A528" s="76">
        <v>76015</v>
      </c>
      <c r="B528" s="76" t="s">
        <v>542</v>
      </c>
      <c r="C528" s="76" t="s">
        <v>696</v>
      </c>
      <c r="D528" s="76">
        <v>99869</v>
      </c>
      <c r="E528" s="76" t="s">
        <v>543</v>
      </c>
      <c r="F528" s="76" t="s">
        <v>92</v>
      </c>
      <c r="G528" s="76" t="s">
        <v>736</v>
      </c>
    </row>
    <row r="529" spans="1:7" x14ac:dyDescent="0.15">
      <c r="A529" s="76">
        <v>76058</v>
      </c>
      <c r="B529" s="76" t="s">
        <v>533</v>
      </c>
      <c r="C529" s="76" t="s">
        <v>696</v>
      </c>
      <c r="D529" s="76">
        <v>99734</v>
      </c>
      <c r="E529" s="76" t="s">
        <v>204</v>
      </c>
      <c r="F529" s="76" t="s">
        <v>204</v>
      </c>
      <c r="G529" s="76" t="s">
        <v>740</v>
      </c>
    </row>
    <row r="530" spans="1:7" x14ac:dyDescent="0.15">
      <c r="A530" s="76">
        <v>76061</v>
      </c>
      <c r="B530" s="76" t="s">
        <v>754</v>
      </c>
      <c r="C530" s="76" t="s">
        <v>696</v>
      </c>
      <c r="D530" s="76">
        <v>99734</v>
      </c>
      <c r="E530" s="76" t="s">
        <v>204</v>
      </c>
      <c r="F530" s="76" t="s">
        <v>204</v>
      </c>
      <c r="G530" s="76" t="s">
        <v>740</v>
      </c>
    </row>
    <row r="531" spans="1:7" x14ac:dyDescent="0.15">
      <c r="A531" s="76">
        <v>76099</v>
      </c>
      <c r="B531" s="76" t="s">
        <v>775</v>
      </c>
      <c r="C531" s="76" t="s">
        <v>696</v>
      </c>
      <c r="D531" s="76">
        <v>99947</v>
      </c>
      <c r="E531" s="76" t="s">
        <v>554</v>
      </c>
      <c r="F531" s="76" t="s">
        <v>772</v>
      </c>
      <c r="G531" s="76" t="s">
        <v>740</v>
      </c>
    </row>
    <row r="532" spans="1:7" x14ac:dyDescent="0.15">
      <c r="A532" s="76">
        <v>76105</v>
      </c>
      <c r="B532" s="76" t="s">
        <v>779</v>
      </c>
      <c r="C532" s="76" t="s">
        <v>696</v>
      </c>
      <c r="D532" s="76">
        <v>99974</v>
      </c>
      <c r="E532" s="76" t="s">
        <v>526</v>
      </c>
      <c r="F532" s="76" t="s">
        <v>772</v>
      </c>
      <c r="G532" s="76" t="s">
        <v>740</v>
      </c>
    </row>
    <row r="533" spans="1:7" x14ac:dyDescent="0.15">
      <c r="A533" s="76">
        <v>76118</v>
      </c>
      <c r="B533" s="76" t="s">
        <v>534</v>
      </c>
      <c r="C533" s="76" t="s">
        <v>696</v>
      </c>
      <c r="D533" s="76">
        <v>99947</v>
      </c>
      <c r="E533" s="76" t="s">
        <v>360</v>
      </c>
      <c r="F533" s="76" t="s">
        <v>772</v>
      </c>
      <c r="G533" s="76" t="s">
        <v>740</v>
      </c>
    </row>
    <row r="534" spans="1:7" x14ac:dyDescent="0.15">
      <c r="A534" s="76">
        <v>76121</v>
      </c>
      <c r="B534" s="76" t="s">
        <v>555</v>
      </c>
      <c r="C534" s="76" t="s">
        <v>696</v>
      </c>
      <c r="D534" s="76">
        <v>99947</v>
      </c>
      <c r="E534" s="76" t="s">
        <v>360</v>
      </c>
      <c r="F534" s="76" t="s">
        <v>772</v>
      </c>
      <c r="G534" s="76" t="s">
        <v>740</v>
      </c>
    </row>
    <row r="535" spans="1:7" x14ac:dyDescent="0.15">
      <c r="A535" s="76">
        <v>76129</v>
      </c>
      <c r="B535" s="76" t="s">
        <v>776</v>
      </c>
      <c r="C535" s="76" t="s">
        <v>696</v>
      </c>
      <c r="D535" s="76">
        <v>99998</v>
      </c>
      <c r="E535" s="76" t="s">
        <v>526</v>
      </c>
      <c r="F535" s="76" t="s">
        <v>772</v>
      </c>
      <c r="G535" s="76" t="s">
        <v>740</v>
      </c>
    </row>
    <row r="536" spans="1:7" x14ac:dyDescent="0.15">
      <c r="A536" s="76">
        <v>76135</v>
      </c>
      <c r="B536" s="76" t="s">
        <v>824</v>
      </c>
      <c r="C536" s="76" t="s">
        <v>696</v>
      </c>
      <c r="D536" s="76">
        <v>98663</v>
      </c>
      <c r="E536" s="76" t="s">
        <v>553</v>
      </c>
      <c r="F536" s="76" t="s">
        <v>133</v>
      </c>
      <c r="G536" s="76" t="s">
        <v>729</v>
      </c>
    </row>
    <row r="537" spans="1:7" x14ac:dyDescent="0.15">
      <c r="A537" s="76">
        <v>76143</v>
      </c>
      <c r="B537" s="76" t="s">
        <v>870</v>
      </c>
      <c r="C537" s="76" t="s">
        <v>696</v>
      </c>
      <c r="D537" s="76">
        <v>7318</v>
      </c>
      <c r="E537" s="76" t="s">
        <v>516</v>
      </c>
      <c r="F537" s="76" t="s">
        <v>862</v>
      </c>
      <c r="G537" s="76" t="s">
        <v>729</v>
      </c>
    </row>
    <row r="538" spans="1:7" x14ac:dyDescent="0.15">
      <c r="A538" s="76">
        <v>76151</v>
      </c>
      <c r="B538" s="76" t="s">
        <v>834</v>
      </c>
      <c r="C538" s="76" t="s">
        <v>696</v>
      </c>
      <c r="D538" s="76">
        <v>98693</v>
      </c>
      <c r="E538" s="76" t="s">
        <v>163</v>
      </c>
      <c r="F538" s="76" t="s">
        <v>829</v>
      </c>
      <c r="G538" s="76" t="s">
        <v>736</v>
      </c>
    </row>
    <row r="539" spans="1:7" x14ac:dyDescent="0.15">
      <c r="A539" s="76">
        <v>76164</v>
      </c>
      <c r="B539" s="76" t="s">
        <v>737</v>
      </c>
      <c r="C539" s="76" t="s">
        <v>696</v>
      </c>
      <c r="D539" s="76">
        <v>99817</v>
      </c>
      <c r="E539" s="76" t="s">
        <v>435</v>
      </c>
      <c r="F539" s="76" t="s">
        <v>735</v>
      </c>
      <c r="G539" s="76" t="s">
        <v>736</v>
      </c>
    </row>
    <row r="540" spans="1:7" x14ac:dyDescent="0.15">
      <c r="A540" s="76">
        <v>76189</v>
      </c>
      <c r="B540" s="76" t="s">
        <v>893</v>
      </c>
      <c r="C540" s="76" t="s">
        <v>696</v>
      </c>
      <c r="D540" s="76">
        <v>4600</v>
      </c>
      <c r="E540" s="76" t="s">
        <v>24</v>
      </c>
      <c r="F540" s="76" t="s">
        <v>891</v>
      </c>
      <c r="G540" s="76" t="s">
        <v>715</v>
      </c>
    </row>
    <row r="541" spans="1:7" x14ac:dyDescent="0.15">
      <c r="A541" s="76">
        <v>76194</v>
      </c>
      <c r="B541" s="76" t="s">
        <v>816</v>
      </c>
      <c r="C541" s="76" t="s">
        <v>696</v>
      </c>
      <c r="D541" s="76">
        <v>99625</v>
      </c>
      <c r="E541" s="76" t="s">
        <v>335</v>
      </c>
      <c r="F541" s="76" t="s">
        <v>339</v>
      </c>
      <c r="G541" s="76" t="s">
        <v>691</v>
      </c>
    </row>
    <row r="542" spans="1:7" x14ac:dyDescent="0.15">
      <c r="A542" s="76">
        <v>76208</v>
      </c>
      <c r="B542" s="76" t="s">
        <v>699</v>
      </c>
      <c r="C542" s="76" t="s">
        <v>696</v>
      </c>
      <c r="D542" s="76">
        <v>99086</v>
      </c>
      <c r="E542" s="76" t="s">
        <v>439</v>
      </c>
      <c r="F542" s="76" t="s">
        <v>690</v>
      </c>
      <c r="G542" s="76" t="s">
        <v>691</v>
      </c>
    </row>
    <row r="543" spans="1:7" x14ac:dyDescent="0.15">
      <c r="A543" s="76">
        <v>76241</v>
      </c>
      <c r="B543" s="76" t="s">
        <v>529</v>
      </c>
      <c r="C543" s="76" t="s">
        <v>696</v>
      </c>
      <c r="D543" s="76">
        <v>37327</v>
      </c>
      <c r="E543" s="76" t="s">
        <v>49</v>
      </c>
      <c r="F543" s="76" t="s">
        <v>739</v>
      </c>
      <c r="G543" s="76" t="s">
        <v>740</v>
      </c>
    </row>
    <row r="544" spans="1:7" x14ac:dyDescent="0.15">
      <c r="A544" s="76">
        <v>76254</v>
      </c>
      <c r="B544" s="76" t="s">
        <v>523</v>
      </c>
      <c r="C544" s="76" t="s">
        <v>696</v>
      </c>
      <c r="D544" s="76">
        <v>99097</v>
      </c>
      <c r="E544" s="76" t="s">
        <v>439</v>
      </c>
      <c r="F544" s="76" t="s">
        <v>690</v>
      </c>
      <c r="G544" s="76" t="s">
        <v>691</v>
      </c>
    </row>
    <row r="545" spans="1:7" x14ac:dyDescent="0.15">
      <c r="A545" s="76">
        <v>76268</v>
      </c>
      <c r="B545" s="76" t="s">
        <v>892</v>
      </c>
      <c r="C545" s="76" t="s">
        <v>696</v>
      </c>
      <c r="D545" s="76">
        <v>4600</v>
      </c>
      <c r="E545" s="76" t="s">
        <v>24</v>
      </c>
      <c r="F545" s="76" t="s">
        <v>891</v>
      </c>
      <c r="G545" s="76" t="s">
        <v>715</v>
      </c>
    </row>
    <row r="546" spans="1:7" x14ac:dyDescent="0.15">
      <c r="A546" s="76">
        <v>76271</v>
      </c>
      <c r="B546" s="76" t="s">
        <v>550</v>
      </c>
      <c r="C546" s="76" t="s">
        <v>696</v>
      </c>
      <c r="D546" s="76">
        <v>7747</v>
      </c>
      <c r="E546" s="76" t="s">
        <v>467</v>
      </c>
      <c r="F546" s="76" t="s">
        <v>718</v>
      </c>
      <c r="G546" s="76" t="s">
        <v>715</v>
      </c>
    </row>
    <row r="547" spans="1:7" x14ac:dyDescent="0.15">
      <c r="A547" s="76">
        <v>76284</v>
      </c>
      <c r="B547" s="76" t="s">
        <v>726</v>
      </c>
      <c r="C547" s="76" t="s">
        <v>696</v>
      </c>
      <c r="D547" s="76">
        <v>7749</v>
      </c>
      <c r="E547" s="76" t="s">
        <v>467</v>
      </c>
      <c r="F547" s="76" t="s">
        <v>718</v>
      </c>
      <c r="G547" s="76" t="s">
        <v>715</v>
      </c>
    </row>
    <row r="548" spans="1:7" x14ac:dyDescent="0.15">
      <c r="A548" s="76">
        <v>76301</v>
      </c>
      <c r="B548" s="76" t="s">
        <v>530</v>
      </c>
      <c r="C548" s="76" t="s">
        <v>696</v>
      </c>
      <c r="D548" s="76">
        <v>7743</v>
      </c>
      <c r="E548" s="76" t="s">
        <v>467</v>
      </c>
      <c r="F548" s="76" t="s">
        <v>718</v>
      </c>
      <c r="G548" s="76" t="s">
        <v>715</v>
      </c>
    </row>
    <row r="549" spans="1:7" x14ac:dyDescent="0.15">
      <c r="A549" s="76">
        <v>76328</v>
      </c>
      <c r="B549" s="76" t="s">
        <v>886</v>
      </c>
      <c r="C549" s="76" t="s">
        <v>696</v>
      </c>
      <c r="D549" s="76">
        <v>7907</v>
      </c>
      <c r="E549" s="76" t="s">
        <v>265</v>
      </c>
      <c r="F549" s="76" t="s">
        <v>882</v>
      </c>
      <c r="G549" s="76" t="s">
        <v>715</v>
      </c>
    </row>
    <row r="550" spans="1:7" x14ac:dyDescent="0.15">
      <c r="A550" s="76">
        <v>76361</v>
      </c>
      <c r="B550" s="76" t="s">
        <v>535</v>
      </c>
      <c r="C550" s="76" t="s">
        <v>696</v>
      </c>
      <c r="D550" s="76">
        <v>99084</v>
      </c>
      <c r="E550" s="76" t="s">
        <v>439</v>
      </c>
      <c r="F550" s="76" t="s">
        <v>690</v>
      </c>
      <c r="G550" s="76" t="s">
        <v>691</v>
      </c>
    </row>
    <row r="551" spans="1:7" x14ac:dyDescent="0.15">
      <c r="A551" s="76">
        <v>76388</v>
      </c>
      <c r="B551" s="76" t="s">
        <v>547</v>
      </c>
      <c r="C551" s="76" t="s">
        <v>696</v>
      </c>
      <c r="D551" s="76">
        <v>99425</v>
      </c>
      <c r="E551" s="76" t="s">
        <v>482</v>
      </c>
      <c r="F551" s="76" t="s">
        <v>732</v>
      </c>
      <c r="G551" s="76" t="s">
        <v>691</v>
      </c>
    </row>
    <row r="552" spans="1:7" x14ac:dyDescent="0.15">
      <c r="A552" s="76">
        <v>76464</v>
      </c>
      <c r="B552" s="76" t="s">
        <v>528</v>
      </c>
      <c r="C552" s="76" t="s">
        <v>696</v>
      </c>
      <c r="D552" s="76">
        <v>98528</v>
      </c>
      <c r="E552" s="76" t="s">
        <v>477</v>
      </c>
      <c r="F552" s="76" t="s">
        <v>728</v>
      </c>
      <c r="G552" s="76" t="s">
        <v>729</v>
      </c>
    </row>
    <row r="553" spans="1:7" x14ac:dyDescent="0.15">
      <c r="A553" s="76">
        <v>76478</v>
      </c>
      <c r="B553" s="76" t="s">
        <v>806</v>
      </c>
      <c r="C553" s="76" t="s">
        <v>696</v>
      </c>
      <c r="D553" s="76">
        <v>98574</v>
      </c>
      <c r="E553" s="76" t="s">
        <v>310</v>
      </c>
      <c r="F553" s="76" t="s">
        <v>802</v>
      </c>
      <c r="G553" s="76" t="s">
        <v>729</v>
      </c>
    </row>
    <row r="554" spans="1:7" x14ac:dyDescent="0.15">
      <c r="A554" s="76">
        <v>76481</v>
      </c>
      <c r="B554" s="76" t="s">
        <v>538</v>
      </c>
      <c r="C554" s="76" t="s">
        <v>696</v>
      </c>
      <c r="D554" s="76">
        <v>98574</v>
      </c>
      <c r="E554" s="76" t="s">
        <v>310</v>
      </c>
      <c r="F554" s="76" t="s">
        <v>802</v>
      </c>
      <c r="G554" s="76" t="s">
        <v>729</v>
      </c>
    </row>
    <row r="555" spans="1:7" x14ac:dyDescent="0.15">
      <c r="A555" s="76">
        <v>76508</v>
      </c>
      <c r="B555" s="76" t="s">
        <v>536</v>
      </c>
      <c r="C555" s="76" t="s">
        <v>696</v>
      </c>
      <c r="D555" s="76">
        <v>99610</v>
      </c>
      <c r="E555" s="76" t="s">
        <v>339</v>
      </c>
      <c r="F555" s="76" t="s">
        <v>339</v>
      </c>
      <c r="G555" s="76" t="s">
        <v>691</v>
      </c>
    </row>
    <row r="556" spans="1:7" x14ac:dyDescent="0.15">
      <c r="A556" s="76">
        <v>76538</v>
      </c>
      <c r="B556" s="76" t="s">
        <v>537</v>
      </c>
      <c r="C556" s="76" t="s">
        <v>696</v>
      </c>
      <c r="D556" s="76">
        <v>99510</v>
      </c>
      <c r="E556" s="76" t="s">
        <v>418</v>
      </c>
      <c r="F556" s="76" t="s">
        <v>842</v>
      </c>
      <c r="G556" s="76" t="s">
        <v>691</v>
      </c>
    </row>
    <row r="557" spans="1:7" x14ac:dyDescent="0.15">
      <c r="A557" s="76">
        <v>76541</v>
      </c>
      <c r="B557" s="76" t="s">
        <v>853</v>
      </c>
      <c r="C557" s="76" t="s">
        <v>696</v>
      </c>
      <c r="D557" s="76">
        <v>99428</v>
      </c>
      <c r="E557" s="76" t="s">
        <v>524</v>
      </c>
      <c r="F557" s="76" t="s">
        <v>842</v>
      </c>
      <c r="G557" s="76" t="s">
        <v>691</v>
      </c>
    </row>
    <row r="558" spans="1:7" x14ac:dyDescent="0.15">
      <c r="A558" s="76">
        <v>76601</v>
      </c>
      <c r="B558" s="76" t="s">
        <v>552</v>
      </c>
      <c r="C558" s="76" t="s">
        <v>696</v>
      </c>
      <c r="D558" s="76">
        <v>7751</v>
      </c>
      <c r="E558" s="76" t="s">
        <v>219</v>
      </c>
      <c r="F558" s="76" t="s">
        <v>874</v>
      </c>
      <c r="G558" s="76" t="s">
        <v>715</v>
      </c>
    </row>
    <row r="559" spans="1:7" x14ac:dyDescent="0.15">
      <c r="A559" s="76">
        <v>79005</v>
      </c>
      <c r="B559" s="76" t="s">
        <v>557</v>
      </c>
      <c r="C559" s="76" t="s">
        <v>710</v>
      </c>
      <c r="D559" s="76">
        <v>7745</v>
      </c>
      <c r="E559" s="76" t="s">
        <v>467</v>
      </c>
      <c r="F559" s="76" t="s">
        <v>718</v>
      </c>
      <c r="G559" s="76" t="s">
        <v>715</v>
      </c>
    </row>
    <row r="560" spans="1:7" x14ac:dyDescent="0.15">
      <c r="A560" s="76">
        <v>79018</v>
      </c>
      <c r="B560" s="76" t="s">
        <v>559</v>
      </c>
      <c r="C560" s="76" t="s">
        <v>710</v>
      </c>
      <c r="D560" s="76">
        <v>99425</v>
      </c>
      <c r="E560" s="76" t="s">
        <v>482</v>
      </c>
      <c r="F560" s="76" t="s">
        <v>732</v>
      </c>
      <c r="G560" s="76" t="s">
        <v>691</v>
      </c>
    </row>
    <row r="561" spans="1:7" x14ac:dyDescent="0.15">
      <c r="A561" s="76">
        <v>79048</v>
      </c>
      <c r="B561" s="76" t="s">
        <v>539</v>
      </c>
      <c r="C561" s="76" t="s">
        <v>710</v>
      </c>
      <c r="D561" s="76">
        <v>99817</v>
      </c>
      <c r="E561" s="76" t="s">
        <v>435</v>
      </c>
      <c r="F561" s="76" t="s">
        <v>735</v>
      </c>
      <c r="G561" s="76" t="s">
        <v>736</v>
      </c>
    </row>
    <row r="562" spans="1:7" x14ac:dyDescent="0.15">
      <c r="A562" s="76">
        <v>79111</v>
      </c>
      <c r="B562" s="76" t="s">
        <v>558</v>
      </c>
      <c r="C562" s="76" t="s">
        <v>710</v>
      </c>
      <c r="D562" s="76">
        <v>7549</v>
      </c>
      <c r="E562" s="76" t="s">
        <v>131</v>
      </c>
      <c r="F562" s="76" t="s">
        <v>714</v>
      </c>
      <c r="G562" s="76" t="s">
        <v>715</v>
      </c>
    </row>
    <row r="563" spans="1:7" x14ac:dyDescent="0.15">
      <c r="A563" s="76">
        <v>79124</v>
      </c>
      <c r="B563" s="76" t="s">
        <v>540</v>
      </c>
      <c r="C563" s="76" t="s">
        <v>710</v>
      </c>
      <c r="D563" s="76">
        <v>99094</v>
      </c>
      <c r="E563" s="76" t="s">
        <v>439</v>
      </c>
      <c r="F563" s="76" t="s">
        <v>690</v>
      </c>
      <c r="G563" s="76" t="s">
        <v>691</v>
      </c>
    </row>
    <row r="564" spans="1:7" x14ac:dyDescent="0.15">
      <c r="A564" s="76">
        <v>79201</v>
      </c>
      <c r="B564" s="76" t="s">
        <v>556</v>
      </c>
      <c r="C564" s="76" t="s">
        <v>734</v>
      </c>
      <c r="D564" s="76">
        <v>99425</v>
      </c>
      <c r="E564" s="76" t="s">
        <v>482</v>
      </c>
      <c r="F564" s="76" t="s">
        <v>732</v>
      </c>
      <c r="G564" s="76" t="s">
        <v>691</v>
      </c>
    </row>
    <row r="565" spans="1:7" x14ac:dyDescent="0.15">
      <c r="A565" s="180" t="s">
        <v>915</v>
      </c>
      <c r="B565" s="72"/>
      <c r="C565" s="74"/>
      <c r="D565" s="74"/>
      <c r="E565" s="74"/>
    </row>
    <row r="566" spans="1:7" x14ac:dyDescent="0.15">
      <c r="A566" s="74"/>
      <c r="B566" s="72"/>
      <c r="C566" s="74"/>
      <c r="D566" s="74"/>
      <c r="E566" s="74"/>
    </row>
    <row r="567" spans="1:7" x14ac:dyDescent="0.15">
      <c r="A567" s="74"/>
      <c r="B567" s="72"/>
      <c r="C567" s="74"/>
      <c r="D567" s="74"/>
      <c r="E567" s="74"/>
    </row>
    <row r="568" spans="1:7" x14ac:dyDescent="0.15">
      <c r="A568" s="74"/>
      <c r="B568" s="72"/>
      <c r="C568" s="74"/>
      <c r="D568" s="74"/>
      <c r="E568" s="74"/>
    </row>
    <row r="569" spans="1:7" x14ac:dyDescent="0.15">
      <c r="A569" s="74"/>
      <c r="B569" s="72"/>
      <c r="C569" s="74"/>
      <c r="D569" s="74"/>
      <c r="E569" s="74"/>
    </row>
    <row r="570" spans="1:7" x14ac:dyDescent="0.15">
      <c r="A570" s="74"/>
      <c r="B570" s="72"/>
      <c r="C570" s="74"/>
      <c r="D570" s="74"/>
      <c r="E570" s="74"/>
    </row>
    <row r="571" spans="1:7" x14ac:dyDescent="0.15">
      <c r="A571" s="74"/>
      <c r="B571" s="72"/>
      <c r="C571" s="74"/>
      <c r="D571" s="74"/>
      <c r="E571" s="74"/>
    </row>
    <row r="572" spans="1:7" x14ac:dyDescent="0.15">
      <c r="A572" s="74"/>
      <c r="B572" s="72"/>
      <c r="C572" s="74"/>
      <c r="D572" s="74"/>
      <c r="E572" s="74"/>
    </row>
    <row r="573" spans="1:7" x14ac:dyDescent="0.15">
      <c r="A573" s="74"/>
      <c r="B573" s="72"/>
      <c r="C573" s="74"/>
      <c r="D573" s="74"/>
      <c r="E573" s="74"/>
    </row>
    <row r="574" spans="1:7" x14ac:dyDescent="0.15">
      <c r="A574" s="74"/>
      <c r="B574" s="72"/>
      <c r="C574" s="74"/>
      <c r="D574" s="74"/>
      <c r="E574" s="74"/>
    </row>
    <row r="575" spans="1:7" x14ac:dyDescent="0.15">
      <c r="A575" s="74"/>
      <c r="B575" s="72"/>
      <c r="C575" s="74"/>
      <c r="D575" s="74"/>
      <c r="E575" s="74"/>
    </row>
    <row r="576" spans="1:7" x14ac:dyDescent="0.15">
      <c r="A576" s="74"/>
      <c r="B576" s="72"/>
      <c r="C576" s="74"/>
      <c r="D576" s="74"/>
      <c r="E576" s="74"/>
    </row>
    <row r="577" spans="1:5" x14ac:dyDescent="0.15">
      <c r="A577" s="74"/>
      <c r="B577" s="72"/>
      <c r="C577" s="74"/>
      <c r="D577" s="74"/>
      <c r="E577" s="74"/>
    </row>
    <row r="578" spans="1:5" x14ac:dyDescent="0.15">
      <c r="A578" s="74"/>
      <c r="B578" s="72"/>
      <c r="C578" s="74"/>
      <c r="D578" s="74"/>
      <c r="E578" s="74"/>
    </row>
    <row r="579" spans="1:5" x14ac:dyDescent="0.15">
      <c r="A579" s="74"/>
      <c r="B579" s="72"/>
      <c r="C579" s="74"/>
      <c r="D579" s="74"/>
      <c r="E579" s="74"/>
    </row>
    <row r="580" spans="1:5" x14ac:dyDescent="0.15">
      <c r="A580" s="74"/>
      <c r="B580" s="72"/>
      <c r="C580" s="74"/>
      <c r="D580" s="74"/>
      <c r="E580" s="74"/>
    </row>
    <row r="581" spans="1:5" x14ac:dyDescent="0.15">
      <c r="A581" s="74"/>
      <c r="B581" s="72"/>
      <c r="C581" s="74"/>
      <c r="D581" s="74"/>
      <c r="E581" s="74"/>
    </row>
    <row r="582" spans="1:5" x14ac:dyDescent="0.15">
      <c r="A582" s="74"/>
      <c r="B582" s="72"/>
      <c r="C582" s="74"/>
      <c r="D582" s="74"/>
      <c r="E582" s="74"/>
    </row>
    <row r="583" spans="1:5" x14ac:dyDescent="0.15">
      <c r="A583" s="74"/>
      <c r="B583" s="72"/>
      <c r="C583" s="74"/>
      <c r="D583" s="74"/>
      <c r="E583" s="74"/>
    </row>
    <row r="584" spans="1:5" x14ac:dyDescent="0.15">
      <c r="A584" s="74"/>
      <c r="B584" s="72"/>
      <c r="C584" s="74"/>
      <c r="D584" s="74"/>
      <c r="E584" s="74"/>
    </row>
    <row r="585" spans="1:5" x14ac:dyDescent="0.15">
      <c r="A585" s="74"/>
      <c r="B585" s="72"/>
      <c r="C585" s="74"/>
      <c r="D585" s="74"/>
      <c r="E585" s="74"/>
    </row>
    <row r="586" spans="1:5" x14ac:dyDescent="0.15">
      <c r="A586" s="74"/>
      <c r="B586" s="72"/>
      <c r="C586" s="74"/>
      <c r="D586" s="74"/>
      <c r="E586" s="74"/>
    </row>
    <row r="587" spans="1:5" x14ac:dyDescent="0.15">
      <c r="A587" s="74"/>
      <c r="B587" s="72"/>
      <c r="C587" s="74"/>
      <c r="D587" s="74"/>
      <c r="E587" s="74"/>
    </row>
    <row r="588" spans="1:5" x14ac:dyDescent="0.15">
      <c r="A588" s="74"/>
      <c r="B588" s="72"/>
      <c r="C588" s="74"/>
      <c r="D588" s="74"/>
      <c r="E588" s="74"/>
    </row>
    <row r="589" spans="1:5" x14ac:dyDescent="0.15">
      <c r="A589" s="74"/>
      <c r="B589" s="72"/>
      <c r="C589" s="74"/>
      <c r="D589" s="74"/>
      <c r="E589" s="74"/>
    </row>
    <row r="590" spans="1:5" x14ac:dyDescent="0.15">
      <c r="A590" s="74"/>
      <c r="B590" s="72"/>
      <c r="C590" s="74"/>
      <c r="D590" s="74"/>
      <c r="E590" s="74"/>
    </row>
    <row r="591" spans="1:5" s="75" customFormat="1" ht="11" x14ac:dyDescent="0.15">
      <c r="A591" s="74"/>
      <c r="B591" s="72"/>
      <c r="C591" s="74"/>
      <c r="D591" s="74"/>
      <c r="E591" s="74"/>
    </row>
    <row r="592" spans="1:5" s="75" customFormat="1" ht="11" x14ac:dyDescent="0.15">
      <c r="A592" s="74"/>
      <c r="B592" s="72"/>
      <c r="C592" s="74"/>
      <c r="D592" s="74"/>
      <c r="E592" s="74"/>
    </row>
    <row r="593" spans="1:4" x14ac:dyDescent="0.15">
      <c r="A593" s="74"/>
      <c r="B593" s="72"/>
      <c r="D593" s="74"/>
    </row>
    <row r="594" spans="1:4" x14ac:dyDescent="0.15">
      <c r="A594" s="74"/>
      <c r="B594" s="72"/>
      <c r="D594" s="74"/>
    </row>
    <row r="595" spans="1:4" x14ac:dyDescent="0.15">
      <c r="A595" s="74"/>
      <c r="B595" s="72"/>
      <c r="D595" s="74"/>
    </row>
    <row r="596" spans="1:4" x14ac:dyDescent="0.15">
      <c r="A596" s="74"/>
      <c r="B596" s="72"/>
      <c r="D596" s="74"/>
    </row>
    <row r="597" spans="1:4" x14ac:dyDescent="0.15">
      <c r="A597" s="74"/>
      <c r="B597" s="72"/>
      <c r="D597" s="74"/>
    </row>
    <row r="598" spans="1:4" x14ac:dyDescent="0.15">
      <c r="A598" s="74"/>
      <c r="B598" s="72"/>
      <c r="D598" s="74"/>
    </row>
    <row r="599" spans="1:4" x14ac:dyDescent="0.15">
      <c r="A599" s="74"/>
      <c r="B599" s="72"/>
      <c r="D599" s="74"/>
    </row>
    <row r="600" spans="1:4" x14ac:dyDescent="0.15">
      <c r="A600" s="74"/>
      <c r="B600" s="72"/>
      <c r="D600" s="74"/>
    </row>
    <row r="601" spans="1:4" x14ac:dyDescent="0.15">
      <c r="A601" s="74"/>
      <c r="B601" s="72"/>
      <c r="D601" s="74"/>
    </row>
    <row r="602" spans="1:4" x14ac:dyDescent="0.15">
      <c r="A602" s="74"/>
      <c r="B602" s="72"/>
      <c r="D602" s="74"/>
    </row>
    <row r="603" spans="1:4" x14ac:dyDescent="0.15">
      <c r="A603" s="74"/>
      <c r="B603" s="72"/>
      <c r="D603" s="74"/>
    </row>
    <row r="604" spans="1:4" x14ac:dyDescent="0.15">
      <c r="A604" s="74"/>
      <c r="B604" s="72"/>
      <c r="D604" s="74"/>
    </row>
    <row r="605" spans="1:4" x14ac:dyDescent="0.15">
      <c r="A605" s="74"/>
      <c r="B605" s="72"/>
      <c r="D605" s="74"/>
    </row>
    <row r="606" spans="1:4" x14ac:dyDescent="0.15">
      <c r="A606" s="74"/>
      <c r="B606" s="72"/>
      <c r="D606" s="74"/>
    </row>
    <row r="607" spans="1:4" x14ac:dyDescent="0.15">
      <c r="A607" s="74"/>
      <c r="B607" s="72"/>
      <c r="D607" s="74"/>
    </row>
    <row r="608" spans="1:4" x14ac:dyDescent="0.15">
      <c r="A608" s="74"/>
      <c r="B608" s="72"/>
      <c r="D608" s="74"/>
    </row>
    <row r="609" spans="1:4" x14ac:dyDescent="0.15">
      <c r="A609" s="74"/>
      <c r="B609" s="72"/>
      <c r="D609" s="74"/>
    </row>
    <row r="610" spans="1:4" x14ac:dyDescent="0.15">
      <c r="A610" s="74"/>
      <c r="B610" s="72"/>
      <c r="D610" s="74"/>
    </row>
    <row r="611" spans="1:4" x14ac:dyDescent="0.15">
      <c r="A611" s="74"/>
      <c r="B611" s="72"/>
      <c r="D611" s="74"/>
    </row>
    <row r="612" spans="1:4" x14ac:dyDescent="0.15">
      <c r="A612" s="74"/>
      <c r="B612" s="72"/>
      <c r="D612" s="74"/>
    </row>
    <row r="613" spans="1:4" x14ac:dyDescent="0.15">
      <c r="A613" s="74"/>
      <c r="B613" s="72"/>
      <c r="D613" s="74"/>
    </row>
    <row r="614" spans="1:4" x14ac:dyDescent="0.15">
      <c r="A614" s="74"/>
      <c r="B614" s="72"/>
      <c r="D614" s="74"/>
    </row>
    <row r="615" spans="1:4" x14ac:dyDescent="0.15">
      <c r="A615" s="74"/>
      <c r="B615" s="72"/>
      <c r="D615" s="74"/>
    </row>
    <row r="616" spans="1:4" x14ac:dyDescent="0.15">
      <c r="A616" s="74"/>
      <c r="B616" s="72"/>
      <c r="D616" s="74"/>
    </row>
    <row r="617" spans="1:4" x14ac:dyDescent="0.15">
      <c r="A617" s="74"/>
      <c r="B617" s="72"/>
      <c r="D617" s="74"/>
    </row>
    <row r="618" spans="1:4" x14ac:dyDescent="0.15">
      <c r="A618" s="74"/>
      <c r="B618" s="72"/>
      <c r="D618" s="74"/>
    </row>
    <row r="619" spans="1:4" x14ac:dyDescent="0.15">
      <c r="A619" s="74"/>
      <c r="B619" s="72"/>
      <c r="D619" s="74"/>
    </row>
    <row r="620" spans="1:4" x14ac:dyDescent="0.15">
      <c r="A620" s="74"/>
      <c r="B620" s="72"/>
      <c r="D620" s="74"/>
    </row>
    <row r="621" spans="1:4" x14ac:dyDescent="0.15">
      <c r="A621" s="74"/>
      <c r="B621" s="72"/>
      <c r="D621" s="74"/>
    </row>
    <row r="622" spans="1:4" x14ac:dyDescent="0.15">
      <c r="A622" s="74"/>
      <c r="B622" s="72"/>
      <c r="D622" s="74"/>
    </row>
    <row r="623" spans="1:4" x14ac:dyDescent="0.15">
      <c r="A623" s="74"/>
      <c r="B623" s="72"/>
      <c r="D623" s="74"/>
    </row>
    <row r="624" spans="1:4" x14ac:dyDescent="0.15">
      <c r="A624" s="74"/>
      <c r="B624" s="72"/>
      <c r="D624" s="74"/>
    </row>
    <row r="625" spans="1:4" x14ac:dyDescent="0.15">
      <c r="A625" s="74"/>
      <c r="B625" s="72"/>
      <c r="D625" s="74"/>
    </row>
    <row r="626" spans="1:4" x14ac:dyDescent="0.15">
      <c r="A626" s="74"/>
      <c r="B626" s="72"/>
      <c r="D626" s="74"/>
    </row>
    <row r="627" spans="1:4" x14ac:dyDescent="0.15">
      <c r="A627" s="74"/>
      <c r="B627" s="72"/>
      <c r="D627" s="74"/>
    </row>
    <row r="628" spans="1:4" x14ac:dyDescent="0.15">
      <c r="A628" s="74"/>
      <c r="B628" s="72"/>
      <c r="D628" s="74"/>
    </row>
    <row r="629" spans="1:4" x14ac:dyDescent="0.15">
      <c r="A629" s="74"/>
      <c r="B629" s="72"/>
      <c r="D629" s="74"/>
    </row>
    <row r="630" spans="1:4" x14ac:dyDescent="0.15">
      <c r="A630" s="74"/>
      <c r="B630" s="72"/>
      <c r="D630" s="74"/>
    </row>
    <row r="631" spans="1:4" x14ac:dyDescent="0.15">
      <c r="A631" s="74"/>
      <c r="B631" s="72"/>
      <c r="D631" s="74"/>
    </row>
    <row r="632" spans="1:4" x14ac:dyDescent="0.15">
      <c r="A632" s="74"/>
      <c r="B632" s="72"/>
      <c r="D632" s="74"/>
    </row>
    <row r="633" spans="1:4" x14ac:dyDescent="0.15">
      <c r="A633" s="74"/>
      <c r="B633" s="72"/>
      <c r="D633" s="74"/>
    </row>
    <row r="634" spans="1:4" x14ac:dyDescent="0.15">
      <c r="A634" s="74"/>
      <c r="B634" s="72"/>
      <c r="D634" s="74"/>
    </row>
    <row r="635" spans="1:4" x14ac:dyDescent="0.15">
      <c r="A635" s="74"/>
      <c r="B635" s="72"/>
      <c r="D635" s="74"/>
    </row>
    <row r="636" spans="1:4" x14ac:dyDescent="0.15">
      <c r="A636" s="74"/>
      <c r="B636" s="72"/>
      <c r="D636" s="74"/>
    </row>
    <row r="637" spans="1:4" x14ac:dyDescent="0.15">
      <c r="A637" s="74"/>
      <c r="B637" s="72"/>
      <c r="D637" s="74"/>
    </row>
    <row r="638" spans="1:4" x14ac:dyDescent="0.15">
      <c r="A638" s="74"/>
      <c r="B638" s="72"/>
      <c r="D638" s="74"/>
    </row>
    <row r="639" spans="1:4" x14ac:dyDescent="0.15">
      <c r="A639" s="74"/>
      <c r="B639" s="72"/>
      <c r="D639" s="74"/>
    </row>
    <row r="640" spans="1:4" x14ac:dyDescent="0.15">
      <c r="A640" s="74"/>
      <c r="B640" s="72"/>
      <c r="D640" s="74"/>
    </row>
    <row r="641" spans="1:4" x14ac:dyDescent="0.15">
      <c r="A641" s="74"/>
      <c r="B641" s="72"/>
      <c r="D641" s="74"/>
    </row>
    <row r="642" spans="1:4" x14ac:dyDescent="0.15">
      <c r="A642" s="74"/>
      <c r="B642" s="72"/>
      <c r="D642" s="74"/>
    </row>
    <row r="643" spans="1:4" x14ac:dyDescent="0.15">
      <c r="A643" s="74"/>
      <c r="B643" s="72"/>
      <c r="D643" s="74"/>
    </row>
    <row r="644" spans="1:4" x14ac:dyDescent="0.15">
      <c r="A644" s="74"/>
      <c r="B644" s="72"/>
      <c r="D644" s="74"/>
    </row>
    <row r="645" spans="1:4" x14ac:dyDescent="0.15">
      <c r="A645" s="74"/>
      <c r="B645" s="72"/>
      <c r="D645" s="74"/>
    </row>
    <row r="646" spans="1:4" x14ac:dyDescent="0.15">
      <c r="A646" s="74"/>
      <c r="B646" s="72"/>
      <c r="D646" s="74"/>
    </row>
    <row r="647" spans="1:4" x14ac:dyDescent="0.15">
      <c r="A647" s="74"/>
      <c r="B647" s="72"/>
      <c r="D647" s="74"/>
    </row>
    <row r="648" spans="1:4" x14ac:dyDescent="0.15">
      <c r="A648" s="74"/>
      <c r="B648" s="72"/>
      <c r="D648" s="74"/>
    </row>
    <row r="649" spans="1:4" x14ac:dyDescent="0.15">
      <c r="A649" s="74"/>
      <c r="B649" s="72"/>
      <c r="D649" s="74"/>
    </row>
    <row r="650" spans="1:4" x14ac:dyDescent="0.15">
      <c r="A650" s="74"/>
      <c r="B650" s="72"/>
      <c r="D650" s="74"/>
    </row>
    <row r="651" spans="1:4" x14ac:dyDescent="0.15">
      <c r="A651" s="74"/>
      <c r="B651" s="72"/>
      <c r="D651" s="74"/>
    </row>
    <row r="652" spans="1:4" x14ac:dyDescent="0.15">
      <c r="A652" s="74"/>
      <c r="B652" s="72"/>
      <c r="D652" s="74"/>
    </row>
    <row r="653" spans="1:4" x14ac:dyDescent="0.15">
      <c r="A653" s="74"/>
      <c r="B653" s="72"/>
      <c r="D653" s="74"/>
    </row>
    <row r="654" spans="1:4" x14ac:dyDescent="0.15">
      <c r="A654" s="74"/>
      <c r="B654" s="72"/>
      <c r="D654" s="74"/>
    </row>
    <row r="655" spans="1:4" x14ac:dyDescent="0.15">
      <c r="A655" s="74"/>
      <c r="B655" s="72"/>
      <c r="D655" s="74"/>
    </row>
    <row r="656" spans="1:4" x14ac:dyDescent="0.15">
      <c r="A656" s="74"/>
      <c r="B656" s="72"/>
      <c r="D656" s="74"/>
    </row>
    <row r="657" spans="1:4" x14ac:dyDescent="0.15">
      <c r="A657" s="74"/>
      <c r="B657" s="72"/>
      <c r="D657" s="74"/>
    </row>
    <row r="658" spans="1:4" x14ac:dyDescent="0.15">
      <c r="A658" s="74"/>
      <c r="B658" s="72"/>
      <c r="D658" s="74"/>
    </row>
    <row r="659" spans="1:4" x14ac:dyDescent="0.15">
      <c r="A659" s="74"/>
      <c r="B659" s="72"/>
      <c r="D659" s="74"/>
    </row>
    <row r="660" spans="1:4" x14ac:dyDescent="0.15">
      <c r="A660" s="74"/>
      <c r="B660" s="72"/>
      <c r="D660" s="74"/>
    </row>
    <row r="661" spans="1:4" x14ac:dyDescent="0.15">
      <c r="A661" s="74"/>
      <c r="B661" s="72"/>
      <c r="D661" s="74"/>
    </row>
    <row r="662" spans="1:4" x14ac:dyDescent="0.15">
      <c r="A662" s="74"/>
      <c r="B662" s="72"/>
      <c r="D662" s="74"/>
    </row>
    <row r="663" spans="1:4" x14ac:dyDescent="0.15">
      <c r="A663" s="74"/>
      <c r="B663" s="72"/>
      <c r="D663" s="74"/>
    </row>
    <row r="664" spans="1:4" x14ac:dyDescent="0.15">
      <c r="A664" s="74"/>
      <c r="B664" s="72"/>
      <c r="D664" s="74"/>
    </row>
    <row r="665" spans="1:4" x14ac:dyDescent="0.15">
      <c r="A665" s="74"/>
      <c r="B665" s="72"/>
      <c r="D665" s="74"/>
    </row>
    <row r="666" spans="1:4" x14ac:dyDescent="0.15">
      <c r="A666" s="74"/>
      <c r="B666" s="72"/>
      <c r="D666" s="74"/>
    </row>
    <row r="667" spans="1:4" x14ac:dyDescent="0.15">
      <c r="A667" s="74"/>
      <c r="B667" s="72"/>
      <c r="D667" s="74"/>
    </row>
    <row r="668" spans="1:4" x14ac:dyDescent="0.15">
      <c r="A668" s="74"/>
      <c r="B668" s="72"/>
      <c r="D668" s="74"/>
    </row>
    <row r="669" spans="1:4" x14ac:dyDescent="0.15">
      <c r="A669" s="74"/>
      <c r="B669" s="72"/>
      <c r="D669" s="74"/>
    </row>
    <row r="670" spans="1:4" x14ac:dyDescent="0.15">
      <c r="A670" s="74"/>
      <c r="B670" s="72"/>
      <c r="D670" s="74"/>
    </row>
    <row r="671" spans="1:4" x14ac:dyDescent="0.15">
      <c r="A671" s="74"/>
      <c r="B671" s="72"/>
      <c r="D671" s="74"/>
    </row>
    <row r="672" spans="1:4" x14ac:dyDescent="0.15">
      <c r="A672" s="74"/>
      <c r="B672" s="72"/>
      <c r="D672" s="74"/>
    </row>
    <row r="673" spans="1:4" x14ac:dyDescent="0.15">
      <c r="A673" s="74"/>
      <c r="B673" s="72"/>
      <c r="D673" s="74"/>
    </row>
    <row r="674" spans="1:4" x14ac:dyDescent="0.15">
      <c r="A674" s="74"/>
      <c r="B674" s="72"/>
      <c r="D674" s="74"/>
    </row>
    <row r="675" spans="1:4" x14ac:dyDescent="0.15">
      <c r="A675" s="74"/>
      <c r="B675" s="72"/>
      <c r="D675" s="74"/>
    </row>
    <row r="676" spans="1:4" x14ac:dyDescent="0.15">
      <c r="A676" s="74"/>
      <c r="B676" s="72"/>
      <c r="D676" s="74"/>
    </row>
    <row r="677" spans="1:4" x14ac:dyDescent="0.15">
      <c r="A677" s="74"/>
      <c r="B677" s="72"/>
      <c r="D677" s="74"/>
    </row>
    <row r="678" spans="1:4" x14ac:dyDescent="0.15">
      <c r="A678" s="74"/>
      <c r="B678" s="72"/>
      <c r="D678" s="74"/>
    </row>
    <row r="679" spans="1:4" x14ac:dyDescent="0.15">
      <c r="A679" s="74"/>
      <c r="B679" s="72"/>
      <c r="D679" s="74"/>
    </row>
    <row r="680" spans="1:4" x14ac:dyDescent="0.15">
      <c r="A680" s="74"/>
      <c r="B680" s="72"/>
      <c r="D680" s="74"/>
    </row>
    <row r="681" spans="1:4" x14ac:dyDescent="0.15">
      <c r="A681" s="74"/>
      <c r="B681" s="72"/>
      <c r="D681" s="74"/>
    </row>
    <row r="682" spans="1:4" x14ac:dyDescent="0.15">
      <c r="A682" s="74"/>
      <c r="B682" s="72"/>
      <c r="D682" s="74"/>
    </row>
    <row r="683" spans="1:4" x14ac:dyDescent="0.15">
      <c r="A683" s="74"/>
      <c r="B683" s="72"/>
      <c r="D683" s="74"/>
    </row>
    <row r="684" spans="1:4" x14ac:dyDescent="0.15">
      <c r="A684" s="74"/>
      <c r="B684" s="72"/>
      <c r="D684" s="74"/>
    </row>
    <row r="685" spans="1:4" x14ac:dyDescent="0.15">
      <c r="A685" s="74"/>
      <c r="B685" s="72"/>
      <c r="D685" s="74"/>
    </row>
    <row r="686" spans="1:4" x14ac:dyDescent="0.15">
      <c r="A686" s="74"/>
      <c r="B686" s="72"/>
      <c r="D686" s="74"/>
    </row>
    <row r="687" spans="1:4" x14ac:dyDescent="0.15">
      <c r="A687" s="74"/>
      <c r="B687" s="72"/>
      <c r="D687" s="74"/>
    </row>
    <row r="688" spans="1:4" x14ac:dyDescent="0.15">
      <c r="A688" s="74"/>
      <c r="B688" s="72"/>
      <c r="D688" s="74"/>
    </row>
    <row r="689" spans="1:4" x14ac:dyDescent="0.15">
      <c r="A689" s="74"/>
      <c r="B689" s="72"/>
      <c r="D689" s="74"/>
    </row>
    <row r="690" spans="1:4" x14ac:dyDescent="0.15">
      <c r="A690" s="74"/>
      <c r="B690" s="72"/>
      <c r="D690" s="74"/>
    </row>
    <row r="691" spans="1:4" x14ac:dyDescent="0.15">
      <c r="A691" s="74"/>
      <c r="B691" s="72"/>
      <c r="D691" s="74"/>
    </row>
    <row r="692" spans="1:4" x14ac:dyDescent="0.15">
      <c r="A692" s="74"/>
      <c r="B692" s="72"/>
      <c r="D692" s="74"/>
    </row>
    <row r="693" spans="1:4" x14ac:dyDescent="0.15">
      <c r="A693" s="74"/>
      <c r="B693" s="72"/>
      <c r="D693" s="74"/>
    </row>
    <row r="694" spans="1:4" x14ac:dyDescent="0.15">
      <c r="A694" s="74"/>
      <c r="B694" s="72"/>
      <c r="D694" s="74"/>
    </row>
    <row r="695" spans="1:4" x14ac:dyDescent="0.15">
      <c r="A695" s="74"/>
      <c r="B695" s="72"/>
      <c r="D695" s="74"/>
    </row>
    <row r="696" spans="1:4" x14ac:dyDescent="0.15">
      <c r="A696" s="74"/>
      <c r="B696" s="72"/>
      <c r="D696" s="74"/>
    </row>
    <row r="697" spans="1:4" x14ac:dyDescent="0.15">
      <c r="A697" s="74"/>
      <c r="B697" s="72"/>
      <c r="D697" s="74"/>
    </row>
    <row r="698" spans="1:4" x14ac:dyDescent="0.15">
      <c r="A698" s="74"/>
      <c r="B698" s="72"/>
      <c r="D698" s="74"/>
    </row>
    <row r="699" spans="1:4" x14ac:dyDescent="0.15">
      <c r="A699" s="74"/>
      <c r="B699" s="72"/>
      <c r="D699" s="74"/>
    </row>
    <row r="700" spans="1:4" x14ac:dyDescent="0.15">
      <c r="A700" s="74"/>
      <c r="B700" s="72"/>
      <c r="D700" s="74"/>
    </row>
    <row r="701" spans="1:4" x14ac:dyDescent="0.15">
      <c r="A701" s="74"/>
      <c r="B701" s="72"/>
      <c r="D701" s="74"/>
    </row>
    <row r="702" spans="1:4" x14ac:dyDescent="0.15">
      <c r="A702" s="74"/>
      <c r="B702" s="72"/>
      <c r="D702" s="74"/>
    </row>
    <row r="703" spans="1:4" x14ac:dyDescent="0.15">
      <c r="A703" s="74"/>
      <c r="B703" s="72"/>
      <c r="D703" s="74"/>
    </row>
    <row r="704" spans="1:4" x14ac:dyDescent="0.15">
      <c r="A704" s="74"/>
      <c r="B704" s="72"/>
      <c r="D704" s="74"/>
    </row>
    <row r="705" spans="1:4" x14ac:dyDescent="0.15">
      <c r="A705" s="74"/>
      <c r="B705" s="72"/>
      <c r="D705" s="74"/>
    </row>
    <row r="706" spans="1:4" x14ac:dyDescent="0.15">
      <c r="A706" s="74"/>
      <c r="B706" s="72"/>
      <c r="D706" s="74"/>
    </row>
    <row r="707" spans="1:4" x14ac:dyDescent="0.15">
      <c r="A707" s="74"/>
      <c r="B707" s="72"/>
      <c r="D707" s="74"/>
    </row>
    <row r="708" spans="1:4" x14ac:dyDescent="0.15">
      <c r="A708" s="74"/>
      <c r="B708" s="72"/>
      <c r="D708" s="74"/>
    </row>
    <row r="709" spans="1:4" x14ac:dyDescent="0.15">
      <c r="A709" s="74"/>
      <c r="B709" s="72"/>
      <c r="D709" s="74"/>
    </row>
    <row r="710" spans="1:4" x14ac:dyDescent="0.15">
      <c r="A710" s="74"/>
      <c r="B710" s="72"/>
      <c r="D710" s="74"/>
    </row>
    <row r="711" spans="1:4" x14ac:dyDescent="0.15">
      <c r="A711" s="74"/>
      <c r="B711" s="72"/>
      <c r="D711" s="74"/>
    </row>
    <row r="712" spans="1:4" x14ac:dyDescent="0.15">
      <c r="A712" s="74"/>
      <c r="B712" s="72"/>
      <c r="D712" s="74"/>
    </row>
    <row r="713" spans="1:4" x14ac:dyDescent="0.15">
      <c r="A713" s="74"/>
      <c r="B713" s="72"/>
      <c r="D713" s="74"/>
    </row>
    <row r="714" spans="1:4" x14ac:dyDescent="0.15">
      <c r="A714" s="74"/>
      <c r="B714" s="72"/>
      <c r="D714" s="74"/>
    </row>
    <row r="715" spans="1:4" x14ac:dyDescent="0.15">
      <c r="A715" s="74"/>
      <c r="B715" s="72"/>
      <c r="D715" s="74"/>
    </row>
    <row r="716" spans="1:4" x14ac:dyDescent="0.15">
      <c r="A716" s="74"/>
      <c r="B716" s="72"/>
      <c r="D716" s="74"/>
    </row>
    <row r="717" spans="1:4" x14ac:dyDescent="0.15">
      <c r="A717" s="74"/>
      <c r="B717" s="72"/>
      <c r="D717" s="74"/>
    </row>
    <row r="718" spans="1:4" x14ac:dyDescent="0.15">
      <c r="A718" s="74"/>
      <c r="B718" s="72"/>
      <c r="D718" s="74"/>
    </row>
    <row r="719" spans="1:4" x14ac:dyDescent="0.15">
      <c r="A719" s="74"/>
      <c r="B719" s="72"/>
      <c r="D719" s="74"/>
    </row>
    <row r="720" spans="1:4" x14ac:dyDescent="0.15">
      <c r="A720" s="74"/>
      <c r="B720" s="72"/>
      <c r="D720" s="74"/>
    </row>
    <row r="721" spans="1:4" x14ac:dyDescent="0.15">
      <c r="A721" s="74"/>
      <c r="B721" s="72"/>
      <c r="D721" s="74"/>
    </row>
    <row r="722" spans="1:4" x14ac:dyDescent="0.15">
      <c r="A722" s="74"/>
      <c r="B722" s="72"/>
      <c r="D722" s="74"/>
    </row>
    <row r="723" spans="1:4" x14ac:dyDescent="0.15">
      <c r="A723" s="74"/>
      <c r="B723" s="72"/>
      <c r="D723" s="74"/>
    </row>
    <row r="724" spans="1:4" x14ac:dyDescent="0.15">
      <c r="A724" s="74"/>
      <c r="B724" s="72"/>
      <c r="D724" s="74"/>
    </row>
    <row r="725" spans="1:4" x14ac:dyDescent="0.15">
      <c r="A725" s="74"/>
      <c r="B725" s="72"/>
      <c r="D725" s="74"/>
    </row>
    <row r="726" spans="1:4" x14ac:dyDescent="0.15">
      <c r="A726" s="74"/>
      <c r="B726" s="72"/>
      <c r="D726" s="74"/>
    </row>
    <row r="727" spans="1:4" x14ac:dyDescent="0.15">
      <c r="A727" s="74"/>
      <c r="B727" s="72"/>
      <c r="D727" s="74"/>
    </row>
    <row r="728" spans="1:4" x14ac:dyDescent="0.15">
      <c r="A728" s="74"/>
      <c r="B728" s="72"/>
      <c r="D728" s="74"/>
    </row>
    <row r="729" spans="1:4" x14ac:dyDescent="0.15">
      <c r="A729" s="74"/>
      <c r="B729" s="72"/>
      <c r="D729" s="74"/>
    </row>
    <row r="730" spans="1:4" x14ac:dyDescent="0.15">
      <c r="A730" s="74"/>
      <c r="B730" s="72"/>
      <c r="D730" s="74"/>
    </row>
    <row r="731" spans="1:4" x14ac:dyDescent="0.15">
      <c r="A731" s="74"/>
      <c r="B731" s="72"/>
      <c r="D731" s="74"/>
    </row>
    <row r="732" spans="1:4" x14ac:dyDescent="0.15">
      <c r="A732" s="74"/>
      <c r="B732" s="72"/>
      <c r="D732" s="74"/>
    </row>
    <row r="733" spans="1:4" x14ac:dyDescent="0.15">
      <c r="A733" s="74"/>
      <c r="B733" s="72"/>
      <c r="D733" s="74"/>
    </row>
    <row r="734" spans="1:4" x14ac:dyDescent="0.15">
      <c r="A734" s="74"/>
      <c r="B734" s="72"/>
      <c r="D734" s="74"/>
    </row>
    <row r="735" spans="1:4" x14ac:dyDescent="0.15">
      <c r="A735" s="74"/>
      <c r="B735" s="72"/>
      <c r="D735" s="74"/>
    </row>
    <row r="736" spans="1:4" x14ac:dyDescent="0.15">
      <c r="A736" s="74"/>
      <c r="B736" s="72"/>
      <c r="D736" s="74"/>
    </row>
    <row r="737" spans="1:4" x14ac:dyDescent="0.15">
      <c r="A737" s="74"/>
      <c r="B737" s="72"/>
      <c r="D737" s="74"/>
    </row>
    <row r="738" spans="1:4" x14ac:dyDescent="0.15">
      <c r="A738" s="74"/>
      <c r="B738" s="72"/>
      <c r="D738" s="74"/>
    </row>
    <row r="739" spans="1:4" x14ac:dyDescent="0.15">
      <c r="A739" s="74"/>
      <c r="B739" s="72"/>
      <c r="D739" s="74"/>
    </row>
    <row r="740" spans="1:4" x14ac:dyDescent="0.15">
      <c r="A740" s="74"/>
      <c r="B740" s="72"/>
      <c r="D740" s="74"/>
    </row>
    <row r="741" spans="1:4" x14ac:dyDescent="0.15">
      <c r="A741" s="74"/>
      <c r="B741" s="72"/>
      <c r="D741" s="74"/>
    </row>
    <row r="742" spans="1:4" x14ac:dyDescent="0.15">
      <c r="A742" s="74"/>
      <c r="B742" s="72"/>
      <c r="D742" s="74"/>
    </row>
    <row r="743" spans="1:4" x14ac:dyDescent="0.15">
      <c r="A743" s="74"/>
      <c r="B743" s="72"/>
      <c r="D743" s="74"/>
    </row>
    <row r="744" spans="1:4" x14ac:dyDescent="0.15">
      <c r="A744" s="74"/>
      <c r="B744" s="72"/>
      <c r="D744" s="74"/>
    </row>
    <row r="745" spans="1:4" x14ac:dyDescent="0.15">
      <c r="A745" s="74"/>
      <c r="B745" s="72"/>
      <c r="D745" s="74"/>
    </row>
    <row r="746" spans="1:4" x14ac:dyDescent="0.15">
      <c r="A746" s="74"/>
      <c r="B746" s="72"/>
      <c r="D746" s="74"/>
    </row>
    <row r="747" spans="1:4" x14ac:dyDescent="0.15">
      <c r="A747" s="74"/>
      <c r="B747" s="72"/>
      <c r="D747" s="74"/>
    </row>
    <row r="748" spans="1:4" x14ac:dyDescent="0.15">
      <c r="A748" s="74"/>
      <c r="B748" s="72"/>
      <c r="D748" s="74"/>
    </row>
    <row r="749" spans="1:4" x14ac:dyDescent="0.15">
      <c r="A749" s="74"/>
      <c r="B749" s="72"/>
      <c r="D749" s="74"/>
    </row>
    <row r="750" spans="1:4" x14ac:dyDescent="0.15">
      <c r="A750" s="74"/>
      <c r="B750" s="72"/>
      <c r="D750" s="74"/>
    </row>
    <row r="751" spans="1:4" x14ac:dyDescent="0.15">
      <c r="A751" s="74"/>
      <c r="B751" s="72"/>
      <c r="D751" s="74"/>
    </row>
    <row r="752" spans="1:4" x14ac:dyDescent="0.15">
      <c r="A752" s="74"/>
      <c r="B752" s="72"/>
      <c r="D752" s="74"/>
    </row>
    <row r="753" spans="1:4" x14ac:dyDescent="0.15">
      <c r="A753" s="74"/>
      <c r="B753" s="72"/>
      <c r="D753" s="74"/>
    </row>
    <row r="754" spans="1:4" x14ac:dyDescent="0.15">
      <c r="A754" s="74"/>
      <c r="B754" s="72"/>
      <c r="D754" s="74"/>
    </row>
    <row r="755" spans="1:4" x14ac:dyDescent="0.15">
      <c r="A755" s="74"/>
      <c r="B755" s="72"/>
      <c r="D755" s="74"/>
    </row>
    <row r="756" spans="1:4" x14ac:dyDescent="0.15">
      <c r="A756" s="74"/>
      <c r="B756" s="72"/>
      <c r="D756" s="74"/>
    </row>
    <row r="757" spans="1:4" x14ac:dyDescent="0.15">
      <c r="A757" s="74"/>
      <c r="B757" s="72"/>
      <c r="D757" s="74"/>
    </row>
    <row r="758" spans="1:4" x14ac:dyDescent="0.15">
      <c r="A758" s="74"/>
      <c r="B758" s="72"/>
      <c r="D758" s="74"/>
    </row>
    <row r="759" spans="1:4" x14ac:dyDescent="0.15">
      <c r="A759" s="74"/>
      <c r="B759" s="72"/>
      <c r="D759" s="74"/>
    </row>
    <row r="760" spans="1:4" x14ac:dyDescent="0.15">
      <c r="A760" s="74"/>
      <c r="B760" s="72"/>
      <c r="D760" s="74"/>
    </row>
    <row r="761" spans="1:4" x14ac:dyDescent="0.15">
      <c r="A761" s="74"/>
      <c r="B761" s="72"/>
      <c r="D761" s="74"/>
    </row>
    <row r="762" spans="1:4" x14ac:dyDescent="0.15">
      <c r="A762" s="74"/>
      <c r="B762" s="72"/>
      <c r="D762" s="74"/>
    </row>
    <row r="763" spans="1:4" x14ac:dyDescent="0.15">
      <c r="A763" s="74"/>
      <c r="B763" s="72"/>
      <c r="D763" s="74"/>
    </row>
    <row r="764" spans="1:4" x14ac:dyDescent="0.15">
      <c r="A764" s="74"/>
      <c r="B764" s="72"/>
      <c r="D764" s="74"/>
    </row>
    <row r="765" spans="1:4" x14ac:dyDescent="0.15">
      <c r="A765" s="74"/>
      <c r="B765" s="72"/>
      <c r="D765" s="74"/>
    </row>
    <row r="766" spans="1:4" x14ac:dyDescent="0.15">
      <c r="A766" s="74"/>
      <c r="B766" s="72"/>
      <c r="D766" s="74"/>
    </row>
    <row r="767" spans="1:4" x14ac:dyDescent="0.15">
      <c r="A767" s="74"/>
      <c r="B767" s="72"/>
      <c r="D767" s="74"/>
    </row>
    <row r="768" spans="1:4" x14ac:dyDescent="0.15">
      <c r="A768" s="74"/>
      <c r="B768" s="72"/>
      <c r="D768" s="74"/>
    </row>
    <row r="769" spans="1:4" x14ac:dyDescent="0.15">
      <c r="A769" s="74"/>
      <c r="B769" s="72"/>
      <c r="D769" s="74"/>
    </row>
    <row r="770" spans="1:4" x14ac:dyDescent="0.15">
      <c r="A770" s="74"/>
      <c r="B770" s="72"/>
      <c r="D770" s="74"/>
    </row>
    <row r="771" spans="1:4" x14ac:dyDescent="0.15">
      <c r="A771" s="74"/>
      <c r="B771" s="72"/>
      <c r="D771" s="74"/>
    </row>
    <row r="772" spans="1:4" x14ac:dyDescent="0.15">
      <c r="A772" s="74"/>
      <c r="B772" s="72"/>
      <c r="D772" s="74"/>
    </row>
    <row r="773" spans="1:4" x14ac:dyDescent="0.15">
      <c r="A773" s="74"/>
      <c r="B773" s="72"/>
      <c r="D773" s="74"/>
    </row>
    <row r="774" spans="1:4" x14ac:dyDescent="0.15">
      <c r="A774" s="74"/>
      <c r="B774" s="72"/>
      <c r="D774" s="74"/>
    </row>
    <row r="775" spans="1:4" x14ac:dyDescent="0.15">
      <c r="A775" s="74"/>
      <c r="B775" s="72"/>
      <c r="D775" s="74"/>
    </row>
    <row r="776" spans="1:4" x14ac:dyDescent="0.15">
      <c r="A776" s="74"/>
      <c r="B776" s="72"/>
      <c r="D776" s="74"/>
    </row>
    <row r="777" spans="1:4" x14ac:dyDescent="0.15">
      <c r="A777" s="74"/>
      <c r="B777" s="72"/>
      <c r="D777" s="74"/>
    </row>
    <row r="778" spans="1:4" x14ac:dyDescent="0.15">
      <c r="A778" s="74"/>
      <c r="B778" s="72"/>
      <c r="D778" s="74"/>
    </row>
  </sheetData>
  <pageMargins left="0.78740157499999996" right="0.78740157499999996" top="0.984251969" bottom="0.984251969" header="0.5" footer="0.5"/>
  <pageSetup orientation="portrait" horizontalDpi="300" verticalDpi="30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7833D-E673-4C41-9EF0-BE64CB47D972}">
  <sheetPr codeName="Tabelle3"/>
  <dimension ref="A1:K15"/>
  <sheetViews>
    <sheetView workbookViewId="0">
      <selection activeCell="E3" sqref="E3"/>
    </sheetView>
  </sheetViews>
  <sheetFormatPr baseColWidth="10" defaultColWidth="11.5" defaultRowHeight="15" x14ac:dyDescent="0.2"/>
  <cols>
    <col min="1" max="1" width="7.6640625" style="4" bestFit="1" customWidth="1"/>
    <col min="2" max="2" width="15.1640625" style="4" bestFit="1" customWidth="1"/>
    <col min="3" max="3" width="8.83203125" style="4" bestFit="1" customWidth="1"/>
    <col min="4" max="4" width="4.5" style="4" bestFit="1" customWidth="1"/>
    <col min="5" max="5" width="21.83203125" style="4" bestFit="1" customWidth="1"/>
    <col min="6" max="16384" width="11.5" style="4"/>
  </cols>
  <sheetData>
    <row r="1" spans="1:11" x14ac:dyDescent="0.2">
      <c r="A1" s="175" t="s">
        <v>609</v>
      </c>
      <c r="B1" s="176" t="s">
        <v>591</v>
      </c>
      <c r="C1" s="177">
        <v>1</v>
      </c>
      <c r="D1" s="176" t="s">
        <v>578</v>
      </c>
      <c r="E1" s="178" t="s">
        <v>581</v>
      </c>
      <c r="F1" s="6" t="s">
        <v>578</v>
      </c>
      <c r="I1" s="6"/>
      <c r="K1" s="6"/>
    </row>
    <row r="2" spans="1:11" x14ac:dyDescent="0.2">
      <c r="A2" s="175" t="s">
        <v>577</v>
      </c>
      <c r="B2" s="176" t="s">
        <v>587</v>
      </c>
      <c r="C2" s="177">
        <v>2</v>
      </c>
      <c r="D2" s="176" t="s">
        <v>581</v>
      </c>
      <c r="E2" s="61" t="s">
        <v>578</v>
      </c>
      <c r="F2" s="187"/>
      <c r="I2" s="5"/>
      <c r="K2" s="5"/>
    </row>
    <row r="3" spans="1:11" x14ac:dyDescent="0.2">
      <c r="A3" s="61" t="s">
        <v>612</v>
      </c>
      <c r="B3" s="176" t="s">
        <v>579</v>
      </c>
      <c r="C3" s="177">
        <v>3</v>
      </c>
      <c r="D3" s="61" t="s">
        <v>612</v>
      </c>
      <c r="E3" s="176"/>
      <c r="F3" s="7"/>
      <c r="I3" s="5"/>
      <c r="K3" s="5"/>
    </row>
    <row r="4" spans="1:11" x14ac:dyDescent="0.2">
      <c r="A4" s="176"/>
      <c r="B4" s="176" t="s">
        <v>584</v>
      </c>
      <c r="C4" s="179" t="s">
        <v>586</v>
      </c>
      <c r="D4" s="176"/>
      <c r="E4" s="176"/>
      <c r="F4" s="7"/>
      <c r="K4" s="5"/>
    </row>
    <row r="5" spans="1:11" x14ac:dyDescent="0.2">
      <c r="A5" s="176"/>
      <c r="B5" s="176" t="s">
        <v>583</v>
      </c>
      <c r="C5" s="61" t="s">
        <v>612</v>
      </c>
      <c r="D5" s="176"/>
      <c r="E5" s="176"/>
      <c r="F5" s="7"/>
      <c r="K5" s="5"/>
    </row>
    <row r="6" spans="1:11" x14ac:dyDescent="0.2">
      <c r="A6" s="176"/>
      <c r="B6" s="176" t="s">
        <v>580</v>
      </c>
      <c r="C6" s="176"/>
      <c r="D6" s="176"/>
      <c r="E6" s="176"/>
    </row>
    <row r="7" spans="1:11" x14ac:dyDescent="0.2">
      <c r="A7" s="176"/>
      <c r="B7" s="176" t="s">
        <v>585</v>
      </c>
      <c r="C7" s="176"/>
      <c r="D7" s="176"/>
      <c r="E7" s="176"/>
    </row>
    <row r="8" spans="1:11" x14ac:dyDescent="0.2">
      <c r="A8" s="176"/>
      <c r="B8" s="176" t="s">
        <v>592</v>
      </c>
      <c r="C8" s="176"/>
      <c r="D8" s="176"/>
      <c r="E8" s="176"/>
    </row>
    <row r="9" spans="1:11" x14ac:dyDescent="0.2">
      <c r="A9" s="176"/>
      <c r="B9" s="176" t="s">
        <v>594</v>
      </c>
      <c r="C9" s="176"/>
      <c r="D9" s="176"/>
      <c r="E9" s="175"/>
    </row>
    <row r="10" spans="1:11" x14ac:dyDescent="0.2">
      <c r="A10" s="176"/>
      <c r="B10" s="176" t="s">
        <v>589</v>
      </c>
      <c r="C10" s="176"/>
      <c r="D10" s="176"/>
      <c r="E10" s="175"/>
    </row>
    <row r="11" spans="1:11" x14ac:dyDescent="0.2">
      <c r="A11" s="176"/>
      <c r="B11" s="176" t="s">
        <v>597</v>
      </c>
      <c r="C11" s="176"/>
      <c r="D11" s="176"/>
      <c r="E11" s="175"/>
    </row>
    <row r="12" spans="1:11" x14ac:dyDescent="0.2">
      <c r="A12" s="176"/>
      <c r="B12" s="176" t="s">
        <v>593</v>
      </c>
      <c r="C12" s="176"/>
      <c r="D12" s="176"/>
      <c r="E12" s="176"/>
    </row>
    <row r="13" spans="1:11" x14ac:dyDescent="0.2">
      <c r="A13" s="176"/>
      <c r="B13" s="176" t="s">
        <v>595</v>
      </c>
      <c r="C13" s="176"/>
      <c r="D13" s="176"/>
      <c r="E13" s="176"/>
    </row>
    <row r="14" spans="1:11" x14ac:dyDescent="0.2">
      <c r="A14" s="176"/>
      <c r="B14" s="176" t="s">
        <v>596</v>
      </c>
      <c r="C14" s="176"/>
      <c r="D14" s="176"/>
      <c r="E14" s="176"/>
    </row>
    <row r="15" spans="1:11" x14ac:dyDescent="0.2">
      <c r="A15" s="176"/>
      <c r="B15" s="176" t="s">
        <v>588</v>
      </c>
      <c r="C15" s="176"/>
      <c r="D15" s="176"/>
      <c r="E15" s="176"/>
    </row>
  </sheetData>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5</vt:i4>
      </vt:variant>
      <vt:variant>
        <vt:lpstr>Benannte Bereiche</vt:lpstr>
      </vt:variant>
      <vt:variant>
        <vt:i4>14</vt:i4>
      </vt:variant>
    </vt:vector>
  </HeadingPairs>
  <TitlesOfParts>
    <vt:vector size="19" baseType="lpstr">
      <vt:lpstr>Startseite</vt:lpstr>
      <vt:lpstr>SchülerInnenProfil</vt:lpstr>
      <vt:lpstr>TestDaten</vt:lpstr>
      <vt:lpstr>Schulen</vt:lpstr>
      <vt:lpstr>DropDowns</vt:lpstr>
      <vt:lpstr>Abt.neu</vt:lpstr>
      <vt:lpstr>auswahl</vt:lpstr>
      <vt:lpstr>Beeinträchtigung</vt:lpstr>
      <vt:lpstr>bitte_auswählen_ja_nein</vt:lpstr>
      <vt:lpstr>Geschlecht</vt:lpstr>
      <vt:lpstr>Geschlecht1</vt:lpstr>
      <vt:lpstr>Mitglied_neu</vt:lpstr>
      <vt:lpstr>Ort</vt:lpstr>
      <vt:lpstr>Sportart_Verein</vt:lpstr>
      <vt:lpstr>Stunden</vt:lpstr>
      <vt:lpstr>Stunden_neu</vt:lpstr>
      <vt:lpstr>Stunden_neuer</vt:lpstr>
      <vt:lpstr>Stunden..</vt:lpstr>
      <vt:lpstr>Testort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dc:creator>
  <cp:lastModifiedBy>Florian Bähr</cp:lastModifiedBy>
  <dcterms:created xsi:type="dcterms:W3CDTF">2021-04-21T13:31:09Z</dcterms:created>
  <dcterms:modified xsi:type="dcterms:W3CDTF">2023-07-10T13:30:46Z</dcterms:modified>
</cp:coreProperties>
</file>