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la/Documents/Research/Indigenous/2024 Project/Raw Data/"/>
    </mc:Choice>
  </mc:AlternateContent>
  <xr:revisionPtr revIDLastSave="0" documentId="13_ncr:1_{B4BF392D-672A-564D-9B68-B7271AAA8807}" xr6:coauthVersionLast="47" xr6:coauthVersionMax="47" xr10:uidLastSave="{00000000-0000-0000-0000-000000000000}"/>
  <bookViews>
    <workbookView xWindow="17780" yWindow="500" windowWidth="11020" windowHeight="16280" tabRatio="500" xr2:uid="{00000000-000D-0000-FFFF-FFFF00000000}"/>
  </bookViews>
  <sheets>
    <sheet name="Sheet 1" sheetId="2" r:id="rId1"/>
  </sheets>
  <definedNames>
    <definedName name="_xlnm.Print_Area" localSheetId="0">'Sheet 1'!$A$1:$K$67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56" i="2" l="1"/>
  <c r="H56" i="2"/>
  <c r="E56" i="2"/>
  <c r="F60" i="2"/>
  <c r="I60" i="2"/>
  <c r="I59" i="2"/>
  <c r="I58" i="2"/>
  <c r="I54" i="2"/>
  <c r="I53" i="2"/>
  <c r="I52" i="2"/>
  <c r="I51" i="2"/>
  <c r="I49" i="2"/>
  <c r="I47" i="2"/>
  <c r="I46" i="2"/>
  <c r="I45" i="2"/>
  <c r="I44" i="2"/>
  <c r="I43" i="2"/>
  <c r="I42" i="2"/>
  <c r="I40" i="2"/>
  <c r="I38" i="2"/>
  <c r="I37" i="2"/>
  <c r="I36" i="2"/>
  <c r="I35" i="2"/>
  <c r="I34" i="2"/>
  <c r="I32" i="2"/>
  <c r="I30" i="2"/>
  <c r="I29" i="2"/>
  <c r="I28" i="2"/>
  <c r="I27" i="2"/>
  <c r="I26" i="2"/>
  <c r="I25" i="2"/>
  <c r="I24" i="2"/>
  <c r="I23" i="2"/>
  <c r="I21" i="2"/>
  <c r="I19" i="2"/>
  <c r="I18" i="2"/>
  <c r="I17" i="2"/>
  <c r="I16" i="2"/>
  <c r="I15" i="2"/>
  <c r="I14" i="2"/>
  <c r="I13" i="2"/>
  <c r="I12" i="2"/>
  <c r="I10" i="2"/>
  <c r="I8" i="2"/>
</calcChain>
</file>

<file path=xl/sharedStrings.xml><?xml version="1.0" encoding="utf-8"?>
<sst xmlns="http://schemas.openxmlformats.org/spreadsheetml/2006/main" count="52" uniqueCount="52">
  <si>
    <t>Northwest Territories</t>
  </si>
  <si>
    <t>Beaufort Delta</t>
  </si>
  <si>
    <t>Aklavik</t>
  </si>
  <si>
    <t>Fort McPherson</t>
  </si>
  <si>
    <t>Inuvik</t>
  </si>
  <si>
    <t>Paulatuk</t>
  </si>
  <si>
    <t>Sachs Harbour</t>
  </si>
  <si>
    <t>Tsiigehtchic</t>
  </si>
  <si>
    <t>Tuktoyaktuk</t>
  </si>
  <si>
    <t>Ulukhaktok (Holman)</t>
  </si>
  <si>
    <t>Dehcho</t>
  </si>
  <si>
    <t>Fort Liard</t>
  </si>
  <si>
    <t>Fort Providence</t>
  </si>
  <si>
    <t>Fort Simpson</t>
  </si>
  <si>
    <t>Hay River Reserve</t>
  </si>
  <si>
    <t>Jean Marie River</t>
  </si>
  <si>
    <t>Nahanni Butte</t>
  </si>
  <si>
    <t>Trout Lake</t>
  </si>
  <si>
    <t>Wrigley</t>
  </si>
  <si>
    <t>Sahtu</t>
  </si>
  <si>
    <t>Colville Lake</t>
  </si>
  <si>
    <t>Fort Good Hope</t>
  </si>
  <si>
    <t>Norman Wells</t>
  </si>
  <si>
    <t>Tulita</t>
  </si>
  <si>
    <t>South Slave</t>
  </si>
  <si>
    <t>Enterprise</t>
  </si>
  <si>
    <t>Fort Resolution</t>
  </si>
  <si>
    <t>Fort Smith</t>
  </si>
  <si>
    <t>Hay River</t>
  </si>
  <si>
    <t>Kakisa</t>
  </si>
  <si>
    <t>Wekweètì</t>
  </si>
  <si>
    <t>Yellowknife Area</t>
  </si>
  <si>
    <t>Detah</t>
  </si>
  <si>
    <t>Yellowknife</t>
  </si>
  <si>
    <t>Łutselk’e</t>
  </si>
  <si>
    <t>Délįne</t>
    <phoneticPr fontId="2" type="noConversion"/>
  </si>
  <si>
    <t>Gamètì (Rae Lakes)</t>
    <phoneticPr fontId="2" type="noConversion"/>
  </si>
  <si>
    <t>Tłįchǫ</t>
    <phoneticPr fontId="2" type="noConversion"/>
  </si>
  <si>
    <t>Behchokǫ̀ (Rae-Edzo)</t>
    <phoneticPr fontId="2" type="noConversion"/>
  </si>
  <si>
    <t>N'dilo</t>
    <phoneticPr fontId="2" type="noConversion"/>
  </si>
  <si>
    <t>Whatì</t>
    <phoneticPr fontId="2" type="noConversion"/>
  </si>
  <si>
    <t>Persons 15 &amp;  Older</t>
    <phoneticPr fontId="2" type="noConversion"/>
  </si>
  <si>
    <t>Hunted or Fished</t>
    <phoneticPr fontId="2" type="noConversion"/>
  </si>
  <si>
    <t>Trapped</t>
    <phoneticPr fontId="2" type="noConversion"/>
  </si>
  <si>
    <t>Persons Who Hunted &amp; Fished or Trapped During 2008, by Community</t>
    <phoneticPr fontId="2" type="noConversion"/>
  </si>
  <si>
    <t>%</t>
    <phoneticPr fontId="2" type="noConversion"/>
  </si>
  <si>
    <t xml:space="preserve"> %</t>
    <phoneticPr fontId="2" type="noConversion"/>
  </si>
  <si>
    <t>Northwest Territories</t>
    <phoneticPr fontId="0"/>
  </si>
  <si>
    <t>Source: 2009 NWT Community Survey</t>
    <phoneticPr fontId="2" type="noConversion"/>
  </si>
  <si>
    <t>Prepared by: NWT Bureau of Statistics</t>
    <phoneticPr fontId="2" type="noConversion"/>
  </si>
  <si>
    <t>Note: This has larger values than the 2008 Aboriginal Hunting or Fishing spreadsheet since it also includes non-Aboriginal individuals particiapting in these activities. Could it be toursits or non-Aboriginal locals?</t>
  </si>
  <si>
    <t>also known as: Sambaa K’e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</si>
</sst>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&gt;0.1]#,###;[&lt;-0.1]\-#,###;\-"/>
    <numFmt numFmtId="165" formatCode="[&gt;0.1]#,##0.0;[&lt;-0.1]\-#,##0.0;\-"/>
    <numFmt numFmtId="166" formatCode="[&gt;0.1]#,##0.0;\-"/>
    <numFmt numFmtId="167" formatCode="#,##0.0"/>
    <numFmt numFmtId="168" formatCode="0.0"/>
  </numFmts>
  <fonts count="13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10"/>
      <name val="Tahoma"/>
      <family val="2"/>
    </font>
    <font>
      <sz val="15"/>
      <name val="Calibri"/>
      <family val="2"/>
    </font>
    <font>
      <sz val="10"/>
      <name val="Calibri"/>
      <family val="2"/>
    </font>
    <font>
      <sz val="13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9"/>
      <color indexed="16"/>
      <name val="Calibri"/>
      <family val="2"/>
    </font>
    <font>
      <sz val="9"/>
      <name val="Arial"/>
      <family val="2"/>
    </font>
    <font>
      <sz val="10"/>
      <name val="Verdana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16"/>
      </top>
      <bottom/>
      <diagonal/>
    </border>
    <border>
      <left/>
      <right/>
      <top/>
      <bottom style="thin">
        <color indexed="16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4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164" fontId="5" fillId="0" borderId="0" xfId="0" applyNumberFormat="1" applyFont="1"/>
    <xf numFmtId="165" fontId="5" fillId="0" borderId="0" xfId="0" applyNumberFormat="1" applyFont="1"/>
    <xf numFmtId="0" fontId="5" fillId="0" borderId="0" xfId="0" applyFont="1"/>
    <xf numFmtId="0" fontId="6" fillId="0" borderId="0" xfId="0" applyFont="1"/>
    <xf numFmtId="164" fontId="7" fillId="0" borderId="0" xfId="1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164" fontId="7" fillId="0" borderId="0" xfId="0" applyNumberFormat="1" applyFont="1"/>
    <xf numFmtId="165" fontId="7" fillId="0" borderId="0" xfId="0" applyNumberFormat="1" applyFont="1"/>
    <xf numFmtId="0" fontId="8" fillId="0" borderId="0" xfId="2" applyFont="1" applyAlignment="1">
      <alignment vertical="center"/>
    </xf>
    <xf numFmtId="0" fontId="5" fillId="0" borderId="2" xfId="0" applyFont="1" applyBorder="1"/>
    <xf numFmtId="164" fontId="5" fillId="0" borderId="2" xfId="0" applyNumberFormat="1" applyFont="1" applyBorder="1"/>
    <xf numFmtId="165" fontId="5" fillId="0" borderId="2" xfId="0" applyNumberFormat="1" applyFont="1" applyBorder="1"/>
    <xf numFmtId="0" fontId="5" fillId="0" borderId="2" xfId="0" applyFont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9" fillId="0" borderId="0" xfId="2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2" fillId="0" borderId="0" xfId="0" applyFont="1"/>
    <xf numFmtId="166" fontId="10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4" fontId="11" fillId="0" borderId="0" xfId="0" applyNumberFormat="1" applyFont="1"/>
    <xf numFmtId="3" fontId="10" fillId="0" borderId="0" xfId="0" applyNumberFormat="1" applyFont="1" applyAlignment="1">
      <alignment horizontal="right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3" fontId="8" fillId="0" borderId="0" xfId="0" applyNumberFormat="1" applyFont="1"/>
    <xf numFmtId="3" fontId="7" fillId="0" borderId="0" xfId="0" applyNumberFormat="1" applyFont="1" applyAlignment="1">
      <alignment horizontal="right"/>
    </xf>
    <xf numFmtId="3" fontId="7" fillId="0" borderId="0" xfId="0" applyNumberFormat="1" applyFont="1"/>
    <xf numFmtId="167" fontId="8" fillId="0" borderId="0" xfId="0" applyNumberFormat="1" applyFont="1"/>
    <xf numFmtId="167" fontId="7" fillId="0" borderId="0" xfId="0" applyNumberFormat="1" applyFont="1"/>
    <xf numFmtId="164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left"/>
    </xf>
    <xf numFmtId="166" fontId="7" fillId="0" borderId="0" xfId="0" quotePrefix="1" applyNumberFormat="1" applyFont="1" applyAlignment="1">
      <alignment horizontal="left"/>
    </xf>
    <xf numFmtId="0" fontId="12" fillId="0" borderId="0" xfId="0" applyFont="1"/>
    <xf numFmtId="0" fontId="1" fillId="2" borderId="0" xfId="0" applyFont="1" applyFill="1"/>
    <xf numFmtId="3" fontId="7" fillId="2" borderId="0" xfId="0" applyNumberFormat="1" applyFont="1" applyFill="1"/>
    <xf numFmtId="168" fontId="1" fillId="2" borderId="0" xfId="0" applyNumberFormat="1" applyFont="1" applyFill="1"/>
    <xf numFmtId="3" fontId="8" fillId="2" borderId="0" xfId="0" applyNumberFormat="1" applyFont="1" applyFill="1"/>
    <xf numFmtId="3" fontId="0" fillId="0" borderId="0" xfId="0" applyNumberFormat="1"/>
    <xf numFmtId="3" fontId="7" fillId="3" borderId="0" xfId="0" applyNumberFormat="1" applyFont="1" applyFill="1"/>
    <xf numFmtId="3" fontId="8" fillId="3" borderId="0" xfId="0" applyNumberFormat="1" applyFont="1" applyFill="1"/>
  </cellXfs>
  <cellStyles count="3">
    <cellStyle name="Comma" xfId="1" builtinId="3"/>
    <cellStyle name="Normal" xfId="0" builtinId="0"/>
    <cellStyle name="Normal_Workbook1" xfId="2" xr:uid="{00000000-0005-0000-0000-000002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topLeftCell="A25" zoomScale="144" workbookViewId="0">
      <selection activeCell="E51" sqref="E51"/>
    </sheetView>
  </sheetViews>
  <sheetFormatPr baseColWidth="10" defaultRowHeight="13" x14ac:dyDescent="0.15"/>
  <cols>
    <col min="1" max="1" width="0.83203125" customWidth="1"/>
    <col min="2" max="2" width="12.33203125" customWidth="1"/>
    <col min="3" max="3" width="7.6640625" style="2" customWidth="1"/>
    <col min="4" max="4" width="0.83203125" style="2" customWidth="1"/>
    <col min="5" max="5" width="7.6640625" style="2" customWidth="1"/>
    <col min="6" max="6" width="6.5" style="1" customWidth="1"/>
    <col min="7" max="7" width="0.83203125" style="1" customWidth="1"/>
    <col min="8" max="8" width="7.6640625" style="2" customWidth="1"/>
    <col min="9" max="9" width="6.5" style="1" customWidth="1"/>
  </cols>
  <sheetData>
    <row r="1" spans="1:13" ht="20" x14ac:dyDescent="0.25">
      <c r="A1" s="3" t="s">
        <v>44</v>
      </c>
      <c r="C1" s="5"/>
      <c r="D1" s="5"/>
      <c r="E1" s="5"/>
      <c r="F1" s="4"/>
      <c r="G1" s="4"/>
      <c r="H1" s="5"/>
      <c r="I1" s="4"/>
      <c r="M1" s="40" t="s">
        <v>50</v>
      </c>
    </row>
    <row r="2" spans="1:13" ht="17" x14ac:dyDescent="0.2">
      <c r="A2" s="7" t="s">
        <v>47</v>
      </c>
      <c r="C2" s="5"/>
      <c r="D2" s="5"/>
      <c r="E2" s="5"/>
      <c r="F2" s="4"/>
      <c r="G2" s="4"/>
      <c r="H2" s="5"/>
      <c r="I2" s="4"/>
    </row>
    <row r="3" spans="1:13" ht="10" customHeight="1" x14ac:dyDescent="0.2">
      <c r="A3" s="6"/>
      <c r="B3" s="6"/>
      <c r="C3" s="5"/>
      <c r="D3" s="5"/>
      <c r="E3" s="5"/>
      <c r="F3" s="4"/>
      <c r="G3" s="4"/>
      <c r="H3" s="5"/>
      <c r="I3" s="4"/>
    </row>
    <row r="4" spans="1:13" ht="2" customHeight="1" x14ac:dyDescent="0.2">
      <c r="A4" s="19"/>
      <c r="B4" s="19"/>
      <c r="C4" s="20"/>
      <c r="D4" s="20"/>
      <c r="E4" s="20"/>
      <c r="F4" s="20"/>
      <c r="G4" s="20"/>
      <c r="H4" s="20"/>
      <c r="I4" s="20"/>
    </row>
    <row r="5" spans="1:13" ht="23" customHeight="1" x14ac:dyDescent="0.2">
      <c r="A5" s="6"/>
      <c r="B5" s="6"/>
      <c r="C5" s="29" t="s">
        <v>41</v>
      </c>
      <c r="D5" s="22"/>
      <c r="E5" s="29" t="s">
        <v>42</v>
      </c>
      <c r="F5" s="30" t="s">
        <v>45</v>
      </c>
      <c r="G5" s="23"/>
      <c r="H5" s="30" t="s">
        <v>43</v>
      </c>
      <c r="I5" s="30" t="s">
        <v>46</v>
      </c>
    </row>
    <row r="6" spans="1:13" ht="2" customHeight="1" x14ac:dyDescent="0.2">
      <c r="A6" s="15"/>
      <c r="B6" s="15"/>
      <c r="C6" s="18"/>
      <c r="D6" s="18"/>
      <c r="E6" s="18"/>
      <c r="F6" s="18"/>
      <c r="G6" s="18"/>
      <c r="H6" s="18"/>
      <c r="I6" s="18"/>
    </row>
    <row r="7" spans="1:13" ht="9" customHeight="1" x14ac:dyDescent="0.2">
      <c r="A7" s="6"/>
      <c r="B7" s="6"/>
      <c r="C7" s="5"/>
      <c r="D7" s="5"/>
      <c r="E7" s="5"/>
      <c r="F7" s="4"/>
      <c r="G7" s="4"/>
      <c r="H7" s="5"/>
      <c r="I7" s="4"/>
    </row>
    <row r="8" spans="1:13" x14ac:dyDescent="0.15">
      <c r="A8" s="10" t="s">
        <v>0</v>
      </c>
      <c r="C8" s="46">
        <v>33730</v>
      </c>
      <c r="D8" s="24"/>
      <c r="E8" s="43">
        <v>13298</v>
      </c>
      <c r="F8" s="34">
        <v>39.42187963237474</v>
      </c>
      <c r="G8" s="25"/>
      <c r="H8" s="43">
        <v>2087</v>
      </c>
      <c r="I8" s="34">
        <f>H8/C8*100</f>
        <v>6.1873702935072634</v>
      </c>
    </row>
    <row r="9" spans="1:13" ht="10" customHeight="1" x14ac:dyDescent="0.15">
      <c r="A9" s="11"/>
      <c r="C9" s="31"/>
      <c r="D9" s="13"/>
      <c r="E9" s="31"/>
      <c r="F9" s="34"/>
      <c r="G9" s="12"/>
      <c r="H9" s="31"/>
      <c r="I9" s="34"/>
    </row>
    <row r="10" spans="1:13" x14ac:dyDescent="0.15">
      <c r="A10" s="21" t="s">
        <v>1</v>
      </c>
      <c r="C10" s="46">
        <v>5398</v>
      </c>
      <c r="D10" s="24"/>
      <c r="E10" s="43">
        <v>2596</v>
      </c>
      <c r="F10" s="34">
        <v>48.091885883660616</v>
      </c>
      <c r="G10" s="25"/>
      <c r="H10" s="43">
        <v>498</v>
      </c>
      <c r="I10" s="34">
        <f>H10/C10*100</f>
        <v>9.2256391256020756</v>
      </c>
    </row>
    <row r="11" spans="1:13" ht="2" customHeight="1" x14ac:dyDescent="0.15">
      <c r="A11" s="14"/>
      <c r="C11" s="32"/>
      <c r="D11" s="9"/>
      <c r="E11" s="32"/>
      <c r="F11" s="35"/>
      <c r="G11" s="26"/>
      <c r="H11" s="32"/>
      <c r="I11" s="35"/>
    </row>
    <row r="12" spans="1:13" x14ac:dyDescent="0.15">
      <c r="A12" s="11" t="s">
        <v>2</v>
      </c>
      <c r="C12" s="45">
        <v>503</v>
      </c>
      <c r="D12" s="24"/>
      <c r="E12" s="41">
        <v>270</v>
      </c>
      <c r="F12" s="35">
        <v>53.677932405566594</v>
      </c>
      <c r="G12" s="25"/>
      <c r="H12" s="41">
        <v>92</v>
      </c>
      <c r="I12" s="35">
        <f t="shared" ref="I12:I19" si="0">H12/C12*100</f>
        <v>18.290258449304176</v>
      </c>
    </row>
    <row r="13" spans="1:13" x14ac:dyDescent="0.15">
      <c r="A13" s="11" t="s">
        <v>3</v>
      </c>
      <c r="C13" s="45">
        <v>601</v>
      </c>
      <c r="D13" s="24"/>
      <c r="E13" s="41">
        <v>280</v>
      </c>
      <c r="F13" s="35">
        <v>46.589018302828613</v>
      </c>
      <c r="G13" s="25"/>
      <c r="H13" s="41">
        <v>70</v>
      </c>
      <c r="I13" s="35">
        <f t="shared" si="0"/>
        <v>11.647254575707153</v>
      </c>
    </row>
    <row r="14" spans="1:13" x14ac:dyDescent="0.15">
      <c r="A14" s="11" t="s">
        <v>4</v>
      </c>
      <c r="C14" s="45">
        <v>2766</v>
      </c>
      <c r="D14" s="24"/>
      <c r="E14" s="41">
        <v>1128</v>
      </c>
      <c r="F14" s="35">
        <v>40.780911062906725</v>
      </c>
      <c r="G14" s="25"/>
      <c r="H14" s="41">
        <v>219</v>
      </c>
      <c r="I14" s="35">
        <f t="shared" si="0"/>
        <v>7.917570498915401</v>
      </c>
    </row>
    <row r="15" spans="1:13" x14ac:dyDescent="0.15">
      <c r="A15" s="11" t="s">
        <v>5</v>
      </c>
      <c r="C15" s="45">
        <v>262</v>
      </c>
      <c r="D15" s="24"/>
      <c r="E15" s="41">
        <v>180</v>
      </c>
      <c r="F15" s="35">
        <v>68.702290076335885</v>
      </c>
      <c r="G15" s="25"/>
      <c r="H15" s="41">
        <v>26</v>
      </c>
      <c r="I15" s="35">
        <f t="shared" si="0"/>
        <v>9.9236641221374047</v>
      </c>
    </row>
    <row r="16" spans="1:13" x14ac:dyDescent="0.15">
      <c r="A16" s="11" t="s">
        <v>6</v>
      </c>
      <c r="C16" s="45">
        <v>95</v>
      </c>
      <c r="D16" s="24"/>
      <c r="E16" s="41">
        <v>69</v>
      </c>
      <c r="F16" s="35">
        <v>72.631578947368425</v>
      </c>
      <c r="G16" s="25"/>
      <c r="H16" s="41">
        <v>10</v>
      </c>
      <c r="I16" s="35">
        <f t="shared" si="0"/>
        <v>10.526315789473683</v>
      </c>
    </row>
    <row r="17" spans="1:10" x14ac:dyDescent="0.15">
      <c r="A17" s="11" t="s">
        <v>7</v>
      </c>
      <c r="C17" s="45">
        <v>98</v>
      </c>
      <c r="D17" s="24"/>
      <c r="E17" s="41">
        <v>42</v>
      </c>
      <c r="F17" s="35">
        <v>42.857142857142854</v>
      </c>
      <c r="G17" s="25"/>
      <c r="H17" s="41">
        <v>12</v>
      </c>
      <c r="I17" s="35">
        <f t="shared" si="0"/>
        <v>12.244897959183673</v>
      </c>
    </row>
    <row r="18" spans="1:10" x14ac:dyDescent="0.15">
      <c r="A18" s="11" t="s">
        <v>8</v>
      </c>
      <c r="C18" s="45">
        <v>726</v>
      </c>
      <c r="D18" s="24"/>
      <c r="E18" s="41">
        <v>395</v>
      </c>
      <c r="F18" s="35">
        <v>54.407713498622591</v>
      </c>
      <c r="G18" s="25"/>
      <c r="H18" s="41">
        <v>42</v>
      </c>
      <c r="I18" s="35">
        <f t="shared" si="0"/>
        <v>5.785123966942149</v>
      </c>
    </row>
    <row r="19" spans="1:10" x14ac:dyDescent="0.15">
      <c r="A19" s="11" t="s">
        <v>9</v>
      </c>
      <c r="C19" s="45">
        <v>347</v>
      </c>
      <c r="D19" s="24"/>
      <c r="E19" s="41">
        <v>232</v>
      </c>
      <c r="F19" s="35">
        <v>66.858789625360231</v>
      </c>
      <c r="G19" s="25"/>
      <c r="H19" s="41">
        <v>27</v>
      </c>
      <c r="I19" s="35">
        <f t="shared" si="0"/>
        <v>7.7809798270893378</v>
      </c>
    </row>
    <row r="20" spans="1:10" ht="10" customHeight="1" x14ac:dyDescent="0.15">
      <c r="A20" s="11"/>
      <c r="C20" s="33"/>
      <c r="D20" s="13"/>
      <c r="E20" s="33"/>
      <c r="F20" s="36"/>
      <c r="G20" s="12"/>
      <c r="H20" s="33"/>
      <c r="I20" s="36"/>
    </row>
    <row r="21" spans="1:10" x14ac:dyDescent="0.15">
      <c r="A21" s="21" t="s">
        <v>10</v>
      </c>
      <c r="C21" s="46">
        <v>2621</v>
      </c>
      <c r="D21" s="24"/>
      <c r="E21" s="43">
        <v>1225</v>
      </c>
      <c r="F21" s="34">
        <v>46.73788630293781</v>
      </c>
      <c r="G21" s="25"/>
      <c r="H21" s="43">
        <v>427</v>
      </c>
      <c r="I21" s="34">
        <f>H21/C21*100</f>
        <v>16.291491797024037</v>
      </c>
    </row>
    <row r="22" spans="1:10" ht="2" customHeight="1" x14ac:dyDescent="0.15">
      <c r="A22" s="14"/>
      <c r="C22" s="32"/>
      <c r="D22" s="9"/>
      <c r="E22" s="32"/>
      <c r="F22" s="35"/>
      <c r="G22" s="26"/>
      <c r="H22" s="32"/>
      <c r="I22" s="35"/>
    </row>
    <row r="23" spans="1:10" x14ac:dyDescent="0.15">
      <c r="A23" s="11" t="s">
        <v>11</v>
      </c>
      <c r="C23" s="45">
        <v>438</v>
      </c>
      <c r="D23" s="24"/>
      <c r="E23" s="41">
        <v>257</v>
      </c>
      <c r="F23" s="35">
        <v>58.675799086757998</v>
      </c>
      <c r="G23" s="25"/>
      <c r="H23" s="41">
        <v>128</v>
      </c>
      <c r="I23" s="35">
        <f t="shared" ref="I23:I30" si="1">H23/C23*100</f>
        <v>29.223744292237441</v>
      </c>
      <c r="J23" s="44"/>
    </row>
    <row r="24" spans="1:10" x14ac:dyDescent="0.15">
      <c r="A24" s="11" t="s">
        <v>12</v>
      </c>
      <c r="C24" s="45">
        <v>600</v>
      </c>
      <c r="D24" s="24"/>
      <c r="E24" s="41">
        <v>274</v>
      </c>
      <c r="F24" s="35">
        <v>45.666666666666664</v>
      </c>
      <c r="G24" s="25"/>
      <c r="H24" s="41">
        <v>112</v>
      </c>
      <c r="I24" s="35">
        <f t="shared" si="1"/>
        <v>18.666666666666668</v>
      </c>
    </row>
    <row r="25" spans="1:10" x14ac:dyDescent="0.15">
      <c r="A25" s="11" t="s">
        <v>13</v>
      </c>
      <c r="C25" s="45">
        <v>1008</v>
      </c>
      <c r="D25" s="24"/>
      <c r="E25" s="41">
        <v>418</v>
      </c>
      <c r="F25" s="35">
        <v>41.468253968253968</v>
      </c>
      <c r="G25" s="25"/>
      <c r="H25" s="41">
        <v>91</v>
      </c>
      <c r="I25" s="35">
        <f t="shared" si="1"/>
        <v>9.0277777777777768</v>
      </c>
    </row>
    <row r="26" spans="1:10" x14ac:dyDescent="0.15">
      <c r="A26" s="11" t="s">
        <v>14</v>
      </c>
      <c r="C26" s="45">
        <v>245</v>
      </c>
      <c r="D26" s="24"/>
      <c r="E26" s="41">
        <v>87</v>
      </c>
      <c r="F26" s="35">
        <v>35.510204081632651</v>
      </c>
      <c r="G26" s="25"/>
      <c r="H26" s="41">
        <v>24</v>
      </c>
      <c r="I26" s="35">
        <f t="shared" si="1"/>
        <v>9.795918367346939</v>
      </c>
    </row>
    <row r="27" spans="1:10" x14ac:dyDescent="0.15">
      <c r="A27" s="11" t="s">
        <v>15</v>
      </c>
      <c r="C27" s="45">
        <v>68</v>
      </c>
      <c r="D27" s="24"/>
      <c r="E27" s="41">
        <v>38</v>
      </c>
      <c r="F27" s="35">
        <v>55.882352941176471</v>
      </c>
      <c r="G27" s="25"/>
      <c r="H27" s="41">
        <v>11</v>
      </c>
      <c r="I27" s="35">
        <f t="shared" si="1"/>
        <v>16.176470588235293</v>
      </c>
    </row>
    <row r="28" spans="1:10" x14ac:dyDescent="0.15">
      <c r="A28" s="11" t="s">
        <v>16</v>
      </c>
      <c r="C28" s="45">
        <v>92</v>
      </c>
      <c r="D28" s="24"/>
      <c r="E28" s="41">
        <v>53</v>
      </c>
      <c r="F28" s="35">
        <v>57.608695652173914</v>
      </c>
      <c r="G28" s="25"/>
      <c r="H28" s="41">
        <v>13</v>
      </c>
      <c r="I28" s="35">
        <f t="shared" si="1"/>
        <v>14.130434782608695</v>
      </c>
    </row>
    <row r="29" spans="1:10" x14ac:dyDescent="0.15">
      <c r="A29" s="11" t="s">
        <v>17</v>
      </c>
      <c r="C29" s="45">
        <v>79</v>
      </c>
      <c r="D29" s="24"/>
      <c r="E29" s="41">
        <v>59</v>
      </c>
      <c r="F29" s="35">
        <v>74.683544303797461</v>
      </c>
      <c r="G29" s="25"/>
      <c r="H29" s="41">
        <v>29</v>
      </c>
      <c r="I29" s="35">
        <f t="shared" si="1"/>
        <v>36.708860759493675</v>
      </c>
      <c r="J29" s="42" t="s">
        <v>51</v>
      </c>
    </row>
    <row r="30" spans="1:10" x14ac:dyDescent="0.15">
      <c r="A30" s="11" t="s">
        <v>18</v>
      </c>
      <c r="C30" s="45">
        <v>91</v>
      </c>
      <c r="D30" s="24"/>
      <c r="E30" s="41">
        <v>39</v>
      </c>
      <c r="F30" s="35">
        <v>42.857142857142854</v>
      </c>
      <c r="G30" s="25"/>
      <c r="H30" s="41">
        <v>19</v>
      </c>
      <c r="I30" s="35">
        <f t="shared" si="1"/>
        <v>20.87912087912088</v>
      </c>
    </row>
    <row r="31" spans="1:10" ht="10" customHeight="1" x14ac:dyDescent="0.2">
      <c r="A31" s="11"/>
      <c r="C31" s="33"/>
      <c r="D31" s="5"/>
      <c r="E31" s="33"/>
      <c r="F31" s="12"/>
      <c r="G31" s="4"/>
      <c r="H31" s="33"/>
      <c r="I31" s="12"/>
    </row>
    <row r="32" spans="1:10" x14ac:dyDescent="0.15">
      <c r="A32" s="21" t="s">
        <v>19</v>
      </c>
      <c r="C32" s="46">
        <v>2024</v>
      </c>
      <c r="D32" s="24"/>
      <c r="E32" s="43">
        <v>904</v>
      </c>
      <c r="F32" s="34">
        <v>44.664031620553359</v>
      </c>
      <c r="G32" s="25"/>
      <c r="H32" s="43">
        <v>242</v>
      </c>
      <c r="I32" s="34">
        <f>H32/C32*100</f>
        <v>11.956521739130435</v>
      </c>
    </row>
    <row r="33" spans="1:10" ht="2" customHeight="1" x14ac:dyDescent="0.15">
      <c r="A33" s="14"/>
      <c r="C33" s="32"/>
      <c r="D33" s="9"/>
      <c r="E33" s="32"/>
      <c r="F33" s="35"/>
      <c r="G33" s="26"/>
      <c r="H33" s="32"/>
      <c r="I33" s="35"/>
    </row>
    <row r="34" spans="1:10" x14ac:dyDescent="0.15">
      <c r="A34" s="11" t="s">
        <v>20</v>
      </c>
      <c r="C34" s="45">
        <v>83</v>
      </c>
      <c r="D34" s="24"/>
      <c r="E34" s="41">
        <v>55</v>
      </c>
      <c r="F34" s="35">
        <v>66.265060240963862</v>
      </c>
      <c r="G34" s="25"/>
      <c r="H34" s="41">
        <v>40</v>
      </c>
      <c r="I34" s="35">
        <f t="shared" ref="I34:I38" si="2">H34/C34*100</f>
        <v>48.192771084337352</v>
      </c>
      <c r="J34" s="44"/>
    </row>
    <row r="35" spans="1:10" x14ac:dyDescent="0.15">
      <c r="A35" s="11" t="s">
        <v>35</v>
      </c>
      <c r="C35" s="45">
        <v>429</v>
      </c>
      <c r="D35" s="24"/>
      <c r="E35" s="41">
        <v>212</v>
      </c>
      <c r="F35" s="35">
        <v>49.417249417249415</v>
      </c>
      <c r="G35" s="25"/>
      <c r="H35" s="41">
        <v>61</v>
      </c>
      <c r="I35" s="35">
        <f t="shared" si="2"/>
        <v>14.219114219114218</v>
      </c>
    </row>
    <row r="36" spans="1:10" x14ac:dyDescent="0.15">
      <c r="A36" s="11" t="s">
        <v>21</v>
      </c>
      <c r="C36" s="45">
        <v>453</v>
      </c>
      <c r="D36" s="24"/>
      <c r="E36" s="41">
        <v>190</v>
      </c>
      <c r="F36" s="35">
        <v>41.942604856512141</v>
      </c>
      <c r="G36" s="25"/>
      <c r="H36" s="41">
        <v>76</v>
      </c>
      <c r="I36" s="35">
        <f t="shared" si="2"/>
        <v>16.777041942604857</v>
      </c>
    </row>
    <row r="37" spans="1:10" x14ac:dyDescent="0.15">
      <c r="A37" s="11" t="s">
        <v>22</v>
      </c>
      <c r="C37" s="45">
        <v>649</v>
      </c>
      <c r="D37" s="24"/>
      <c r="E37" s="41">
        <v>276</v>
      </c>
      <c r="F37" s="35">
        <v>42.526964560862865</v>
      </c>
      <c r="G37" s="25"/>
      <c r="H37" s="41">
        <v>16</v>
      </c>
      <c r="I37" s="35">
        <f t="shared" si="2"/>
        <v>2.4653312788906012</v>
      </c>
    </row>
    <row r="38" spans="1:10" x14ac:dyDescent="0.15">
      <c r="A38" s="11" t="s">
        <v>23</v>
      </c>
      <c r="C38" s="45">
        <v>410</v>
      </c>
      <c r="D38" s="24"/>
      <c r="E38" s="41">
        <v>171</v>
      </c>
      <c r="F38" s="35">
        <v>41.707317073170728</v>
      </c>
      <c r="G38" s="25"/>
      <c r="H38" s="41">
        <v>49</v>
      </c>
      <c r="I38" s="35">
        <f t="shared" si="2"/>
        <v>11.951219512195122</v>
      </c>
    </row>
    <row r="39" spans="1:10" ht="10" customHeight="1" x14ac:dyDescent="0.2">
      <c r="A39" s="11"/>
      <c r="C39" s="33"/>
      <c r="D39" s="5"/>
      <c r="E39" s="33"/>
      <c r="F39" s="8"/>
      <c r="G39" s="8"/>
      <c r="H39" s="33"/>
      <c r="I39" s="8"/>
    </row>
    <row r="40" spans="1:10" x14ac:dyDescent="0.15">
      <c r="A40" s="21" t="s">
        <v>24</v>
      </c>
      <c r="C40" s="46">
        <v>5702</v>
      </c>
      <c r="D40" s="24"/>
      <c r="E40" s="43">
        <v>2251</v>
      </c>
      <c r="F40" s="34">
        <v>39.477376359172226</v>
      </c>
      <c r="G40" s="25"/>
      <c r="H40" s="43">
        <v>432</v>
      </c>
      <c r="I40" s="34">
        <f>H40/C40*100</f>
        <v>7.5762890213960015</v>
      </c>
    </row>
    <row r="41" spans="1:10" ht="2" customHeight="1" x14ac:dyDescent="0.15">
      <c r="A41" s="14"/>
      <c r="C41" s="32"/>
      <c r="D41" s="9"/>
      <c r="E41" s="32"/>
      <c r="F41" s="35"/>
      <c r="G41" s="26"/>
      <c r="H41" s="41">
        <v>0</v>
      </c>
      <c r="I41" s="35"/>
    </row>
    <row r="42" spans="1:10" x14ac:dyDescent="0.15">
      <c r="A42" s="11" t="s">
        <v>25</v>
      </c>
      <c r="C42" s="45">
        <v>87</v>
      </c>
      <c r="D42" s="24"/>
      <c r="E42" s="41">
        <v>18</v>
      </c>
      <c r="F42" s="35">
        <v>20.689655172413794</v>
      </c>
      <c r="G42" s="25"/>
      <c r="H42" s="41">
        <v>65</v>
      </c>
      <c r="I42" s="35">
        <f t="shared" ref="I42:I47" si="3">H41/C42*100</f>
        <v>0</v>
      </c>
      <c r="J42" s="44"/>
    </row>
    <row r="43" spans="1:10" x14ac:dyDescent="0.15">
      <c r="A43" s="11" t="s">
        <v>26</v>
      </c>
      <c r="C43" s="45">
        <v>390</v>
      </c>
      <c r="D43" s="24"/>
      <c r="E43" s="41">
        <v>166</v>
      </c>
      <c r="F43" s="35">
        <v>42.564102564102562</v>
      </c>
      <c r="G43" s="25"/>
      <c r="H43" s="41">
        <v>153</v>
      </c>
      <c r="I43" s="35">
        <f t="shared" si="3"/>
        <v>16.666666666666664</v>
      </c>
    </row>
    <row r="44" spans="1:10" x14ac:dyDescent="0.15">
      <c r="A44" s="11" t="s">
        <v>27</v>
      </c>
      <c r="C44" s="45">
        <v>1966</v>
      </c>
      <c r="D44" s="24"/>
      <c r="E44" s="41">
        <v>864</v>
      </c>
      <c r="F44" s="35">
        <v>43.947100712105794</v>
      </c>
      <c r="G44" s="25"/>
      <c r="H44" s="41">
        <v>119</v>
      </c>
      <c r="I44" s="35">
        <f t="shared" si="3"/>
        <v>7.782299084435401</v>
      </c>
    </row>
    <row r="45" spans="1:10" x14ac:dyDescent="0.15">
      <c r="A45" s="11" t="s">
        <v>28</v>
      </c>
      <c r="C45" s="45">
        <v>2973</v>
      </c>
      <c r="D45" s="24"/>
      <c r="E45" s="41">
        <v>1003</v>
      </c>
      <c r="F45" s="35">
        <v>33.736966027581566</v>
      </c>
      <c r="G45" s="25"/>
      <c r="H45" s="41">
        <v>15</v>
      </c>
      <c r="I45" s="35">
        <f t="shared" si="3"/>
        <v>4.002690884628322</v>
      </c>
    </row>
    <row r="46" spans="1:10" x14ac:dyDescent="0.15">
      <c r="A46" s="11" t="s">
        <v>29</v>
      </c>
      <c r="C46" s="45">
        <v>43</v>
      </c>
      <c r="D46" s="24"/>
      <c r="E46" s="41">
        <v>22</v>
      </c>
      <c r="F46" s="35">
        <v>51.162790697674424</v>
      </c>
      <c r="G46" s="25"/>
      <c r="H46" s="41">
        <v>80</v>
      </c>
      <c r="I46" s="35">
        <f t="shared" si="3"/>
        <v>34.883720930232556</v>
      </c>
    </row>
    <row r="47" spans="1:10" x14ac:dyDescent="0.15">
      <c r="A47" s="11" t="s">
        <v>34</v>
      </c>
      <c r="C47" s="45">
        <v>243</v>
      </c>
      <c r="D47" s="24"/>
      <c r="E47" s="41">
        <v>178</v>
      </c>
      <c r="F47" s="35">
        <v>73.251028806584358</v>
      </c>
      <c r="G47" s="25"/>
      <c r="I47" s="35">
        <f t="shared" si="3"/>
        <v>32.921810699588477</v>
      </c>
    </row>
    <row r="48" spans="1:10" ht="10" customHeight="1" x14ac:dyDescent="0.2">
      <c r="A48" s="11"/>
      <c r="C48" s="33"/>
      <c r="D48" s="5"/>
      <c r="E48" s="33"/>
      <c r="F48" s="12"/>
      <c r="G48" s="4"/>
      <c r="H48" s="33"/>
      <c r="I48" s="12"/>
    </row>
    <row r="49" spans="1:10" x14ac:dyDescent="0.15">
      <c r="A49" s="21" t="s">
        <v>37</v>
      </c>
      <c r="C49" s="46">
        <v>2029</v>
      </c>
      <c r="D49" s="24"/>
      <c r="E49" s="43">
        <v>811</v>
      </c>
      <c r="F49" s="34">
        <v>39.970428782651553</v>
      </c>
      <c r="G49" s="25"/>
      <c r="H49" s="43">
        <v>267</v>
      </c>
      <c r="I49" s="34">
        <f>H49/C49*100</f>
        <v>13.159191720059143</v>
      </c>
    </row>
    <row r="50" spans="1:10" ht="2" customHeight="1" x14ac:dyDescent="0.15">
      <c r="A50" s="14"/>
      <c r="C50" s="32"/>
      <c r="D50" s="9"/>
      <c r="E50" s="32"/>
      <c r="F50" s="35"/>
      <c r="G50" s="26"/>
      <c r="H50" s="32"/>
      <c r="I50" s="35"/>
    </row>
    <row r="51" spans="1:10" x14ac:dyDescent="0.15">
      <c r="A51" s="11" t="s">
        <v>38</v>
      </c>
      <c r="C51" s="45">
        <v>1374</v>
      </c>
      <c r="D51" s="24"/>
      <c r="E51" s="41">
        <v>515</v>
      </c>
      <c r="F51" s="35">
        <v>37.48180494905386</v>
      </c>
      <c r="G51" s="25"/>
      <c r="H51" s="41">
        <v>166</v>
      </c>
      <c r="I51" s="35">
        <f t="shared" ref="I51:I54" si="4">H51/C51*100</f>
        <v>12.081513828238718</v>
      </c>
    </row>
    <row r="52" spans="1:10" x14ac:dyDescent="0.15">
      <c r="A52" s="11" t="s">
        <v>36</v>
      </c>
      <c r="C52" s="45">
        <v>214</v>
      </c>
      <c r="D52" s="24"/>
      <c r="E52" s="41">
        <v>81</v>
      </c>
      <c r="F52" s="35">
        <v>37.850467289719624</v>
      </c>
      <c r="G52" s="25"/>
      <c r="H52" s="41">
        <v>30</v>
      </c>
      <c r="I52" s="35">
        <f t="shared" si="4"/>
        <v>14.018691588785046</v>
      </c>
    </row>
    <row r="53" spans="1:10" x14ac:dyDescent="0.15">
      <c r="A53" s="11" t="s">
        <v>30</v>
      </c>
      <c r="C53" s="45">
        <v>81</v>
      </c>
      <c r="D53" s="24"/>
      <c r="E53" s="41">
        <v>45</v>
      </c>
      <c r="F53" s="35">
        <v>55.555555555555557</v>
      </c>
      <c r="G53" s="25"/>
      <c r="H53" s="41">
        <v>18</v>
      </c>
      <c r="I53" s="35">
        <f t="shared" si="4"/>
        <v>22.222222222222221</v>
      </c>
    </row>
    <row r="54" spans="1:10" x14ac:dyDescent="0.15">
      <c r="A54" s="11" t="s">
        <v>40</v>
      </c>
      <c r="C54" s="45">
        <v>360</v>
      </c>
      <c r="D54" s="24"/>
      <c r="E54" s="41">
        <v>170</v>
      </c>
      <c r="F54" s="35">
        <v>47.222222222222221</v>
      </c>
      <c r="G54" s="25"/>
      <c r="H54" s="41">
        <v>53</v>
      </c>
      <c r="I54" s="35">
        <f t="shared" si="4"/>
        <v>14.722222222222223</v>
      </c>
    </row>
    <row r="55" spans="1:10" ht="10" customHeight="1" x14ac:dyDescent="0.15">
      <c r="A55" s="11"/>
      <c r="C55" s="33"/>
      <c r="E55" s="33"/>
      <c r="F55" s="12"/>
      <c r="G55" s="27"/>
      <c r="H55" s="33"/>
      <c r="I55" s="12"/>
    </row>
    <row r="56" spans="1:10" x14ac:dyDescent="0.15">
      <c r="A56" s="21" t="s">
        <v>31</v>
      </c>
      <c r="C56" s="45">
        <f>SUM(C58:C60)</f>
        <v>16219</v>
      </c>
      <c r="D56" s="24"/>
      <c r="E56" s="41">
        <f>SUM(E58:E60)</f>
        <v>5606</v>
      </c>
      <c r="F56" s="35"/>
      <c r="G56" s="25"/>
      <c r="H56" s="41">
        <f>SUM(H58:H60)</f>
        <v>259</v>
      </c>
      <c r="I56" s="35"/>
      <c r="J56" s="35"/>
    </row>
    <row r="57" spans="1:10" ht="2" customHeight="1" x14ac:dyDescent="0.2">
      <c r="A57" s="14"/>
      <c r="C57" s="33"/>
      <c r="D57" s="5"/>
      <c r="E57" s="33"/>
      <c r="F57" s="12"/>
      <c r="G57" s="4"/>
      <c r="H57" s="33"/>
      <c r="I57" s="12"/>
    </row>
    <row r="58" spans="1:10" x14ac:dyDescent="0.15">
      <c r="A58" s="11" t="s">
        <v>32</v>
      </c>
      <c r="C58" s="45">
        <v>182</v>
      </c>
      <c r="D58" s="24"/>
      <c r="E58" s="41">
        <v>70</v>
      </c>
      <c r="F58" s="35">
        <v>38.461538461538467</v>
      </c>
      <c r="G58" s="25"/>
      <c r="H58" s="41">
        <v>36</v>
      </c>
      <c r="I58" s="35">
        <f t="shared" ref="I58:I60" si="5">H58/C58*100</f>
        <v>19.780219780219781</v>
      </c>
    </row>
    <row r="59" spans="1:10" x14ac:dyDescent="0.15">
      <c r="A59" s="11" t="s">
        <v>33</v>
      </c>
      <c r="C59" s="45">
        <v>15775</v>
      </c>
      <c r="D59" s="24"/>
      <c r="E59" s="41">
        <v>5440</v>
      </c>
      <c r="F59" s="35">
        <v>34.484944532488115</v>
      </c>
      <c r="G59" s="25"/>
      <c r="H59" s="41">
        <v>186</v>
      </c>
      <c r="I59" s="35">
        <f t="shared" si="5"/>
        <v>1.179080824088748</v>
      </c>
    </row>
    <row r="60" spans="1:10" x14ac:dyDescent="0.15">
      <c r="A60" s="11" t="s">
        <v>39</v>
      </c>
      <c r="C60" s="45">
        <v>262</v>
      </c>
      <c r="D60" s="28"/>
      <c r="E60" s="41">
        <v>96</v>
      </c>
      <c r="F60" s="35">
        <f>E60/C60*100</f>
        <v>36.641221374045799</v>
      </c>
      <c r="G60" s="24"/>
      <c r="H60" s="41">
        <v>37</v>
      </c>
      <c r="I60" s="35">
        <f t="shared" si="5"/>
        <v>14.122137404580155</v>
      </c>
    </row>
    <row r="61" spans="1:10" ht="8" customHeight="1" x14ac:dyDescent="0.2">
      <c r="A61" s="15"/>
      <c r="B61" s="15"/>
      <c r="C61" s="17"/>
      <c r="D61" s="17"/>
      <c r="E61" s="17"/>
      <c r="F61" s="16"/>
      <c r="G61" s="16"/>
      <c r="H61" s="17"/>
      <c r="I61" s="16"/>
    </row>
    <row r="62" spans="1:10" ht="5" customHeight="1" x14ac:dyDescent="0.2">
      <c r="A62" s="6"/>
      <c r="B62" s="6"/>
      <c r="C62" s="5"/>
      <c r="D62" s="5"/>
      <c r="E62" s="5"/>
      <c r="F62" s="4"/>
      <c r="G62" s="4"/>
      <c r="H62" s="5"/>
      <c r="I62" s="4"/>
    </row>
    <row r="63" spans="1:10" ht="9" customHeight="1" x14ac:dyDescent="0.2">
      <c r="A63" s="39" t="s">
        <v>48</v>
      </c>
      <c r="C63" s="5"/>
      <c r="D63" s="5"/>
      <c r="E63" s="5"/>
      <c r="F63" s="4"/>
      <c r="G63" s="4"/>
      <c r="H63" s="5"/>
      <c r="I63" s="4"/>
    </row>
    <row r="64" spans="1:10" ht="9" customHeight="1" x14ac:dyDescent="0.2">
      <c r="A64" s="39" t="s">
        <v>49</v>
      </c>
      <c r="C64" s="5"/>
      <c r="D64" s="5"/>
      <c r="E64" s="5"/>
      <c r="F64" s="4"/>
      <c r="G64" s="4"/>
      <c r="H64" s="5"/>
      <c r="I64" s="4"/>
    </row>
    <row r="65" spans="2:9" ht="14" x14ac:dyDescent="0.2">
      <c r="B65" s="37"/>
      <c r="C65" s="5"/>
      <c r="D65" s="5"/>
      <c r="E65" s="5"/>
      <c r="F65" s="4"/>
      <c r="G65" s="4"/>
      <c r="H65" s="5"/>
      <c r="I65" s="4"/>
    </row>
    <row r="66" spans="2:9" ht="14" x14ac:dyDescent="0.2">
      <c r="B66" s="38"/>
      <c r="C66" s="5"/>
      <c r="D66" s="5"/>
      <c r="E66" s="5"/>
      <c r="F66" s="4"/>
      <c r="G66" s="4"/>
      <c r="H66" s="5"/>
      <c r="I66" s="4"/>
    </row>
    <row r="67" spans="2:9" ht="14" x14ac:dyDescent="0.2">
      <c r="B67" s="37"/>
      <c r="C67" s="5"/>
      <c r="D67" s="5"/>
      <c r="E67" s="5"/>
      <c r="F67" s="4"/>
      <c r="G67" s="4"/>
      <c r="H67" s="5"/>
      <c r="I67" s="4"/>
    </row>
    <row r="68" spans="2:9" ht="14" x14ac:dyDescent="0.2">
      <c r="B68" s="11"/>
      <c r="C68" s="5"/>
      <c r="D68" s="5"/>
      <c r="E68" s="5"/>
      <c r="F68" s="33"/>
      <c r="G68" s="4"/>
      <c r="H68" s="5"/>
      <c r="I68" s="4"/>
    </row>
  </sheetData>
  <phoneticPr fontId="2" type="noConversion"/>
  <pageMargins left="0.75000000000000011" right="0.75000000000000011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NWT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Herbert</dc:creator>
  <cp:lastModifiedBy>Bela Georgiev</cp:lastModifiedBy>
  <cp:lastPrinted>2010-03-31T20:45:52Z</cp:lastPrinted>
  <dcterms:created xsi:type="dcterms:W3CDTF">2010-03-26T02:04:30Z</dcterms:created>
  <dcterms:modified xsi:type="dcterms:W3CDTF">2024-01-22T01:34:34Z</dcterms:modified>
</cp:coreProperties>
</file>