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la/Documents/Research/Indigenous/Traditional Indigenous foodways and retail subsidies Evidence from the Northwest Territories Community Survey and Nutrition North Canada/Raw Data/"/>
    </mc:Choice>
  </mc:AlternateContent>
  <xr:revisionPtr revIDLastSave="0" documentId="13_ncr:1_{6980C6DD-A15D-6043-B4E8-94383D21C911}" xr6:coauthVersionLast="47" xr6:coauthVersionMax="47" xr10:uidLastSave="{00000000-0000-0000-0000-000000000000}"/>
  <bookViews>
    <workbookView xWindow="0" yWindow="500" windowWidth="14720" windowHeight="16260" activeTab="2" xr2:uid="{00000000-000D-0000-FFFF-FFFF00000000}"/>
  </bookViews>
  <sheets>
    <sheet name="Notes" sheetId="20" r:id="rId1"/>
    <sheet name="Hunt - Selected Characteristics" sheetId="17" r:id="rId2"/>
    <sheet name="Hunt - By Community" sheetId="11" r:id="rId3"/>
  </sheets>
  <definedNames>
    <definedName name="_xlnm.Print_Area" localSheetId="2">'Hunt - By Community'!$A$1:$L$57</definedName>
    <definedName name="_xlnm.Print_Area" localSheetId="1">'Hunt - Selected Characteristics'!$A$1:$L$59</definedName>
    <definedName name="_xlnm.Print_Area" localSheetId="0">Notes!$A$1:$T$20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1" l="1"/>
  <c r="J53" i="11"/>
  <c r="H53" i="11"/>
  <c r="F53" i="11"/>
  <c r="C53" i="11"/>
</calcChain>
</file>

<file path=xl/sharedStrings.xml><?xml version="1.0" encoding="utf-8"?>
<sst xmlns="http://schemas.openxmlformats.org/spreadsheetml/2006/main" count="152" uniqueCount="85">
  <si>
    <t>Yellowknife</t>
  </si>
  <si>
    <t>%</t>
  </si>
  <si>
    <t>Northwest Territories</t>
  </si>
  <si>
    <t>Beaufort Delta</t>
  </si>
  <si>
    <t>Aklavik</t>
  </si>
  <si>
    <t>Fort McPherson</t>
  </si>
  <si>
    <t>Inuvik</t>
  </si>
  <si>
    <t>Paulatuk</t>
  </si>
  <si>
    <t>Sachs Harbour</t>
  </si>
  <si>
    <t>Tsiigehtchic</t>
  </si>
  <si>
    <t>Tuktoyaktuk</t>
  </si>
  <si>
    <t>Ulukhaktok</t>
  </si>
  <si>
    <t>Dehcho</t>
  </si>
  <si>
    <t>Fort Liard</t>
  </si>
  <si>
    <t>Fort Providence</t>
  </si>
  <si>
    <t>Fort Simpson</t>
  </si>
  <si>
    <t>Jean Marie River</t>
  </si>
  <si>
    <t>Nahanni Butte</t>
  </si>
  <si>
    <t>Wrigley</t>
  </si>
  <si>
    <t>Sahtu</t>
  </si>
  <si>
    <t>Colville Lake</t>
  </si>
  <si>
    <t>Fort Good Hope</t>
  </si>
  <si>
    <t>Norman Wells</t>
  </si>
  <si>
    <t>Tulita</t>
  </si>
  <si>
    <t>South Slave</t>
  </si>
  <si>
    <t>Enterprise</t>
  </si>
  <si>
    <t>Fort Resolution</t>
  </si>
  <si>
    <t>Fort Smith</t>
  </si>
  <si>
    <t>Hay River</t>
  </si>
  <si>
    <t>Kakisa</t>
  </si>
  <si>
    <t>Behchokǫ̀</t>
    <phoneticPr fontId="1" type="noConversion"/>
  </si>
  <si>
    <t>Gamètì</t>
    <phoneticPr fontId="1" type="noConversion"/>
  </si>
  <si>
    <t>Wekweètì</t>
  </si>
  <si>
    <t>Whatì</t>
    <phoneticPr fontId="1" type="noConversion"/>
  </si>
  <si>
    <t>Yellowknife Area</t>
  </si>
  <si>
    <t>Detah</t>
  </si>
  <si>
    <t>Demographic Characteristics</t>
  </si>
  <si>
    <t>Male</t>
  </si>
  <si>
    <t>Female</t>
  </si>
  <si>
    <t>Other</t>
  </si>
  <si>
    <t>Indigenous</t>
  </si>
  <si>
    <t>Non-Indigenous</t>
  </si>
  <si>
    <t>15 - 19 Years</t>
  </si>
  <si>
    <t>20 - 24 Years</t>
  </si>
  <si>
    <t>25 - 29 Years</t>
  </si>
  <si>
    <t>30 - 49 Years</t>
  </si>
  <si>
    <t>50 - 59 Years</t>
  </si>
  <si>
    <t>60 - 64 Years</t>
  </si>
  <si>
    <t>65+ Years</t>
  </si>
  <si>
    <t>Regions</t>
  </si>
  <si>
    <t>Smaller Communities</t>
  </si>
  <si>
    <t>Tłı̨chǫ</t>
  </si>
  <si>
    <t>Behchokǫ̀</t>
  </si>
  <si>
    <t>Community Type</t>
  </si>
  <si>
    <t>Inuvik, Hay River &amp; Fort Smith</t>
  </si>
  <si>
    <t>Rest of Communities</t>
  </si>
  <si>
    <t>Notes:</t>
  </si>
  <si>
    <t>1. Source: 2019 NWT Community Survey</t>
  </si>
  <si>
    <t>2. 'x' means data has been suppressed for data quality</t>
  </si>
  <si>
    <t>3. For a full list of communities within each region, please refer to the notes worksheet.</t>
  </si>
  <si>
    <t xml:space="preserve">4. In 2019, gender was asked for the first time rather than sex. Caution should be used when making historical comparisons for males and females. </t>
  </si>
  <si>
    <t>2. Yellowknife includes Ndilǫ</t>
  </si>
  <si>
    <t>Yellowknife Area:  Detah, Yellowknife</t>
  </si>
  <si>
    <t>Tłı̨chǫ: Behchokǫ̀, Gamètì, Wekweètì, Whatì</t>
  </si>
  <si>
    <t>South Slave: Enterprise, Fort Resolution, Fort Smith, Hay River, Kakisa, Łutselk'e</t>
  </si>
  <si>
    <t>Sahtu: Colville Lake, Délį̀ne, Fort Good Hope, Norman Wells, Tulita</t>
  </si>
  <si>
    <t>Beaufort Delta: Aklavik, Fort McPherson, Inuvik, Paulatuk, Sachs Harbour, Tsiigehtchic, Tuktoyaktuk, Ulukhaktok</t>
  </si>
  <si>
    <t>1. Regional data are comprised of the following communities:</t>
  </si>
  <si>
    <t>Notes</t>
  </si>
  <si>
    <t>Sambaa K’e</t>
  </si>
  <si>
    <t>Hay River Dene Reserve</t>
  </si>
  <si>
    <t>Łutselk'e</t>
  </si>
  <si>
    <t>Délı̨nę</t>
  </si>
  <si>
    <t>Hunted 
or Fished</t>
  </si>
  <si>
    <t>Frequently 
throughout the year</t>
  </si>
  <si>
    <t>Occasionally more
 than day trips</t>
  </si>
  <si>
    <t>Occasionally 
(only day trips)</t>
  </si>
  <si>
    <t>Rarely hunts 
or fishes</t>
  </si>
  <si>
    <t>Frequency of Hunting or Fishing for Population 15+ Years of Age by Selected Characteristics</t>
  </si>
  <si>
    <t>Frequency of Hunting or Fishing for Population 15+ Years of Age by Community</t>
  </si>
  <si>
    <t>Northwest Territories, 2018</t>
  </si>
  <si>
    <t>Frequency of Hunting or Fishing</t>
  </si>
  <si>
    <t>Dehcho: Fort Liard, Fort Providence, Fort Simpson, Hay River Dene Reserve, Jean Marie River, Nahanni Butte, Sambaa K’e, Wrigley</t>
  </si>
  <si>
    <t>x</t>
  </si>
  <si>
    <t>Ndilǫ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</si>
</sst>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Tahoma"/>
      <family val="2"/>
    </font>
    <font>
      <b/>
      <sz val="14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Helvetica"/>
      <family val="2"/>
    </font>
    <font>
      <b/>
      <sz val="16"/>
      <color rgb="FF0076B6"/>
      <name val="Calibri"/>
      <family val="2"/>
    </font>
    <font>
      <sz val="9"/>
      <color rgb="FFFF0000"/>
      <name val="Helvetic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rgb="FF0076B6"/>
      <name val="Calibri"/>
      <family val="2"/>
      <scheme val="minor"/>
    </font>
    <font>
      <i/>
      <sz val="9"/>
      <color theme="3"/>
      <name val="Calibri"/>
      <family val="2"/>
      <scheme val="minor"/>
    </font>
    <font>
      <u/>
      <sz val="10"/>
      <color theme="11"/>
      <name val="Verdana"/>
      <family val="2"/>
    </font>
    <font>
      <u/>
      <sz val="10"/>
      <color theme="10"/>
      <name val="Verdana"/>
      <family val="2"/>
    </font>
    <font>
      <sz val="9"/>
      <color rgb="FF0076B6"/>
      <name val="Helvetica"/>
      <family val="2"/>
    </font>
    <font>
      <sz val="12"/>
      <color rgb="FF0076B6"/>
      <name val="Calibri"/>
      <family val="2"/>
      <scheme val="minor"/>
    </font>
    <font>
      <b/>
      <sz val="12"/>
      <color rgb="FF0076B6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4DAF1"/>
        <bgColor indexed="64"/>
      </patternFill>
    </fill>
    <fill>
      <patternFill patternType="solid">
        <fgColor rgb="FF0076B6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rgb="FF0076B6"/>
      </top>
      <bottom style="medium">
        <color rgb="FF0076B6"/>
      </bottom>
      <diagonal/>
    </border>
    <border>
      <left/>
      <right/>
      <top style="medium">
        <color rgb="FF0076B6"/>
      </top>
      <bottom/>
      <diagonal/>
    </border>
  </borders>
  <cellStyleXfs count="6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3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0" fillId="0" borderId="0" xfId="7" applyFont="1"/>
    <xf numFmtId="0" fontId="10" fillId="0" borderId="0" xfId="7" applyFont="1" applyAlignment="1">
      <alignment horizontal="right" vertical="center" wrapText="1"/>
    </xf>
    <xf numFmtId="0" fontId="10" fillId="0" borderId="0" xfId="7" applyFont="1" applyAlignment="1">
      <alignment horizontal="right" vertical="center"/>
    </xf>
    <xf numFmtId="0" fontId="14" fillId="0" borderId="0" xfId="8" applyFont="1" applyAlignment="1">
      <alignment vertical="center"/>
    </xf>
    <xf numFmtId="0" fontId="12" fillId="0" borderId="0" xfId="8" applyFont="1" applyAlignment="1">
      <alignment vertical="center"/>
    </xf>
    <xf numFmtId="0" fontId="14" fillId="0" borderId="0" xfId="6" applyFont="1" applyAlignment="1">
      <alignment horizontal="left" indent="1"/>
    </xf>
    <xf numFmtId="0" fontId="18" fillId="0" borderId="0" xfId="6" applyFont="1"/>
    <xf numFmtId="0" fontId="19" fillId="0" borderId="0" xfId="6" applyFont="1"/>
    <xf numFmtId="0" fontId="19" fillId="0" borderId="0" xfId="6" applyFont="1" applyAlignment="1">
      <alignment horizontal="left" indent="3"/>
    </xf>
    <xf numFmtId="0" fontId="19" fillId="0" borderId="0" xfId="6" applyFont="1" applyAlignment="1">
      <alignment horizontal="left" indent="5"/>
    </xf>
    <xf numFmtId="0" fontId="19" fillId="0" borderId="0" xfId="6" applyFont="1" applyAlignment="1">
      <alignment horizontal="left" indent="1"/>
    </xf>
    <xf numFmtId="0" fontId="20" fillId="0" borderId="0" xfId="6" applyFont="1"/>
    <xf numFmtId="0" fontId="21" fillId="0" borderId="0" xfId="3" applyFont="1" applyAlignment="1">
      <alignment horizontal="right" wrapText="1"/>
    </xf>
    <xf numFmtId="0" fontId="13" fillId="0" borderId="0" xfId="0" applyFont="1"/>
    <xf numFmtId="164" fontId="22" fillId="0" borderId="0" xfId="1" applyNumberFormat="1" applyFont="1" applyBorder="1" applyAlignment="1">
      <alignment horizontal="right" vertical="center"/>
    </xf>
    <xf numFmtId="165" fontId="22" fillId="0" borderId="0" xfId="1" applyNumberFormat="1" applyFont="1" applyBorder="1" applyAlignment="1">
      <alignment horizontal="right" vertical="center"/>
    </xf>
    <xf numFmtId="165" fontId="10" fillId="0" borderId="0" xfId="1" applyNumberFormat="1" applyFont="1" applyBorder="1" applyAlignment="1">
      <alignment horizontal="right" vertical="center"/>
    </xf>
    <xf numFmtId="3" fontId="11" fillId="0" borderId="0" xfId="9" applyNumberFormat="1" applyFont="1" applyBorder="1" applyAlignment="1">
      <alignment horizontal="right"/>
    </xf>
    <xf numFmtId="3" fontId="10" fillId="0" borderId="0" xfId="9" applyNumberFormat="1" applyFont="1" applyBorder="1" applyAlignment="1">
      <alignment horizontal="right"/>
    </xf>
    <xf numFmtId="0" fontId="8" fillId="0" borderId="0" xfId="6" applyFont="1"/>
    <xf numFmtId="0" fontId="7" fillId="0" borderId="0" xfId="6"/>
    <xf numFmtId="0" fontId="1" fillId="0" borderId="0" xfId="7"/>
    <xf numFmtId="0" fontId="9" fillId="0" borderId="0" xfId="6" applyFont="1"/>
    <xf numFmtId="0" fontId="21" fillId="0" borderId="0" xfId="3" applyFont="1" applyAlignment="1">
      <alignment wrapText="1"/>
    </xf>
    <xf numFmtId="0" fontId="10" fillId="0" borderId="0" xfId="6" applyFont="1"/>
    <xf numFmtId="0" fontId="23" fillId="0" borderId="0" xfId="6" applyFont="1"/>
    <xf numFmtId="0" fontId="11" fillId="0" borderId="0" xfId="6" applyFont="1" applyAlignment="1">
      <alignment vertical="center"/>
    </xf>
    <xf numFmtId="166" fontId="11" fillId="0" borderId="0" xfId="6" applyNumberFormat="1" applyFont="1"/>
    <xf numFmtId="0" fontId="11" fillId="0" borderId="0" xfId="6" applyFont="1"/>
    <xf numFmtId="0" fontId="24" fillId="0" borderId="0" xfId="6" applyFont="1"/>
    <xf numFmtId="3" fontId="11" fillId="0" borderId="0" xfId="6" applyNumberFormat="1" applyFont="1"/>
    <xf numFmtId="0" fontId="10" fillId="0" borderId="0" xfId="6" applyFont="1" applyAlignment="1">
      <alignment vertical="center"/>
    </xf>
    <xf numFmtId="166" fontId="10" fillId="0" borderId="0" xfId="6" applyNumberFormat="1" applyFont="1"/>
    <xf numFmtId="0" fontId="10" fillId="3" borderId="0" xfId="6" applyFont="1" applyFill="1" applyAlignment="1">
      <alignment vertical="center"/>
    </xf>
    <xf numFmtId="0" fontId="10" fillId="0" borderId="0" xfId="6" applyFont="1" applyAlignment="1">
      <alignment horizontal="left" vertical="center" indent="1"/>
    </xf>
    <xf numFmtId="0" fontId="10" fillId="0" borderId="0" xfId="6" applyFont="1" applyAlignment="1">
      <alignment horizontal="left" vertical="center" indent="3"/>
    </xf>
    <xf numFmtId="0" fontId="10" fillId="0" borderId="0" xfId="6" applyFont="1" applyAlignment="1">
      <alignment horizontal="left" vertical="center" indent="2"/>
    </xf>
    <xf numFmtId="0" fontId="13" fillId="0" borderId="0" xfId="7" applyFont="1" applyAlignment="1">
      <alignment horizontal="left" indent="2"/>
    </xf>
    <xf numFmtId="0" fontId="13" fillId="0" borderId="0" xfId="7" applyFont="1" applyAlignment="1">
      <alignment horizontal="left" indent="1"/>
    </xf>
    <xf numFmtId="0" fontId="15" fillId="0" borderId="0" xfId="6" applyFont="1" applyAlignment="1">
      <alignment horizontal="left" indent="3"/>
    </xf>
    <xf numFmtId="0" fontId="5" fillId="0" borderId="0" xfId="0" applyFont="1"/>
    <xf numFmtId="0" fontId="9" fillId="0" borderId="0" xfId="0" applyFont="1"/>
    <xf numFmtId="0" fontId="26" fillId="0" borderId="0" xfId="0" applyFont="1"/>
    <xf numFmtId="0" fontId="22" fillId="0" borderId="0" xfId="3" applyFont="1" applyAlignment="1">
      <alignment horizontal="left" vertical="top" wrapText="1"/>
    </xf>
    <xf numFmtId="165" fontId="11" fillId="0" borderId="0" xfId="1" applyNumberFormat="1" applyFont="1" applyBorder="1" applyAlignment="1">
      <alignment horizontal="right" vertical="center"/>
    </xf>
    <xf numFmtId="0" fontId="21" fillId="0" borderId="0" xfId="3" applyFont="1" applyAlignment="1">
      <alignment horizontal="left" vertical="top" wrapText="1"/>
    </xf>
    <xf numFmtId="0" fontId="10" fillId="0" borderId="0" xfId="4" applyFont="1" applyAlignment="1">
      <alignment horizontal="left" vertical="top" wrapText="1" indent="1"/>
    </xf>
    <xf numFmtId="0" fontId="10" fillId="0" borderId="0" xfId="0" applyFont="1"/>
    <xf numFmtId="0" fontId="21" fillId="0" borderId="0" xfId="4" applyFont="1" applyAlignment="1">
      <alignment horizontal="left" vertical="top" wrapText="1" indent="2"/>
    </xf>
    <xf numFmtId="0" fontId="25" fillId="0" borderId="0" xfId="0" applyFont="1"/>
    <xf numFmtId="0" fontId="21" fillId="0" borderId="0" xfId="4" applyFont="1" applyAlignment="1">
      <alignment horizontal="left" vertical="top" wrapText="1"/>
    </xf>
    <xf numFmtId="0" fontId="10" fillId="0" borderId="0" xfId="0" applyFont="1" applyAlignment="1">
      <alignment horizontal="left" indent="2"/>
    </xf>
    <xf numFmtId="0" fontId="10" fillId="0" borderId="0" xfId="5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6" fillId="0" borderId="0" xfId="0" applyFont="1"/>
    <xf numFmtId="0" fontId="10" fillId="0" borderId="2" xfId="8" applyFont="1" applyBorder="1" applyAlignment="1">
      <alignment vertical="center"/>
    </xf>
    <xf numFmtId="0" fontId="21" fillId="0" borderId="3" xfId="3" applyFont="1" applyBorder="1" applyAlignment="1">
      <alignment horizontal="right" wrapText="1"/>
    </xf>
    <xf numFmtId="165" fontId="11" fillId="0" borderId="0" xfId="1" applyNumberFormat="1" applyFont="1" applyFill="1" applyBorder="1" applyAlignment="1">
      <alignment horizontal="right" vertical="center"/>
    </xf>
    <xf numFmtId="165" fontId="22" fillId="0" borderId="0" xfId="1" applyNumberFormat="1" applyFont="1" applyFill="1" applyBorder="1" applyAlignment="1">
      <alignment horizontal="right" vertical="center"/>
    </xf>
    <xf numFmtId="165" fontId="10" fillId="0" borderId="0" xfId="1" applyNumberFormat="1" applyFont="1" applyFill="1" applyBorder="1" applyAlignment="1">
      <alignment horizontal="right" vertical="center"/>
    </xf>
    <xf numFmtId="0" fontId="10" fillId="0" borderId="0" xfId="8" applyFont="1" applyAlignment="1">
      <alignment vertical="center"/>
    </xf>
    <xf numFmtId="0" fontId="27" fillId="4" borderId="4" xfId="8" applyFont="1" applyFill="1" applyBorder="1"/>
    <xf numFmtId="0" fontId="1" fillId="4" borderId="4" xfId="7" applyFill="1" applyBorder="1"/>
    <xf numFmtId="166" fontId="10" fillId="0" borderId="0" xfId="6" applyNumberFormat="1" applyFont="1" applyAlignment="1">
      <alignment horizontal="right"/>
    </xf>
    <xf numFmtId="0" fontId="10" fillId="3" borderId="0" xfId="6" applyFont="1" applyFill="1" applyAlignment="1">
      <alignment horizontal="right" vertical="center"/>
    </xf>
    <xf numFmtId="0" fontId="10" fillId="0" borderId="2" xfId="8" applyFont="1" applyBorder="1" applyAlignment="1">
      <alignment horizontal="right" vertical="center"/>
    </xf>
    <xf numFmtId="0" fontId="21" fillId="0" borderId="0" xfId="4" applyFont="1" applyAlignment="1">
      <alignment horizontal="left" vertical="top" wrapText="1" indent="3"/>
    </xf>
    <xf numFmtId="0" fontId="28" fillId="4" borderId="3" xfId="7" applyFont="1" applyFill="1" applyBorder="1" applyAlignment="1">
      <alignment horizontal="center"/>
    </xf>
    <xf numFmtId="3" fontId="10" fillId="5" borderId="0" xfId="9" applyNumberFormat="1" applyFont="1" applyFill="1" applyBorder="1" applyAlignment="1">
      <alignment horizontal="right"/>
    </xf>
    <xf numFmtId="3" fontId="11" fillId="5" borderId="0" xfId="9" applyNumberFormat="1" applyFont="1" applyFill="1" applyBorder="1" applyAlignment="1">
      <alignment horizontal="right"/>
    </xf>
  </cellXfs>
  <cellStyles count="60">
    <cellStyle name="Comma" xfId="1" builtinId="3"/>
    <cellStyle name="Comma 2" xfId="9" xr:uid="{00000000-0005-0000-0000-000001000000}"/>
    <cellStyle name="Followed Hyperlink 10" xfId="10" xr:uid="{00000000-0005-0000-0000-000002000000}"/>
    <cellStyle name="Followed Hyperlink 11" xfId="11" xr:uid="{00000000-0005-0000-0000-000003000000}"/>
    <cellStyle name="Followed Hyperlink 12" xfId="12" xr:uid="{00000000-0005-0000-0000-000004000000}"/>
    <cellStyle name="Followed Hyperlink 13" xfId="13" xr:uid="{00000000-0005-0000-0000-000005000000}"/>
    <cellStyle name="Followed Hyperlink 14" xfId="14" xr:uid="{00000000-0005-0000-0000-000006000000}"/>
    <cellStyle name="Followed Hyperlink 15" xfId="15" xr:uid="{00000000-0005-0000-0000-000007000000}"/>
    <cellStyle name="Followed Hyperlink 16" xfId="16" xr:uid="{00000000-0005-0000-0000-000008000000}"/>
    <cellStyle name="Followed Hyperlink 17" xfId="17" xr:uid="{00000000-0005-0000-0000-000009000000}"/>
    <cellStyle name="Followed Hyperlink 18" xfId="18" xr:uid="{00000000-0005-0000-0000-00000A000000}"/>
    <cellStyle name="Followed Hyperlink 19" xfId="19" xr:uid="{00000000-0005-0000-0000-00000B000000}"/>
    <cellStyle name="Followed Hyperlink 2" xfId="20" xr:uid="{00000000-0005-0000-0000-00000C000000}"/>
    <cellStyle name="Followed Hyperlink 20" xfId="21" xr:uid="{00000000-0005-0000-0000-00000D000000}"/>
    <cellStyle name="Followed Hyperlink 21" xfId="22" xr:uid="{00000000-0005-0000-0000-00000E000000}"/>
    <cellStyle name="Followed Hyperlink 22" xfId="23" xr:uid="{00000000-0005-0000-0000-00000F000000}"/>
    <cellStyle name="Followed Hyperlink 23" xfId="24" xr:uid="{00000000-0005-0000-0000-000010000000}"/>
    <cellStyle name="Followed Hyperlink 24" xfId="25" xr:uid="{00000000-0005-0000-0000-000011000000}"/>
    <cellStyle name="Followed Hyperlink 3" xfId="26" xr:uid="{00000000-0005-0000-0000-000012000000}"/>
    <cellStyle name="Followed Hyperlink 4" xfId="27" xr:uid="{00000000-0005-0000-0000-000013000000}"/>
    <cellStyle name="Followed Hyperlink 5" xfId="28" xr:uid="{00000000-0005-0000-0000-000014000000}"/>
    <cellStyle name="Followed Hyperlink 6" xfId="29" xr:uid="{00000000-0005-0000-0000-000015000000}"/>
    <cellStyle name="Followed Hyperlink 7" xfId="30" xr:uid="{00000000-0005-0000-0000-000016000000}"/>
    <cellStyle name="Followed Hyperlink 8" xfId="31" xr:uid="{00000000-0005-0000-0000-000017000000}"/>
    <cellStyle name="Followed Hyperlink 9" xfId="32" xr:uid="{00000000-0005-0000-0000-000018000000}"/>
    <cellStyle name="Hyperlink 10" xfId="33" xr:uid="{00000000-0005-0000-0000-000019000000}"/>
    <cellStyle name="Hyperlink 11" xfId="34" xr:uid="{00000000-0005-0000-0000-00001A000000}"/>
    <cellStyle name="Hyperlink 12" xfId="35" xr:uid="{00000000-0005-0000-0000-00001B000000}"/>
    <cellStyle name="Hyperlink 13" xfId="36" xr:uid="{00000000-0005-0000-0000-00001C000000}"/>
    <cellStyle name="Hyperlink 14" xfId="37" xr:uid="{00000000-0005-0000-0000-00001D000000}"/>
    <cellStyle name="Hyperlink 15" xfId="38" xr:uid="{00000000-0005-0000-0000-00001E000000}"/>
    <cellStyle name="Hyperlink 16" xfId="39" xr:uid="{00000000-0005-0000-0000-00001F000000}"/>
    <cellStyle name="Hyperlink 17" xfId="40" xr:uid="{00000000-0005-0000-0000-000020000000}"/>
    <cellStyle name="Hyperlink 18" xfId="41" xr:uid="{00000000-0005-0000-0000-000021000000}"/>
    <cellStyle name="Hyperlink 19" xfId="42" xr:uid="{00000000-0005-0000-0000-000022000000}"/>
    <cellStyle name="Hyperlink 2" xfId="43" xr:uid="{00000000-0005-0000-0000-000023000000}"/>
    <cellStyle name="Hyperlink 20" xfId="44" xr:uid="{00000000-0005-0000-0000-000024000000}"/>
    <cellStyle name="Hyperlink 21" xfId="45" xr:uid="{00000000-0005-0000-0000-000025000000}"/>
    <cellStyle name="Hyperlink 22" xfId="46" xr:uid="{00000000-0005-0000-0000-000026000000}"/>
    <cellStyle name="Hyperlink 23" xfId="47" xr:uid="{00000000-0005-0000-0000-000027000000}"/>
    <cellStyle name="Hyperlink 24" xfId="48" xr:uid="{00000000-0005-0000-0000-000028000000}"/>
    <cellStyle name="Hyperlink 3" xfId="49" xr:uid="{00000000-0005-0000-0000-000029000000}"/>
    <cellStyle name="Hyperlink 4" xfId="50" xr:uid="{00000000-0005-0000-0000-00002A000000}"/>
    <cellStyle name="Hyperlink 5" xfId="51" xr:uid="{00000000-0005-0000-0000-00002B000000}"/>
    <cellStyle name="Hyperlink 6" xfId="52" xr:uid="{00000000-0005-0000-0000-00002C000000}"/>
    <cellStyle name="Hyperlink 7" xfId="53" xr:uid="{00000000-0005-0000-0000-00002D000000}"/>
    <cellStyle name="Hyperlink 8" xfId="54" xr:uid="{00000000-0005-0000-0000-00002E000000}"/>
    <cellStyle name="Hyperlink 9" xfId="55" xr:uid="{00000000-0005-0000-0000-00002F000000}"/>
    <cellStyle name="Normal" xfId="0" builtinId="0"/>
    <cellStyle name="Normal 2" xfId="6" xr:uid="{00000000-0005-0000-0000-000031000000}"/>
    <cellStyle name="Normal 2 2" xfId="56" xr:uid="{00000000-0005-0000-0000-000032000000}"/>
    <cellStyle name="Normal 3" xfId="2" xr:uid="{00000000-0005-0000-0000-000033000000}"/>
    <cellStyle name="Normal 4" xfId="57" xr:uid="{00000000-0005-0000-0000-000034000000}"/>
    <cellStyle name="Normal 5" xfId="7" xr:uid="{00000000-0005-0000-0000-000035000000}"/>
    <cellStyle name="Normal_For web" xfId="3" xr:uid="{00000000-0005-0000-0000-000036000000}"/>
    <cellStyle name="Normal_Sheet1" xfId="4" xr:uid="{00000000-0005-0000-0000-000037000000}"/>
    <cellStyle name="Normal_Workbook1" xfId="5" xr:uid="{00000000-0005-0000-0000-000038000000}"/>
    <cellStyle name="Normal_Workbook1 2" xfId="8" xr:uid="{00000000-0005-0000-0000-000039000000}"/>
    <cellStyle name="Note 2" xfId="58" xr:uid="{00000000-0005-0000-0000-00003A000000}"/>
    <cellStyle name="Percent 2" xfId="59" xr:uid="{00000000-0005-0000-0000-00003B000000}"/>
  </cellStyles>
  <dxfs count="2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2"/>
      <tableStyleElement type="headerRow" dxfId="21"/>
    </tableStyle>
  </tableStyles>
  <colors>
    <mruColors>
      <color rgb="FF007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20"/>
  <sheetViews>
    <sheetView zoomScaleNormal="100" workbookViewId="0"/>
  </sheetViews>
  <sheetFormatPr baseColWidth="10" defaultColWidth="9.1640625" defaultRowHeight="16" x14ac:dyDescent="0.2"/>
  <cols>
    <col min="1" max="1" width="9.1640625" style="8"/>
    <col min="2" max="16384" width="9.1640625" style="7"/>
  </cols>
  <sheetData>
    <row r="1" spans="1:1" x14ac:dyDescent="0.2">
      <c r="A1" s="12" t="s">
        <v>68</v>
      </c>
    </row>
    <row r="2" spans="1:1" x14ac:dyDescent="0.2">
      <c r="A2" s="12"/>
    </row>
    <row r="3" spans="1:1" x14ac:dyDescent="0.2">
      <c r="A3" s="11" t="s">
        <v>67</v>
      </c>
    </row>
    <row r="4" spans="1:1" x14ac:dyDescent="0.2">
      <c r="A4" s="9" t="s">
        <v>66</v>
      </c>
    </row>
    <row r="5" spans="1:1" x14ac:dyDescent="0.2">
      <c r="A5" s="9" t="s">
        <v>65</v>
      </c>
    </row>
    <row r="6" spans="1:1" x14ac:dyDescent="0.2">
      <c r="A6" s="9" t="s">
        <v>82</v>
      </c>
    </row>
    <row r="7" spans="1:1" x14ac:dyDescent="0.2">
      <c r="A7" s="9" t="s">
        <v>64</v>
      </c>
    </row>
    <row r="8" spans="1:1" x14ac:dyDescent="0.2">
      <c r="A8" s="9" t="s">
        <v>63</v>
      </c>
    </row>
    <row r="9" spans="1:1" x14ac:dyDescent="0.2">
      <c r="A9" s="9" t="s">
        <v>62</v>
      </c>
    </row>
    <row r="10" spans="1:1" x14ac:dyDescent="0.2">
      <c r="A10" s="11" t="s">
        <v>61</v>
      </c>
    </row>
    <row r="11" spans="1:1" x14ac:dyDescent="0.2">
      <c r="A11" s="11"/>
    </row>
    <row r="12" spans="1:1" x14ac:dyDescent="0.2">
      <c r="A12" s="9"/>
    </row>
    <row r="13" spans="1:1" x14ac:dyDescent="0.2">
      <c r="A13" s="9"/>
    </row>
    <row r="14" spans="1:1" x14ac:dyDescent="0.2">
      <c r="A14" s="10"/>
    </row>
    <row r="15" spans="1:1" x14ac:dyDescent="0.2">
      <c r="A15" s="9"/>
    </row>
    <row r="16" spans="1:1" x14ac:dyDescent="0.2">
      <c r="A16" s="10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</sheetData>
  <pageMargins left="0.7" right="0.7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3"/>
  <sheetViews>
    <sheetView topLeftCell="A2" zoomScale="90" zoomScaleNormal="100" workbookViewId="0"/>
  </sheetViews>
  <sheetFormatPr baseColWidth="10" defaultColWidth="9.1640625" defaultRowHeight="12" x14ac:dyDescent="0.15"/>
  <cols>
    <col min="1" max="1" width="26.6640625" style="21" customWidth="1"/>
    <col min="2" max="2" width="13.33203125" style="21" customWidth="1"/>
    <col min="3" max="3" width="5.6640625" style="21" customWidth="1"/>
    <col min="4" max="4" width="2.5" style="21" customWidth="1"/>
    <col min="5" max="5" width="16.83203125" style="21" customWidth="1"/>
    <col min="6" max="6" width="5.6640625" style="21" customWidth="1"/>
    <col min="7" max="7" width="18.83203125" style="21" customWidth="1"/>
    <col min="8" max="8" width="5.6640625" style="21" customWidth="1"/>
    <col min="9" max="9" width="14.1640625" style="21" customWidth="1"/>
    <col min="10" max="10" width="5.6640625" style="21" customWidth="1"/>
    <col min="11" max="11" width="14.6640625" style="21" customWidth="1"/>
    <col min="12" max="12" width="9.1640625" style="23"/>
    <col min="13" max="16384" width="9.1640625" style="21"/>
  </cols>
  <sheetData>
    <row r="1" spans="1:16" ht="21" x14ac:dyDescent="0.25">
      <c r="A1" s="20" t="s">
        <v>78</v>
      </c>
      <c r="E1" s="22"/>
      <c r="F1" s="22"/>
      <c r="G1" s="22"/>
      <c r="H1" s="22"/>
      <c r="I1" s="22"/>
    </row>
    <row r="2" spans="1:16" ht="21" x14ac:dyDescent="0.25">
      <c r="A2" s="20" t="s">
        <v>80</v>
      </c>
      <c r="E2" s="22"/>
      <c r="F2" s="22"/>
      <c r="G2" s="22"/>
      <c r="H2" s="22"/>
      <c r="I2" s="22"/>
    </row>
    <row r="3" spans="1:16" ht="14" thickBot="1" x14ac:dyDescent="0.2">
      <c r="E3" s="22"/>
      <c r="F3" s="22"/>
      <c r="G3" s="22"/>
      <c r="H3" s="22"/>
      <c r="I3" s="22"/>
    </row>
    <row r="4" spans="1:16" s="14" customFormat="1" ht="17" thickBot="1" x14ac:dyDescent="0.25">
      <c r="A4" s="63"/>
      <c r="B4" s="64"/>
      <c r="C4" s="64"/>
      <c r="D4" s="22"/>
      <c r="E4" s="69" t="s">
        <v>81</v>
      </c>
      <c r="F4" s="69"/>
      <c r="G4" s="69"/>
      <c r="H4" s="69"/>
      <c r="I4" s="69"/>
      <c r="J4" s="69"/>
      <c r="K4" s="69"/>
      <c r="L4" s="69"/>
    </row>
    <row r="5" spans="1:16" s="14" customFormat="1" ht="31" thickBot="1" x14ac:dyDescent="0.25">
      <c r="A5" s="58"/>
      <c r="B5" s="58" t="s">
        <v>73</v>
      </c>
      <c r="C5" s="58" t="s">
        <v>1</v>
      </c>
      <c r="D5" s="13"/>
      <c r="E5" s="58" t="s">
        <v>74</v>
      </c>
      <c r="F5" s="58" t="s">
        <v>1</v>
      </c>
      <c r="G5" s="58" t="s">
        <v>75</v>
      </c>
      <c r="H5" s="58" t="s">
        <v>1</v>
      </c>
      <c r="I5" s="58" t="s">
        <v>76</v>
      </c>
      <c r="J5" s="58" t="s">
        <v>1</v>
      </c>
      <c r="K5" s="58" t="s">
        <v>77</v>
      </c>
      <c r="L5" s="58" t="s">
        <v>1</v>
      </c>
    </row>
    <row r="6" spans="1:16" s="25" customFormat="1" ht="14" x14ac:dyDescent="0.2">
      <c r="A6" s="1"/>
      <c r="B6" s="3"/>
      <c r="C6" s="3"/>
      <c r="D6" s="3"/>
      <c r="E6" s="3"/>
      <c r="F6" s="3"/>
      <c r="G6" s="2"/>
      <c r="H6" s="2"/>
      <c r="I6" s="2"/>
      <c r="L6" s="26"/>
      <c r="N6" s="26"/>
    </row>
    <row r="7" spans="1:16" s="29" customFormat="1" ht="14" x14ac:dyDescent="0.2">
      <c r="A7" s="27" t="s">
        <v>2</v>
      </c>
      <c r="B7" s="18">
        <v>12719.258942282206</v>
      </c>
      <c r="C7" s="28">
        <v>100</v>
      </c>
      <c r="D7" s="28"/>
      <c r="E7" s="18">
        <v>2165</v>
      </c>
      <c r="F7" s="28">
        <v>17.021431907506525</v>
      </c>
      <c r="G7" s="18">
        <v>2434</v>
      </c>
      <c r="H7" s="28">
        <v>19.136334994397632</v>
      </c>
      <c r="I7" s="18">
        <v>5223</v>
      </c>
      <c r="J7" s="28">
        <v>41.063713096030746</v>
      </c>
      <c r="K7" s="18">
        <v>2872</v>
      </c>
      <c r="L7" s="28">
        <v>22.579931842198029</v>
      </c>
      <c r="N7" s="30"/>
      <c r="P7" s="31"/>
    </row>
    <row r="8" spans="1:16" s="25" customFormat="1" ht="14" x14ac:dyDescent="0.2">
      <c r="A8" s="32"/>
      <c r="B8" s="19"/>
      <c r="C8" s="33"/>
      <c r="D8" s="33"/>
      <c r="E8" s="19"/>
      <c r="F8" s="33"/>
      <c r="G8" s="19"/>
      <c r="H8" s="33"/>
      <c r="I8" s="19"/>
      <c r="J8" s="33"/>
      <c r="K8" s="19"/>
      <c r="L8" s="33"/>
      <c r="N8" s="26"/>
      <c r="P8" s="31"/>
    </row>
    <row r="9" spans="1:16" s="25" customFormat="1" ht="14" x14ac:dyDescent="0.2">
      <c r="A9" s="34" t="s">
        <v>36</v>
      </c>
      <c r="B9" s="34"/>
      <c r="C9" s="34"/>
      <c r="D9" s="32"/>
      <c r="E9" s="34"/>
      <c r="F9" s="34"/>
      <c r="G9" s="34"/>
      <c r="H9" s="34"/>
      <c r="I9" s="34"/>
      <c r="J9" s="34"/>
      <c r="K9" s="34"/>
      <c r="L9" s="34"/>
      <c r="N9" s="26"/>
      <c r="P9" s="31"/>
    </row>
    <row r="10" spans="1:16" s="25" customFormat="1" ht="14" x14ac:dyDescent="0.2">
      <c r="A10" s="35" t="s">
        <v>37</v>
      </c>
      <c r="B10" s="19">
        <v>8106</v>
      </c>
      <c r="C10" s="33">
        <v>100</v>
      </c>
      <c r="D10" s="33"/>
      <c r="E10" s="19">
        <v>1661</v>
      </c>
      <c r="F10" s="65">
        <v>20.490994325191217</v>
      </c>
      <c r="G10" s="19">
        <v>1604</v>
      </c>
      <c r="H10" s="65">
        <v>19.787811497656058</v>
      </c>
      <c r="I10" s="19">
        <v>3188</v>
      </c>
      <c r="J10" s="65">
        <v>39.328892178633112</v>
      </c>
      <c r="K10" s="19">
        <v>1632</v>
      </c>
      <c r="L10" s="65">
        <v>20.133234641006663</v>
      </c>
      <c r="N10" s="26"/>
      <c r="P10" s="31"/>
    </row>
    <row r="11" spans="1:16" s="25" customFormat="1" ht="14" x14ac:dyDescent="0.2">
      <c r="A11" s="35" t="s">
        <v>38</v>
      </c>
      <c r="B11" s="19">
        <v>4550</v>
      </c>
      <c r="C11" s="33">
        <v>100</v>
      </c>
      <c r="D11" s="33"/>
      <c r="E11" s="19">
        <v>492</v>
      </c>
      <c r="F11" s="65">
        <v>10.813186813186814</v>
      </c>
      <c r="G11" s="19">
        <v>816</v>
      </c>
      <c r="H11" s="65">
        <v>17.934065934065934</v>
      </c>
      <c r="I11" s="19">
        <v>2010</v>
      </c>
      <c r="J11" s="65">
        <v>44.175824175824175</v>
      </c>
      <c r="K11" s="19">
        <v>1226</v>
      </c>
      <c r="L11" s="65">
        <v>26.945054945054949</v>
      </c>
      <c r="N11" s="26"/>
      <c r="P11" s="31"/>
    </row>
    <row r="12" spans="1:16" s="25" customFormat="1" ht="14" x14ac:dyDescent="0.2">
      <c r="A12" s="35" t="s">
        <v>39</v>
      </c>
      <c r="B12" s="19">
        <v>64</v>
      </c>
      <c r="C12" s="33">
        <v>100</v>
      </c>
      <c r="D12" s="33"/>
      <c r="E12" s="19" t="s">
        <v>83</v>
      </c>
      <c r="F12" s="65" t="s">
        <v>83</v>
      </c>
      <c r="G12" s="19" t="s">
        <v>83</v>
      </c>
      <c r="H12" s="65" t="s">
        <v>83</v>
      </c>
      <c r="I12" s="19" t="s">
        <v>83</v>
      </c>
      <c r="J12" s="65" t="s">
        <v>83</v>
      </c>
      <c r="K12" s="19" t="s">
        <v>83</v>
      </c>
      <c r="L12" s="65" t="s">
        <v>83</v>
      </c>
      <c r="N12" s="26"/>
      <c r="P12" s="31"/>
    </row>
    <row r="13" spans="1:16" s="25" customFormat="1" ht="14" x14ac:dyDescent="0.2">
      <c r="A13" s="36"/>
      <c r="B13" s="19"/>
      <c r="C13" s="33"/>
      <c r="D13" s="33"/>
      <c r="E13" s="19"/>
      <c r="F13" s="65"/>
      <c r="G13" s="19"/>
      <c r="H13" s="65"/>
      <c r="I13" s="19"/>
      <c r="J13" s="65"/>
      <c r="K13" s="19"/>
      <c r="L13" s="65"/>
      <c r="N13" s="26"/>
      <c r="P13" s="31"/>
    </row>
    <row r="14" spans="1:16" s="25" customFormat="1" ht="14" x14ac:dyDescent="0.2">
      <c r="A14" s="35" t="s">
        <v>40</v>
      </c>
      <c r="B14" s="19">
        <v>7139</v>
      </c>
      <c r="C14" s="33">
        <v>100</v>
      </c>
      <c r="D14" s="33"/>
      <c r="E14" s="19">
        <v>1714</v>
      </c>
      <c r="F14" s="65">
        <v>24.008964841014148</v>
      </c>
      <c r="G14" s="19">
        <v>1641</v>
      </c>
      <c r="H14" s="65">
        <v>22.986412662837932</v>
      </c>
      <c r="I14" s="19">
        <v>2622</v>
      </c>
      <c r="J14" s="65">
        <v>36.727833029836113</v>
      </c>
      <c r="K14" s="19">
        <v>1137</v>
      </c>
      <c r="L14" s="65">
        <v>15.926600364196666</v>
      </c>
      <c r="N14" s="26"/>
      <c r="P14" s="31"/>
    </row>
    <row r="15" spans="1:16" s="25" customFormat="1" ht="14" x14ac:dyDescent="0.2">
      <c r="A15" s="35" t="s">
        <v>41</v>
      </c>
      <c r="B15" s="19">
        <v>5580</v>
      </c>
      <c r="C15" s="33">
        <v>100</v>
      </c>
      <c r="D15" s="33"/>
      <c r="E15" s="19">
        <v>450</v>
      </c>
      <c r="F15" s="65">
        <v>8.064516129032258</v>
      </c>
      <c r="G15" s="19">
        <v>793</v>
      </c>
      <c r="H15" s="65">
        <v>14.211469534050178</v>
      </c>
      <c r="I15" s="19">
        <v>2601</v>
      </c>
      <c r="J15" s="65">
        <v>46.612903225806448</v>
      </c>
      <c r="K15" s="19">
        <v>1735</v>
      </c>
      <c r="L15" s="65">
        <v>31.093189964157709</v>
      </c>
      <c r="N15" s="26"/>
      <c r="P15" s="31"/>
    </row>
    <row r="16" spans="1:16" s="25" customFormat="1" ht="14" x14ac:dyDescent="0.2">
      <c r="A16" s="36"/>
      <c r="B16" s="19"/>
      <c r="C16" s="33"/>
      <c r="D16" s="33"/>
      <c r="E16" s="19"/>
      <c r="F16" s="65"/>
      <c r="G16" s="19"/>
      <c r="H16" s="65"/>
      <c r="I16" s="19"/>
      <c r="J16" s="65"/>
      <c r="K16" s="19"/>
      <c r="L16" s="65"/>
      <c r="N16" s="26"/>
      <c r="P16" s="31"/>
    </row>
    <row r="17" spans="1:16" s="25" customFormat="1" ht="14" x14ac:dyDescent="0.2">
      <c r="A17" s="35" t="s">
        <v>42</v>
      </c>
      <c r="B17" s="19">
        <v>778</v>
      </c>
      <c r="C17" s="33">
        <v>100</v>
      </c>
      <c r="D17" s="33"/>
      <c r="E17" s="19">
        <v>148</v>
      </c>
      <c r="F17" s="65">
        <v>19.023136246786631</v>
      </c>
      <c r="G17" s="19">
        <v>134</v>
      </c>
      <c r="H17" s="65">
        <v>17.223650385604113</v>
      </c>
      <c r="I17" s="19">
        <v>313</v>
      </c>
      <c r="J17" s="65">
        <v>40.231362467866319</v>
      </c>
      <c r="K17" s="19">
        <v>182</v>
      </c>
      <c r="L17" s="65">
        <v>23.393316195372751</v>
      </c>
      <c r="N17" s="26"/>
      <c r="P17" s="31"/>
    </row>
    <row r="18" spans="1:16" s="25" customFormat="1" ht="14" x14ac:dyDescent="0.2">
      <c r="A18" s="35" t="s">
        <v>43</v>
      </c>
      <c r="B18" s="19">
        <v>1005</v>
      </c>
      <c r="C18" s="33">
        <v>100</v>
      </c>
      <c r="D18" s="33"/>
      <c r="E18" s="19">
        <v>130</v>
      </c>
      <c r="F18" s="65">
        <v>12.935323383084576</v>
      </c>
      <c r="G18" s="19">
        <v>188</v>
      </c>
      <c r="H18" s="65">
        <v>18.706467661691541</v>
      </c>
      <c r="I18" s="19">
        <v>430</v>
      </c>
      <c r="J18" s="65">
        <v>42.786069651741293</v>
      </c>
      <c r="K18" s="19">
        <v>254</v>
      </c>
      <c r="L18" s="65">
        <v>25.273631840796018</v>
      </c>
      <c r="N18" s="26"/>
      <c r="P18" s="31"/>
    </row>
    <row r="19" spans="1:16" s="25" customFormat="1" ht="14" x14ac:dyDescent="0.2">
      <c r="A19" s="35" t="s">
        <v>44</v>
      </c>
      <c r="B19" s="19">
        <v>1396</v>
      </c>
      <c r="C19" s="33">
        <v>100</v>
      </c>
      <c r="D19" s="33"/>
      <c r="E19" s="19">
        <v>189</v>
      </c>
      <c r="F19" s="65">
        <v>13.53868194842407</v>
      </c>
      <c r="G19" s="19">
        <v>215</v>
      </c>
      <c r="H19" s="65">
        <v>15.401146131805158</v>
      </c>
      <c r="I19" s="19">
        <v>580</v>
      </c>
      <c r="J19" s="65">
        <v>41.54727793696275</v>
      </c>
      <c r="K19" s="19">
        <v>411</v>
      </c>
      <c r="L19" s="65">
        <v>29.441260744985676</v>
      </c>
      <c r="N19" s="26"/>
      <c r="P19" s="31"/>
    </row>
    <row r="20" spans="1:16" s="25" customFormat="1" ht="14" x14ac:dyDescent="0.2">
      <c r="A20" s="35" t="s">
        <v>45</v>
      </c>
      <c r="B20" s="19">
        <v>5198</v>
      </c>
      <c r="C20" s="33">
        <v>100</v>
      </c>
      <c r="D20" s="33"/>
      <c r="E20" s="19">
        <v>788</v>
      </c>
      <c r="F20" s="65">
        <v>15.159676798768757</v>
      </c>
      <c r="G20" s="19">
        <v>909</v>
      </c>
      <c r="H20" s="65">
        <v>17.487495190457871</v>
      </c>
      <c r="I20" s="19">
        <v>2246</v>
      </c>
      <c r="J20" s="65">
        <v>43.208926510196228</v>
      </c>
      <c r="K20" s="19">
        <v>1238</v>
      </c>
      <c r="L20" s="65">
        <v>23.816852635629086</v>
      </c>
      <c r="N20" s="26"/>
      <c r="P20" s="31"/>
    </row>
    <row r="21" spans="1:16" s="25" customFormat="1" ht="14" x14ac:dyDescent="0.2">
      <c r="A21" s="35" t="s">
        <v>46</v>
      </c>
      <c r="B21" s="19">
        <v>2436</v>
      </c>
      <c r="C21" s="33">
        <v>100</v>
      </c>
      <c r="D21" s="33"/>
      <c r="E21" s="19">
        <v>495</v>
      </c>
      <c r="F21" s="65">
        <v>20.320197044334975</v>
      </c>
      <c r="G21" s="19">
        <v>483</v>
      </c>
      <c r="H21" s="65">
        <v>19.827586206896552</v>
      </c>
      <c r="I21" s="19">
        <v>991</v>
      </c>
      <c r="J21" s="65">
        <v>40.681444991789817</v>
      </c>
      <c r="K21" s="19">
        <v>467</v>
      </c>
      <c r="L21" s="65">
        <v>19.170771756978652</v>
      </c>
      <c r="N21" s="26"/>
      <c r="P21" s="31"/>
    </row>
    <row r="22" spans="1:16" s="25" customFormat="1" ht="14" x14ac:dyDescent="0.2">
      <c r="A22" s="35" t="s">
        <v>47</v>
      </c>
      <c r="B22" s="19">
        <v>870</v>
      </c>
      <c r="C22" s="33">
        <v>100</v>
      </c>
      <c r="D22" s="33"/>
      <c r="E22" s="19">
        <v>147</v>
      </c>
      <c r="F22" s="65">
        <v>16.896551724137932</v>
      </c>
      <c r="G22" s="19">
        <v>207</v>
      </c>
      <c r="H22" s="65">
        <v>23.793103448275861</v>
      </c>
      <c r="I22" s="19">
        <v>379</v>
      </c>
      <c r="J22" s="65">
        <v>43.5632183908046</v>
      </c>
      <c r="K22" s="19">
        <v>136</v>
      </c>
      <c r="L22" s="65">
        <v>15.632183908045977</v>
      </c>
      <c r="N22" s="26"/>
      <c r="P22" s="31"/>
    </row>
    <row r="23" spans="1:16" s="25" customFormat="1" ht="14" x14ac:dyDescent="0.2">
      <c r="A23" s="35" t="s">
        <v>48</v>
      </c>
      <c r="B23" s="19">
        <v>1036</v>
      </c>
      <c r="C23" s="33">
        <v>100</v>
      </c>
      <c r="D23" s="33"/>
      <c r="E23" s="19">
        <v>269</v>
      </c>
      <c r="F23" s="65">
        <v>25.965250965250963</v>
      </c>
      <c r="G23" s="19">
        <v>298</v>
      </c>
      <c r="H23" s="65">
        <v>28.764478764478763</v>
      </c>
      <c r="I23" s="19">
        <v>284</v>
      </c>
      <c r="J23" s="65">
        <v>27.413127413127413</v>
      </c>
      <c r="K23" s="19">
        <v>184</v>
      </c>
      <c r="L23" s="65">
        <v>17.760617760617762</v>
      </c>
      <c r="N23" s="26"/>
      <c r="P23" s="31"/>
    </row>
    <row r="24" spans="1:16" s="25" customFormat="1" ht="14" x14ac:dyDescent="0.2">
      <c r="A24" s="35"/>
      <c r="B24" s="19"/>
      <c r="C24" s="33"/>
      <c r="D24" s="33"/>
      <c r="E24" s="19"/>
      <c r="F24" s="65"/>
      <c r="G24" s="19"/>
      <c r="H24" s="65"/>
      <c r="I24" s="19"/>
      <c r="J24" s="65"/>
      <c r="K24" s="19"/>
      <c r="L24" s="65"/>
      <c r="N24" s="26"/>
      <c r="P24" s="31"/>
    </row>
    <row r="25" spans="1:16" s="25" customFormat="1" ht="14" x14ac:dyDescent="0.2">
      <c r="A25" s="34" t="s">
        <v>49</v>
      </c>
      <c r="B25" s="34"/>
      <c r="C25" s="34"/>
      <c r="D25" s="32"/>
      <c r="E25" s="66"/>
      <c r="F25" s="66"/>
      <c r="G25" s="66"/>
      <c r="H25" s="66"/>
      <c r="I25" s="66"/>
      <c r="J25" s="66"/>
      <c r="K25" s="66"/>
      <c r="L25" s="66"/>
      <c r="N25" s="26"/>
      <c r="P25" s="31"/>
    </row>
    <row r="26" spans="1:16" s="25" customFormat="1" ht="14" x14ac:dyDescent="0.2">
      <c r="A26" s="35" t="s">
        <v>3</v>
      </c>
      <c r="B26" s="19">
        <v>2413</v>
      </c>
      <c r="C26" s="33">
        <v>100</v>
      </c>
      <c r="D26" s="33"/>
      <c r="E26" s="19">
        <v>541</v>
      </c>
      <c r="F26" s="65">
        <v>22.420223787815996</v>
      </c>
      <c r="G26" s="19">
        <v>615</v>
      </c>
      <c r="H26" s="65">
        <v>25.486945710733526</v>
      </c>
      <c r="I26" s="19">
        <v>875</v>
      </c>
      <c r="J26" s="65">
        <v>36.261914629092416</v>
      </c>
      <c r="K26" s="19">
        <v>374</v>
      </c>
      <c r="L26" s="65">
        <v>15.499378367177789</v>
      </c>
      <c r="N26" s="26"/>
      <c r="P26" s="31"/>
    </row>
    <row r="27" spans="1:16" s="25" customFormat="1" ht="14" x14ac:dyDescent="0.2">
      <c r="A27" s="37" t="s">
        <v>6</v>
      </c>
      <c r="B27" s="19">
        <v>1038</v>
      </c>
      <c r="C27" s="33">
        <v>100</v>
      </c>
      <c r="D27" s="33"/>
      <c r="E27" s="19">
        <v>145</v>
      </c>
      <c r="F27" s="65">
        <v>13.96917148362235</v>
      </c>
      <c r="G27" s="19">
        <v>217</v>
      </c>
      <c r="H27" s="65">
        <v>20.905587668593448</v>
      </c>
      <c r="I27" s="19">
        <v>439</v>
      </c>
      <c r="J27" s="65">
        <v>42.292870905587669</v>
      </c>
      <c r="K27" s="19">
        <v>232</v>
      </c>
      <c r="L27" s="65">
        <v>22.350674373795762</v>
      </c>
      <c r="N27" s="26"/>
      <c r="P27" s="31"/>
    </row>
    <row r="28" spans="1:16" s="25" customFormat="1" ht="14" x14ac:dyDescent="0.2">
      <c r="A28" s="37" t="s">
        <v>50</v>
      </c>
      <c r="B28" s="19">
        <v>1375</v>
      </c>
      <c r="C28" s="33">
        <v>100</v>
      </c>
      <c r="D28" s="33"/>
      <c r="E28" s="19">
        <v>397</v>
      </c>
      <c r="F28" s="65">
        <v>28.872727272727271</v>
      </c>
      <c r="G28" s="19">
        <v>398</v>
      </c>
      <c r="H28" s="65">
        <v>28.945454545454545</v>
      </c>
      <c r="I28" s="19">
        <v>436</v>
      </c>
      <c r="J28" s="65">
        <v>31.709090909090911</v>
      </c>
      <c r="K28" s="19">
        <v>142</v>
      </c>
      <c r="L28" s="65">
        <v>10.327272727272726</v>
      </c>
      <c r="N28" s="26"/>
      <c r="P28" s="31"/>
    </row>
    <row r="29" spans="1:16" s="25" customFormat="1" ht="14" x14ac:dyDescent="0.2">
      <c r="A29" s="35"/>
      <c r="B29" s="19"/>
      <c r="C29" s="33"/>
      <c r="D29" s="33"/>
      <c r="E29" s="19"/>
      <c r="F29" s="65"/>
      <c r="G29" s="19"/>
      <c r="H29" s="65"/>
      <c r="I29" s="19"/>
      <c r="J29" s="65"/>
      <c r="K29" s="19"/>
      <c r="L29" s="65"/>
      <c r="N29" s="26"/>
      <c r="P29" s="31"/>
    </row>
    <row r="30" spans="1:16" s="25" customFormat="1" ht="14" x14ac:dyDescent="0.2">
      <c r="A30" s="35" t="s">
        <v>19</v>
      </c>
      <c r="B30" s="19">
        <v>922</v>
      </c>
      <c r="C30" s="33">
        <v>100</v>
      </c>
      <c r="D30" s="33"/>
      <c r="E30" s="19">
        <v>271</v>
      </c>
      <c r="F30" s="65">
        <v>29.392624728850326</v>
      </c>
      <c r="G30" s="19">
        <v>139</v>
      </c>
      <c r="H30" s="65">
        <v>15.075921908893708</v>
      </c>
      <c r="I30" s="19">
        <v>268</v>
      </c>
      <c r="J30" s="65">
        <v>29.067245119305856</v>
      </c>
      <c r="K30" s="19">
        <v>244</v>
      </c>
      <c r="L30" s="65">
        <v>26.464208242950111</v>
      </c>
      <c r="N30" s="26"/>
      <c r="P30" s="31"/>
    </row>
    <row r="31" spans="1:16" s="25" customFormat="1" ht="14" x14ac:dyDescent="0.2">
      <c r="A31" s="37" t="s">
        <v>22</v>
      </c>
      <c r="B31" s="19">
        <v>242</v>
      </c>
      <c r="C31" s="33">
        <v>100</v>
      </c>
      <c r="D31" s="33"/>
      <c r="E31" s="19">
        <v>53</v>
      </c>
      <c r="F31" s="65">
        <v>21.900826446280991</v>
      </c>
      <c r="G31" s="19">
        <v>29</v>
      </c>
      <c r="H31" s="65">
        <v>11.983471074380166</v>
      </c>
      <c r="I31" s="19">
        <v>75</v>
      </c>
      <c r="J31" s="65">
        <v>30.991735537190085</v>
      </c>
      <c r="K31" s="19">
        <v>86</v>
      </c>
      <c r="L31" s="65">
        <v>35.537190082644628</v>
      </c>
      <c r="N31" s="26"/>
      <c r="P31" s="31"/>
    </row>
    <row r="32" spans="1:16" s="25" customFormat="1" ht="14" x14ac:dyDescent="0.2">
      <c r="A32" s="37" t="s">
        <v>50</v>
      </c>
      <c r="B32" s="19">
        <v>680</v>
      </c>
      <c r="C32" s="33">
        <v>100</v>
      </c>
      <c r="D32" s="33"/>
      <c r="E32" s="19">
        <v>218</v>
      </c>
      <c r="F32" s="65">
        <v>32.058823529411768</v>
      </c>
      <c r="G32" s="19">
        <v>110</v>
      </c>
      <c r="H32" s="65">
        <v>16.176470588235293</v>
      </c>
      <c r="I32" s="19">
        <v>193</v>
      </c>
      <c r="J32" s="65">
        <v>28.382352941176471</v>
      </c>
      <c r="K32" s="19">
        <v>159</v>
      </c>
      <c r="L32" s="65">
        <v>23.382352941176471</v>
      </c>
      <c r="N32" s="26"/>
      <c r="P32" s="31"/>
    </row>
    <row r="33" spans="1:16" s="25" customFormat="1" ht="14" x14ac:dyDescent="0.2">
      <c r="A33" s="35"/>
      <c r="B33" s="19"/>
      <c r="C33" s="33"/>
      <c r="D33" s="33"/>
      <c r="E33" s="19"/>
      <c r="F33" s="65"/>
      <c r="G33" s="19"/>
      <c r="H33" s="65"/>
      <c r="I33" s="19"/>
      <c r="J33" s="65"/>
      <c r="K33" s="19"/>
      <c r="L33" s="65"/>
      <c r="N33" s="26"/>
      <c r="P33" s="31"/>
    </row>
    <row r="34" spans="1:16" s="25" customFormat="1" ht="14" x14ac:dyDescent="0.2">
      <c r="A34" s="35" t="s">
        <v>12</v>
      </c>
      <c r="B34" s="19">
        <v>1394</v>
      </c>
      <c r="C34" s="33">
        <v>100</v>
      </c>
      <c r="D34" s="33"/>
      <c r="E34" s="19">
        <v>396</v>
      </c>
      <c r="F34" s="65">
        <v>28.407460545193686</v>
      </c>
      <c r="G34" s="19">
        <v>357</v>
      </c>
      <c r="H34" s="65">
        <v>25.609756097560975</v>
      </c>
      <c r="I34" s="19">
        <v>432</v>
      </c>
      <c r="J34" s="65">
        <v>30.989956958393112</v>
      </c>
      <c r="K34" s="19">
        <v>203</v>
      </c>
      <c r="L34" s="65">
        <v>14.562410329985653</v>
      </c>
      <c r="N34" s="26"/>
      <c r="P34" s="31"/>
    </row>
    <row r="35" spans="1:16" s="25" customFormat="1" ht="14" x14ac:dyDescent="0.2">
      <c r="A35" s="37" t="s">
        <v>15</v>
      </c>
      <c r="B35" s="19">
        <v>458</v>
      </c>
      <c r="C35" s="33">
        <v>100</v>
      </c>
      <c r="D35" s="33"/>
      <c r="E35" s="19">
        <v>80</v>
      </c>
      <c r="F35" s="65">
        <v>17.467248908296941</v>
      </c>
      <c r="G35" s="19">
        <v>87</v>
      </c>
      <c r="H35" s="65">
        <v>18.995633187772924</v>
      </c>
      <c r="I35" s="19">
        <v>178</v>
      </c>
      <c r="J35" s="65">
        <v>38.864628820960704</v>
      </c>
      <c r="K35" s="19">
        <v>113</v>
      </c>
      <c r="L35" s="65">
        <v>24.672489082969431</v>
      </c>
      <c r="N35" s="26"/>
      <c r="P35" s="31"/>
    </row>
    <row r="36" spans="1:16" s="25" customFormat="1" ht="14" x14ac:dyDescent="0.2">
      <c r="A36" s="37" t="s">
        <v>50</v>
      </c>
      <c r="B36" s="19">
        <v>935</v>
      </c>
      <c r="C36" s="33">
        <v>100</v>
      </c>
      <c r="D36" s="33"/>
      <c r="E36" s="19">
        <v>316</v>
      </c>
      <c r="F36" s="65">
        <v>33.796791443850267</v>
      </c>
      <c r="G36" s="19">
        <v>270</v>
      </c>
      <c r="H36" s="65">
        <v>28.877005347593581</v>
      </c>
      <c r="I36" s="19">
        <v>254</v>
      </c>
      <c r="J36" s="65">
        <v>27.165775401069521</v>
      </c>
      <c r="K36" s="19">
        <v>90</v>
      </c>
      <c r="L36" s="65">
        <v>9.6256684491978604</v>
      </c>
      <c r="N36" s="26"/>
      <c r="P36" s="31"/>
    </row>
    <row r="37" spans="1:16" s="25" customFormat="1" ht="14" x14ac:dyDescent="0.2">
      <c r="A37" s="35"/>
      <c r="B37" s="19"/>
      <c r="C37" s="33"/>
      <c r="D37" s="33"/>
      <c r="E37" s="19"/>
      <c r="F37" s="65"/>
      <c r="G37" s="19"/>
      <c r="H37" s="65"/>
      <c r="I37" s="19"/>
      <c r="J37" s="65"/>
      <c r="K37" s="19"/>
      <c r="L37" s="65"/>
      <c r="N37" s="26"/>
      <c r="P37" s="31"/>
    </row>
    <row r="38" spans="1:16" s="25" customFormat="1" ht="14" x14ac:dyDescent="0.2">
      <c r="A38" s="35" t="s">
        <v>24</v>
      </c>
      <c r="B38" s="19">
        <v>2497</v>
      </c>
      <c r="C38" s="33">
        <v>100</v>
      </c>
      <c r="D38" s="33"/>
      <c r="E38" s="19">
        <v>416</v>
      </c>
      <c r="F38" s="65">
        <v>16.659991990388466</v>
      </c>
      <c r="G38" s="19">
        <v>320</v>
      </c>
      <c r="H38" s="65">
        <v>12.815378454144973</v>
      </c>
      <c r="I38" s="19">
        <v>1023</v>
      </c>
      <c r="J38" s="65">
        <v>40.969162995594715</v>
      </c>
      <c r="K38" s="19">
        <v>734</v>
      </c>
      <c r="L38" s="65">
        <v>29.395274329195033</v>
      </c>
      <c r="N38" s="26"/>
      <c r="P38" s="31"/>
    </row>
    <row r="39" spans="1:16" s="25" customFormat="1" ht="14" x14ac:dyDescent="0.2">
      <c r="A39" s="37" t="s">
        <v>27</v>
      </c>
      <c r="B39" s="19">
        <v>812</v>
      </c>
      <c r="C39" s="33">
        <v>100</v>
      </c>
      <c r="D39" s="33"/>
      <c r="E39" s="19">
        <v>176</v>
      </c>
      <c r="F39" s="65">
        <v>21.674876847290641</v>
      </c>
      <c r="G39" s="19">
        <v>147</v>
      </c>
      <c r="H39" s="65">
        <v>18.103448275862068</v>
      </c>
      <c r="I39" s="19">
        <v>328</v>
      </c>
      <c r="J39" s="65">
        <v>40.39408866995074</v>
      </c>
      <c r="K39" s="19">
        <v>160</v>
      </c>
      <c r="L39" s="65">
        <v>19.704433497536947</v>
      </c>
      <c r="N39" s="26"/>
      <c r="P39" s="31"/>
    </row>
    <row r="40" spans="1:16" s="25" customFormat="1" ht="14" x14ac:dyDescent="0.2">
      <c r="A40" s="38" t="s">
        <v>28</v>
      </c>
      <c r="B40" s="19">
        <v>1162</v>
      </c>
      <c r="C40" s="33">
        <v>100</v>
      </c>
      <c r="D40" s="33"/>
      <c r="E40" s="19">
        <v>66</v>
      </c>
      <c r="F40" s="65">
        <v>5.6798623063683307</v>
      </c>
      <c r="G40" s="19">
        <v>106</v>
      </c>
      <c r="H40" s="65">
        <v>9.1222030981067128</v>
      </c>
      <c r="I40" s="19">
        <v>500</v>
      </c>
      <c r="J40" s="65">
        <v>43.029259896729776</v>
      </c>
      <c r="K40" s="19">
        <v>489</v>
      </c>
      <c r="L40" s="65">
        <v>42.082616179001718</v>
      </c>
      <c r="N40" s="26"/>
      <c r="P40" s="31"/>
    </row>
    <row r="41" spans="1:16" s="25" customFormat="1" ht="14" x14ac:dyDescent="0.2">
      <c r="A41" s="37" t="s">
        <v>50</v>
      </c>
      <c r="B41" s="19">
        <v>523</v>
      </c>
      <c r="C41" s="33">
        <v>100</v>
      </c>
      <c r="D41" s="33"/>
      <c r="E41" s="19">
        <v>174</v>
      </c>
      <c r="F41" s="65">
        <v>33.269598470363285</v>
      </c>
      <c r="G41" s="19">
        <v>66</v>
      </c>
      <c r="H41" s="65">
        <v>12.619502868068832</v>
      </c>
      <c r="I41" s="19">
        <v>194</v>
      </c>
      <c r="J41" s="65">
        <v>37.093690248565963</v>
      </c>
      <c r="K41" s="19">
        <v>86</v>
      </c>
      <c r="L41" s="65">
        <v>16.44359464627151</v>
      </c>
      <c r="N41" s="26"/>
      <c r="P41" s="31"/>
    </row>
    <row r="42" spans="1:16" s="25" customFormat="1" ht="14" x14ac:dyDescent="0.2">
      <c r="A42" s="37"/>
      <c r="B42" s="19"/>
      <c r="C42" s="33"/>
      <c r="D42" s="33"/>
      <c r="E42" s="19"/>
      <c r="F42" s="65"/>
      <c r="G42" s="19"/>
      <c r="H42" s="65"/>
      <c r="I42" s="19"/>
      <c r="J42" s="65"/>
      <c r="K42" s="19"/>
      <c r="L42" s="65"/>
      <c r="N42" s="26"/>
      <c r="P42" s="31"/>
    </row>
    <row r="43" spans="1:16" s="25" customFormat="1" ht="14" x14ac:dyDescent="0.2">
      <c r="A43" s="35" t="s">
        <v>51</v>
      </c>
      <c r="B43" s="19">
        <v>847</v>
      </c>
      <c r="C43" s="33">
        <v>100</v>
      </c>
      <c r="D43" s="33"/>
      <c r="E43" s="19">
        <v>188</v>
      </c>
      <c r="F43" s="65">
        <v>22.195985832349468</v>
      </c>
      <c r="G43" s="19">
        <v>187</v>
      </c>
      <c r="H43" s="65">
        <v>22.077922077922079</v>
      </c>
      <c r="I43" s="19">
        <v>383</v>
      </c>
      <c r="J43" s="65">
        <v>45.218417945690675</v>
      </c>
      <c r="K43" s="19">
        <v>82</v>
      </c>
      <c r="L43" s="65">
        <v>9.6812278630460451</v>
      </c>
      <c r="N43" s="26"/>
      <c r="P43" s="31"/>
    </row>
    <row r="44" spans="1:16" s="25" customFormat="1" ht="14" x14ac:dyDescent="0.2">
      <c r="A44" s="37" t="s">
        <v>52</v>
      </c>
      <c r="B44" s="19">
        <v>399</v>
      </c>
      <c r="C44" s="33">
        <v>100</v>
      </c>
      <c r="D44" s="33"/>
      <c r="E44" s="19">
        <v>77</v>
      </c>
      <c r="F44" s="65">
        <v>19.298245614035086</v>
      </c>
      <c r="G44" s="19">
        <v>79</v>
      </c>
      <c r="H44" s="65">
        <v>19.799498746867165</v>
      </c>
      <c r="I44" s="19">
        <v>188</v>
      </c>
      <c r="J44" s="65">
        <v>47.117794486215537</v>
      </c>
      <c r="K44" s="19">
        <v>54</v>
      </c>
      <c r="L44" s="65">
        <v>13.533834586466165</v>
      </c>
      <c r="N44" s="26"/>
      <c r="P44" s="31"/>
    </row>
    <row r="45" spans="1:16" s="25" customFormat="1" ht="14" x14ac:dyDescent="0.2">
      <c r="A45" s="37" t="s">
        <v>50</v>
      </c>
      <c r="B45" s="19">
        <v>448</v>
      </c>
      <c r="C45" s="33">
        <v>100</v>
      </c>
      <c r="D45" s="33"/>
      <c r="E45" s="19">
        <v>111</v>
      </c>
      <c r="F45" s="65">
        <v>24.776785714285715</v>
      </c>
      <c r="G45" s="19">
        <v>108</v>
      </c>
      <c r="H45" s="65">
        <v>24.107142857142858</v>
      </c>
      <c r="I45" s="19">
        <v>195</v>
      </c>
      <c r="J45" s="65">
        <v>43.526785714285715</v>
      </c>
      <c r="K45" s="19">
        <v>29</v>
      </c>
      <c r="L45" s="65">
        <v>6.4732142857142865</v>
      </c>
      <c r="N45" s="26"/>
      <c r="P45" s="31"/>
    </row>
    <row r="46" spans="1:16" s="25" customFormat="1" ht="14" x14ac:dyDescent="0.2">
      <c r="A46" s="37"/>
      <c r="B46" s="19"/>
      <c r="C46" s="33"/>
      <c r="D46" s="33"/>
      <c r="E46" s="19"/>
      <c r="F46" s="65"/>
      <c r="G46" s="19"/>
      <c r="H46" s="65"/>
      <c r="I46" s="19"/>
      <c r="J46" s="65"/>
      <c r="K46" s="19"/>
      <c r="L46" s="65"/>
      <c r="N46" s="26"/>
      <c r="P46" s="31"/>
    </row>
    <row r="47" spans="1:16" s="25" customFormat="1" ht="14" x14ac:dyDescent="0.2">
      <c r="A47" s="35" t="s">
        <v>34</v>
      </c>
      <c r="B47" s="19">
        <v>4646</v>
      </c>
      <c r="C47" s="33">
        <v>100</v>
      </c>
      <c r="D47" s="33"/>
      <c r="E47" s="19">
        <v>352</v>
      </c>
      <c r="F47" s="65">
        <v>7.5764098148945331</v>
      </c>
      <c r="G47" s="19">
        <v>817</v>
      </c>
      <c r="H47" s="65">
        <v>17.585019371502366</v>
      </c>
      <c r="I47" s="19">
        <v>2243</v>
      </c>
      <c r="J47" s="65">
        <v>48.278088678433065</v>
      </c>
      <c r="K47" s="19">
        <v>1235</v>
      </c>
      <c r="L47" s="65">
        <v>26.582006026689626</v>
      </c>
      <c r="N47" s="26"/>
      <c r="P47" s="31"/>
    </row>
    <row r="48" spans="1:16" s="25" customFormat="1" ht="14" x14ac:dyDescent="0.2">
      <c r="A48" s="37"/>
      <c r="B48" s="19"/>
      <c r="C48" s="33"/>
      <c r="D48" s="33"/>
      <c r="E48" s="19"/>
      <c r="F48" s="65"/>
      <c r="G48" s="19"/>
      <c r="H48" s="65"/>
      <c r="I48" s="19"/>
      <c r="J48" s="65"/>
      <c r="K48" s="19"/>
      <c r="L48" s="65"/>
      <c r="N48" s="26"/>
      <c r="P48" s="31"/>
    </row>
    <row r="49" spans="1:16" s="25" customFormat="1" ht="14" x14ac:dyDescent="0.2">
      <c r="A49" s="34" t="s">
        <v>53</v>
      </c>
      <c r="B49" s="34"/>
      <c r="C49" s="34"/>
      <c r="D49" s="32"/>
      <c r="E49" s="66"/>
      <c r="F49" s="66"/>
      <c r="G49" s="66"/>
      <c r="H49" s="66"/>
      <c r="I49" s="66"/>
      <c r="J49" s="66"/>
      <c r="K49" s="66"/>
      <c r="L49" s="66"/>
      <c r="N49" s="26"/>
      <c r="P49" s="31"/>
    </row>
    <row r="50" spans="1:16" s="25" customFormat="1" ht="14" x14ac:dyDescent="0.2">
      <c r="A50" s="35" t="s">
        <v>0</v>
      </c>
      <c r="B50" s="19">
        <v>4579</v>
      </c>
      <c r="C50" s="33">
        <v>100</v>
      </c>
      <c r="D50" s="33"/>
      <c r="E50" s="19">
        <v>332</v>
      </c>
      <c r="F50" s="65">
        <v>7.2504913736623706</v>
      </c>
      <c r="G50" s="19">
        <v>807</v>
      </c>
      <c r="H50" s="65">
        <v>17.623935357064862</v>
      </c>
      <c r="I50" s="19">
        <v>2221</v>
      </c>
      <c r="J50" s="65">
        <v>48.504040183446165</v>
      </c>
      <c r="K50" s="19">
        <v>1220</v>
      </c>
      <c r="L50" s="65">
        <v>26.643371915265341</v>
      </c>
      <c r="N50" s="26"/>
      <c r="P50" s="31"/>
    </row>
    <row r="51" spans="1:16" s="25" customFormat="1" ht="14" x14ac:dyDescent="0.2">
      <c r="A51" s="39" t="s">
        <v>54</v>
      </c>
      <c r="B51" s="19">
        <v>3012</v>
      </c>
      <c r="C51" s="33">
        <v>100</v>
      </c>
      <c r="D51" s="33"/>
      <c r="E51" s="19">
        <v>387</v>
      </c>
      <c r="F51" s="65">
        <v>12.848605577689243</v>
      </c>
      <c r="G51" s="19">
        <v>471</v>
      </c>
      <c r="H51" s="65">
        <v>15.637450199203187</v>
      </c>
      <c r="I51" s="19">
        <v>1267</v>
      </c>
      <c r="J51" s="65">
        <v>42.06507304116866</v>
      </c>
      <c r="K51" s="19">
        <v>880</v>
      </c>
      <c r="L51" s="65">
        <v>29.216467463479418</v>
      </c>
      <c r="N51" s="26"/>
      <c r="P51" s="31"/>
    </row>
    <row r="52" spans="1:16" s="25" customFormat="1" ht="14" x14ac:dyDescent="0.2">
      <c r="A52" s="35" t="s">
        <v>55</v>
      </c>
      <c r="B52" s="19">
        <v>5128</v>
      </c>
      <c r="C52" s="33">
        <v>100</v>
      </c>
      <c r="D52" s="33"/>
      <c r="E52" s="19">
        <v>1446</v>
      </c>
      <c r="F52" s="65">
        <v>28.198127925117006</v>
      </c>
      <c r="G52" s="19">
        <v>1156</v>
      </c>
      <c r="H52" s="65">
        <v>22.542901716068641</v>
      </c>
      <c r="I52" s="19">
        <v>1735</v>
      </c>
      <c r="J52" s="65">
        <v>33.833853354134163</v>
      </c>
      <c r="K52" s="19">
        <v>772</v>
      </c>
      <c r="L52" s="65">
        <v>15.054602184087361</v>
      </c>
      <c r="N52" s="26"/>
      <c r="P52" s="31"/>
    </row>
    <row r="53" spans="1:16" s="25" customFormat="1" ht="15" thickBot="1" x14ac:dyDescent="0.25">
      <c r="A53" s="57"/>
      <c r="B53" s="57"/>
      <c r="C53" s="57"/>
      <c r="D53" s="62"/>
      <c r="E53" s="57"/>
      <c r="F53" s="57"/>
      <c r="G53" s="57"/>
      <c r="H53" s="57"/>
      <c r="I53" s="57"/>
      <c r="J53" s="57"/>
      <c r="K53" s="57"/>
      <c r="L53" s="57"/>
      <c r="N53" s="26"/>
    </row>
    <row r="54" spans="1:16" x14ac:dyDescent="0.15">
      <c r="A54" s="4" t="s">
        <v>56</v>
      </c>
      <c r="B54" s="5"/>
      <c r="C54" s="5"/>
      <c r="D54" s="5"/>
      <c r="E54" s="5"/>
      <c r="F54" s="5"/>
      <c r="G54" s="5"/>
      <c r="H54" s="5"/>
      <c r="I54" s="5"/>
    </row>
    <row r="55" spans="1:16" ht="13" x14ac:dyDescent="0.15">
      <c r="A55" s="6" t="s">
        <v>57</v>
      </c>
      <c r="B55" s="22"/>
      <c r="C55" s="22"/>
      <c r="D55" s="22"/>
      <c r="E55" s="22"/>
      <c r="F55" s="22"/>
      <c r="G55" s="22"/>
      <c r="H55" s="22"/>
      <c r="I55" s="22"/>
    </row>
    <row r="56" spans="1:16" ht="13" x14ac:dyDescent="0.15">
      <c r="A56" s="6" t="s">
        <v>58</v>
      </c>
      <c r="B56" s="22"/>
      <c r="C56" s="22"/>
      <c r="D56" s="22"/>
      <c r="E56" s="22"/>
      <c r="F56" s="22"/>
      <c r="G56" s="22"/>
      <c r="H56" s="22"/>
      <c r="I56" s="22"/>
    </row>
    <row r="57" spans="1:16" x14ac:dyDescent="0.15">
      <c r="A57" s="6" t="s">
        <v>59</v>
      </c>
    </row>
    <row r="58" spans="1:16" x14ac:dyDescent="0.15">
      <c r="A58" s="6" t="s">
        <v>60</v>
      </c>
    </row>
    <row r="59" spans="1:16" x14ac:dyDescent="0.15">
      <c r="A59" s="6"/>
    </row>
    <row r="60" spans="1:16" x14ac:dyDescent="0.15">
      <c r="A60" s="40"/>
    </row>
    <row r="61" spans="1:16" x14ac:dyDescent="0.15">
      <c r="A61" s="40"/>
    </row>
    <row r="62" spans="1:16" x14ac:dyDescent="0.15">
      <c r="A62" s="40"/>
    </row>
    <row r="63" spans="1:16" x14ac:dyDescent="0.15">
      <c r="A63" s="40"/>
    </row>
  </sheetData>
  <mergeCells count="1">
    <mergeCell ref="E4:L4"/>
  </mergeCells>
  <conditionalFormatting sqref="B7">
    <cfRule type="expression" dxfId="20" priority="12">
      <formula>B7&lt;$N7</formula>
    </cfRule>
  </conditionalFormatting>
  <conditionalFormatting sqref="B10:B24">
    <cfRule type="expression" dxfId="19" priority="11">
      <formula>B10&lt;$N10</formula>
    </cfRule>
  </conditionalFormatting>
  <conditionalFormatting sqref="B26:B48 E26:E48 G26:G48 I26:I48 K26:K48 B50:B52 E50:E52 G50:G52 I50:I52 K50:K52">
    <cfRule type="expression" dxfId="18" priority="14">
      <formula>B26&lt;$N26</formula>
    </cfRule>
  </conditionalFormatting>
  <conditionalFormatting sqref="E7">
    <cfRule type="expression" dxfId="17" priority="10">
      <formula>E7&lt;$N7</formula>
    </cfRule>
  </conditionalFormatting>
  <conditionalFormatting sqref="E10:E24">
    <cfRule type="expression" dxfId="16" priority="9">
      <formula>E10&lt;$N10</formula>
    </cfRule>
  </conditionalFormatting>
  <conditionalFormatting sqref="G7">
    <cfRule type="expression" dxfId="15" priority="8">
      <formula>G7&lt;$N7</formula>
    </cfRule>
  </conditionalFormatting>
  <conditionalFormatting sqref="G10:G24">
    <cfRule type="expression" dxfId="14" priority="7">
      <formula>G10&lt;$N10</formula>
    </cfRule>
  </conditionalFormatting>
  <conditionalFormatting sqref="I7">
    <cfRule type="expression" dxfId="13" priority="6">
      <formula>I7&lt;$N7</formula>
    </cfRule>
  </conditionalFormatting>
  <conditionalFormatting sqref="I10:I24">
    <cfRule type="expression" dxfId="12" priority="5">
      <formula>I10&lt;$N10</formula>
    </cfRule>
  </conditionalFormatting>
  <conditionalFormatting sqref="K7">
    <cfRule type="expression" dxfId="11" priority="4">
      <formula>K7&lt;$N7</formula>
    </cfRule>
  </conditionalFormatting>
  <conditionalFormatting sqref="K10:K24">
    <cfRule type="expression" dxfId="10" priority="3">
      <formula>K10&lt;$N10</formula>
    </cfRule>
  </conditionalFormatting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73"/>
  <sheetViews>
    <sheetView tabSelected="1" zoomScale="135" zoomScaleNormal="100" workbookViewId="0">
      <selection activeCell="D8" sqref="D8"/>
    </sheetView>
  </sheetViews>
  <sheetFormatPr baseColWidth="10" defaultColWidth="9.1640625" defaultRowHeight="15" x14ac:dyDescent="0.2"/>
  <cols>
    <col min="1" max="1" width="26.6640625" customWidth="1"/>
    <col min="2" max="2" width="11.1640625" customWidth="1"/>
    <col min="3" max="3" width="7.5" customWidth="1"/>
    <col min="4" max="4" width="3.5" customWidth="1"/>
    <col min="5" max="5" width="16.83203125" customWidth="1"/>
    <col min="6" max="6" width="5.6640625" customWidth="1"/>
    <col min="7" max="7" width="18.83203125" customWidth="1"/>
    <col min="8" max="8" width="5.6640625" customWidth="1"/>
    <col min="9" max="9" width="14.1640625" customWidth="1"/>
    <col min="10" max="10" width="5.6640625" customWidth="1"/>
    <col min="11" max="11" width="14.6640625" customWidth="1"/>
    <col min="15" max="15" width="9.1640625" style="42"/>
  </cols>
  <sheetData>
    <row r="1" spans="1:33" ht="21" x14ac:dyDescent="0.25">
      <c r="A1" s="20" t="s">
        <v>79</v>
      </c>
      <c r="B1" s="41"/>
      <c r="C1" s="41"/>
      <c r="D1" s="41"/>
      <c r="E1" s="41"/>
      <c r="F1" s="41"/>
      <c r="G1" s="41"/>
      <c r="H1" s="41"/>
    </row>
    <row r="2" spans="1:33" ht="21" x14ac:dyDescent="0.25">
      <c r="A2" s="20" t="s">
        <v>80</v>
      </c>
    </row>
    <row r="3" spans="1:33" ht="16" thickBot="1" x14ac:dyDescent="0.25"/>
    <row r="4" spans="1:33" ht="17" thickBot="1" x14ac:dyDescent="0.25">
      <c r="A4" s="63"/>
      <c r="B4" s="64"/>
      <c r="C4" s="64"/>
      <c r="D4" s="22"/>
      <c r="E4" s="69" t="s">
        <v>81</v>
      </c>
      <c r="F4" s="69"/>
      <c r="G4" s="69"/>
      <c r="H4" s="69"/>
      <c r="I4" s="69"/>
      <c r="J4" s="69"/>
      <c r="K4" s="69"/>
      <c r="L4" s="69"/>
    </row>
    <row r="5" spans="1:33" s="14" customFormat="1" ht="31" thickBot="1" x14ac:dyDescent="0.25">
      <c r="A5" s="58"/>
      <c r="B5" s="58" t="s">
        <v>73</v>
      </c>
      <c r="C5" s="58" t="s">
        <v>1</v>
      </c>
      <c r="D5" s="13"/>
      <c r="E5" s="58" t="s">
        <v>74</v>
      </c>
      <c r="F5" s="58" t="s">
        <v>1</v>
      </c>
      <c r="G5" s="58" t="s">
        <v>75</v>
      </c>
      <c r="H5" s="58" t="s">
        <v>1</v>
      </c>
      <c r="I5" s="58" t="s">
        <v>76</v>
      </c>
      <c r="J5" s="58" t="s">
        <v>1</v>
      </c>
      <c r="K5" s="58" t="s">
        <v>77</v>
      </c>
      <c r="L5" s="58" t="s">
        <v>1</v>
      </c>
      <c r="O5" s="43"/>
    </row>
    <row r="6" spans="1:33" s="14" customFormat="1" ht="14" x14ac:dyDescent="0.2">
      <c r="A6" s="24"/>
      <c r="B6" s="13"/>
      <c r="C6" s="13"/>
      <c r="D6" s="13"/>
      <c r="E6" s="13"/>
      <c r="F6" s="13"/>
      <c r="G6" s="13"/>
      <c r="H6" s="13"/>
      <c r="O6" s="43"/>
    </row>
    <row r="7" spans="1:33" s="14" customFormat="1" x14ac:dyDescent="0.2">
      <c r="A7" s="44" t="s">
        <v>2</v>
      </c>
      <c r="B7" s="18">
        <v>12719.258942282206</v>
      </c>
      <c r="C7" s="45">
        <v>100</v>
      </c>
      <c r="D7" s="59"/>
      <c r="E7" s="71">
        <v>2165</v>
      </c>
      <c r="F7" s="45">
        <v>17.021431907506525</v>
      </c>
      <c r="G7" s="71">
        <v>2434</v>
      </c>
      <c r="H7" s="45">
        <v>19.136334994397632</v>
      </c>
      <c r="I7" s="71">
        <v>5223</v>
      </c>
      <c r="J7" s="45">
        <v>41.063713096030746</v>
      </c>
      <c r="K7" s="71">
        <v>2872</v>
      </c>
      <c r="L7" s="45">
        <v>22.579931842198029</v>
      </c>
      <c r="O7" s="43"/>
    </row>
    <row r="8" spans="1:33" s="14" customFormat="1" ht="14" x14ac:dyDescent="0.2">
      <c r="A8" s="46"/>
      <c r="B8" s="15"/>
      <c r="C8" s="16"/>
      <c r="D8" s="60"/>
      <c r="E8" s="15"/>
      <c r="F8" s="16"/>
      <c r="G8" s="15"/>
      <c r="H8" s="16"/>
      <c r="I8" s="15"/>
      <c r="J8" s="16"/>
      <c r="K8" s="15"/>
      <c r="L8" s="16"/>
      <c r="O8" s="43"/>
    </row>
    <row r="9" spans="1:33" s="48" customFormat="1" x14ac:dyDescent="0.2">
      <c r="A9" s="47" t="s">
        <v>3</v>
      </c>
      <c r="B9" s="19">
        <v>2413</v>
      </c>
      <c r="C9" s="17">
        <v>100</v>
      </c>
      <c r="D9" s="61"/>
      <c r="E9" s="70">
        <v>541</v>
      </c>
      <c r="F9" s="17">
        <v>22.420223787815996</v>
      </c>
      <c r="G9" s="70">
        <v>615</v>
      </c>
      <c r="H9" s="17">
        <v>25.486945710733526</v>
      </c>
      <c r="I9" s="70">
        <v>875</v>
      </c>
      <c r="J9" s="17">
        <v>36.261914629092416</v>
      </c>
      <c r="K9" s="70">
        <v>374</v>
      </c>
      <c r="L9" s="17">
        <v>15.499378367177789</v>
      </c>
      <c r="O9" s="43"/>
    </row>
    <row r="10" spans="1:33" s="14" customFormat="1" x14ac:dyDescent="0.2">
      <c r="A10" s="49" t="s">
        <v>4</v>
      </c>
      <c r="B10" s="19">
        <v>248</v>
      </c>
      <c r="C10" s="17">
        <v>100</v>
      </c>
      <c r="D10" s="61"/>
      <c r="E10" s="70">
        <v>66</v>
      </c>
      <c r="F10" s="17">
        <v>26.612903225806448</v>
      </c>
      <c r="G10" s="70">
        <v>111</v>
      </c>
      <c r="H10" s="17">
        <v>44.758064516129032</v>
      </c>
      <c r="I10" s="70">
        <v>13</v>
      </c>
      <c r="J10" s="17">
        <v>5.241935483870968</v>
      </c>
      <c r="K10" s="70">
        <v>57</v>
      </c>
      <c r="L10" s="17">
        <v>22.983870967741936</v>
      </c>
      <c r="O10" s="43"/>
    </row>
    <row r="11" spans="1:33" s="14" customFormat="1" x14ac:dyDescent="0.2">
      <c r="A11" s="49" t="s">
        <v>5</v>
      </c>
      <c r="B11" s="19">
        <v>189</v>
      </c>
      <c r="C11" s="17">
        <v>100</v>
      </c>
      <c r="D11" s="61"/>
      <c r="E11" s="70">
        <v>39</v>
      </c>
      <c r="F11" s="17">
        <v>20.634920634920633</v>
      </c>
      <c r="G11" s="70">
        <v>46</v>
      </c>
      <c r="H11" s="17">
        <v>24.338624338624339</v>
      </c>
      <c r="I11" s="70">
        <v>104</v>
      </c>
      <c r="J11" s="17">
        <v>55.026455026455025</v>
      </c>
      <c r="K11" s="70" t="s">
        <v>83</v>
      </c>
      <c r="L11" s="17" t="s">
        <v>83</v>
      </c>
      <c r="O11" s="43"/>
    </row>
    <row r="12" spans="1:33" s="14" customFormat="1" x14ac:dyDescent="0.2">
      <c r="A12" s="49" t="s">
        <v>6</v>
      </c>
      <c r="B12" s="19">
        <v>1038</v>
      </c>
      <c r="C12" s="17">
        <v>100</v>
      </c>
      <c r="D12" s="61"/>
      <c r="E12" s="70">
        <v>145</v>
      </c>
      <c r="F12" s="17">
        <v>13.96917148362235</v>
      </c>
      <c r="G12" s="70">
        <v>217</v>
      </c>
      <c r="H12" s="17">
        <v>20.905587668593448</v>
      </c>
      <c r="I12" s="70">
        <v>439</v>
      </c>
      <c r="J12" s="17">
        <v>42.292870905587669</v>
      </c>
      <c r="K12" s="70">
        <v>232</v>
      </c>
      <c r="L12" s="17">
        <v>22.350674373795762</v>
      </c>
      <c r="N12" s="50"/>
      <c r="O12" s="43"/>
    </row>
    <row r="13" spans="1:33" s="14" customFormat="1" x14ac:dyDescent="0.2">
      <c r="A13" s="49" t="s">
        <v>7</v>
      </c>
      <c r="B13" s="19">
        <v>152</v>
      </c>
      <c r="C13" s="17">
        <v>100</v>
      </c>
      <c r="D13" s="61"/>
      <c r="E13" s="70">
        <v>61</v>
      </c>
      <c r="F13" s="17">
        <v>40.131578947368425</v>
      </c>
      <c r="G13" s="70">
        <v>29</v>
      </c>
      <c r="H13" s="17">
        <v>19.078947368421055</v>
      </c>
      <c r="I13" s="70">
        <v>43</v>
      </c>
      <c r="J13" s="17">
        <v>28.289473684210524</v>
      </c>
      <c r="K13" s="70">
        <v>19</v>
      </c>
      <c r="L13" s="17">
        <v>12.5</v>
      </c>
      <c r="O13" s="43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33" s="14" customFormat="1" x14ac:dyDescent="0.2">
      <c r="A14" s="49" t="s">
        <v>8</v>
      </c>
      <c r="B14" s="19">
        <v>59</v>
      </c>
      <c r="C14" s="17">
        <v>100</v>
      </c>
      <c r="D14" s="61"/>
      <c r="E14" s="70">
        <v>30</v>
      </c>
      <c r="F14" s="17">
        <v>50.847457627118644</v>
      </c>
      <c r="G14" s="70">
        <v>8</v>
      </c>
      <c r="H14" s="17">
        <v>13.559322033898304</v>
      </c>
      <c r="I14" s="70">
        <v>17</v>
      </c>
      <c r="J14" s="17">
        <v>28.8135593220339</v>
      </c>
      <c r="K14" s="70" t="s">
        <v>83</v>
      </c>
      <c r="L14" s="17" t="s">
        <v>83</v>
      </c>
      <c r="O14" s="43"/>
      <c r="P14" s="50"/>
      <c r="Q14" s="50"/>
      <c r="R14" s="50"/>
      <c r="S14" s="50"/>
      <c r="T14" s="50"/>
    </row>
    <row r="15" spans="1:33" s="14" customFormat="1" x14ac:dyDescent="0.2">
      <c r="A15" s="49" t="s">
        <v>9</v>
      </c>
      <c r="B15" s="19">
        <v>72</v>
      </c>
      <c r="C15" s="17">
        <v>100</v>
      </c>
      <c r="D15" s="61"/>
      <c r="E15" s="70">
        <v>23</v>
      </c>
      <c r="F15" s="17">
        <v>31.944444444444443</v>
      </c>
      <c r="G15" s="70">
        <v>13</v>
      </c>
      <c r="H15" s="17">
        <v>18.055555555555554</v>
      </c>
      <c r="I15" s="70">
        <v>31</v>
      </c>
      <c r="J15" s="17">
        <v>43.055555555555557</v>
      </c>
      <c r="K15" s="70">
        <v>6</v>
      </c>
      <c r="L15" s="17">
        <v>8.3333333333333321</v>
      </c>
      <c r="O15" s="43"/>
    </row>
    <row r="16" spans="1:33" s="14" customFormat="1" x14ac:dyDescent="0.2">
      <c r="A16" s="49" t="s">
        <v>10</v>
      </c>
      <c r="B16" s="19">
        <v>405</v>
      </c>
      <c r="C16" s="17">
        <v>100</v>
      </c>
      <c r="D16" s="61"/>
      <c r="E16" s="70">
        <v>118</v>
      </c>
      <c r="F16" s="17">
        <v>29.1358024691358</v>
      </c>
      <c r="G16" s="70">
        <v>133</v>
      </c>
      <c r="H16" s="17">
        <v>32.839506172839506</v>
      </c>
      <c r="I16" s="70">
        <v>120</v>
      </c>
      <c r="J16" s="17">
        <v>29.629629629629626</v>
      </c>
      <c r="K16" s="70">
        <v>33</v>
      </c>
      <c r="L16" s="17">
        <v>8.1481481481481488</v>
      </c>
      <c r="O16" s="43"/>
    </row>
    <row r="17" spans="1:20" s="14" customFormat="1" x14ac:dyDescent="0.2">
      <c r="A17" s="49" t="s">
        <v>11</v>
      </c>
      <c r="B17" s="19">
        <v>249</v>
      </c>
      <c r="C17" s="17">
        <v>100</v>
      </c>
      <c r="D17" s="61"/>
      <c r="E17" s="70">
        <v>59</v>
      </c>
      <c r="F17" s="17">
        <v>23.694779116465863</v>
      </c>
      <c r="G17" s="70">
        <v>58</v>
      </c>
      <c r="H17" s="17">
        <v>23.293172690763054</v>
      </c>
      <c r="I17" s="70">
        <v>108</v>
      </c>
      <c r="J17" s="17">
        <v>43.373493975903614</v>
      </c>
      <c r="K17" s="70">
        <v>24</v>
      </c>
      <c r="L17" s="17">
        <v>9.6385542168674707</v>
      </c>
      <c r="O17" s="43"/>
    </row>
    <row r="18" spans="1:20" s="14" customFormat="1" ht="14" x14ac:dyDescent="0.2">
      <c r="A18" s="51"/>
      <c r="B18" s="19"/>
      <c r="C18" s="16"/>
      <c r="D18" s="60"/>
      <c r="E18" s="19"/>
      <c r="F18" s="16"/>
      <c r="G18" s="19"/>
      <c r="H18" s="16"/>
      <c r="I18" s="19"/>
      <c r="J18" s="16"/>
      <c r="K18" s="19"/>
      <c r="L18" s="16"/>
      <c r="O18" s="43"/>
    </row>
    <row r="19" spans="1:20" s="48" customFormat="1" x14ac:dyDescent="0.2">
      <c r="A19" s="47" t="s">
        <v>19</v>
      </c>
      <c r="B19" s="19">
        <v>922</v>
      </c>
      <c r="C19" s="17">
        <v>100</v>
      </c>
      <c r="D19" s="61"/>
      <c r="E19" s="70">
        <v>271</v>
      </c>
      <c r="F19" s="17">
        <v>29.392624728850326</v>
      </c>
      <c r="G19" s="70">
        <v>139</v>
      </c>
      <c r="H19" s="17">
        <v>15.075921908893708</v>
      </c>
      <c r="I19" s="70">
        <v>268</v>
      </c>
      <c r="J19" s="17">
        <v>29.067245119305856</v>
      </c>
      <c r="K19" s="70">
        <v>244</v>
      </c>
      <c r="L19" s="17">
        <v>26.464208242950111</v>
      </c>
      <c r="O19" s="43"/>
    </row>
    <row r="20" spans="1:20" s="14" customFormat="1" x14ac:dyDescent="0.2">
      <c r="A20" s="49" t="s">
        <v>20</v>
      </c>
      <c r="B20" s="19">
        <v>55</v>
      </c>
      <c r="C20" s="17">
        <v>100</v>
      </c>
      <c r="D20" s="61"/>
      <c r="E20" s="70">
        <v>25</v>
      </c>
      <c r="F20" s="17">
        <v>45.454545454545453</v>
      </c>
      <c r="G20" s="70">
        <v>4</v>
      </c>
      <c r="H20" s="17">
        <v>7.2727272727272725</v>
      </c>
      <c r="I20" s="70">
        <v>15</v>
      </c>
      <c r="J20" s="17">
        <v>27.27272727272727</v>
      </c>
      <c r="K20" s="70">
        <v>12</v>
      </c>
      <c r="L20" s="17">
        <v>21.818181818181817</v>
      </c>
      <c r="O20" s="43"/>
    </row>
    <row r="21" spans="1:20" s="14" customFormat="1" ht="14" x14ac:dyDescent="0.2">
      <c r="A21" s="52" t="s">
        <v>72</v>
      </c>
      <c r="B21" s="19">
        <v>244</v>
      </c>
      <c r="C21" s="17">
        <v>100</v>
      </c>
      <c r="D21" s="61"/>
      <c r="E21" s="70">
        <v>83</v>
      </c>
      <c r="F21" s="17">
        <v>34.016393442622949</v>
      </c>
      <c r="G21" s="70">
        <v>12</v>
      </c>
      <c r="H21" s="17">
        <v>4.918032786885246</v>
      </c>
      <c r="I21" s="70">
        <v>87</v>
      </c>
      <c r="J21" s="17">
        <v>35.655737704918032</v>
      </c>
      <c r="K21" s="70">
        <v>62</v>
      </c>
      <c r="L21" s="17">
        <v>25.409836065573771</v>
      </c>
      <c r="O21" s="43"/>
      <c r="P21" s="50"/>
      <c r="Q21" s="50"/>
      <c r="R21" s="50"/>
      <c r="S21" s="50"/>
      <c r="T21" s="50"/>
    </row>
    <row r="22" spans="1:20" s="14" customFormat="1" x14ac:dyDescent="0.2">
      <c r="A22" s="49" t="s">
        <v>21</v>
      </c>
      <c r="B22" s="19">
        <v>187</v>
      </c>
      <c r="C22" s="17">
        <v>100</v>
      </c>
      <c r="D22" s="61"/>
      <c r="E22" s="70">
        <v>65</v>
      </c>
      <c r="F22" s="17">
        <v>34.759358288770052</v>
      </c>
      <c r="G22" s="70">
        <v>44</v>
      </c>
      <c r="H22" s="17">
        <v>23.52941176470588</v>
      </c>
      <c r="I22" s="70">
        <v>30</v>
      </c>
      <c r="J22" s="17">
        <v>16.042780748663102</v>
      </c>
      <c r="K22" s="70">
        <v>48</v>
      </c>
      <c r="L22" s="17">
        <v>25.668449197860966</v>
      </c>
      <c r="O22" s="43"/>
      <c r="P22" s="50"/>
      <c r="Q22" s="50"/>
      <c r="R22" s="50"/>
      <c r="S22" s="50"/>
      <c r="T22" s="50"/>
    </row>
    <row r="23" spans="1:20" s="14" customFormat="1" x14ac:dyDescent="0.2">
      <c r="A23" s="49" t="s">
        <v>22</v>
      </c>
      <c r="B23" s="19">
        <v>242</v>
      </c>
      <c r="C23" s="17">
        <v>100</v>
      </c>
      <c r="D23" s="61"/>
      <c r="E23" s="70">
        <v>53</v>
      </c>
      <c r="F23" s="17">
        <v>21.900826446280991</v>
      </c>
      <c r="G23" s="70">
        <v>29</v>
      </c>
      <c r="H23" s="17">
        <v>11.983471074380166</v>
      </c>
      <c r="I23" s="70">
        <v>75</v>
      </c>
      <c r="J23" s="17">
        <v>30.991735537190085</v>
      </c>
      <c r="K23" s="70">
        <v>86</v>
      </c>
      <c r="L23" s="17">
        <v>35.537190082644628</v>
      </c>
      <c r="O23" s="43"/>
    </row>
    <row r="24" spans="1:20" s="14" customFormat="1" x14ac:dyDescent="0.2">
      <c r="A24" s="49" t="s">
        <v>23</v>
      </c>
      <c r="B24" s="19">
        <v>193</v>
      </c>
      <c r="C24" s="17">
        <v>100</v>
      </c>
      <c r="D24" s="61"/>
      <c r="E24" s="70">
        <v>45</v>
      </c>
      <c r="F24" s="17">
        <v>23.316062176165804</v>
      </c>
      <c r="G24" s="70">
        <v>50</v>
      </c>
      <c r="H24" s="17">
        <v>25.906735751295333</v>
      </c>
      <c r="I24" s="70">
        <v>63</v>
      </c>
      <c r="J24" s="17">
        <v>32.642487046632127</v>
      </c>
      <c r="K24" s="70">
        <v>36</v>
      </c>
      <c r="L24" s="17">
        <v>18.652849740932641</v>
      </c>
      <c r="O24" s="43"/>
    </row>
    <row r="25" spans="1:20" s="14" customFormat="1" ht="14" x14ac:dyDescent="0.2">
      <c r="A25" s="51"/>
      <c r="B25" s="19"/>
      <c r="C25" s="17"/>
      <c r="D25" s="61"/>
      <c r="E25" s="19"/>
      <c r="F25" s="17"/>
      <c r="G25" s="19"/>
      <c r="H25" s="17"/>
      <c r="I25" s="19"/>
      <c r="J25" s="17"/>
      <c r="K25" s="19"/>
      <c r="L25" s="17"/>
      <c r="O25" s="43"/>
    </row>
    <row r="26" spans="1:20" s="48" customFormat="1" x14ac:dyDescent="0.2">
      <c r="A26" s="47" t="s">
        <v>12</v>
      </c>
      <c r="B26" s="19">
        <v>1394</v>
      </c>
      <c r="C26" s="17">
        <v>100</v>
      </c>
      <c r="D26" s="61"/>
      <c r="E26" s="70">
        <v>396</v>
      </c>
      <c r="F26" s="17">
        <v>28.407460545193686</v>
      </c>
      <c r="G26" s="70">
        <v>357</v>
      </c>
      <c r="H26" s="17">
        <v>25.609756097560975</v>
      </c>
      <c r="I26" s="70">
        <v>432</v>
      </c>
      <c r="J26" s="17">
        <v>30.989956958393112</v>
      </c>
      <c r="K26" s="70">
        <v>203</v>
      </c>
      <c r="L26" s="17">
        <v>14.562410329985653</v>
      </c>
      <c r="O26" s="43"/>
    </row>
    <row r="27" spans="1:20" s="14" customFormat="1" x14ac:dyDescent="0.2">
      <c r="A27" s="49" t="s">
        <v>13</v>
      </c>
      <c r="B27" s="19">
        <v>283</v>
      </c>
      <c r="C27" s="17">
        <v>100</v>
      </c>
      <c r="D27" s="61"/>
      <c r="E27" s="70">
        <v>114</v>
      </c>
      <c r="F27" s="17">
        <v>40.282685512367486</v>
      </c>
      <c r="G27" s="70">
        <v>84</v>
      </c>
      <c r="H27" s="17">
        <v>29.681978798586574</v>
      </c>
      <c r="I27" s="70">
        <v>69</v>
      </c>
      <c r="J27" s="17">
        <v>24.381625441696116</v>
      </c>
      <c r="K27" s="70">
        <v>16</v>
      </c>
      <c r="L27" s="17">
        <v>5.6537102473498235</v>
      </c>
      <c r="O27" s="43"/>
    </row>
    <row r="28" spans="1:20" s="14" customFormat="1" x14ac:dyDescent="0.2">
      <c r="A28" s="49" t="s">
        <v>14</v>
      </c>
      <c r="B28" s="19">
        <v>373</v>
      </c>
      <c r="C28" s="17">
        <v>100</v>
      </c>
      <c r="D28" s="61"/>
      <c r="E28" s="70">
        <v>108</v>
      </c>
      <c r="F28" s="17">
        <v>28.954423592493299</v>
      </c>
      <c r="G28" s="70">
        <v>110</v>
      </c>
      <c r="H28" s="17">
        <v>29.490616621983911</v>
      </c>
      <c r="I28" s="70">
        <v>117</v>
      </c>
      <c r="J28" s="17">
        <v>31.367292225201069</v>
      </c>
      <c r="K28" s="70">
        <v>32</v>
      </c>
      <c r="L28" s="17">
        <v>8.5790884718498663</v>
      </c>
      <c r="O28" s="43"/>
    </row>
    <row r="29" spans="1:20" s="14" customFormat="1" x14ac:dyDescent="0.2">
      <c r="A29" s="49" t="s">
        <v>15</v>
      </c>
      <c r="B29" s="19">
        <v>458</v>
      </c>
      <c r="C29" s="17">
        <v>100</v>
      </c>
      <c r="D29" s="61"/>
      <c r="E29" s="70">
        <v>80</v>
      </c>
      <c r="F29" s="17">
        <v>17.467248908296941</v>
      </c>
      <c r="G29" s="70">
        <v>87</v>
      </c>
      <c r="H29" s="17">
        <v>18.995633187772924</v>
      </c>
      <c r="I29" s="70">
        <v>178</v>
      </c>
      <c r="J29" s="17">
        <v>38.864628820960704</v>
      </c>
      <c r="K29" s="70">
        <v>113</v>
      </c>
      <c r="L29" s="17">
        <v>24.672489082969431</v>
      </c>
      <c r="O29" s="43"/>
    </row>
    <row r="30" spans="1:20" s="14" customFormat="1" x14ac:dyDescent="0.2">
      <c r="A30" s="49" t="s">
        <v>70</v>
      </c>
      <c r="B30" s="19">
        <v>100</v>
      </c>
      <c r="C30" s="17">
        <v>100</v>
      </c>
      <c r="D30" s="61"/>
      <c r="E30" s="70">
        <v>26</v>
      </c>
      <c r="F30" s="17">
        <v>26</v>
      </c>
      <c r="G30" s="70">
        <v>16</v>
      </c>
      <c r="H30" s="17">
        <v>16</v>
      </c>
      <c r="I30" s="70">
        <v>24</v>
      </c>
      <c r="J30" s="17">
        <v>24</v>
      </c>
      <c r="K30" s="70">
        <v>33</v>
      </c>
      <c r="L30" s="17">
        <v>33</v>
      </c>
      <c r="O30" s="43"/>
    </row>
    <row r="31" spans="1:20" s="14" customFormat="1" x14ac:dyDescent="0.2">
      <c r="A31" s="49" t="s">
        <v>16</v>
      </c>
      <c r="B31" s="19">
        <v>36</v>
      </c>
      <c r="C31" s="17">
        <v>100</v>
      </c>
      <c r="D31" s="61"/>
      <c r="E31" s="70">
        <v>9</v>
      </c>
      <c r="F31" s="17">
        <v>25</v>
      </c>
      <c r="G31" s="70">
        <v>20</v>
      </c>
      <c r="H31" s="17">
        <v>55.555555555555557</v>
      </c>
      <c r="I31" s="70" t="s">
        <v>83</v>
      </c>
      <c r="J31" s="17" t="s">
        <v>83</v>
      </c>
      <c r="K31" s="70" t="s">
        <v>83</v>
      </c>
      <c r="L31" s="17" t="s">
        <v>83</v>
      </c>
      <c r="O31" s="43"/>
    </row>
    <row r="32" spans="1:20" s="14" customFormat="1" x14ac:dyDescent="0.2">
      <c r="A32" s="49" t="s">
        <v>17</v>
      </c>
      <c r="B32" s="19">
        <v>29</v>
      </c>
      <c r="C32" s="17">
        <v>100</v>
      </c>
      <c r="D32" s="61"/>
      <c r="E32" s="70">
        <v>5</v>
      </c>
      <c r="F32" s="17">
        <v>17.241379310344829</v>
      </c>
      <c r="G32" s="70">
        <v>9</v>
      </c>
      <c r="H32" s="17">
        <v>31.03448275862069</v>
      </c>
      <c r="I32" s="70">
        <v>13</v>
      </c>
      <c r="J32" s="17">
        <v>44.827586206896555</v>
      </c>
      <c r="K32" s="70" t="s">
        <v>83</v>
      </c>
      <c r="L32" s="17" t="s">
        <v>83</v>
      </c>
      <c r="O32" s="43"/>
    </row>
    <row r="33" spans="1:34" s="14" customFormat="1" x14ac:dyDescent="0.2">
      <c r="A33" s="49" t="s">
        <v>69</v>
      </c>
      <c r="B33" s="19">
        <v>51</v>
      </c>
      <c r="C33" s="17">
        <v>100</v>
      </c>
      <c r="D33" s="61"/>
      <c r="E33" s="70">
        <v>18</v>
      </c>
      <c r="F33" s="17">
        <v>35.294117647058826</v>
      </c>
      <c r="G33" s="70">
        <v>17</v>
      </c>
      <c r="H33" s="17">
        <v>33.333333333333329</v>
      </c>
      <c r="I33" s="70">
        <v>15</v>
      </c>
      <c r="J33" s="17">
        <v>29.411764705882355</v>
      </c>
      <c r="K33" s="70" t="s">
        <v>83</v>
      </c>
      <c r="L33" s="17" t="s">
        <v>83</v>
      </c>
      <c r="N33" s="50"/>
      <c r="O33" s="43"/>
    </row>
    <row r="34" spans="1:34" s="14" customFormat="1" x14ac:dyDescent="0.2">
      <c r="A34" s="49" t="s">
        <v>18</v>
      </c>
      <c r="B34" s="19">
        <v>63</v>
      </c>
      <c r="C34" s="17">
        <v>100</v>
      </c>
      <c r="D34" s="61"/>
      <c r="E34" s="70">
        <v>35</v>
      </c>
      <c r="F34" s="17">
        <v>55.555555555555557</v>
      </c>
      <c r="G34" s="70">
        <v>13</v>
      </c>
      <c r="H34" s="17">
        <v>20.634920634920633</v>
      </c>
      <c r="I34" s="70">
        <v>13</v>
      </c>
      <c r="J34" s="17">
        <v>20.634920634920633</v>
      </c>
      <c r="K34" s="70" t="s">
        <v>83</v>
      </c>
      <c r="L34" s="17" t="s">
        <v>83</v>
      </c>
      <c r="O34" s="43"/>
    </row>
    <row r="35" spans="1:34" s="14" customFormat="1" ht="14" x14ac:dyDescent="0.2">
      <c r="A35" s="51"/>
      <c r="B35" s="19"/>
      <c r="C35" s="17"/>
      <c r="D35" s="61"/>
      <c r="E35" s="19"/>
      <c r="F35" s="17"/>
      <c r="G35" s="19"/>
      <c r="H35" s="17"/>
      <c r="I35" s="19"/>
      <c r="J35" s="17"/>
      <c r="K35" s="19"/>
      <c r="L35" s="17"/>
      <c r="O35" s="43"/>
    </row>
    <row r="36" spans="1:34" s="48" customFormat="1" x14ac:dyDescent="0.2">
      <c r="A36" s="47" t="s">
        <v>24</v>
      </c>
      <c r="B36" s="19">
        <v>2497</v>
      </c>
      <c r="C36" s="17">
        <v>100</v>
      </c>
      <c r="D36" s="61"/>
      <c r="E36" s="70">
        <v>416</v>
      </c>
      <c r="F36" s="17">
        <v>16.659991990388466</v>
      </c>
      <c r="G36" s="70">
        <v>320</v>
      </c>
      <c r="H36" s="17">
        <v>12.815378454144973</v>
      </c>
      <c r="I36" s="70">
        <v>1023</v>
      </c>
      <c r="J36" s="17">
        <v>40.969162995594715</v>
      </c>
      <c r="K36" s="70">
        <v>734</v>
      </c>
      <c r="L36" s="17">
        <v>29.395274329195033</v>
      </c>
      <c r="O36" s="43"/>
    </row>
    <row r="37" spans="1:34" s="14" customFormat="1" x14ac:dyDescent="0.2">
      <c r="A37" s="49" t="s">
        <v>25</v>
      </c>
      <c r="B37" s="19">
        <v>41</v>
      </c>
      <c r="C37" s="17">
        <v>100</v>
      </c>
      <c r="D37" s="61"/>
      <c r="E37" s="70" t="s">
        <v>83</v>
      </c>
      <c r="F37" s="17" t="s">
        <v>83</v>
      </c>
      <c r="G37" s="70" t="s">
        <v>83</v>
      </c>
      <c r="H37" s="17" t="s">
        <v>83</v>
      </c>
      <c r="I37" s="70">
        <v>18</v>
      </c>
      <c r="J37" s="17">
        <v>43.902439024390247</v>
      </c>
      <c r="K37" s="70">
        <v>16</v>
      </c>
      <c r="L37" s="17">
        <v>39.024390243902438</v>
      </c>
      <c r="O37" s="43"/>
    </row>
    <row r="38" spans="1:34" s="14" customFormat="1" x14ac:dyDescent="0.2">
      <c r="A38" s="49" t="s">
        <v>26</v>
      </c>
      <c r="B38" s="19">
        <v>261</v>
      </c>
      <c r="C38" s="17">
        <v>100</v>
      </c>
      <c r="D38" s="61"/>
      <c r="E38" s="70">
        <v>77</v>
      </c>
      <c r="F38" s="17">
        <v>29.501915708812259</v>
      </c>
      <c r="G38" s="70">
        <v>29</v>
      </c>
      <c r="H38" s="17">
        <v>11.111111111111111</v>
      </c>
      <c r="I38" s="70">
        <v>109</v>
      </c>
      <c r="J38" s="17">
        <v>41.762452107279699</v>
      </c>
      <c r="K38" s="70">
        <v>46</v>
      </c>
      <c r="L38" s="17">
        <v>17.624521072796934</v>
      </c>
      <c r="O38" s="43"/>
    </row>
    <row r="39" spans="1:34" s="14" customFormat="1" x14ac:dyDescent="0.2">
      <c r="A39" s="49" t="s">
        <v>27</v>
      </c>
      <c r="B39" s="19">
        <v>812</v>
      </c>
      <c r="C39" s="17">
        <v>100</v>
      </c>
      <c r="D39" s="61"/>
      <c r="E39" s="70">
        <v>176</v>
      </c>
      <c r="F39" s="17">
        <v>21.674876847290641</v>
      </c>
      <c r="G39" s="70">
        <v>147</v>
      </c>
      <c r="H39" s="17">
        <v>18.103448275862068</v>
      </c>
      <c r="I39" s="70">
        <v>328</v>
      </c>
      <c r="J39" s="17">
        <v>40.39408866995074</v>
      </c>
      <c r="K39" s="70">
        <v>160</v>
      </c>
      <c r="L39" s="17">
        <v>19.704433497536947</v>
      </c>
      <c r="O39" s="43"/>
    </row>
    <row r="40" spans="1:34" s="14" customFormat="1" x14ac:dyDescent="0.2">
      <c r="A40" s="49" t="s">
        <v>28</v>
      </c>
      <c r="B40" s="19">
        <v>1162</v>
      </c>
      <c r="C40" s="17">
        <v>100</v>
      </c>
      <c r="D40" s="61"/>
      <c r="E40" s="70">
        <v>66</v>
      </c>
      <c r="F40" s="17">
        <v>5.6798623063683307</v>
      </c>
      <c r="G40" s="70">
        <v>106</v>
      </c>
      <c r="H40" s="17">
        <v>9.1222030981067128</v>
      </c>
      <c r="I40" s="70">
        <v>500</v>
      </c>
      <c r="J40" s="17">
        <v>43.029259896729776</v>
      </c>
      <c r="K40" s="70">
        <v>489</v>
      </c>
      <c r="L40" s="17">
        <v>42.082616179001718</v>
      </c>
      <c r="O40" s="43"/>
    </row>
    <row r="41" spans="1:34" s="14" customFormat="1" x14ac:dyDescent="0.2">
      <c r="A41" s="49" t="s">
        <v>29</v>
      </c>
      <c r="B41" s="19">
        <v>16</v>
      </c>
      <c r="C41" s="17">
        <v>100</v>
      </c>
      <c r="D41" s="61"/>
      <c r="E41" s="70">
        <v>6</v>
      </c>
      <c r="F41" s="17">
        <v>37.5</v>
      </c>
      <c r="G41" s="70" t="s">
        <v>83</v>
      </c>
      <c r="H41" s="17" t="s">
        <v>83</v>
      </c>
      <c r="I41" s="70" t="s">
        <v>83</v>
      </c>
      <c r="J41" s="17" t="s">
        <v>83</v>
      </c>
      <c r="K41" s="70" t="s">
        <v>83</v>
      </c>
      <c r="L41" s="17" t="s">
        <v>83</v>
      </c>
      <c r="O41" s="43"/>
    </row>
    <row r="42" spans="1:34" s="14" customFormat="1" ht="14" x14ac:dyDescent="0.2">
      <c r="A42" s="52" t="s">
        <v>71</v>
      </c>
      <c r="B42" s="19">
        <v>205</v>
      </c>
      <c r="C42" s="17">
        <v>100</v>
      </c>
      <c r="D42" s="61"/>
      <c r="E42" s="70">
        <v>87</v>
      </c>
      <c r="F42" s="17">
        <v>42.439024390243901</v>
      </c>
      <c r="G42" s="70">
        <v>29</v>
      </c>
      <c r="H42" s="17">
        <v>14.146341463414632</v>
      </c>
      <c r="I42" s="70">
        <v>64</v>
      </c>
      <c r="J42" s="17">
        <v>31.219512195121951</v>
      </c>
      <c r="K42" s="70">
        <v>22</v>
      </c>
      <c r="L42" s="17">
        <v>10.731707317073171</v>
      </c>
      <c r="N42" s="50"/>
      <c r="O42" s="43"/>
    </row>
    <row r="43" spans="1:34" s="14" customFormat="1" ht="14" x14ac:dyDescent="0.2">
      <c r="B43" s="19"/>
      <c r="C43" s="17"/>
      <c r="D43" s="61"/>
      <c r="E43" s="19"/>
      <c r="F43" s="17"/>
      <c r="G43" s="19"/>
      <c r="H43" s="17"/>
      <c r="I43" s="19"/>
      <c r="J43" s="17"/>
      <c r="K43" s="19"/>
      <c r="L43" s="17"/>
      <c r="N43" s="50"/>
      <c r="O43" s="43"/>
    </row>
    <row r="44" spans="1:34" s="48" customFormat="1" ht="14" x14ac:dyDescent="0.2">
      <c r="A44" s="53" t="s">
        <v>51</v>
      </c>
      <c r="B44" s="19">
        <v>847</v>
      </c>
      <c r="C44" s="17">
        <v>100</v>
      </c>
      <c r="D44" s="61"/>
      <c r="E44" s="70">
        <v>188</v>
      </c>
      <c r="F44" s="17">
        <v>22.195985832349468</v>
      </c>
      <c r="G44" s="70">
        <v>187</v>
      </c>
      <c r="H44" s="17">
        <v>22.077922077922079</v>
      </c>
      <c r="I44" s="70">
        <v>383</v>
      </c>
      <c r="J44" s="17">
        <v>45.218417945690675</v>
      </c>
      <c r="K44" s="70">
        <v>82</v>
      </c>
      <c r="L44" s="17">
        <v>9.6812278630460451</v>
      </c>
      <c r="O44" s="43"/>
    </row>
    <row r="45" spans="1:34" s="14" customFormat="1" ht="14" x14ac:dyDescent="0.2">
      <c r="A45" s="54" t="s">
        <v>30</v>
      </c>
      <c r="B45" s="19">
        <v>399</v>
      </c>
      <c r="C45" s="17">
        <v>100</v>
      </c>
      <c r="D45" s="61"/>
      <c r="E45" s="70">
        <v>77</v>
      </c>
      <c r="F45" s="17">
        <v>19.298245614035086</v>
      </c>
      <c r="G45" s="70">
        <v>79</v>
      </c>
      <c r="H45" s="17">
        <v>19.799498746867165</v>
      </c>
      <c r="I45" s="70">
        <v>188</v>
      </c>
      <c r="J45" s="17">
        <v>47.117794486215537</v>
      </c>
      <c r="K45" s="70">
        <v>54</v>
      </c>
      <c r="L45" s="17">
        <v>13.533834586466165</v>
      </c>
      <c r="O45" s="43"/>
      <c r="AH45" s="50"/>
    </row>
    <row r="46" spans="1:34" s="14" customFormat="1" ht="14" x14ac:dyDescent="0.2">
      <c r="A46" s="52" t="s">
        <v>31</v>
      </c>
      <c r="B46" s="19">
        <v>129</v>
      </c>
      <c r="C46" s="17">
        <v>100</v>
      </c>
      <c r="D46" s="61"/>
      <c r="E46" s="70">
        <v>16</v>
      </c>
      <c r="F46" s="17">
        <v>12.403100775193799</v>
      </c>
      <c r="G46" s="70">
        <v>54</v>
      </c>
      <c r="H46" s="17">
        <v>41.860465116279073</v>
      </c>
      <c r="I46" s="70">
        <v>48</v>
      </c>
      <c r="J46" s="17">
        <v>37.209302325581397</v>
      </c>
      <c r="K46" s="70">
        <v>9</v>
      </c>
      <c r="L46" s="17">
        <v>6.9767441860465116</v>
      </c>
      <c r="O46" s="43"/>
    </row>
    <row r="47" spans="1:34" s="14" customFormat="1" ht="14" x14ac:dyDescent="0.2">
      <c r="A47" s="52" t="s">
        <v>32</v>
      </c>
      <c r="B47" s="19">
        <v>58</v>
      </c>
      <c r="C47" s="17">
        <v>100</v>
      </c>
      <c r="D47" s="61"/>
      <c r="E47" s="70">
        <v>27</v>
      </c>
      <c r="F47" s="17">
        <v>46.551724137931032</v>
      </c>
      <c r="G47" s="70">
        <v>7</v>
      </c>
      <c r="H47" s="17">
        <v>12.068965517241379</v>
      </c>
      <c r="I47" s="70">
        <v>16</v>
      </c>
      <c r="J47" s="17">
        <v>27.586206896551722</v>
      </c>
      <c r="K47" s="70">
        <v>8</v>
      </c>
      <c r="L47" s="17">
        <v>13.793103448275861</v>
      </c>
      <c r="O47" s="43"/>
    </row>
    <row r="48" spans="1:34" s="14" customFormat="1" ht="14" x14ac:dyDescent="0.2">
      <c r="A48" s="54" t="s">
        <v>33</v>
      </c>
      <c r="B48" s="19">
        <v>261</v>
      </c>
      <c r="C48" s="17">
        <v>100</v>
      </c>
      <c r="D48" s="61"/>
      <c r="E48" s="70">
        <v>68</v>
      </c>
      <c r="F48" s="17">
        <v>26.053639846743295</v>
      </c>
      <c r="G48" s="70">
        <v>47</v>
      </c>
      <c r="H48" s="17">
        <v>18.007662835249043</v>
      </c>
      <c r="I48" s="70">
        <v>131</v>
      </c>
      <c r="J48" s="17">
        <v>50.191570881226056</v>
      </c>
      <c r="K48" s="70">
        <v>11</v>
      </c>
      <c r="L48" s="17">
        <v>4.2145593869731801</v>
      </c>
      <c r="O48" s="43"/>
      <c r="P48" s="50"/>
      <c r="Q48" s="50"/>
      <c r="R48" s="50"/>
      <c r="S48" s="50"/>
      <c r="T48" s="50"/>
    </row>
    <row r="49" spans="1:34" s="14" customFormat="1" ht="14" x14ac:dyDescent="0.2">
      <c r="B49" s="19"/>
      <c r="C49" s="17"/>
      <c r="D49" s="61"/>
      <c r="E49" s="19"/>
      <c r="F49" s="17"/>
      <c r="G49" s="19"/>
      <c r="H49" s="17"/>
      <c r="I49" s="19"/>
      <c r="J49" s="17"/>
      <c r="K49" s="19"/>
      <c r="L49" s="17"/>
      <c r="O49" s="43"/>
      <c r="P49" s="50"/>
      <c r="Q49" s="50"/>
      <c r="R49" s="50"/>
      <c r="S49" s="50"/>
      <c r="T49" s="50"/>
    </row>
    <row r="50" spans="1:34" s="48" customFormat="1" x14ac:dyDescent="0.2">
      <c r="A50" s="47" t="s">
        <v>34</v>
      </c>
      <c r="B50" s="19">
        <v>4646</v>
      </c>
      <c r="C50" s="17">
        <v>100</v>
      </c>
      <c r="D50" s="61"/>
      <c r="E50" s="70">
        <v>352</v>
      </c>
      <c r="F50" s="17">
        <v>7.5764098148945331</v>
      </c>
      <c r="G50" s="70">
        <v>817</v>
      </c>
      <c r="H50" s="17">
        <v>17.585019371502366</v>
      </c>
      <c r="I50" s="70">
        <v>2243</v>
      </c>
      <c r="J50" s="17">
        <v>48.278088678433065</v>
      </c>
      <c r="K50" s="70">
        <v>1235</v>
      </c>
      <c r="L50" s="17">
        <v>26.582006026689626</v>
      </c>
      <c r="O50" s="43"/>
    </row>
    <row r="51" spans="1:34" s="14" customFormat="1" x14ac:dyDescent="0.2">
      <c r="A51" s="49" t="s">
        <v>35</v>
      </c>
      <c r="B51" s="19">
        <v>67</v>
      </c>
      <c r="C51" s="17">
        <v>100</v>
      </c>
      <c r="D51" s="61"/>
      <c r="E51" s="70">
        <v>20</v>
      </c>
      <c r="F51" s="17">
        <v>29.850746268656714</v>
      </c>
      <c r="G51" s="70">
        <v>10</v>
      </c>
      <c r="H51" s="17">
        <v>14.925373134328357</v>
      </c>
      <c r="I51" s="70">
        <v>22</v>
      </c>
      <c r="J51" s="17">
        <v>32.835820895522389</v>
      </c>
      <c r="K51" s="70">
        <v>15</v>
      </c>
      <c r="L51" s="17">
        <v>22.388059701492537</v>
      </c>
      <c r="O51" s="43"/>
      <c r="AH51" s="50"/>
    </row>
    <row r="52" spans="1:34" s="14" customFormat="1" x14ac:dyDescent="0.2">
      <c r="A52" s="49" t="s">
        <v>0</v>
      </c>
      <c r="B52" s="19">
        <v>4579</v>
      </c>
      <c r="C52" s="17">
        <v>100</v>
      </c>
      <c r="D52" s="61"/>
      <c r="E52" s="70">
        <v>332</v>
      </c>
      <c r="F52" s="17">
        <v>7.2504913736623706</v>
      </c>
      <c r="G52" s="70">
        <v>807</v>
      </c>
      <c r="H52" s="17">
        <v>17.623935357064862</v>
      </c>
      <c r="I52" s="70">
        <v>2221</v>
      </c>
      <c r="J52" s="17">
        <v>48.504040183446165</v>
      </c>
      <c r="K52" s="70">
        <v>1220</v>
      </c>
      <c r="L52" s="17">
        <v>26.643371915265341</v>
      </c>
      <c r="O52" s="43"/>
    </row>
    <row r="53" spans="1:34" s="14" customFormat="1" x14ac:dyDescent="0.2">
      <c r="A53" s="68" t="s">
        <v>84</v>
      </c>
      <c r="B53" s="19">
        <v>90</v>
      </c>
      <c r="C53" s="17">
        <f>B53/$B$53*100</f>
        <v>100</v>
      </c>
      <c r="D53" s="61"/>
      <c r="E53" s="70">
        <v>20</v>
      </c>
      <c r="F53" s="17">
        <f>E53/$B$53*100</f>
        <v>22.222222222222221</v>
      </c>
      <c r="G53" s="70">
        <v>11</v>
      </c>
      <c r="H53" s="17">
        <f>G53/$B$53*100</f>
        <v>12.222222222222221</v>
      </c>
      <c r="I53" s="70">
        <v>43</v>
      </c>
      <c r="J53" s="17">
        <f>I53/$B$53*100</f>
        <v>47.777777777777779</v>
      </c>
      <c r="K53" s="70">
        <v>17</v>
      </c>
      <c r="L53" s="17">
        <f>K53/$B$53*100</f>
        <v>18.888888888888889</v>
      </c>
      <c r="O53" s="43"/>
    </row>
    <row r="54" spans="1:34" s="14" customFormat="1" thickBot="1" x14ac:dyDescent="0.25">
      <c r="A54" s="57"/>
      <c r="B54" s="57"/>
      <c r="C54" s="57"/>
      <c r="D54" s="62"/>
      <c r="E54" s="67"/>
      <c r="F54" s="67"/>
      <c r="G54" s="67"/>
      <c r="H54" s="67"/>
      <c r="I54" s="67"/>
      <c r="J54" s="67"/>
      <c r="K54" s="67"/>
      <c r="L54" s="67"/>
      <c r="O54" s="43"/>
    </row>
    <row r="55" spans="1:34" x14ac:dyDescent="0.2">
      <c r="A55" s="4" t="s">
        <v>56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O55" s="43"/>
    </row>
    <row r="56" spans="1:34" x14ac:dyDescent="0.2">
      <c r="A56" s="6" t="s">
        <v>57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N56" s="56"/>
    </row>
    <row r="57" spans="1:34" x14ac:dyDescent="0.2">
      <c r="A57" s="6" t="s">
        <v>58</v>
      </c>
    </row>
    <row r="58" spans="1:34" x14ac:dyDescent="0.2">
      <c r="P58" s="56"/>
      <c r="Q58" s="56"/>
      <c r="R58" s="56"/>
      <c r="S58" s="56"/>
      <c r="T58" s="56"/>
    </row>
    <row r="63" spans="1:34" x14ac:dyDescent="0.2"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</row>
    <row r="66" spans="14:33" x14ac:dyDescent="0.2">
      <c r="N66" s="56"/>
    </row>
    <row r="67" spans="14:33" x14ac:dyDescent="0.2">
      <c r="N67" s="56"/>
    </row>
    <row r="68" spans="14:33" x14ac:dyDescent="0.2"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</row>
    <row r="73" spans="14:33" x14ac:dyDescent="0.2">
      <c r="N73" s="56"/>
      <c r="P73" s="56"/>
      <c r="Q73" s="56"/>
      <c r="R73" s="56"/>
      <c r="S73" s="56"/>
      <c r="T73" s="56"/>
    </row>
  </sheetData>
  <mergeCells count="1">
    <mergeCell ref="E4:L4"/>
  </mergeCells>
  <conditionalFormatting sqref="B7">
    <cfRule type="expression" dxfId="9" priority="12">
      <formula>B7&lt;$O7</formula>
    </cfRule>
  </conditionalFormatting>
  <conditionalFormatting sqref="B9:B53">
    <cfRule type="expression" dxfId="8" priority="11">
      <formula>B9&lt;$O9</formula>
    </cfRule>
  </conditionalFormatting>
  <conditionalFormatting sqref="E7">
    <cfRule type="expression" dxfId="7" priority="10">
      <formula>E7&lt;$O7</formula>
    </cfRule>
  </conditionalFormatting>
  <conditionalFormatting sqref="E9:E53">
    <cfRule type="expression" dxfId="6" priority="9">
      <formula>E9&lt;$O9</formula>
    </cfRule>
  </conditionalFormatting>
  <conditionalFormatting sqref="G7">
    <cfRule type="expression" dxfId="5" priority="8">
      <formula>G7&lt;$O7</formula>
    </cfRule>
  </conditionalFormatting>
  <conditionalFormatting sqref="G9:G53">
    <cfRule type="expression" dxfId="0" priority="7">
      <formula>G9&lt;$O9</formula>
    </cfRule>
  </conditionalFormatting>
  <conditionalFormatting sqref="I7">
    <cfRule type="expression" dxfId="4" priority="6">
      <formula>I7&lt;$O7</formula>
    </cfRule>
  </conditionalFormatting>
  <conditionalFormatting sqref="I9:I53">
    <cfRule type="expression" dxfId="3" priority="5">
      <formula>I9&lt;$O9</formula>
    </cfRule>
  </conditionalFormatting>
  <conditionalFormatting sqref="K7">
    <cfRule type="expression" dxfId="2" priority="4">
      <formula>K7&lt;$O7</formula>
    </cfRule>
  </conditionalFormatting>
  <conditionalFormatting sqref="K9:K53">
    <cfRule type="expression" dxfId="1" priority="3">
      <formula>K9&lt;$O9</formula>
    </cfRule>
  </conditionalFormatting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Notes</vt:lpstr>
      <vt:lpstr>Hunt - Selected Characteristics</vt:lpstr>
      <vt:lpstr>Hunt - By Community</vt:lpstr>
      <vt:lpstr>'Hunt - By Community'!Print_Area</vt:lpstr>
      <vt:lpstr>'Hunt - Selected Characteristics'!Print_Area</vt:lpstr>
      <vt:lpstr>Notes!Print_Area</vt:lpstr>
    </vt:vector>
  </TitlesOfParts>
  <Company>GNWT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Herbert</dc:creator>
  <cp:lastModifiedBy>Bela Georgiev</cp:lastModifiedBy>
  <cp:lastPrinted>2019-11-06T17:52:53Z</cp:lastPrinted>
  <dcterms:created xsi:type="dcterms:W3CDTF">2015-09-30T19:28:23Z</dcterms:created>
  <dcterms:modified xsi:type="dcterms:W3CDTF">2024-08-11T22:13:06Z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c6194d51-cb67-4ca7-9b2b-387371b472ba</vt:lpwstr>
  </property>
</Properties>
</file>