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1080" activeTab="2"/>
  </bookViews>
  <sheets>
    <sheet name="Stock Group" sheetId="3" r:id="rId1"/>
    <sheet name="Party Group" sheetId="5" r:id="rId2"/>
    <sheet name="Pro Group" sheetId="6" r:id="rId3"/>
    <sheet name="Party Group New" sheetId="7" r:id="rId4"/>
    <sheet name="Party Group Final" sheetId="8" r:id="rId5"/>
    <sheet name="Expenses" sheetId="9" r:id="rId6"/>
    <sheet name="List Of Ledgers" sheetId="10" r:id="rId7"/>
    <sheet name="Testing" sheetId="11" r:id="rId8"/>
  </sheets>
  <externalReferences>
    <externalReference r:id="rId10"/>
  </externalReferences>
  <definedNames>
    <definedName name="_xlnm._FilterDatabase" localSheetId="6" hidden="1">'List Of Ledgers'!$B$1:$B$6900</definedName>
    <definedName name="_xlnm._FilterDatabase" localSheetId="1" hidden="1">'Party Group'!$A$1:$C$379</definedName>
    <definedName name="_xlnm._FilterDatabase" localSheetId="4" hidden="1">'Party Group Final'!#REF!</definedName>
    <definedName name="_xlnm._FilterDatabase" localSheetId="3" hidden="1">'Party Group New'!$A$7:$D$629</definedName>
    <definedName name="_xlnm._FilterDatabase" localSheetId="0" hidden="1">'Stock Group'!$C$1:$C$184</definedName>
    <definedName name="CHENNAI">'Party Group'!$A$1</definedName>
    <definedName name="karuma">'Party Group'!$A$9</definedName>
  </definedNames>
  <calcPr calcId="144525"/>
  <pivotCaches>
    <pivotCache cacheId="0" r:id="rId9"/>
  </pivotCaches>
</workbook>
</file>

<file path=xl/sharedStrings.xml><?xml version="1.0" encoding="utf-8"?>
<sst xmlns="http://schemas.openxmlformats.org/spreadsheetml/2006/main" count="7484">
  <si>
    <t>STOCK ITEM</t>
  </si>
  <si>
    <t>BRAND</t>
  </si>
  <si>
    <t>GROUP</t>
  </si>
  <si>
    <t>BAG</t>
  </si>
  <si>
    <t>PRO GROUP</t>
  </si>
  <si>
    <t>FORMULA</t>
  </si>
  <si>
    <t>VALUE</t>
  </si>
  <si>
    <t>15-RENGOON MOCHAI 25KG</t>
  </si>
  <si>
    <t>15-RENGOON</t>
  </si>
  <si>
    <t>MOCHAI</t>
  </si>
  <si>
    <t>25KG</t>
  </si>
  <si>
    <t>15-RENGOON MOCHAI</t>
  </si>
  <si>
    <t>300-RENGOON MOCHAI 30KG</t>
  </si>
  <si>
    <t>300-RENGOON</t>
  </si>
  <si>
    <t>30KG</t>
  </si>
  <si>
    <t>300-RENGOON MOCHAI</t>
  </si>
  <si>
    <t>300-RENGOON MOCHAI 50KG</t>
  </si>
  <si>
    <t>50KG</t>
  </si>
  <si>
    <t>555 WHITEGRAM-B 30KG</t>
  </si>
  <si>
    <t>WHITEGRAM-B</t>
  </si>
  <si>
    <t>kabuli cp</t>
  </si>
  <si>
    <t>555 WHITEGRAM-B</t>
  </si>
  <si>
    <t>555 WHITEGRAM-B 50KG</t>
  </si>
  <si>
    <t>5STAR WHITEGRAM-AA 30KG</t>
  </si>
  <si>
    <t>5STAR</t>
  </si>
  <si>
    <t>WHITEGRAM-AA</t>
  </si>
  <si>
    <t>5STAR WHITEGRAM-AA</t>
  </si>
  <si>
    <t>7-STAR MALDA 30KG</t>
  </si>
  <si>
    <t>7-STAR</t>
  </si>
  <si>
    <t>MALDA</t>
  </si>
  <si>
    <t>desi cp</t>
  </si>
  <si>
    <t>7-STAR MALDA</t>
  </si>
  <si>
    <t>7-STAR MOONG 50KG</t>
  </si>
  <si>
    <t>MOONG</t>
  </si>
  <si>
    <t>7-STAR MOONG</t>
  </si>
  <si>
    <t>8-PALLANGI THATTAI 25KG</t>
  </si>
  <si>
    <t>8-PALLANGI</t>
  </si>
  <si>
    <t>THATTAI</t>
  </si>
  <si>
    <t>8-PALLANGI THATTAI</t>
  </si>
  <si>
    <t>8-PALLANGI THATTAI 50KG</t>
  </si>
  <si>
    <t>AC GULABI 25KG</t>
  </si>
  <si>
    <t>AC</t>
  </si>
  <si>
    <t>GULABI</t>
  </si>
  <si>
    <t>AC GULABI</t>
  </si>
  <si>
    <t>AC GULABI 30KG</t>
  </si>
  <si>
    <t>ALFA WHITEGRAM-AA 30KG</t>
  </si>
  <si>
    <t>ALFA</t>
  </si>
  <si>
    <t>ALFA WHITEGRAM-AA</t>
  </si>
  <si>
    <t>AMG MOONG 25KG</t>
  </si>
  <si>
    <t>AMG</t>
  </si>
  <si>
    <t>AMG MOONG</t>
  </si>
  <si>
    <t>AMG MOONG 50KG</t>
  </si>
  <si>
    <t>AM-RENGOON MOCHAI 25KG</t>
  </si>
  <si>
    <t>AM-RENGOON</t>
  </si>
  <si>
    <t>AM-RENGOON MOCHAI</t>
  </si>
  <si>
    <t>AM-RENGOON MOCHAI 50KG</t>
  </si>
  <si>
    <t>APPLE THATTAI 25KG</t>
  </si>
  <si>
    <t>APPLE</t>
  </si>
  <si>
    <t>APPLE THATTAI</t>
  </si>
  <si>
    <t>AUS MOONG 25KG</t>
  </si>
  <si>
    <t>AUS</t>
  </si>
  <si>
    <t>AUS MOONG</t>
  </si>
  <si>
    <t>AUS MOONG 50KG</t>
  </si>
  <si>
    <t>BAGUBALI MALDA 30KG</t>
  </si>
  <si>
    <t>BAGUBALI</t>
  </si>
  <si>
    <t>BAGUBALI MALDA</t>
  </si>
  <si>
    <t>BELL MASOOR-THUVARAI 50KG</t>
  </si>
  <si>
    <t>BELL</t>
  </si>
  <si>
    <t>MASOOR-THUVARAI</t>
  </si>
  <si>
    <t>other1</t>
  </si>
  <si>
    <t>BELL MASOOR-THUVARAI</t>
  </si>
  <si>
    <t>BLACK RICE 25KG</t>
  </si>
  <si>
    <t>BLACK</t>
  </si>
  <si>
    <t>RICE</t>
  </si>
  <si>
    <t>other2</t>
  </si>
  <si>
    <t>BLACK RICE</t>
  </si>
  <si>
    <t>BOMBAY MOCHAI 25KG</t>
  </si>
  <si>
    <t>BOMBAY</t>
  </si>
  <si>
    <t>BOMBAY MOCHAI</t>
  </si>
  <si>
    <t>BOMBAY MOCHAI 50KG</t>
  </si>
  <si>
    <t>BURMA THATTAI 25KG</t>
  </si>
  <si>
    <t>BURMA</t>
  </si>
  <si>
    <t>BURMA THATTAI</t>
  </si>
  <si>
    <t>BURMA THATTAI 50KG</t>
  </si>
  <si>
    <t>BUTTER BEANS 25KG</t>
  </si>
  <si>
    <t>BUTTER</t>
  </si>
  <si>
    <t>BEANS</t>
  </si>
  <si>
    <t>BUTTER BEANS</t>
  </si>
  <si>
    <t>BUTTER BEANS 50KG</t>
  </si>
  <si>
    <t>C.G GREEN-PEAS 50KG</t>
  </si>
  <si>
    <t>C.G</t>
  </si>
  <si>
    <t>GREEN-PEAS</t>
  </si>
  <si>
    <t>peas</t>
  </si>
  <si>
    <t>C.G GREEN-PEAS</t>
  </si>
  <si>
    <t>CC GREEN-PEAS 50KG</t>
  </si>
  <si>
    <t>CC</t>
  </si>
  <si>
    <t>CC GREEN-PEAS</t>
  </si>
  <si>
    <t>CC WHITEKANAM 50KG</t>
  </si>
  <si>
    <t>WHITEKANAM</t>
  </si>
  <si>
    <t>CC WHITEKANAM</t>
  </si>
  <si>
    <t>CC-KADALAI MOCHAI 50KG</t>
  </si>
  <si>
    <t>CC-KADALAI</t>
  </si>
  <si>
    <t>CC-KADALAI MOCHAI</t>
  </si>
  <si>
    <t>CC-KARUPPU MOCHAI 50KG</t>
  </si>
  <si>
    <t>CC-KARUPPU</t>
  </si>
  <si>
    <t>CC-KARUPPU MOCHAI</t>
  </si>
  <si>
    <t>CC-PALLANGI THATTAI 25KG</t>
  </si>
  <si>
    <t>CC-PALLANGI</t>
  </si>
  <si>
    <t>CC-PALLANGI THATTAI</t>
  </si>
  <si>
    <t>CC-PERUVATTU THATTAI 25KG</t>
  </si>
  <si>
    <t>CC-PERUVATTU</t>
  </si>
  <si>
    <t>CC-PERUVATTU THATTAI</t>
  </si>
  <si>
    <t>CC-RENGOON MOCHAI 30KG</t>
  </si>
  <si>
    <t>CC-RENGOON</t>
  </si>
  <si>
    <t>CC-RENGOON MOCHAI</t>
  </si>
  <si>
    <t>CC-RENGOON MOCHAI 50KG</t>
  </si>
  <si>
    <t>CLEAN-NTM BLACKKANAM 25KG</t>
  </si>
  <si>
    <t>CLEAN-NTM</t>
  </si>
  <si>
    <t>BLACKKANAM</t>
  </si>
  <si>
    <t>CLEAN-NTM BLACKKANAM</t>
  </si>
  <si>
    <t>CLEAN-NTM BLACKKANAM 50KG</t>
  </si>
  <si>
    <t>CLEAN-PERUVATTU THATTAI 25KG</t>
  </si>
  <si>
    <t>CLEAN-PERUVATTU</t>
  </si>
  <si>
    <t>CLEAN-PERUVATTU THATTAI</t>
  </si>
  <si>
    <t>CLEAN-PERUVATTU THATTAI 50KG</t>
  </si>
  <si>
    <t>CROWN WHITEGRAM-AA 30KG</t>
  </si>
  <si>
    <t>CROWN</t>
  </si>
  <si>
    <t>CROWN WHITEGRAM-AA</t>
  </si>
  <si>
    <t>DD WHITEKANAM 100KG</t>
  </si>
  <si>
    <t>DD</t>
  </si>
  <si>
    <t>100KG</t>
  </si>
  <si>
    <t xml:space="preserve">DD WHITEKANAM </t>
  </si>
  <si>
    <t>DD-BORE MOCHAI 25KG</t>
  </si>
  <si>
    <t>DD-BORE</t>
  </si>
  <si>
    <t>DD-BORE MOCHAI</t>
  </si>
  <si>
    <t>DD-BORE MOCHAI 50KG</t>
  </si>
  <si>
    <t>DD-KARUPPU MOCHAI 50KG</t>
  </si>
  <si>
    <t>DD-KARUPPU</t>
  </si>
  <si>
    <t>DD-KARUPPU MOCHAI</t>
  </si>
  <si>
    <t>DOUBLE BEANS 25KG</t>
  </si>
  <si>
    <t>DOUBLE</t>
  </si>
  <si>
    <t>DOUBLE BEANS</t>
  </si>
  <si>
    <t>DOUBLE BEANS 50KG</t>
  </si>
  <si>
    <t>DOUBLE-PARROT GREEN-PEAS 25KG</t>
  </si>
  <si>
    <t>DOUBLE-PARROT</t>
  </si>
  <si>
    <t>DOUBLE-PARROT GREEN-PEAS</t>
  </si>
  <si>
    <t>DUCK WHITEGRAM-B 25KG</t>
  </si>
  <si>
    <t>DUCK</t>
  </si>
  <si>
    <t>DUCK WHITEGRAM-B</t>
  </si>
  <si>
    <t>EAGLE GREEN-PEAS 25KG</t>
  </si>
  <si>
    <t>EAGLE</t>
  </si>
  <si>
    <t>EAGLE GREEN-PEAS</t>
  </si>
  <si>
    <t>EAGLE GREEN-PEAS 50KG</t>
  </si>
  <si>
    <t>FOOTIEE MALDA 30KG</t>
  </si>
  <si>
    <t>FOOTIEE</t>
  </si>
  <si>
    <t>FOOTIEE MALDA</t>
  </si>
  <si>
    <t>G.J-MINIGRAM GULABI 30KG</t>
  </si>
  <si>
    <t>G.J-MINIGRAM</t>
  </si>
  <si>
    <t>G.J-MINIGRAM GULABI</t>
  </si>
  <si>
    <t>GREEN BEANS 25KG</t>
  </si>
  <si>
    <t>GREEN</t>
  </si>
  <si>
    <t>GREEN BEANS</t>
  </si>
  <si>
    <t>HTC WHITEGRAM-AA 25KG</t>
  </si>
  <si>
    <t>HTC</t>
  </si>
  <si>
    <t>HTC WHITEGRAM-AA</t>
  </si>
  <si>
    <t>HTC WHITEGRAM-AA 30KG</t>
  </si>
  <si>
    <t>HTC WHITEGRAM-AA 50KG</t>
  </si>
  <si>
    <t>INDIAN-RENGOON MOCHAI 25KG</t>
  </si>
  <si>
    <t>INDIAN-RENGOON</t>
  </si>
  <si>
    <t>INDIAN-RENGOON MOCHAI</t>
  </si>
  <si>
    <t>INDIAN-RENGOON MOCHAI 50KG</t>
  </si>
  <si>
    <t>KAMAL MOONG 25KG</t>
  </si>
  <si>
    <t>KAMAL</t>
  </si>
  <si>
    <t>KAMAL MOONG</t>
  </si>
  <si>
    <t>KAMAL MOONG 50KG</t>
  </si>
  <si>
    <t>KK MALDA 30KG</t>
  </si>
  <si>
    <t>KK</t>
  </si>
  <si>
    <t>KK MALDA</t>
  </si>
  <si>
    <t>K-KARUPPU MOCHAI 25KG</t>
  </si>
  <si>
    <t>K-KARUPPU</t>
  </si>
  <si>
    <t>K-KARUPPU MOCHAI</t>
  </si>
  <si>
    <t>K-KARUPPU MOCHAI 50KG</t>
  </si>
  <si>
    <t>KORANGU THATTAI 25KG</t>
  </si>
  <si>
    <t>KORANGU</t>
  </si>
  <si>
    <t>KORANGU THATTAI</t>
  </si>
  <si>
    <t>KORANGU THATTAI 50KG</t>
  </si>
  <si>
    <t>KU.VALI RICE 25KG</t>
  </si>
  <si>
    <t>KU.VALI</t>
  </si>
  <si>
    <t>KU.VALI RICE</t>
  </si>
  <si>
    <t>LION GULABI 50KG</t>
  </si>
  <si>
    <t>LION</t>
  </si>
  <si>
    <t>LION GULABI</t>
  </si>
  <si>
    <t>LION MASOOR-THUVARAI 50KG</t>
  </si>
  <si>
    <t>LION MASOOR-THUVARAI</t>
  </si>
  <si>
    <t>M.P.TOP MALDA 30KG</t>
  </si>
  <si>
    <t>M.P.TOP</t>
  </si>
  <si>
    <t>M.P.TOP MALDA</t>
  </si>
  <si>
    <t>M.P.TOP MALDA 50KG</t>
  </si>
  <si>
    <t>MATTA RICE 25KG</t>
  </si>
  <si>
    <t>MATTA</t>
  </si>
  <si>
    <t>MATTA RICE</t>
  </si>
  <si>
    <t>MAYURA MOONG 25KG</t>
  </si>
  <si>
    <t>MAYURA</t>
  </si>
  <si>
    <t>MAYURA MOONG</t>
  </si>
  <si>
    <t>MAYURA MOONG 50KG</t>
  </si>
  <si>
    <t>MINI MALDA 25KG</t>
  </si>
  <si>
    <t>MINI</t>
  </si>
  <si>
    <t>MINI MALDA</t>
  </si>
  <si>
    <t>MINI MALDA 30KG</t>
  </si>
  <si>
    <t>MINI MALDA 50KG</t>
  </si>
  <si>
    <t>MOONG DHALL 25KG</t>
  </si>
  <si>
    <t>DHALL</t>
  </si>
  <si>
    <t>other</t>
  </si>
  <si>
    <t>MOONG DHALL</t>
  </si>
  <si>
    <t>NEW WHITEKANAM 25KG</t>
  </si>
  <si>
    <t>NEW</t>
  </si>
  <si>
    <t>NEW WHITEKANAM</t>
  </si>
  <si>
    <t>NEW WHITEKANAM 50KG</t>
  </si>
  <si>
    <t>NEW-BORE MOCHAI 25KG</t>
  </si>
  <si>
    <t>NEW-BORE</t>
  </si>
  <si>
    <t>NEW-BORE MOCHAI</t>
  </si>
  <si>
    <t>NEW-BORE MOCHAI 50KG</t>
  </si>
  <si>
    <t>N-KARUPPU MOCHAI 25KG</t>
  </si>
  <si>
    <t>N-KARUPPU</t>
  </si>
  <si>
    <t>N-KARUPPU MOCHAI</t>
  </si>
  <si>
    <t>N-KARUPPU MOCHAI 50KG</t>
  </si>
  <si>
    <t>PERUVATTU MASOOR-DHALL 50KG</t>
  </si>
  <si>
    <t>PERUVATTU</t>
  </si>
  <si>
    <t>MASOOR-DHALL</t>
  </si>
  <si>
    <t>PERUVATTU MASOOR-DHALL</t>
  </si>
  <si>
    <t>PERUVATTU WHITEPEAS 25KG</t>
  </si>
  <si>
    <t>WHITEPEAS</t>
  </si>
  <si>
    <t>PERUVATTU WHITEPEAS</t>
  </si>
  <si>
    <t>PERUVATTU WHITEPEAS 50KG</t>
  </si>
  <si>
    <t>PERUVATTU-KARUPPU MOCHAI 50KG</t>
  </si>
  <si>
    <t>PERUVATTU-KARUPPU</t>
  </si>
  <si>
    <t>PERUVATTU-KARUPPU MOCHAI</t>
  </si>
  <si>
    <t>PLAIN MALDA 25KG</t>
  </si>
  <si>
    <t>PLAIN</t>
  </si>
  <si>
    <t>PLAIN MALDA</t>
  </si>
  <si>
    <t>PLAIN MALDA 50KG</t>
  </si>
  <si>
    <t>PLAIN MOONG 25KG</t>
  </si>
  <si>
    <t>PLAIN MOONG</t>
  </si>
  <si>
    <t>PLAIN MOONG 50KG</t>
  </si>
  <si>
    <t>PLAIN WHITEGRAM-B 25KG</t>
  </si>
  <si>
    <t>PLAIN WHITEGRAM-B</t>
  </si>
  <si>
    <t>POLISH ORID 25KG</t>
  </si>
  <si>
    <t>POLISH</t>
  </si>
  <si>
    <t>ORID</t>
  </si>
  <si>
    <t>POLISH ORID</t>
  </si>
  <si>
    <t>POLISH ORID 50KG</t>
  </si>
  <si>
    <t>POY MALDA 25KG</t>
  </si>
  <si>
    <t>POY</t>
  </si>
  <si>
    <t>POY MALDA</t>
  </si>
  <si>
    <t>POY MALDA 50KG</t>
  </si>
  <si>
    <t>RAJMA BEANS 30KG</t>
  </si>
  <si>
    <t>RAJMA</t>
  </si>
  <si>
    <t>RAJMA BEANS</t>
  </si>
  <si>
    <t>RAMBA GREEN-PEAS 25KG</t>
  </si>
  <si>
    <t>RAMBA</t>
  </si>
  <si>
    <t>RAMBA GREEN-PEAS</t>
  </si>
  <si>
    <t>RAMBA GREEN-PEAS 50KG</t>
  </si>
  <si>
    <t>RED RICE 25KG</t>
  </si>
  <si>
    <t>RED</t>
  </si>
  <si>
    <t>RED RICE</t>
  </si>
  <si>
    <t>Rocket Masoor-Thuvarai  1kg</t>
  </si>
  <si>
    <t>Rocket</t>
  </si>
  <si>
    <t>Masoor-Thuvarai</t>
  </si>
  <si>
    <t>1kg</t>
  </si>
  <si>
    <t>Rocket Masoor-Thuvarai</t>
  </si>
  <si>
    <t>ROCKET MASOOR-THUVARAI 50KG</t>
  </si>
  <si>
    <t>ROCKET</t>
  </si>
  <si>
    <t>ROCKET MASOOR-THUVARAI</t>
  </si>
  <si>
    <t>SALIPPU-BORE MOCHAI 25KG</t>
  </si>
  <si>
    <t>SALIPPU-BORE</t>
  </si>
  <si>
    <t>SALIPPU-BORE MOCHAI</t>
  </si>
  <si>
    <t>SALIPPU-BORE MOCHAI 50KG</t>
  </si>
  <si>
    <t>SALIPPU-KADALAI MOCHAI 25KG</t>
  </si>
  <si>
    <t>SALIPPU-KADALAI</t>
  </si>
  <si>
    <t>SALIPPU-KADALAI MOCHAI</t>
  </si>
  <si>
    <t>SALIPPU-KADALAI MOCHAI 50KG</t>
  </si>
  <si>
    <t>SAMAI RICE 25KG</t>
  </si>
  <si>
    <t>SAMAI</t>
  </si>
  <si>
    <t>SAMAI RICE</t>
  </si>
  <si>
    <t>SELFIE WHITEGRAM-AA 30KG</t>
  </si>
  <si>
    <t>SELFIE</t>
  </si>
  <si>
    <t>SELFIE WHITEGRAM-AA</t>
  </si>
  <si>
    <t>SLM BLACKKANAM 25KG</t>
  </si>
  <si>
    <t>SLM</t>
  </si>
  <si>
    <t>SLM BLACKKANAM</t>
  </si>
  <si>
    <t>SLM BLACKKANAM 50KG</t>
  </si>
  <si>
    <t>SMT MALDA 25KG</t>
  </si>
  <si>
    <t>SMT</t>
  </si>
  <si>
    <t>SMT MALDA</t>
  </si>
  <si>
    <t>SMT MALDA 50KG</t>
  </si>
  <si>
    <t>SMT THATTAI 25KG</t>
  </si>
  <si>
    <t>SMT THATTAI</t>
  </si>
  <si>
    <t>SMT THATTAI 50KG</t>
  </si>
  <si>
    <t>SMT WHITEKANAM 25KG</t>
  </si>
  <si>
    <t>SMT WHITEKANAM</t>
  </si>
  <si>
    <t>STAR GULABI 25KG</t>
  </si>
  <si>
    <t>STAR</t>
  </si>
  <si>
    <t>STAR GULABI</t>
  </si>
  <si>
    <t>STAR GULABI 50KG</t>
  </si>
  <si>
    <t>STRAWBERRY MALDA 30KG</t>
  </si>
  <si>
    <t>STRAWBERRY</t>
  </si>
  <si>
    <t>STRAWBERRY MALDA</t>
  </si>
  <si>
    <t>SUN GULABI 25KG</t>
  </si>
  <si>
    <t>SUN</t>
  </si>
  <si>
    <t>SUN GULABI</t>
  </si>
  <si>
    <t>SUN GULABI 50KG</t>
  </si>
  <si>
    <t>SUN MOONG 25KG</t>
  </si>
  <si>
    <t>SUN MOONG</t>
  </si>
  <si>
    <t>SUN MOONG 50KG</t>
  </si>
  <si>
    <t>T.N GREEN-PEAS 25KG</t>
  </si>
  <si>
    <t>T.N</t>
  </si>
  <si>
    <t>T.N GREEN-PEAS</t>
  </si>
  <si>
    <t>T.N GREEN-PEAS 50KG</t>
  </si>
  <si>
    <t>THEAN MOCHAI 25KG</t>
  </si>
  <si>
    <t>THEAN</t>
  </si>
  <si>
    <t>THEAN MOCHAI</t>
  </si>
  <si>
    <t>THEAN MOCHAI 50KG</t>
  </si>
  <si>
    <t>THINAI RICE 25KG</t>
  </si>
  <si>
    <t>THINAI</t>
  </si>
  <si>
    <t>THINAI RICE</t>
  </si>
  <si>
    <t>USA GREEN-PEAS 25KG</t>
  </si>
  <si>
    <t>USA</t>
  </si>
  <si>
    <t>USA GREEN-PEAS</t>
  </si>
  <si>
    <t>VARI-SOYA BEANS 30KG</t>
  </si>
  <si>
    <t>VARI-SOYA</t>
  </si>
  <si>
    <t>VARI-SOYA BEANS</t>
  </si>
  <si>
    <t>VISALGOLD MALDA 30KG</t>
  </si>
  <si>
    <t>VISALGOLD</t>
  </si>
  <si>
    <t>VISALGOLD MALDA</t>
  </si>
  <si>
    <t>WHITE THATTAI 25KG</t>
  </si>
  <si>
    <t>WHITE</t>
  </si>
  <si>
    <t>WHITE THATTAI</t>
  </si>
  <si>
    <t>WHITE THATTAI 50KG</t>
  </si>
  <si>
    <t>WhiteSoya Beans 1kg</t>
  </si>
  <si>
    <t>whitesoya</t>
  </si>
  <si>
    <t>1KG</t>
  </si>
  <si>
    <t>WhiteSoya Bean</t>
  </si>
  <si>
    <t>WHITE-SOYA BEANS 50KG</t>
  </si>
  <si>
    <t>WHITE-SOYA</t>
  </si>
  <si>
    <t>WHITE-SOYA BEANS</t>
  </si>
  <si>
    <t>YELLOW-GOLD MALDA 30KG</t>
  </si>
  <si>
    <t>YELLOW-GOLD</t>
  </si>
  <si>
    <t>YELLOW-GOLD MALDA</t>
  </si>
  <si>
    <t>YELLOW-SOYA BEANS 30KG</t>
  </si>
  <si>
    <t>YELLOW-SOYA</t>
  </si>
  <si>
    <t>YELLOW-SOYA BEANS</t>
  </si>
  <si>
    <t>ZzzMOCHAI KALIVU 50KG</t>
  </si>
  <si>
    <t>ZzzMOCHAI</t>
  </si>
  <si>
    <t xml:space="preserve">KALIVU </t>
  </si>
  <si>
    <t xml:space="preserve">ZzzMOCHAI KALIVU </t>
  </si>
  <si>
    <t>DD THEETTAL 25KG</t>
  </si>
  <si>
    <t>THEETTAL</t>
  </si>
  <si>
    <t>Other</t>
  </si>
  <si>
    <t>DD THEETTAL</t>
  </si>
  <si>
    <t>Party Group</t>
  </si>
  <si>
    <t>Party Group 1</t>
  </si>
  <si>
    <t>Party Group 2</t>
  </si>
  <si>
    <t>AANDIPATTI (B)</t>
  </si>
  <si>
    <t>(A to D) 101</t>
  </si>
  <si>
    <t>Ariyalur(B)</t>
  </si>
  <si>
    <t>AAR / APK</t>
  </si>
  <si>
    <t>Arupukkottai (B)</t>
  </si>
  <si>
    <t>Ambasamuthiram (B)</t>
  </si>
  <si>
    <t>(A to D) 102</t>
  </si>
  <si>
    <t>AVANIPATTI (B)</t>
  </si>
  <si>
    <t>Avutaiyarkovil (B)</t>
  </si>
  <si>
    <t>Chennai (B)</t>
  </si>
  <si>
    <t>Chinnamanur (B)</t>
  </si>
  <si>
    <t>Pasumai / Cmr</t>
  </si>
  <si>
    <t>CHITHAMBARAM (B)</t>
  </si>
  <si>
    <t>Covilpatti (B)</t>
  </si>
  <si>
    <t>Cumbam (B)</t>
  </si>
  <si>
    <t>DEVAKOTTAI (B)</t>
  </si>
  <si>
    <t>Dindugal (B)</t>
  </si>
  <si>
    <t>ELANGO (B) 106</t>
  </si>
  <si>
    <t>Erode (B)</t>
  </si>
  <si>
    <t>(E to O) 102</t>
  </si>
  <si>
    <t>Gummidipoondi (G)</t>
  </si>
  <si>
    <t>Ilaiyangudi (B)</t>
  </si>
  <si>
    <t>Kadaiyam (B)</t>
  </si>
  <si>
    <t>Kadaladi (B)</t>
  </si>
  <si>
    <t>Kalaiyarkovil (B)</t>
  </si>
  <si>
    <t>Kamuthi (B)</t>
  </si>
  <si>
    <t>JEYAM / KKDI</t>
  </si>
  <si>
    <t>Karaikudi (B)</t>
  </si>
  <si>
    <t>KARIYAPATTI (B)</t>
  </si>
  <si>
    <t>Kodaikkanal (B)</t>
  </si>
  <si>
    <t>KODAIROAD(B)</t>
  </si>
  <si>
    <t>KOOTHIYARGUNDU (B)</t>
  </si>
  <si>
    <t>Kottar (B)</t>
  </si>
  <si>
    <t>Manamadurai (B)</t>
  </si>
  <si>
    <t>Melur (B)</t>
  </si>
  <si>
    <t>N.Pudhur (B)</t>
  </si>
  <si>
    <t>Nagapattinam (B)</t>
  </si>
  <si>
    <t>Nagarkovil (B)</t>
  </si>
  <si>
    <t>Natham (B)</t>
  </si>
  <si>
    <t>TU.JE / NTM</t>
  </si>
  <si>
    <t>Nilakottai (B)</t>
  </si>
  <si>
    <t>இளையான்குடி</t>
  </si>
  <si>
    <t>Local 1 (B) 109</t>
  </si>
  <si>
    <t>SGK / MDU</t>
  </si>
  <si>
    <t>Palyankottai (B)</t>
  </si>
  <si>
    <t>R (103)</t>
  </si>
  <si>
    <t>Paramakudi (B)</t>
  </si>
  <si>
    <t>Pavoorchathiram (B)</t>
  </si>
  <si>
    <t>Peraiyur (B)</t>
  </si>
  <si>
    <t>Podi (B)</t>
  </si>
  <si>
    <t>Ponnamaravathi (B)</t>
  </si>
  <si>
    <t>Pudhukottai (B)</t>
  </si>
  <si>
    <t>Puliyal (B)</t>
  </si>
  <si>
    <t>Puthanatham (B)</t>
  </si>
  <si>
    <t>Senthil / Pnm</t>
  </si>
  <si>
    <t>AKGA/RJPM</t>
  </si>
  <si>
    <t>Rajapalayam (B)</t>
  </si>
  <si>
    <t>Ramanathapuram (B)</t>
  </si>
  <si>
    <t>RK / RMD</t>
  </si>
  <si>
    <t>Regunathapuram (B)</t>
  </si>
  <si>
    <t>RETTIYAPATTI (B)</t>
  </si>
  <si>
    <t>Jancy / Svks</t>
  </si>
  <si>
    <t>(S) 104</t>
  </si>
  <si>
    <t>Sankarankovil (B)</t>
  </si>
  <si>
    <t>Sathankulam (B)</t>
  </si>
  <si>
    <t>Sikkal (B)</t>
  </si>
  <si>
    <t>Singampunari (B)</t>
  </si>
  <si>
    <t>Sivagangai (B)</t>
  </si>
  <si>
    <t>Sivakasi (B)</t>
  </si>
  <si>
    <t>Solavanthan (B)</t>
  </si>
  <si>
    <t>Srivilliputhur (B)</t>
  </si>
  <si>
    <t>DINDIGUL (B)</t>
  </si>
  <si>
    <t>SARAVANAN (B) 107</t>
  </si>
  <si>
    <t>Pollachi (B)</t>
  </si>
  <si>
    <t>Coimbatore (B)</t>
  </si>
  <si>
    <t>Udumalaipettai (B)</t>
  </si>
  <si>
    <t>Apple/kum</t>
  </si>
  <si>
    <t>Kumbakonam (B)</t>
  </si>
  <si>
    <t>SURESH (B) 108</t>
  </si>
  <si>
    <t>Mannarkudi (B)</t>
  </si>
  <si>
    <t>Aranthanqui (B)</t>
  </si>
  <si>
    <t>Tanjore (B)</t>
  </si>
  <si>
    <t>Thiruvarur (B)</t>
  </si>
  <si>
    <t>Trichy (B)</t>
  </si>
  <si>
    <t>T.K.Patti(B)</t>
  </si>
  <si>
    <t>(T TO Z) 105</t>
  </si>
  <si>
    <t>Theni (B)</t>
  </si>
  <si>
    <t>Thirumangalam (B)</t>
  </si>
  <si>
    <t>THIRUNELVELI (B)</t>
  </si>
  <si>
    <t>Thiruppathur (B)</t>
  </si>
  <si>
    <t>Tirupur (B)</t>
  </si>
  <si>
    <t>Tricy (B)</t>
  </si>
  <si>
    <t>Tuticorin (B)</t>
  </si>
  <si>
    <t>UDUMALPETTAI(B)</t>
  </si>
  <si>
    <t>Deivam / Usilai</t>
  </si>
  <si>
    <t>Usilampatti (B)</t>
  </si>
  <si>
    <t>Vadaseri (B)</t>
  </si>
  <si>
    <t>Vadipatti (B)</t>
  </si>
  <si>
    <t>Vadugapatti (B)</t>
  </si>
  <si>
    <t>Valayangulam (B)</t>
  </si>
  <si>
    <t>Valliur (B)</t>
  </si>
  <si>
    <t>AKB / VKM</t>
  </si>
  <si>
    <t>Vilathikulam (B)</t>
  </si>
  <si>
    <t>Viruthunagar (B)</t>
  </si>
  <si>
    <t>2m</t>
  </si>
  <si>
    <t>B(2m,Nm,Bose,Sms) 51</t>
  </si>
  <si>
    <t>Bose</t>
  </si>
  <si>
    <t>Nm</t>
  </si>
  <si>
    <t>SMS</t>
  </si>
  <si>
    <t>A.V.மோகன்</t>
  </si>
  <si>
    <t>AA</t>
  </si>
  <si>
    <t>B(A,B,C,D,E,F,G,H,I) 52</t>
  </si>
  <si>
    <t>A.கணேசன்</t>
  </si>
  <si>
    <t>அ.துரை</t>
  </si>
  <si>
    <t>ஆதித்தன் Trs</t>
  </si>
  <si>
    <t>Baskaran (Sm)</t>
  </si>
  <si>
    <t>BB</t>
  </si>
  <si>
    <t>Loc.Balaji</t>
  </si>
  <si>
    <t>பாபு</t>
  </si>
  <si>
    <t>பாஸ்கர்</t>
  </si>
  <si>
    <t>C.T Broker</t>
  </si>
  <si>
    <t>C.ஆர்தர்</t>
  </si>
  <si>
    <t>CT செல்வம்</t>
  </si>
  <si>
    <t>DGL'S Selvaraj</t>
  </si>
  <si>
    <t>DHANAPAL</t>
  </si>
  <si>
    <t>குருசாமி</t>
  </si>
  <si>
    <t>GG</t>
  </si>
  <si>
    <t>ஹனிபா</t>
  </si>
  <si>
    <t>HH</t>
  </si>
  <si>
    <t>B(Cheliyan) 53</t>
  </si>
  <si>
    <t>ராசா / RJPM (Cheliyan)</t>
  </si>
  <si>
    <t>J.S</t>
  </si>
  <si>
    <t>JJ</t>
  </si>
  <si>
    <t>B(J) 54</t>
  </si>
  <si>
    <t>JP</t>
  </si>
  <si>
    <t>ஜான்</t>
  </si>
  <si>
    <t>B(Jeyakumar) 55</t>
  </si>
  <si>
    <t>ஜெயக்குமார்</t>
  </si>
  <si>
    <t>Kandhan</t>
  </si>
  <si>
    <t>B(K,L) 56</t>
  </si>
  <si>
    <t>Kerala முத்து</t>
  </si>
  <si>
    <t>KUMARESAN</t>
  </si>
  <si>
    <t>காசி</t>
  </si>
  <si>
    <t>கிருஷ்ணன்</t>
  </si>
  <si>
    <t>Mayilvaganam</t>
  </si>
  <si>
    <t>B(M,N,O,P,Q) 57</t>
  </si>
  <si>
    <t>M.J</t>
  </si>
  <si>
    <t>MM</t>
  </si>
  <si>
    <t>M.R.C</t>
  </si>
  <si>
    <t>MKM</t>
  </si>
  <si>
    <t>Mookkaiya</t>
  </si>
  <si>
    <t>MUTHUVIJAYAN</t>
  </si>
  <si>
    <t>மகேஷ்</t>
  </si>
  <si>
    <t>மதி</t>
  </si>
  <si>
    <t>முனியன்</t>
  </si>
  <si>
    <t>மூக்காண்டி</t>
  </si>
  <si>
    <t>நசீர்</t>
  </si>
  <si>
    <t>NN</t>
  </si>
  <si>
    <t>N.M.P</t>
  </si>
  <si>
    <t>PP</t>
  </si>
  <si>
    <t>PANNEERSELVAM</t>
  </si>
  <si>
    <t>Punitharaj</t>
  </si>
  <si>
    <t>பரமசிவம்(Paramasivam)</t>
  </si>
  <si>
    <t>பாதமுத்து</t>
  </si>
  <si>
    <t>Pown Karthik</t>
  </si>
  <si>
    <t>B(Pown) 58</t>
  </si>
  <si>
    <t>பவுன்ராஜ்</t>
  </si>
  <si>
    <t>RAJAN (TMQ)</t>
  </si>
  <si>
    <t>B(R) 59</t>
  </si>
  <si>
    <t>A.S.ராஜூ</t>
  </si>
  <si>
    <t>RR</t>
  </si>
  <si>
    <t>R.M</t>
  </si>
  <si>
    <t>R.S</t>
  </si>
  <si>
    <t>V.Rajasekaran</t>
  </si>
  <si>
    <t>மங்கை/TTL</t>
  </si>
  <si>
    <t>ரத்தினம்</t>
  </si>
  <si>
    <t>ராமையா</t>
  </si>
  <si>
    <t>ராஜசேகரன் மாவு கடை</t>
  </si>
  <si>
    <t>ராஜா</t>
  </si>
  <si>
    <t>A.R.Brothers / Cvp</t>
  </si>
  <si>
    <t>B(Ravi) 60</t>
  </si>
  <si>
    <t>RA / CVP</t>
  </si>
  <si>
    <t>B(RAVI)(OTHER) 61</t>
  </si>
  <si>
    <t>OM</t>
  </si>
  <si>
    <t>B(S) 62</t>
  </si>
  <si>
    <t>PS/VPT</t>
  </si>
  <si>
    <t>S.NAGALINGAM</t>
  </si>
  <si>
    <t>S.S.V</t>
  </si>
  <si>
    <t>Saravanan</t>
  </si>
  <si>
    <t>Smk-கார்த்திக்</t>
  </si>
  <si>
    <t>SS</t>
  </si>
  <si>
    <t>Vராஜசேகரன்</t>
  </si>
  <si>
    <t>கு.ரா/உசிலை</t>
  </si>
  <si>
    <t>சரவணன்</t>
  </si>
  <si>
    <t>சன்</t>
  </si>
  <si>
    <t>சீத்தாராமன்(Seetharaman)</t>
  </si>
  <si>
    <t>சுரேஷ்</t>
  </si>
  <si>
    <t>சுரேஷ்/ VPT</t>
  </si>
  <si>
    <t>செளந்தர் (Sounder)</t>
  </si>
  <si>
    <t>சேதுராமன்</t>
  </si>
  <si>
    <t>திருத்தங்கல்</t>
  </si>
  <si>
    <t>பாட்டையா</t>
  </si>
  <si>
    <t>Mm / Kamuthi</t>
  </si>
  <si>
    <t>B(Sivakumars) 63</t>
  </si>
  <si>
    <t>SMAT / SVKS</t>
  </si>
  <si>
    <t>சிவக்குமார்</t>
  </si>
  <si>
    <t>B(Svks Selvaraj (Svpr)) 65</t>
  </si>
  <si>
    <t>B(Svks Selvaraj) 64</t>
  </si>
  <si>
    <t>Ravi / Snkl</t>
  </si>
  <si>
    <t>B(T,U,V,Y) 67</t>
  </si>
  <si>
    <t>SVT/ VPT</t>
  </si>
  <si>
    <t>T.V</t>
  </si>
  <si>
    <t>Thangaraj (கடலைபருப்பு)</t>
  </si>
  <si>
    <t>TVM தியா. ராஜன்</t>
  </si>
  <si>
    <t>AAA/ VPT</t>
  </si>
  <si>
    <t>VV</t>
  </si>
  <si>
    <t>L.விஜயன்</t>
  </si>
  <si>
    <t>LOC.VEL</t>
  </si>
  <si>
    <t>V.M.T.C.மில்</t>
  </si>
  <si>
    <t>Vpt.ரத்தினம்</t>
  </si>
  <si>
    <t>வடிவேல்</t>
  </si>
  <si>
    <t>வரதன்</t>
  </si>
  <si>
    <t>யூசுப்</t>
  </si>
  <si>
    <t>YY</t>
  </si>
  <si>
    <t>தி.ராஜன்</t>
  </si>
  <si>
    <t>B(Thillai,T.Rajan) 66</t>
  </si>
  <si>
    <t>தில்லை</t>
  </si>
  <si>
    <t>Balakurichi</t>
  </si>
  <si>
    <t>B</t>
  </si>
  <si>
    <t>B,C 2</t>
  </si>
  <si>
    <t>A.Kasim / Btl</t>
  </si>
  <si>
    <t>Vathalagundu</t>
  </si>
  <si>
    <t>Checkanurani</t>
  </si>
  <si>
    <t>C</t>
  </si>
  <si>
    <t>CHELLAMPATTI</t>
  </si>
  <si>
    <t>Covilpatti</t>
  </si>
  <si>
    <t>VEL / CMR</t>
  </si>
  <si>
    <t>CASH PARTIES</t>
  </si>
  <si>
    <t>Devakottai</t>
  </si>
  <si>
    <t>D</t>
  </si>
  <si>
    <t>D,E,F,G,H,I,J 3</t>
  </si>
  <si>
    <t>Dhalavaipuram</t>
  </si>
  <si>
    <t>MSM / DLPM</t>
  </si>
  <si>
    <t>VR / DLPM</t>
  </si>
  <si>
    <t>மு.மு / DLPM</t>
  </si>
  <si>
    <t>Dindigul</t>
  </si>
  <si>
    <t>Edaikkal</t>
  </si>
  <si>
    <t>E</t>
  </si>
  <si>
    <t>Elumalai</t>
  </si>
  <si>
    <t>Ettaiyapuram</t>
  </si>
  <si>
    <t>Ilayangudi</t>
  </si>
  <si>
    <t>I</t>
  </si>
  <si>
    <t>RS / ILY</t>
  </si>
  <si>
    <t>Salem (B)</t>
  </si>
  <si>
    <t>Elango (L) 68</t>
  </si>
  <si>
    <t>A.M / Cumbam</t>
  </si>
  <si>
    <t>Cumbam</t>
  </si>
  <si>
    <t>K1 (Kkdi,Cbm,Kamuthi) 4</t>
  </si>
  <si>
    <t>Kamuthi</t>
  </si>
  <si>
    <t>Karaiikudi</t>
  </si>
  <si>
    <t>RVK /KKDI</t>
  </si>
  <si>
    <t>K.Road</t>
  </si>
  <si>
    <t>K2 5</t>
  </si>
  <si>
    <t>K.Surandai</t>
  </si>
  <si>
    <t>Kaakkoor</t>
  </si>
  <si>
    <t>Kadaladi</t>
  </si>
  <si>
    <t>Kalaiyarkovil</t>
  </si>
  <si>
    <t>Kalappur</t>
  </si>
  <si>
    <t>Kalgurichi</t>
  </si>
  <si>
    <t>Kallampatti</t>
  </si>
  <si>
    <t>Kalugumalai</t>
  </si>
  <si>
    <t>Kantramanikkam</t>
  </si>
  <si>
    <t>Karivalam</t>
  </si>
  <si>
    <t>Kariyapatti</t>
  </si>
  <si>
    <t>Kayatharu</t>
  </si>
  <si>
    <t>Kannirajapuram</t>
  </si>
  <si>
    <t>Konnakkulam</t>
  </si>
  <si>
    <t>Kottainatham Patti</t>
  </si>
  <si>
    <t>Kudalur</t>
  </si>
  <si>
    <t>Kurivithurai</t>
  </si>
  <si>
    <t>Kottampatti</t>
  </si>
  <si>
    <t>M.K.Patti</t>
  </si>
  <si>
    <t>M</t>
  </si>
  <si>
    <t>L,M,N 6</t>
  </si>
  <si>
    <t>M.Peraiyur</t>
  </si>
  <si>
    <t>Madapuram</t>
  </si>
  <si>
    <t>Mamsapuram</t>
  </si>
  <si>
    <t>Melur</t>
  </si>
  <si>
    <t>Dhanasekaran / Mudhuvai</t>
  </si>
  <si>
    <t>Mudhuvai</t>
  </si>
  <si>
    <t>N.Pudhur</t>
  </si>
  <si>
    <t>N</t>
  </si>
  <si>
    <t>Nagercoil</t>
  </si>
  <si>
    <t>Natham</t>
  </si>
  <si>
    <t>ARUNACHALA &amp; CO / MDU</t>
  </si>
  <si>
    <t>LOCAL VASOOL</t>
  </si>
  <si>
    <t>CHITHRAKKARA STREET</t>
  </si>
  <si>
    <t>EASTMASI VEETHI</t>
  </si>
  <si>
    <t>Vasantham Trs / Kilamart Veethi</t>
  </si>
  <si>
    <t>KEELANAPPALAY THERU</t>
  </si>
  <si>
    <t>MARKET</t>
  </si>
  <si>
    <t>P.V.S.LINE</t>
  </si>
  <si>
    <t>VPM.Trs (Pvs Line)</t>
  </si>
  <si>
    <t>POOKKADI VEETHI</t>
  </si>
  <si>
    <t>SAYAKKARA SANTHU</t>
  </si>
  <si>
    <t>SSS (Sayakkara Santhu)</t>
  </si>
  <si>
    <t>SPT</t>
  </si>
  <si>
    <t>Sri Pranav Traders</t>
  </si>
  <si>
    <t>SWAMY SANNATHI LINE</t>
  </si>
  <si>
    <t>THASILTHARPALLIVASAL THERU</t>
  </si>
  <si>
    <t>VENKALAKKADAI THERU</t>
  </si>
  <si>
    <t>Madurai</t>
  </si>
  <si>
    <t>Madurai 17</t>
  </si>
  <si>
    <t>Usha / Madurai</t>
  </si>
  <si>
    <t>Palamedu</t>
  </si>
  <si>
    <t>P1 7</t>
  </si>
  <si>
    <t>Palayankottai</t>
  </si>
  <si>
    <t>Pallapatti</t>
  </si>
  <si>
    <t>Parthipanur</t>
  </si>
  <si>
    <t>Periyakulam</t>
  </si>
  <si>
    <t>Ponnamaravathi</t>
  </si>
  <si>
    <t>Puliyal</t>
  </si>
  <si>
    <t>Puliyangudi</t>
  </si>
  <si>
    <t>Paramakkudi</t>
  </si>
  <si>
    <t>P2(Pmk) 8</t>
  </si>
  <si>
    <t>Peraiyur</t>
  </si>
  <si>
    <t>P3(Pyr,Pnm) 9</t>
  </si>
  <si>
    <t>Puthanatham</t>
  </si>
  <si>
    <t>K.M.A / PDKT</t>
  </si>
  <si>
    <t>Pudhukkottai</t>
  </si>
  <si>
    <t>P4(Pdkt) 10</t>
  </si>
  <si>
    <t>TAMILNADU / PDKT</t>
  </si>
  <si>
    <t>R.S.Mangalam</t>
  </si>
  <si>
    <t>R 11</t>
  </si>
  <si>
    <t>Rajaplayam</t>
  </si>
  <si>
    <t>Ramanathapuram</t>
  </si>
  <si>
    <t>Sh &amp; Ex Chittai</t>
  </si>
  <si>
    <t>Recievables</t>
  </si>
  <si>
    <t>KK / SVGA</t>
  </si>
  <si>
    <t>Sivagangai</t>
  </si>
  <si>
    <t>S1 (Svga,Svpr) 12</t>
  </si>
  <si>
    <t>Srivilliputhur</t>
  </si>
  <si>
    <t>Sangarancovil</t>
  </si>
  <si>
    <t>S2 (Snkl,Svks) 13</t>
  </si>
  <si>
    <t>Sivakasi</t>
  </si>
  <si>
    <t>Salaigramam</t>
  </si>
  <si>
    <t>S3 14</t>
  </si>
  <si>
    <t>Samayanallur</t>
  </si>
  <si>
    <t>Samugai</t>
  </si>
  <si>
    <t>Sathur</t>
  </si>
  <si>
    <t>Sayalkudi</t>
  </si>
  <si>
    <t>Senkottai</t>
  </si>
  <si>
    <t>Sethur</t>
  </si>
  <si>
    <t>Singampunari</t>
  </si>
  <si>
    <t>Sivagiri</t>
  </si>
  <si>
    <t>Sokkanathpuram</t>
  </si>
  <si>
    <t>Solavanthan</t>
  </si>
  <si>
    <t>Surandai</t>
  </si>
  <si>
    <t>KK/PALANI</t>
  </si>
  <si>
    <t>Saravanan (L) 69</t>
  </si>
  <si>
    <t>SARAVANAN (CRDR)</t>
  </si>
  <si>
    <t>Aranthangi (L)</t>
  </si>
  <si>
    <t>Suresh (L) 70</t>
  </si>
  <si>
    <t>KUMBAKONAM</t>
  </si>
  <si>
    <t>MAYAVARAM</t>
  </si>
  <si>
    <t>MQT</t>
  </si>
  <si>
    <t>PKT</t>
  </si>
  <si>
    <t>PVI</t>
  </si>
  <si>
    <t>TANJURE</t>
  </si>
  <si>
    <t>THIRUVARUR</t>
  </si>
  <si>
    <t>TRICHY PARTIES</t>
  </si>
  <si>
    <t>T.K.Patti</t>
  </si>
  <si>
    <t>T 15</t>
  </si>
  <si>
    <t>T.R.Puram</t>
  </si>
  <si>
    <t>Tenkasi</t>
  </si>
  <si>
    <t>Thaayalpatti</t>
  </si>
  <si>
    <t>Thirumangalam</t>
  </si>
  <si>
    <t>Thirunelveli</t>
  </si>
  <si>
    <t>Thiruppasethi</t>
  </si>
  <si>
    <t>Thiruppuvanam</t>
  </si>
  <si>
    <t>Thiruthangal</t>
  </si>
  <si>
    <t>Thiruvaadanai</t>
  </si>
  <si>
    <t>Thuvarankurichi</t>
  </si>
  <si>
    <t>Tiruchuli</t>
  </si>
  <si>
    <t>Ravi / Usilai</t>
  </si>
  <si>
    <t>U</t>
  </si>
  <si>
    <t>U,V,W 16</t>
  </si>
  <si>
    <t>Usilai</t>
  </si>
  <si>
    <t>VN / USILAI</t>
  </si>
  <si>
    <t>Vadugapatti</t>
  </si>
  <si>
    <t>V</t>
  </si>
  <si>
    <t>Vathipatti</t>
  </si>
  <si>
    <t>Vilathigulam</t>
  </si>
  <si>
    <t>Kumar / Vnr</t>
  </si>
  <si>
    <t>TB / VPT</t>
  </si>
  <si>
    <t>Viruthunagar</t>
  </si>
  <si>
    <t>Wathrap</t>
  </si>
  <si>
    <t>W</t>
  </si>
  <si>
    <t>Aalangudi</t>
  </si>
  <si>
    <t>A 1</t>
  </si>
  <si>
    <t>Aandipatti</t>
  </si>
  <si>
    <t>Aranthanqui</t>
  </si>
  <si>
    <t>Aruppukkottai</t>
  </si>
  <si>
    <t>Athipatti</t>
  </si>
  <si>
    <t>Jothi Murugan / Tmq</t>
  </si>
  <si>
    <t>Panthalgudi</t>
  </si>
  <si>
    <t>Perunali</t>
  </si>
  <si>
    <t>DS / SVPR</t>
  </si>
  <si>
    <t>THENI</t>
  </si>
  <si>
    <t>Kappalur</t>
  </si>
  <si>
    <t>Manamadurai</t>
  </si>
  <si>
    <t>Kandanur</t>
  </si>
  <si>
    <t>Janaveli</t>
  </si>
  <si>
    <t>J</t>
  </si>
  <si>
    <t>Tanjur</t>
  </si>
  <si>
    <t>Kadaiyam</t>
  </si>
  <si>
    <t>SNS/கமுதி</t>
  </si>
  <si>
    <t>Kb/kudalur</t>
  </si>
  <si>
    <t>புதுக்கோட்டை</t>
  </si>
  <si>
    <t>Thiruvenkadam</t>
  </si>
  <si>
    <t>Kadaiyanallur</t>
  </si>
  <si>
    <t>Vilampatti</t>
  </si>
  <si>
    <t>Chinnamanur</t>
  </si>
  <si>
    <t>G.K.Patti</t>
  </si>
  <si>
    <t>G</t>
  </si>
  <si>
    <t>Alangulam</t>
  </si>
  <si>
    <t>Tuticorin</t>
  </si>
  <si>
    <t>Thiruvananthapuram</t>
  </si>
  <si>
    <t>Thiruvananthapuram (B)</t>
  </si>
  <si>
    <t>T 105</t>
  </si>
  <si>
    <t>Deepam / Dgl</t>
  </si>
  <si>
    <t>Local Purchase</t>
  </si>
  <si>
    <t>Othakadai</t>
  </si>
  <si>
    <t>O</t>
  </si>
  <si>
    <t>Keenapalaiyatheru</t>
  </si>
  <si>
    <t>Om Muruga / Cvp</t>
  </si>
  <si>
    <t>Thiruppuvanam (B)</t>
  </si>
  <si>
    <t>KARUMATHUR</t>
  </si>
  <si>
    <t>GULABI1</t>
  </si>
  <si>
    <t>Desi cp</t>
  </si>
  <si>
    <t>Kabuli cp</t>
  </si>
  <si>
    <t>Mochai</t>
  </si>
  <si>
    <t>Moong</t>
  </si>
  <si>
    <t>Other1</t>
  </si>
  <si>
    <t>Other2</t>
  </si>
  <si>
    <t>Peas</t>
  </si>
  <si>
    <t>Thattai</t>
  </si>
  <si>
    <t>DUST</t>
  </si>
  <si>
    <t>KALIVU</t>
  </si>
  <si>
    <t>MOONG-DHALL</t>
  </si>
  <si>
    <t>KALAPPU</t>
  </si>
  <si>
    <t>KURUNAI</t>
  </si>
  <si>
    <t>WHEAT</t>
  </si>
  <si>
    <t>WHITEGRAM-C</t>
  </si>
  <si>
    <t>THUVARAI</t>
  </si>
  <si>
    <t>KALAPPUKANAM</t>
  </si>
  <si>
    <t>WHITEGRAM</t>
  </si>
  <si>
    <t>MASOOR-KURUNAI</t>
  </si>
  <si>
    <t>TOOR</t>
  </si>
  <si>
    <t>SUNDAVATHAL</t>
  </si>
  <si>
    <t>TOOR-DHALL</t>
  </si>
  <si>
    <t>ASAKKU</t>
  </si>
  <si>
    <t>RAGI</t>
  </si>
  <si>
    <t>ORID-DHALL</t>
  </si>
  <si>
    <t>MODU-DHALL</t>
  </si>
  <si>
    <t>CHICK-PEAS</t>
  </si>
  <si>
    <t>Theettal-Orid</t>
  </si>
  <si>
    <t>THOLI-DHALL</t>
  </si>
  <si>
    <t>System Party Group</t>
  </si>
  <si>
    <t xml:space="preserve">Party Group </t>
  </si>
  <si>
    <t>Party File</t>
  </si>
  <si>
    <t>1.(A,B &amp; C)</t>
  </si>
  <si>
    <t>Abiramam</t>
  </si>
  <si>
    <t>Alangudi</t>
  </si>
  <si>
    <t>Aruppukottai</t>
  </si>
  <si>
    <t>Batalagundu</t>
  </si>
  <si>
    <t>Chellampatti</t>
  </si>
  <si>
    <t>Vanavil / Chinnamanur</t>
  </si>
  <si>
    <t>Aadhi / Usilai</t>
  </si>
  <si>
    <t>10.(U,V,W,X,Y &amp; Z)</t>
  </si>
  <si>
    <t>Ku.Ra.Usilai</t>
  </si>
  <si>
    <t>Uthapuram</t>
  </si>
  <si>
    <t>Vadasanthur</t>
  </si>
  <si>
    <t>Vadipatti</t>
  </si>
  <si>
    <t>Valayankulam</t>
  </si>
  <si>
    <t>Vallinayagam / Usilai</t>
  </si>
  <si>
    <t>Vedasanthur</t>
  </si>
  <si>
    <t xml:space="preserve">vedasanthur </t>
  </si>
  <si>
    <t>Vembathur</t>
  </si>
  <si>
    <t>Vikramangalam</t>
  </si>
  <si>
    <t>Viswanatham</t>
  </si>
  <si>
    <t>101.(A to B)</t>
  </si>
  <si>
    <t>Alangulam (B)</t>
  </si>
  <si>
    <t>Ambasamuthiram</t>
  </si>
  <si>
    <t>Andipatti (B)</t>
  </si>
  <si>
    <t>Andipatti</t>
  </si>
  <si>
    <t>ARA/Alangudi</t>
  </si>
  <si>
    <t>Aranthangi (B)</t>
  </si>
  <si>
    <t>Aranthangi</t>
  </si>
  <si>
    <t>Ariyalur</t>
  </si>
  <si>
    <t>Arupukkottai</t>
  </si>
  <si>
    <t>Aathirajan St / Apk</t>
  </si>
  <si>
    <t xml:space="preserve">Arupukkottai </t>
  </si>
  <si>
    <t>Attur (B)</t>
  </si>
  <si>
    <t>Attur</t>
  </si>
  <si>
    <t>AVANIPATTI</t>
  </si>
  <si>
    <t>Avutaiyarkovil</t>
  </si>
  <si>
    <t>Balakurichi (B)</t>
  </si>
  <si>
    <t>Bangalore (B)</t>
  </si>
  <si>
    <t>Bangalore</t>
  </si>
  <si>
    <t>Batalagundu (B)</t>
  </si>
  <si>
    <t>BM / DGL</t>
  </si>
  <si>
    <t>102.(C to D)</t>
  </si>
  <si>
    <t>Chennai</t>
  </si>
  <si>
    <t>Chithambaram (B)</t>
  </si>
  <si>
    <t xml:space="preserve">Chithambaram </t>
  </si>
  <si>
    <t>CHITTOOR (B)</t>
  </si>
  <si>
    <t xml:space="preserve">CHITTOOR </t>
  </si>
  <si>
    <t>KJPS.CVP</t>
  </si>
  <si>
    <t>KK.CBM</t>
  </si>
  <si>
    <t>Devakottai (B)</t>
  </si>
  <si>
    <t>Dhalavaipuram (B)</t>
  </si>
  <si>
    <t>Dindugal</t>
  </si>
  <si>
    <t>Edaikkal (B)</t>
  </si>
  <si>
    <t>Elumalai (B)</t>
  </si>
  <si>
    <t>Emaneswaram</t>
  </si>
  <si>
    <t>Erode</t>
  </si>
  <si>
    <t xml:space="preserve">Gummidipoondi </t>
  </si>
  <si>
    <t>Kulithalai (B)</t>
  </si>
  <si>
    <t>103.(K)</t>
  </si>
  <si>
    <t>KADATCHANENTHAL</t>
  </si>
  <si>
    <t xml:space="preserve">Kalaiyarkovil </t>
  </si>
  <si>
    <t>Kalgurichi(B)</t>
  </si>
  <si>
    <t>KALLIDAIKURICHI (B)</t>
  </si>
  <si>
    <t xml:space="preserve">KALLIDAIKURICHI </t>
  </si>
  <si>
    <t>Kalugumalai (B)</t>
  </si>
  <si>
    <t xml:space="preserve">Kalugumalai </t>
  </si>
  <si>
    <t>Karaikudi</t>
  </si>
  <si>
    <t>Karivalam (B)</t>
  </si>
  <si>
    <t>KARIYAPATTI</t>
  </si>
  <si>
    <t>KARUMATHUR (B)</t>
  </si>
  <si>
    <t>Karur (B)</t>
  </si>
  <si>
    <t xml:space="preserve">Karur </t>
  </si>
  <si>
    <t>Kayatharu (B)</t>
  </si>
  <si>
    <t>Keeramangalam (B)</t>
  </si>
  <si>
    <t>kerala (B)</t>
  </si>
  <si>
    <t>Kodaikkanal</t>
  </si>
  <si>
    <t>Kodairoad (B)</t>
  </si>
  <si>
    <t>Kodairoad</t>
  </si>
  <si>
    <t>Kollam (B)</t>
  </si>
  <si>
    <t>Kollam</t>
  </si>
  <si>
    <t>Koothiyargundu (B)</t>
  </si>
  <si>
    <t>Koothiyargundu</t>
  </si>
  <si>
    <t>Kottaipattinam (B)</t>
  </si>
  <si>
    <t>Kottaipattinam</t>
  </si>
  <si>
    <t>Kottar</t>
  </si>
  <si>
    <t>Kottayam (B)</t>
  </si>
  <si>
    <t>Kottayam</t>
  </si>
  <si>
    <t>Kallar Trading</t>
  </si>
  <si>
    <t>Kulathur (B)</t>
  </si>
  <si>
    <t>Mamsapuram (B)</t>
  </si>
  <si>
    <t xml:space="preserve">Mamsapuram </t>
  </si>
  <si>
    <t>104.(M TO N)</t>
  </si>
  <si>
    <t>S.S.MAMSAPURAM</t>
  </si>
  <si>
    <t>Mudhuvai (B)</t>
  </si>
  <si>
    <t>Nagapattinam</t>
  </si>
  <si>
    <t>Nagarkovil</t>
  </si>
  <si>
    <t>Nilakottai</t>
  </si>
  <si>
    <t>Okkur (B)</t>
  </si>
  <si>
    <t>Okkur</t>
  </si>
  <si>
    <t>Othakadai (B)</t>
  </si>
  <si>
    <t>OTTANCHATHIRAM (B)</t>
  </si>
  <si>
    <t>OTTANCHATHIRAM</t>
  </si>
  <si>
    <t>S.V.M.V / KAMUTHI</t>
  </si>
  <si>
    <t>Palamedu (B)</t>
  </si>
  <si>
    <t xml:space="preserve">Palamedu </t>
  </si>
  <si>
    <t>105.(P TO Q)</t>
  </si>
  <si>
    <t>Palani (B)</t>
  </si>
  <si>
    <t>Palani</t>
  </si>
  <si>
    <t>Palayankottai (B)</t>
  </si>
  <si>
    <t xml:space="preserve">Palyankottai </t>
  </si>
  <si>
    <t>Paramakudi</t>
  </si>
  <si>
    <t>Pasuvanthanai (B)</t>
  </si>
  <si>
    <t>Pasuvanthanai</t>
  </si>
  <si>
    <t>Pavoorchathiram</t>
  </si>
  <si>
    <t xml:space="preserve">Podi </t>
  </si>
  <si>
    <t xml:space="preserve">Ponnamaravathi </t>
  </si>
  <si>
    <t>POTTALPUDHU (B)</t>
  </si>
  <si>
    <t xml:space="preserve">POTTALPUDHU </t>
  </si>
  <si>
    <t xml:space="preserve">Pudhukottai </t>
  </si>
  <si>
    <t>RM.Pdkt</t>
  </si>
  <si>
    <t xml:space="preserve">Puliyal </t>
  </si>
  <si>
    <t>Puliyankudi (B)</t>
  </si>
  <si>
    <t xml:space="preserve">Puliyankudi </t>
  </si>
  <si>
    <t xml:space="preserve">Puthanatham </t>
  </si>
  <si>
    <t>106.ELANGO (B)</t>
  </si>
  <si>
    <t xml:space="preserve">Salem </t>
  </si>
  <si>
    <t>Selam Purchase</t>
  </si>
  <si>
    <t xml:space="preserve">DINDIGUL </t>
  </si>
  <si>
    <t>107.SARAVANAN (B)</t>
  </si>
  <si>
    <t>Pollachi</t>
  </si>
  <si>
    <t xml:space="preserve">Pollachi </t>
  </si>
  <si>
    <t>NSK.POY</t>
  </si>
  <si>
    <t>107.Coimbatore (B)</t>
  </si>
  <si>
    <t>Palani (B) 107</t>
  </si>
  <si>
    <t>Udumalaipettai</t>
  </si>
  <si>
    <t>Aranthanqui (108)</t>
  </si>
  <si>
    <t>108.SURESH (B)</t>
  </si>
  <si>
    <t>Kumbakonam</t>
  </si>
  <si>
    <t>Kurinji.Retails.Kum</t>
  </si>
  <si>
    <t>Mannarkudi</t>
  </si>
  <si>
    <t>Pattukottai (B)</t>
  </si>
  <si>
    <t xml:space="preserve">Pattukottai </t>
  </si>
  <si>
    <t>TANJORE</t>
  </si>
  <si>
    <t>Tanjore (108)</t>
  </si>
  <si>
    <t>THIRUVAIYARU (B)</t>
  </si>
  <si>
    <t>Thiruvarur (70)</t>
  </si>
  <si>
    <t>Thiruvarur</t>
  </si>
  <si>
    <t>Thiruvarur (108)</t>
  </si>
  <si>
    <t>Trichy (108)</t>
  </si>
  <si>
    <t>Vasantham.Pkt</t>
  </si>
  <si>
    <t>109.Local 1 (B)</t>
  </si>
  <si>
    <t>109-4</t>
  </si>
  <si>
    <t>N.S.M.Palraj.Mdu</t>
  </si>
  <si>
    <t>SRI SOUNDIRA VILAS, MADURAI</t>
  </si>
  <si>
    <t>R.Sethurammal / Rjpm</t>
  </si>
  <si>
    <t xml:space="preserve">Rajapalayam </t>
  </si>
  <si>
    <t>110.(R)</t>
  </si>
  <si>
    <t xml:space="preserve">Ramanathapuram </t>
  </si>
  <si>
    <t xml:space="preserve">Regunathapuram </t>
  </si>
  <si>
    <t>Rettiyapatti (B)</t>
  </si>
  <si>
    <t xml:space="preserve">Rettiyapatti </t>
  </si>
  <si>
    <t>Salaigramam (B)</t>
  </si>
  <si>
    <t xml:space="preserve">Salaigramam </t>
  </si>
  <si>
    <t>111.(S)</t>
  </si>
  <si>
    <t>Samayanallur (B)</t>
  </si>
  <si>
    <t xml:space="preserve">Samayanallur </t>
  </si>
  <si>
    <t>Samugai (B)</t>
  </si>
  <si>
    <t xml:space="preserve">Samugai </t>
  </si>
  <si>
    <t xml:space="preserve">Sankarankovil </t>
  </si>
  <si>
    <t xml:space="preserve">Sathankulam </t>
  </si>
  <si>
    <t>Sathur (B)</t>
  </si>
  <si>
    <t xml:space="preserve">Sathur </t>
  </si>
  <si>
    <t>Sayalkudi (B)</t>
  </si>
  <si>
    <t>Sethur (B)</t>
  </si>
  <si>
    <t>Sikkal</t>
  </si>
  <si>
    <t>New A1 Super.Svga</t>
  </si>
  <si>
    <t>Sivagiri (B)</t>
  </si>
  <si>
    <t>Sokkanathpuram (B)</t>
  </si>
  <si>
    <t xml:space="preserve">Solavanthan </t>
  </si>
  <si>
    <t>SOOLAKARI (B)</t>
  </si>
  <si>
    <t>SOOLAKARAI</t>
  </si>
  <si>
    <t>112.(SVKS &amp; SVPR)</t>
  </si>
  <si>
    <t xml:space="preserve">Sivakasi </t>
  </si>
  <si>
    <t>113.(T)</t>
  </si>
  <si>
    <t>Tenkasi (B)</t>
  </si>
  <si>
    <t>Deepa/tni</t>
  </si>
  <si>
    <t xml:space="preserve">Theni </t>
  </si>
  <si>
    <t>New Pushpa St. Tmq</t>
  </si>
  <si>
    <t xml:space="preserve">Thirumangalam </t>
  </si>
  <si>
    <t xml:space="preserve">THIRUNELVELI </t>
  </si>
  <si>
    <t xml:space="preserve">Thiruppathur </t>
  </si>
  <si>
    <t xml:space="preserve">Thiruppuvanam </t>
  </si>
  <si>
    <t>Thiruthangal (B)</t>
  </si>
  <si>
    <t xml:space="preserve">Thiruthangal </t>
  </si>
  <si>
    <t>THIRUTHURAIPOONDI (B)</t>
  </si>
  <si>
    <t xml:space="preserve">THIRUTHURAIPOONDI </t>
  </si>
  <si>
    <t>Tiruchuli (B)</t>
  </si>
  <si>
    <t xml:space="preserve">Tiruchuli </t>
  </si>
  <si>
    <t xml:space="preserve">Tirupur </t>
  </si>
  <si>
    <t xml:space="preserve">Tricy </t>
  </si>
  <si>
    <t>Capitan.Tcy</t>
  </si>
  <si>
    <t>Uchipuli</t>
  </si>
  <si>
    <t>114.(U TO Z)</t>
  </si>
  <si>
    <t>Uchipuli (B)</t>
  </si>
  <si>
    <t>Udumalpet (B)</t>
  </si>
  <si>
    <t>Udumalpet</t>
  </si>
  <si>
    <t>Usilampatti</t>
  </si>
  <si>
    <t xml:space="preserve">Usilampatti </t>
  </si>
  <si>
    <t>VNS.Usilai</t>
  </si>
  <si>
    <t xml:space="preserve">Vadaseri </t>
  </si>
  <si>
    <t xml:space="preserve">Vadipatti </t>
  </si>
  <si>
    <t xml:space="preserve">Vadugapatti </t>
  </si>
  <si>
    <t xml:space="preserve">Valayangulam </t>
  </si>
  <si>
    <t xml:space="preserve">Valliur </t>
  </si>
  <si>
    <t>N.A.Store / VKM</t>
  </si>
  <si>
    <t xml:space="preserve">Vilathikulam </t>
  </si>
  <si>
    <t xml:space="preserve">Viruthunagar </t>
  </si>
  <si>
    <t>VPS/உசிலை</t>
  </si>
  <si>
    <t>Wathrap (B)</t>
  </si>
  <si>
    <t xml:space="preserve">Wathrap </t>
  </si>
  <si>
    <t>17.LOCAL VASOOL</t>
  </si>
  <si>
    <t>Samuthra / Eastmasiveethi</t>
  </si>
  <si>
    <t>18.Madurai</t>
  </si>
  <si>
    <t>Vaalaguru</t>
  </si>
  <si>
    <t xml:space="preserve"> AmmanSannathi </t>
  </si>
  <si>
    <t xml:space="preserve"> ANNANAGAR</t>
  </si>
  <si>
    <t xml:space="preserve"> ARASARADI</t>
  </si>
  <si>
    <t xml:space="preserve"> Byekara </t>
  </si>
  <si>
    <t xml:space="preserve"> BYPASS</t>
  </si>
  <si>
    <t xml:space="preserve"> Chikkadar Savadi </t>
  </si>
  <si>
    <t xml:space="preserve"> Chitrakara.Street </t>
  </si>
  <si>
    <t xml:space="preserve"> CHOKANATHAPURAM</t>
  </si>
  <si>
    <t xml:space="preserve"> Eastmasiveethi </t>
  </si>
  <si>
    <t xml:space="preserve"> Erichanatham</t>
  </si>
  <si>
    <t xml:space="preserve"> Goripalayam </t>
  </si>
  <si>
    <t xml:space="preserve"> JAIHINDPURAM</t>
  </si>
  <si>
    <t xml:space="preserve"> K.PUDHUR</t>
  </si>
  <si>
    <t xml:space="preserve"> Kaanpalaiyam </t>
  </si>
  <si>
    <t xml:space="preserve"> KALAVASAL</t>
  </si>
  <si>
    <t xml:space="preserve"> KEELAMASI VEETHI</t>
  </si>
  <si>
    <t xml:space="preserve"> KHANPALAYAM</t>
  </si>
  <si>
    <t xml:space="preserve"> Kurukkusalai </t>
  </si>
  <si>
    <t xml:space="preserve"> MADURAI</t>
  </si>
  <si>
    <t xml:space="preserve"> MATTUTHAVANI</t>
  </si>
  <si>
    <t xml:space="preserve"> Melamadai </t>
  </si>
  <si>
    <t xml:space="preserve"> N.PUDHUR</t>
  </si>
  <si>
    <t xml:space="preserve"> N.புதூர் </t>
  </si>
  <si>
    <t xml:space="preserve"> NAGAMALAI</t>
  </si>
  <si>
    <t xml:space="preserve"> Nilaiyur </t>
  </si>
  <si>
    <t xml:space="preserve"> Othakadai </t>
  </si>
  <si>
    <t xml:space="preserve"> P.P.Gulam </t>
  </si>
  <si>
    <t xml:space="preserve"> Palai </t>
  </si>
  <si>
    <t xml:space="preserve"> PALAIYAVETRILAIKADAITHERU</t>
  </si>
  <si>
    <t xml:space="preserve"> Pookkadaiveethi </t>
  </si>
  <si>
    <t xml:space="preserve"> PUDHUR </t>
  </si>
  <si>
    <t xml:space="preserve"> Pvs-Line </t>
  </si>
  <si>
    <t xml:space="preserve"> RESERVELINE-MADURAI</t>
  </si>
  <si>
    <t xml:space="preserve"> SANTHAIPETTAI</t>
  </si>
  <si>
    <t xml:space="preserve"> SAYAKKARASANTHU</t>
  </si>
  <si>
    <t xml:space="preserve"> Sellur </t>
  </si>
  <si>
    <t xml:space="preserve"> SELLUR - MADURAI</t>
  </si>
  <si>
    <t xml:space="preserve"> SwamySannathi </t>
  </si>
  <si>
    <t xml:space="preserve"> Thapalthanthinagar </t>
  </si>
  <si>
    <t xml:space="preserve"> Thasilthar Pallivasal</t>
  </si>
  <si>
    <t xml:space="preserve"> THERGUKRISHNANKOVILTHERU</t>
  </si>
  <si>
    <t xml:space="preserve"> THIRUNAGAR</t>
  </si>
  <si>
    <t xml:space="preserve"> Venkalakadai Str 17</t>
  </si>
  <si>
    <t xml:space="preserve"> VENKALAKADAITHERU</t>
  </si>
  <si>
    <t xml:space="preserve"> Villapuram </t>
  </si>
  <si>
    <t xml:space="preserve"> செல்லூர் </t>
  </si>
  <si>
    <t xml:space="preserve"> தெற்குவாசல் </t>
  </si>
  <si>
    <t xml:space="preserve"> புதூர் </t>
  </si>
  <si>
    <t xml:space="preserve"> மதுரை </t>
  </si>
  <si>
    <t xml:space="preserve"> வில்லாபுரம் </t>
  </si>
  <si>
    <t xml:space="preserve"> ஜெய்ஹிந்துபுரம் </t>
  </si>
  <si>
    <t>Parasakthi / Mdu</t>
  </si>
  <si>
    <t>S.K.Kannan</t>
  </si>
  <si>
    <t>Madurai 18</t>
  </si>
  <si>
    <t>2.(D,E,F,G,H,I &amp; J)</t>
  </si>
  <si>
    <t>Devathanapatti</t>
  </si>
  <si>
    <t>Devipattianm</t>
  </si>
  <si>
    <t>MSR/DLPM</t>
  </si>
  <si>
    <t>Eriyodu</t>
  </si>
  <si>
    <t>ESA/ILY</t>
  </si>
  <si>
    <t>SMB / ILY</t>
  </si>
  <si>
    <t>3.(K)</t>
  </si>
  <si>
    <t>Kadambur</t>
  </si>
  <si>
    <t>Kadupatti</t>
  </si>
  <si>
    <t>Kanavilakku</t>
  </si>
  <si>
    <t>Ilaiyavar.Kandanur</t>
  </si>
  <si>
    <t>Kanganaangulam</t>
  </si>
  <si>
    <t>NTR/KKDI</t>
  </si>
  <si>
    <t>கமலாதேவி/KKDI</t>
  </si>
  <si>
    <t>Karumathur</t>
  </si>
  <si>
    <t>Karunkaalakudi</t>
  </si>
  <si>
    <t>Keelapavur</t>
  </si>
  <si>
    <t>Keelavalavu</t>
  </si>
  <si>
    <t>Koomapatti</t>
  </si>
  <si>
    <t>Krishnankovil</t>
  </si>
  <si>
    <t>4.(L,M,N &amp; O)</t>
  </si>
  <si>
    <t>KP /  மு.PYR</t>
  </si>
  <si>
    <t>Msk.Mnm</t>
  </si>
  <si>
    <t>Mannavanur</t>
  </si>
  <si>
    <t>Maravamangalam</t>
  </si>
  <si>
    <t>Melasalur</t>
  </si>
  <si>
    <t>மேலூர்</t>
  </si>
  <si>
    <t>N.Dass / Mudhuvai</t>
  </si>
  <si>
    <t>Ps / Mudhuvai</t>
  </si>
  <si>
    <t>Nagalapuram</t>
  </si>
  <si>
    <t>Velsamy / Ntm</t>
  </si>
  <si>
    <t>Nillakkottai</t>
  </si>
  <si>
    <t>Palladam</t>
  </si>
  <si>
    <t>5.(P &amp; PDKT)</t>
  </si>
  <si>
    <t>K.Puthupatti</t>
  </si>
  <si>
    <t>Panagudi</t>
  </si>
  <si>
    <t>Pandukudi</t>
  </si>
  <si>
    <t>Pattukottai (5)</t>
  </si>
  <si>
    <t>Perumal Malai</t>
  </si>
  <si>
    <t>Pommakottai</t>
  </si>
  <si>
    <t>Poojapuram</t>
  </si>
  <si>
    <t>Al.Vasantham</t>
  </si>
  <si>
    <t>Ragumath / Pdkt</t>
  </si>
  <si>
    <t>Tamilnadu / Pdkt</t>
  </si>
  <si>
    <t>Puliyankudi</t>
  </si>
  <si>
    <t>Sivaji.Pmd</t>
  </si>
  <si>
    <t>51.B(2m,Nm,Bose,Sms)</t>
  </si>
  <si>
    <t>52.B(A,B,C,D,E,F,G,H,I)</t>
  </si>
  <si>
    <t>Deepam.Murugan</t>
  </si>
  <si>
    <t>53.B(Cheliyan)</t>
  </si>
  <si>
    <t>54.B(J)</t>
  </si>
  <si>
    <t>JP (BT)</t>
  </si>
  <si>
    <t>JP.Broker</t>
  </si>
  <si>
    <t>55.B(Jeyakumar)</t>
  </si>
  <si>
    <t>Kalidass</t>
  </si>
  <si>
    <t>56.B(K,L)</t>
  </si>
  <si>
    <t>Kathir</t>
  </si>
  <si>
    <t>Kathiresan</t>
  </si>
  <si>
    <t>Sakthi Store.Apt</t>
  </si>
  <si>
    <t>57.B(M,N,O,P,Q)</t>
  </si>
  <si>
    <t>Madhavan</t>
  </si>
  <si>
    <t>Muniyan.Manickam</t>
  </si>
  <si>
    <t>OMS.Rajan</t>
  </si>
  <si>
    <t>Paramasivam</t>
  </si>
  <si>
    <t>Paramasivam-Partywise</t>
  </si>
  <si>
    <t>Parthasarathy</t>
  </si>
  <si>
    <t>58.B(Pown)</t>
  </si>
  <si>
    <t>POWNRAJ</t>
  </si>
  <si>
    <t>59.B(R)</t>
  </si>
  <si>
    <t>Ramesh.Rice</t>
  </si>
  <si>
    <t>Ravi</t>
  </si>
  <si>
    <t>6.(PYR, PNM &amp; PMK)</t>
  </si>
  <si>
    <t>60.B(Ravi)</t>
  </si>
  <si>
    <t>A.Arunkumar.Cvp</t>
  </si>
  <si>
    <t>B(Ravi) 59</t>
  </si>
  <si>
    <t>Krishna.Cvp</t>
  </si>
  <si>
    <t>61.B(RAVI)(OTHER)</t>
  </si>
  <si>
    <t>62.B(S)</t>
  </si>
  <si>
    <t>SUGUMAR</t>
  </si>
  <si>
    <t>63.B(Sivakumars)</t>
  </si>
  <si>
    <t>64.B(Svks Selvaraj)</t>
  </si>
  <si>
    <t>65.B(Svks Selvaraj (Svpr))</t>
  </si>
  <si>
    <t>66.B(Thillai,T.Rajan)</t>
  </si>
  <si>
    <t>67.B(T,U,V,Y)</t>
  </si>
  <si>
    <t>Vignesh</t>
  </si>
  <si>
    <t>68.Elango (L)</t>
  </si>
  <si>
    <t>69.Saravanan (L)</t>
  </si>
  <si>
    <t>Dindigul (69)</t>
  </si>
  <si>
    <t>E.A/RSM</t>
  </si>
  <si>
    <t>7.(R)</t>
  </si>
  <si>
    <t>Akga / Rjpm</t>
  </si>
  <si>
    <t>MNPS.RMD</t>
  </si>
  <si>
    <t>Rameshwaram</t>
  </si>
  <si>
    <t>Regunathapuram</t>
  </si>
  <si>
    <t>Rettiyapatti</t>
  </si>
  <si>
    <t>samayanallur</t>
  </si>
  <si>
    <t>70.Suresh (L)</t>
  </si>
  <si>
    <t>Pattukottai</t>
  </si>
  <si>
    <t>TRICHY</t>
  </si>
  <si>
    <t>8.(S)</t>
  </si>
  <si>
    <t>SALEM</t>
  </si>
  <si>
    <t>Silukkuvarpatti</t>
  </si>
  <si>
    <t>Gankothari.Svga</t>
  </si>
  <si>
    <t>Muthumeena / Svga</t>
  </si>
  <si>
    <t>Sivanthipuram</t>
  </si>
  <si>
    <t>Sokkalingapuram</t>
  </si>
  <si>
    <t>OSN.Tch</t>
  </si>
  <si>
    <t>9.(T)</t>
  </si>
  <si>
    <t>Palani Vilas / Tanjur</t>
  </si>
  <si>
    <t>RS / Tsi</t>
  </si>
  <si>
    <t>Tharuvaikulam</t>
  </si>
  <si>
    <t>Theni</t>
  </si>
  <si>
    <t>Thiruchuli</t>
  </si>
  <si>
    <t>Thiruppatchethi</t>
  </si>
  <si>
    <t>Thiruvathavur</t>
  </si>
  <si>
    <t>Tirupur</t>
  </si>
  <si>
    <t>Trichy</t>
  </si>
  <si>
    <t>K.Vellakulam</t>
  </si>
  <si>
    <t>AAA.TPR</t>
  </si>
  <si>
    <t>Direct</t>
  </si>
  <si>
    <t>Broker</t>
  </si>
  <si>
    <t>A.Durai</t>
  </si>
  <si>
    <t>Row Labels</t>
  </si>
  <si>
    <t>A.Ganesan</t>
  </si>
  <si>
    <t>A.S.Raju</t>
  </si>
  <si>
    <t>A.V.Mohan</t>
  </si>
  <si>
    <t>Aathithan Traders</t>
  </si>
  <si>
    <t>Babu</t>
  </si>
  <si>
    <t>Baskar</t>
  </si>
  <si>
    <t>Baskaran-SM</t>
  </si>
  <si>
    <t>C.Aarthar</t>
  </si>
  <si>
    <t>C.T.Broker</t>
  </si>
  <si>
    <t>C.T.Selvam</t>
  </si>
  <si>
    <t>Avanipatti</t>
  </si>
  <si>
    <t>Cheliyan</t>
  </si>
  <si>
    <t>DGL.Selvaraj</t>
  </si>
  <si>
    <t>Dhanapal</t>
  </si>
  <si>
    <t>Gurusamy</t>
  </si>
  <si>
    <t>Hanifa</t>
  </si>
  <si>
    <t>Jeyakumar</t>
  </si>
  <si>
    <t>John</t>
  </si>
  <si>
    <t>JS</t>
  </si>
  <si>
    <t>Kasi</t>
  </si>
  <si>
    <t>Kerala Muthu</t>
  </si>
  <si>
    <t>Krishnan</t>
  </si>
  <si>
    <t>Elango</t>
  </si>
  <si>
    <t>Kumaresan</t>
  </si>
  <si>
    <t>Local Balaji</t>
  </si>
  <si>
    <t>Local Saravanan</t>
  </si>
  <si>
    <t>Local Velu</t>
  </si>
  <si>
    <t>Local Vijayan</t>
  </si>
  <si>
    <t>Mahesh</t>
  </si>
  <si>
    <t>Mangai.TTL</t>
  </si>
  <si>
    <t>Mathi</t>
  </si>
  <si>
    <t>MJ</t>
  </si>
  <si>
    <t>Mookkandi</t>
  </si>
  <si>
    <t>MRC</t>
  </si>
  <si>
    <t>Muniyan</t>
  </si>
  <si>
    <t>Muthuvijayan</t>
  </si>
  <si>
    <t>Nazhir</t>
  </si>
  <si>
    <t>NMP</t>
  </si>
  <si>
    <t>Panneerselvam</t>
  </si>
  <si>
    <t>Pathamuthu</t>
  </si>
  <si>
    <t>Pattiyah</t>
  </si>
  <si>
    <t>Pownraj</t>
  </si>
  <si>
    <t>Raja</t>
  </si>
  <si>
    <t>Keeramangalam</t>
  </si>
  <si>
    <t>Rajan.Tmq</t>
  </si>
  <si>
    <t>Rajasekaran Flour Shop</t>
  </si>
  <si>
    <t>Ramaiyah</t>
  </si>
  <si>
    <t>Rathinam</t>
  </si>
  <si>
    <t>RM</t>
  </si>
  <si>
    <t>RS</t>
  </si>
  <si>
    <t>S.Nagalingam</t>
  </si>
  <si>
    <t>Seetharaman</t>
  </si>
  <si>
    <t>Kulathur</t>
  </si>
  <si>
    <t>Sivakumar</t>
  </si>
  <si>
    <t>SMK.Karthik</t>
  </si>
  <si>
    <t>Sounder</t>
  </si>
  <si>
    <t>SSV</t>
  </si>
  <si>
    <t>Sun</t>
  </si>
  <si>
    <t>Suresh</t>
  </si>
  <si>
    <t>Svks.Selvaraj</t>
  </si>
  <si>
    <t>Thangaraj Gram Dhall</t>
  </si>
  <si>
    <t>Thillai</t>
  </si>
  <si>
    <t>Thiyagarajan</t>
  </si>
  <si>
    <t>TV</t>
  </si>
  <si>
    <t>TVM.Thiyagarajan</t>
  </si>
  <si>
    <t>Vadivel</t>
  </si>
  <si>
    <t>Varathan</t>
  </si>
  <si>
    <t>VMTC</t>
  </si>
  <si>
    <t>VPT.Rathinam</t>
  </si>
  <si>
    <t>Yusuf</t>
  </si>
  <si>
    <t>Cash Parties</t>
  </si>
  <si>
    <t>Grand Total</t>
  </si>
  <si>
    <t xml:space="preserve">AmmanSannathi </t>
  </si>
  <si>
    <t>Sri Foods</t>
  </si>
  <si>
    <t>SS/ம.புரம்</t>
  </si>
  <si>
    <t>Line</t>
  </si>
  <si>
    <t>Karunakaran</t>
  </si>
  <si>
    <t>Tanjore</t>
  </si>
  <si>
    <t>Dindugal (B) (102)</t>
  </si>
  <si>
    <t>Naina</t>
  </si>
  <si>
    <t>Indian / Avanipatti</t>
  </si>
  <si>
    <t>Ottanchathiram</t>
  </si>
  <si>
    <t>Particulars</t>
  </si>
  <si>
    <t>Group</t>
  </si>
  <si>
    <t>Pro Group</t>
  </si>
  <si>
    <t>Employee ESI</t>
  </si>
  <si>
    <t>Admin Expenses</t>
  </si>
  <si>
    <t>Indirect Expenses</t>
  </si>
  <si>
    <t>Employee PF</t>
  </si>
  <si>
    <t>Employer ESI</t>
  </si>
  <si>
    <t>Employer PF</t>
  </si>
  <si>
    <t>Staff's Welfare Expenses</t>
  </si>
  <si>
    <t>Donation Expenses</t>
  </si>
  <si>
    <t>Electricity Expenses (21)</t>
  </si>
  <si>
    <t>Festivel Expenses (35)</t>
  </si>
  <si>
    <t>Line &amp; Travel Expenses (39)</t>
  </si>
  <si>
    <t>Other Miscellaneous Expenses (40)</t>
  </si>
  <si>
    <t>Other Miscellaneous Expenses (MILL)</t>
  </si>
  <si>
    <t>Other Petrol Expenses</t>
  </si>
  <si>
    <t>Postal &amp; Courier Expenses (45)</t>
  </si>
  <si>
    <t>Rent Expenses (18)</t>
  </si>
  <si>
    <t>Repair, Service  &amp; Maintenance (AMC) (36)</t>
  </si>
  <si>
    <t>Stationary Expenses (38)</t>
  </si>
  <si>
    <t>Telephone Expenses (24)</t>
  </si>
  <si>
    <t>Computer Allied Purchase A/c (10)</t>
  </si>
  <si>
    <t>Asset Expenses</t>
  </si>
  <si>
    <t>Construction Expenses</t>
  </si>
  <si>
    <t>Eicher Van Purchase</t>
  </si>
  <si>
    <t>Electrical Expenses (10)</t>
  </si>
  <si>
    <t>Land @sottathathi</t>
  </si>
  <si>
    <t>New Machinary Purchase A/c (10)</t>
  </si>
  <si>
    <t>Other Asset Expenses (10)</t>
  </si>
  <si>
    <t>R JESUDOSS - Petrol Exp</t>
  </si>
  <si>
    <t>Salem - Land Purchase</t>
  </si>
  <si>
    <t>Adjustment Journals (33)</t>
  </si>
  <si>
    <t>BROKER Expenses</t>
  </si>
  <si>
    <t>Broker (Kalivu) (33)</t>
  </si>
  <si>
    <t>Broker (Vilaivasi) (33)</t>
  </si>
  <si>
    <t>Bank Interest and Other Charges (8)</t>
  </si>
  <si>
    <t>Interest Expenses</t>
  </si>
  <si>
    <t>Interest Expenses (8)</t>
  </si>
  <si>
    <t>Cash Discount Given and Other Credit Party Exp (44)</t>
  </si>
  <si>
    <t>OTHER EXPENSES</t>
  </si>
  <si>
    <t>ROUND OFF</t>
  </si>
  <si>
    <t>SHORTAGE &amp; EXCESS</t>
  </si>
  <si>
    <t>Cookking Master Expenses (32)</t>
  </si>
  <si>
    <t>Staff &amp; Salary Expenses</t>
  </si>
  <si>
    <t>Incentive Expenses</t>
  </si>
  <si>
    <t>Partner Salary Expenses (5)</t>
  </si>
  <si>
    <t>Staff Salary Expenses (32)</t>
  </si>
  <si>
    <t>999Others - Advance Tax</t>
  </si>
  <si>
    <t>TAX EXPENSES</t>
  </si>
  <si>
    <t>Auditor Expenses (22)</t>
  </si>
  <si>
    <t>Income Tax Expenses (23)</t>
  </si>
  <si>
    <t>Sales Tax &amp; Other Gov Expenses (23)</t>
  </si>
  <si>
    <t>Vehicle Diesel Expenses</t>
  </si>
  <si>
    <t>VEHICLE EXPENSES</t>
  </si>
  <si>
    <t>Vehicle Other Expenses</t>
  </si>
  <si>
    <t>Our Vehicle Coolie Expenses</t>
  </si>
  <si>
    <t>COOLIE EXPENSES</t>
  </si>
  <si>
    <t>Direct Expenses</t>
  </si>
  <si>
    <t>Try Cycle Coolie Expenses</t>
  </si>
  <si>
    <t>Cleaning &amp; Daily Wages Coolie Expenses</t>
  </si>
  <si>
    <t>Loading &amp; Unloading and Weighing Charges</t>
  </si>
  <si>
    <t>INWARD FREIGHT EXPENSES</t>
  </si>
  <si>
    <t>FREIGHT EXPENSES</t>
  </si>
  <si>
    <t>Local Freight Expenses</t>
  </si>
  <si>
    <t>Outer Freight Expenses</t>
  </si>
  <si>
    <t>Storage Mamul</t>
  </si>
  <si>
    <t>Bags Expenses (25)</t>
  </si>
  <si>
    <t>Bags Expenses</t>
  </si>
  <si>
    <t>BROKERAGE EXPENSES</t>
  </si>
  <si>
    <t>Cold Storage &amp; Yard Expenses (41)</t>
  </si>
  <si>
    <t>Cold Storage &amp; Yard Expenses</t>
  </si>
  <si>
    <t>Import Purchase Expenses (42)</t>
  </si>
  <si>
    <t>Import Purchase Expenses</t>
  </si>
  <si>
    <t>Mamul</t>
  </si>
  <si>
    <t>Cash Discount Received</t>
  </si>
  <si>
    <t>Direct Incomes</t>
  </si>
  <si>
    <t>Bighar Salary Expenses (32)</t>
  </si>
  <si>
    <t>Donation &amp; Other Function Expenses</t>
  </si>
  <si>
    <t>Other Miscellaneous Expenses</t>
  </si>
  <si>
    <t>Party Name</t>
  </si>
  <si>
    <t>APR TO AUG</t>
  </si>
  <si>
    <t>PARTY VOLUME</t>
  </si>
  <si>
    <t>5 Star Sup Market / Kallidaikurichi (CAZ)</t>
  </si>
  <si>
    <t>983 Company Tpk Election / Madurai (Caz)</t>
  </si>
  <si>
    <t>999Chidhambaram / Madurai (CAZ)</t>
  </si>
  <si>
    <t>999Jaidoon / Madurai (CAZ)</t>
  </si>
  <si>
    <t>999Jeyam / Madurai (Caz)</t>
  </si>
  <si>
    <t>999Karuppaiya Arisi Mundi / Ponnamaravathi (Caz)</t>
  </si>
  <si>
    <t>999K.P / Chekkanurani (Caz)</t>
  </si>
  <si>
    <t>999Maharaja &amp; Co / Madurai (CAZ)</t>
  </si>
  <si>
    <t>999Meenatchi Rice Mill / Ramanathapuram (Caz)</t>
  </si>
  <si>
    <t>999M.S.G / Peraiyur (Caz)</t>
  </si>
  <si>
    <t>999Palani (Caz)</t>
  </si>
  <si>
    <t>999Pandiyaraj / Madurai (Caz)</t>
  </si>
  <si>
    <t>999Rajeswari Maligai / Rajapalayam (Caz)</t>
  </si>
  <si>
    <t>999RATHINAM / KALKURICHI (CAZ)</t>
  </si>
  <si>
    <t>999Sakthi / Thiruppur (Caz)</t>
  </si>
  <si>
    <t>999Samasthan Samaiyal (CAZ)</t>
  </si>
  <si>
    <t>999Selvam Maligai / Aruppukottai (Caz)</t>
  </si>
  <si>
    <t>999Shanmugaraaj / Madurai (CAZ)</t>
  </si>
  <si>
    <t>999Shanmugaraj / Madurai (CAZ)</t>
  </si>
  <si>
    <t>999SK / கோரிப்பாளையம் (Caz)</t>
  </si>
  <si>
    <t>999Sri Kumaran Store / N.Pudhur (Caz)</t>
  </si>
  <si>
    <t>999T.Senthilkumar / Virudhunagar (CAZ)</t>
  </si>
  <si>
    <t>999Vengadeswara / Puthanatham (Caz)</t>
  </si>
  <si>
    <t>999Vengateshwara / Thirumangalam (Caz)</t>
  </si>
  <si>
    <t>999பாண்டி / Madurai (Caz)</t>
  </si>
  <si>
    <t>999முனிஸ்வரி / Madurai (Caz)</t>
  </si>
  <si>
    <t>A1 Bakery / Peraiyur (Caz)</t>
  </si>
  <si>
    <t>Aadham Traders / Melur (Caz)</t>
  </si>
  <si>
    <t>Aadhi's Masala / Nagalapuram (Caz)</t>
  </si>
  <si>
    <t>Aadhishwaran / Madurai (Caz)</t>
  </si>
  <si>
    <t>Aadi 18 Padi Ananthana Perukku / Singampunari (Caz)</t>
  </si>
  <si>
    <t>Aakash / Madurai (Caz)</t>
  </si>
  <si>
    <t>Aanandha / Pudur (Caz)</t>
  </si>
  <si>
    <t>Aanandha Store / Paravai (Caz)</t>
  </si>
  <si>
    <t>Aanandha Sweets / Madurai (Caz)</t>
  </si>
  <si>
    <t>Aarthi / Alanganallur (CAZ)</t>
  </si>
  <si>
    <t>A.A / SIVAGANGAI (CAZ)</t>
  </si>
  <si>
    <t>Aathilakshmi / Theni (Caz)</t>
  </si>
  <si>
    <t>Aathil / Samuthirapatti (Caz)</t>
  </si>
  <si>
    <t>AATHIMOOLAM / S.NANGUR (CAZ)</t>
  </si>
  <si>
    <t>Aathi / Panaiyur (Caz)</t>
  </si>
  <si>
    <t>Aavudaiyappan / Sarthur (Caz)</t>
  </si>
  <si>
    <t>A.B.C / Madurai (Caz)</t>
  </si>
  <si>
    <t>ABC Sweets &amp; Snacks / Manamadurai (Caz)</t>
  </si>
  <si>
    <t>Abdulla / Melur (CAZ)</t>
  </si>
  <si>
    <t>Abdul Rahim / PARTHIPANUR (CAZ)</t>
  </si>
  <si>
    <t>A.Bharathi / Athipatti (Caz)</t>
  </si>
  <si>
    <t>Abhubakar / Abiramam (Caz)</t>
  </si>
  <si>
    <t>Abirakam / Palayankottai (Caz)</t>
  </si>
  <si>
    <t>Abirami / Thuvarankurichi (Caz)</t>
  </si>
  <si>
    <t>Abubakkar / Sayalkudi (Caz)</t>
  </si>
  <si>
    <t>ACB &amp; CO / Madurai (Caz)</t>
  </si>
  <si>
    <t>A.Ganesan / Usilai (Caz)</t>
  </si>
  <si>
    <t>Agaram Maligai / Mumpalai (Caz)</t>
  </si>
  <si>
    <t>AG Lakshmi Store / Aruppukottai (CAZ)</t>
  </si>
  <si>
    <t>AGNIMUTHU / SANKARANKOVIL (Caz)</t>
  </si>
  <si>
    <t>AGR Maligai / Ramanathapuram (Caz)</t>
  </si>
  <si>
    <t>Ahalan / Kadaiyanallur (Caz)</t>
  </si>
  <si>
    <t>Air Wings / Madurai (Caz)</t>
  </si>
  <si>
    <t>A.Karuppu / Iluppakudi (Caz)</t>
  </si>
  <si>
    <t>Akga / இராஜபாளையம்(CAZ)</t>
  </si>
  <si>
    <t>AK / Karivalam (CAZ)</t>
  </si>
  <si>
    <t>AK / Madurai (Caz)</t>
  </si>
  <si>
    <t>A.K.M / உசிலை (CAZ)</t>
  </si>
  <si>
    <t>AKN / MADURAI (CAZ)</t>
  </si>
  <si>
    <t>A.K.R / N.புதூர் (Caz)</t>
  </si>
  <si>
    <t>Akshaya / Ambasamuthiram (Caz)</t>
  </si>
  <si>
    <t>Akshaya / Nagatheertham (Caz)</t>
  </si>
  <si>
    <t>Akshaya / N.Pudhur (Caz)</t>
  </si>
  <si>
    <t>Akshaya Trust / Madurai (Caz)</t>
  </si>
  <si>
    <t>A.K.Sivam / MADURAI (CAZ)</t>
  </si>
  <si>
    <t>A.K &amp; Sons / Madurai (Caz)</t>
  </si>
  <si>
    <t>A.K.Traders / Madurai (Caz)</t>
  </si>
  <si>
    <t>Ak / Usilai (Caz)</t>
  </si>
  <si>
    <t>Alagar / C.K.Mangalam (Caz)</t>
  </si>
  <si>
    <t>Alagar / Kadaladi (Caz)</t>
  </si>
  <si>
    <t>Alagar / Madurai (Caz)</t>
  </si>
  <si>
    <t>Alagar Maligai / Janaveli (CAZ)</t>
  </si>
  <si>
    <t>Alagar Maliyan Hotel / Natham (Caz)</t>
  </si>
  <si>
    <t>Alagar Maliyan / Vathipatti (Caz)</t>
  </si>
  <si>
    <t>Alagarsamy / Madurai (Caz)</t>
  </si>
  <si>
    <t>Alagar / Vathipatti (Caz)</t>
  </si>
  <si>
    <t>Alagumuthu / Madurai (Caz)</t>
  </si>
  <si>
    <t>Alagu Natchiyar / Pudhukkottai (Caz)</t>
  </si>
  <si>
    <t>Alagu / Ponnamaravathi (CAZ)</t>
  </si>
  <si>
    <t>Alakar Raja Hotel / Thirumangalam (Caz)</t>
  </si>
  <si>
    <t>Alankari / Sankarankovil (Caz)</t>
  </si>
  <si>
    <t>Alif Shopping / Madurai (Caz)</t>
  </si>
  <si>
    <t>A.L.N.Super Market / Srivilliputhur (Caz)</t>
  </si>
  <si>
    <t>Amalraj / EdaiyurSangethi (CAZ)</t>
  </si>
  <si>
    <t>Amalraj / Madurai (Caz)</t>
  </si>
  <si>
    <t>A.Manikkavasagam / Madurai (Caz)</t>
  </si>
  <si>
    <t>A.Mani / Perunali (CAZ)</t>
  </si>
  <si>
    <t>Amanula / Poosaripatti (Caz)</t>
  </si>
  <si>
    <t>Amanulla / Melavalavu (CAZ)</t>
  </si>
  <si>
    <t>A.Mayandi / Ramarajapuram (Caz)</t>
  </si>
  <si>
    <t>Ambigapathi / Thiruppathur (Caz)</t>
  </si>
  <si>
    <t>Ambika / Devakottai (Caz)</t>
  </si>
  <si>
    <t>Ambika / Kaanpalaiyam (CAZ)</t>
  </si>
  <si>
    <t>Ambika / Madurai (CAZ)</t>
  </si>
  <si>
    <t>Amirtha Distributors / Madurai (Caz)</t>
  </si>
  <si>
    <t>Amirtha / Kidaripatti (CAZ)</t>
  </si>
  <si>
    <t>Amirtham / Madurai (Caz)</t>
  </si>
  <si>
    <t>Amirtha Natural Unavagam / Satchiyapuram (Caz)</t>
  </si>
  <si>
    <t>Amirtharaj / Aruppukottai (Caz)</t>
  </si>
  <si>
    <t>Amirtha / Sivakasi (Caz)</t>
  </si>
  <si>
    <t>Amirtha Traders / Viruthachalam (Caz)</t>
  </si>
  <si>
    <t>Amizhtha Store / Kidaripatti (CAZ)</t>
  </si>
  <si>
    <t>Ammaiyappan / Dhalavaipuram (CAZ)</t>
  </si>
  <si>
    <t>Amman / Pattukottai (Caz)</t>
  </si>
  <si>
    <t>A.M.Muniyasamy Nadar காய்கறிகடை / Banthalkudi (Caz)</t>
  </si>
  <si>
    <t>AM / Puthanatham (Caz)</t>
  </si>
  <si>
    <t>AMS / Vilathikulam (Caz)</t>
  </si>
  <si>
    <t>Amutham / Kadaiyanallur (Caz)</t>
  </si>
  <si>
    <t>Amuthasurabhi / Karaikudi (Caz)</t>
  </si>
  <si>
    <t>Amuthasurabi / Kannirajapuram (Caz)</t>
  </si>
  <si>
    <t>Amutha / Thirumangalam (CAZ)</t>
  </si>
  <si>
    <t>Amuthavalli / Vadipatti (Caz)</t>
  </si>
  <si>
    <t>Anal Mobile / Anaipatti (CAZ)</t>
  </si>
  <si>
    <t>Anandha Catering / Madurai (Caz)</t>
  </si>
  <si>
    <t>Anandha / Dhalavaipuram (Caz)</t>
  </si>
  <si>
    <t>Anandha Mettal Company / Madurai (Caz)</t>
  </si>
  <si>
    <t>Anandham Maligai / K.N.Patti (CAZ)</t>
  </si>
  <si>
    <t>Anandhan / Kuruvithurai (CAZ)</t>
  </si>
  <si>
    <t>Anandhan / Usilai (CAZ)</t>
  </si>
  <si>
    <t>Anandhas / BATHALAGUNDU (Caz)</t>
  </si>
  <si>
    <t>Anandha Store / Thiruthangal (Caz)</t>
  </si>
  <si>
    <t>Anand / Madurai (Caz)</t>
  </si>
  <si>
    <t>Anand Sankar / Madurai (CAZ)</t>
  </si>
  <si>
    <t>Anand Sweets / Dhalavaipuram (Caz)</t>
  </si>
  <si>
    <t>Anantha Maligai / Thuvarankuritchi (Caz)</t>
  </si>
  <si>
    <t>Ananthammal / Rameshwaram (Caz)</t>
  </si>
  <si>
    <t>Anantham Store / Madurai (Caz)</t>
  </si>
  <si>
    <t>A.Naveen Ayyanagar Bakkery / Vathipatti (Caz)</t>
  </si>
  <si>
    <t>Anbalagan / Madurai (Caz)</t>
  </si>
  <si>
    <t>Anbarasan / Sankarankovil (Caz)</t>
  </si>
  <si>
    <t>Anbazhagan / Mamsapuram (Caz)</t>
  </si>
  <si>
    <t>Anbucheliyan / Madurai (Caz)</t>
  </si>
  <si>
    <t>Anbu Paathirakadai / Rameshwaram (CAZ)</t>
  </si>
  <si>
    <t>Anbu Panipoori Kadai / Manamadurai (Caz)</t>
  </si>
  <si>
    <t>Anbuselvam / Anaiyur (Caz)</t>
  </si>
  <si>
    <t>Anbu Selvam Store / Viruthunagar (Caz)</t>
  </si>
  <si>
    <t>Anbu / S.Pudhur (Caz)</t>
  </si>
  <si>
    <t>Anbu / Thirupparankundram (Caz)</t>
  </si>
  <si>
    <t>Anbu / Valliyur (CAZ)</t>
  </si>
  <si>
    <t>Anbu / Virudhunagar (Caz)</t>
  </si>
  <si>
    <t>Andavar / Madurai (Caz)</t>
  </si>
  <si>
    <t>ANDAVAR / Sivagiri (Caz)</t>
  </si>
  <si>
    <t>Andi / Karaikkudi (Caz)</t>
  </si>
  <si>
    <t>Angalaeswari / Muthupatti (Caz)</t>
  </si>
  <si>
    <t>Anitha / Sankarankovil (Caz)</t>
  </si>
  <si>
    <t>Anitha Store / Trichy (Caz)</t>
  </si>
  <si>
    <t>Annai Ravi / Madurai (CAZ)</t>
  </si>
  <si>
    <t>Annai Rice Dipo / Othakadai (Caz)</t>
  </si>
  <si>
    <t>Annai / Sathur (Caz)</t>
  </si>
  <si>
    <t>Annai Store / Gurulingapuram (Caz)</t>
  </si>
  <si>
    <t>Annai Store / Madurai (Caz)</t>
  </si>
  <si>
    <t>Annai Store / Nagarkovil (Caz)</t>
  </si>
  <si>
    <t>Annai Store / Omatchikulam (Caz)</t>
  </si>
  <si>
    <t>Annai Stores / Covilpatti (Caz)</t>
  </si>
  <si>
    <t>Annalakshmi Store / Sankarankovil (Caz)</t>
  </si>
  <si>
    <t>Annamalai / Pudhur (Caz)</t>
  </si>
  <si>
    <t>Annamalai / Rettiyapatti (Caz)</t>
  </si>
  <si>
    <t>Annamalai Store / Avaniyapuram (Caz)</t>
  </si>
  <si>
    <t>Annamalai Traders  / Madurai (CAZ)</t>
  </si>
  <si>
    <t>Annamani / Aruppukottai (CAZ)</t>
  </si>
  <si>
    <t>Annam Super Market / Srivilliputhur (Caz)</t>
  </si>
  <si>
    <t>Anna Poorani Oil Store / Vilankudi (Caz)</t>
  </si>
  <si>
    <t>Annapoorani Sweets / Nagamalai (Caz)</t>
  </si>
  <si>
    <t>Annapoorna Mittai / Madurai (CAZ)</t>
  </si>
  <si>
    <t>ANNT / Madurai (Caz)</t>
  </si>
  <si>
    <t>A.N / Sethur (Caz)</t>
  </si>
  <si>
    <t>A.N.T / Madurai (Caz)</t>
  </si>
  <si>
    <t>ANTONY / Karivalam (Caz)</t>
  </si>
  <si>
    <t>Anu Aadhi Store / Madurai (Caz)</t>
  </si>
  <si>
    <t>A One Restaurant / Peraiyur (CAZ)</t>
  </si>
  <si>
    <t>A.P.C / Aruppukottai (Caz)</t>
  </si>
  <si>
    <t>Ap / Muthuvai (CAZ)</t>
  </si>
  <si>
    <t>Apple Shopping Mall / Annanagar (Caz)</t>
  </si>
  <si>
    <t>Apple Shopping Mall / K.Pudur (Caz)</t>
  </si>
  <si>
    <t>Apple Super Market / Uchipuli (Caz)</t>
  </si>
  <si>
    <t>A.P / Pudhukkottai (Caz)</t>
  </si>
  <si>
    <t>APR.Snacks / Kallikudi (Caz)</t>
  </si>
  <si>
    <t>APS / Kariyapatti (Caz)</t>
  </si>
  <si>
    <t>A.Rajalingam Pandi / Madurai (Caz)</t>
  </si>
  <si>
    <t>A.Rajendran / M.ரெட்டியபட்டி (Caz)</t>
  </si>
  <si>
    <t>Araman Director / Madurai (Caz)</t>
  </si>
  <si>
    <t>Arasan / Palai (Caz)</t>
  </si>
  <si>
    <t>A.RA / Vadipatti (CAZ)</t>
  </si>
  <si>
    <t>Arokyapaulraj / Aruppukottai (Caz)</t>
  </si>
  <si>
    <t>Arokya Paulraj / Trichy (Caz)</t>
  </si>
  <si>
    <t>A.R / Podi (Caz)</t>
  </si>
  <si>
    <t>A.R.Ragumaan / Kadachanenthal (Caz)</t>
  </si>
  <si>
    <t>AR.Rahuman Traders / Madurai (Caz)</t>
  </si>
  <si>
    <t>A.R.R Store / Keelapavoor (Caz)</t>
  </si>
  <si>
    <t>A.R / Sathur (Caz)</t>
  </si>
  <si>
    <t>A.R / Thiruppuvanam (Caz)</t>
  </si>
  <si>
    <t>ARUL AYYANAR / Madurai (Caz)</t>
  </si>
  <si>
    <t>Arul / Palamedu (Caz)</t>
  </si>
  <si>
    <t>Arumai / Kariyapatti (Caz)</t>
  </si>
  <si>
    <t>Arumugam / Samuthirapatti (Caz)</t>
  </si>
  <si>
    <t>Arumugam Store / Rajakkur (Caz)</t>
  </si>
  <si>
    <t>Arumuga Snacks / Samayanallur (CAZ)</t>
  </si>
  <si>
    <t>Arunachalam Store / Madurai (Caz)</t>
  </si>
  <si>
    <t>Arunachala Nadar / Sathur (Caz)</t>
  </si>
  <si>
    <t>Arunagiri / Puluthipatti (Caz)</t>
  </si>
  <si>
    <t>Aruna / Sathur (Caz)</t>
  </si>
  <si>
    <t>Aruna / Sivakasi (CAZ)</t>
  </si>
  <si>
    <t>Aruna Store / Thisaiyanvilai (Caz)</t>
  </si>
  <si>
    <t>Arunatchalam Store / Aruppukottai (Caz)</t>
  </si>
  <si>
    <t>Arun / Kadaladi (Caz)</t>
  </si>
  <si>
    <t>Arunkumar / Sathur (Caz)</t>
  </si>
  <si>
    <t>Arunraj / Madurai (Caz)</t>
  </si>
  <si>
    <t>Arun / Sivakasi (Caz)</t>
  </si>
  <si>
    <t>Arun Sweet Stall / Madurai (Caz)</t>
  </si>
  <si>
    <t>Arun Sweet Stall / Singampunari (caz)</t>
  </si>
  <si>
    <t>Arun Tea Stall / Madurai (Caz)</t>
  </si>
  <si>
    <t>Arun / Uchipuli (Caz)</t>
  </si>
  <si>
    <t>Asai / Kotchadai (Caz)</t>
  </si>
  <si>
    <t>A.S.Asarutheen / Attapatti (Caz)</t>
  </si>
  <si>
    <t>A.S.A / Virudhunagar (Caz)</t>
  </si>
  <si>
    <t>ASE / Ilayangudi (Caz)</t>
  </si>
  <si>
    <t>Ashina / Melur (Caz)</t>
  </si>
  <si>
    <t>Ashokan / Madurai (Caz)</t>
  </si>
  <si>
    <t>Ashok / Madurai (CAZ)</t>
  </si>
  <si>
    <t>Ashwini / Madurai (Caz)</t>
  </si>
  <si>
    <t>Asiya Maligai / Veerasolam (CAZ)</t>
  </si>
  <si>
    <t>AS / Mattuthavani (Caz)</t>
  </si>
  <si>
    <t>A.S.Mohamed / Rajapalayam (Caz)</t>
  </si>
  <si>
    <t>A.S.Moorthi / Madurai (CAZ)</t>
  </si>
  <si>
    <t>A.S.Seenivasagam Store / Jaihindpuram (Caz)</t>
  </si>
  <si>
    <t>A.S.S / Madurai (Caz)</t>
  </si>
  <si>
    <t>A.S.T / Thirupparankundram (Caz)</t>
  </si>
  <si>
    <t>A.Suntharam / Wathrap (Caz)</t>
  </si>
  <si>
    <t>A S / Usilai (Caz)</t>
  </si>
  <si>
    <t>Athisayam / Pomalaipatti-Trichy (Caz)</t>
  </si>
  <si>
    <t>Athishtam / Ponnamaravathi (CAZ)</t>
  </si>
  <si>
    <t>Atk / கடம்பூர் (Caz)</t>
  </si>
  <si>
    <t>ATM / M.Vellalapatti (CAZ)</t>
  </si>
  <si>
    <t>A.T.M Super Market / Sivakasi (Caz)</t>
  </si>
  <si>
    <t>A.T. Panneer Selvam / Palamedu (Caz)</t>
  </si>
  <si>
    <t>Avaniyapuram Hostel / Madurai (Caz)</t>
  </si>
  <si>
    <t>AV / Aruppukottai (CAZ) 1</t>
  </si>
  <si>
    <t>A.V.Chidambaram Chettiyar / N.Pudur (Caz)</t>
  </si>
  <si>
    <t>A.V.K. / திருமங்கலம் (Caz)</t>
  </si>
  <si>
    <t>A.V.M / Rajapalayam (Caz)</t>
  </si>
  <si>
    <t>AVM / Thiruthangal (Caz)</t>
  </si>
  <si>
    <t>AVR / Kariyapatti (Caz)</t>
  </si>
  <si>
    <t>A.V.S. / N.P.Nagar (Caz)</t>
  </si>
  <si>
    <t>A.V.S / N.Pudur (Caz)</t>
  </si>
  <si>
    <t>AVS / Vadipatti (Caz)</t>
  </si>
  <si>
    <t>Ayanraj / Kadaladi (CAZ)</t>
  </si>
  <si>
    <t>AY Nagoor / Melur (Caz)</t>
  </si>
  <si>
    <t>Ayyanar / Kariyapatti (Caz)</t>
  </si>
  <si>
    <t>Ayyanar Kovil / Puthur (Caz)</t>
  </si>
  <si>
    <t>Ayyanar / N.Pudhur (Caz)</t>
  </si>
  <si>
    <t>Ayyanar Store / Ramanathapuram (Caz)</t>
  </si>
  <si>
    <t>Ayyanar Store / Sellur (Caz)</t>
  </si>
  <si>
    <t>Ayyanar Sweets / Madurai (Caz)</t>
  </si>
  <si>
    <t>Ayyanar Sweets / Sivakasi (Caz)</t>
  </si>
  <si>
    <t>Ayyanar / Thirumangalam (Caz)</t>
  </si>
  <si>
    <t>Ayyanar Traders / Madurai (Caz)</t>
  </si>
  <si>
    <t>Ayyangar Bakkery / Kadaladi (Caz)</t>
  </si>
  <si>
    <t>Ayyangar Bakkery / Sathirakudi (Caz)</t>
  </si>
  <si>
    <t>Ayyapan / Madurai (Caz)</t>
  </si>
  <si>
    <t>Ayyappan / Thirumangalam (Caz)</t>
  </si>
  <si>
    <t>Azhagumalayan / Natham (Caz)</t>
  </si>
  <si>
    <t>A.அக்பர் / சிவகங்கை (Caz)</t>
  </si>
  <si>
    <t>A.அருள்ஜோதி / N.புதூர் (Caz)</t>
  </si>
  <si>
    <t>A.சாதிக் / R.S.Mangalam (Caz)</t>
  </si>
  <si>
    <t>A.பால்சாமி / உசிலை (Caz)</t>
  </si>
  <si>
    <t>Baba Super Market / Tenkasi (Caz)</t>
  </si>
  <si>
    <t>Babulal / Paramakudi (Caz)</t>
  </si>
  <si>
    <t>Babu / T.K.Patti (Caz)</t>
  </si>
  <si>
    <t>Baby / Sivakasi (CAZ)</t>
  </si>
  <si>
    <t>Badhusha / Abiramam (Caz)</t>
  </si>
  <si>
    <t>BAGAVATHI SWEETS / MADURAI (CAZ)</t>
  </si>
  <si>
    <t>Bakima / Pudhukkottai (Caz)</t>
  </si>
  <si>
    <t>Balaji / Madurai (CAZ)</t>
  </si>
  <si>
    <t>BALAJI / MUDUVARPATTI (CAZ)</t>
  </si>
  <si>
    <t>Balaji Super Market / Sathur (Caz)</t>
  </si>
  <si>
    <t>Balaji / Thiruvananthapuram (Caz)</t>
  </si>
  <si>
    <t>Balakrishnan / Alanganallur (CAZ)</t>
  </si>
  <si>
    <t>Bala Krishnan / Pilayarkulam (CAZ)</t>
  </si>
  <si>
    <t>Bala / Madurai (Caz)</t>
  </si>
  <si>
    <t>Balamurugan / Kilaiyur (CAZ)</t>
  </si>
  <si>
    <t>Balamurugan / Sundararajanpatti (Caz)</t>
  </si>
  <si>
    <t>Balamurugan / Thiruppuvanam (Caz)</t>
  </si>
  <si>
    <t>Balamurugan Trading Company / Madurai (Caz)</t>
  </si>
  <si>
    <t>Balan / Madurai (Caz)</t>
  </si>
  <si>
    <t>Balan Store / Valayankulam (Caz)</t>
  </si>
  <si>
    <t>Balan / Thirumaansolai (Caz)</t>
  </si>
  <si>
    <t>Bala / Pudhur (Caz)</t>
  </si>
  <si>
    <t>Bala Store / Madurai (Caz)</t>
  </si>
  <si>
    <t>Bala Store / Sivakasi (Caz)</t>
  </si>
  <si>
    <t>Bala Sweets / Melur (Caz)</t>
  </si>
  <si>
    <t>Balayi / Madurai (Caz)</t>
  </si>
  <si>
    <t>Balu / Karuppukudi (CAZ)</t>
  </si>
  <si>
    <t>Balu / M.Peraiyur (Caz)</t>
  </si>
  <si>
    <t>Balu Tea Kadai / Puliyur (Caz)</t>
  </si>
  <si>
    <t>Banu Hotel / Vadipatti (Caz)</t>
  </si>
  <si>
    <t>Banu Hotel / Virudhunagar (Caz)</t>
  </si>
  <si>
    <t>Banu / Karuppukudi (CAZ)</t>
  </si>
  <si>
    <t>Banu / Virudhunagar (caz)</t>
  </si>
  <si>
    <t>Baraman / Chellampatti (Caz)</t>
  </si>
  <si>
    <t>Barma Hotel / Virudhunagar (CAZ)</t>
  </si>
  <si>
    <t>Baskar / Madurai (Caz)</t>
  </si>
  <si>
    <t>Batcha / Madurai (Caz)</t>
  </si>
  <si>
    <t>Batcha / Thambipatti (Caz)</t>
  </si>
  <si>
    <t>Bathrakaliamman Metric.School / Palamedu (Caz)</t>
  </si>
  <si>
    <t>Best / Madurai (CAZ)</t>
  </si>
  <si>
    <t>Bhagavathi / Madurai (Caz)</t>
  </si>
  <si>
    <t>Bharathi Dasan / Sathur (Caz)</t>
  </si>
  <si>
    <t>Bharathi / Wathrap (Caz)</t>
  </si>
  <si>
    <t>Bhavani Traders / Madurai (Caz)</t>
  </si>
  <si>
    <t>Bighar Boys / Mill (Caz)</t>
  </si>
  <si>
    <t>Bismi Breads / Ramanathapuram (Caz)</t>
  </si>
  <si>
    <t>Bismilah / Kadayam (Caz)</t>
  </si>
  <si>
    <t>Bismillah / Karunkaalakudi (Caz)</t>
  </si>
  <si>
    <t>Bismi / Madurai (Caz)</t>
  </si>
  <si>
    <t>Bismi Sweets / Cumbam (CAZ)</t>
  </si>
  <si>
    <t>BMD / மானாமதுரை (CAZ)</t>
  </si>
  <si>
    <t>Boobathy / Neyveli (Caz)</t>
  </si>
  <si>
    <t>Bose / Puliyal (CAZ)</t>
  </si>
  <si>
    <t>BR / MADURAI (CAZ)</t>
  </si>
  <si>
    <t>B.R / sivakasi (caz)</t>
  </si>
  <si>
    <t>Bruntha / Madurai (Caz)</t>
  </si>
  <si>
    <t>B.S.A Cake Corner / Manamadurai (Caz)</t>
  </si>
  <si>
    <t>BSN Rice Centre / Solavanthan (Caz)</t>
  </si>
  <si>
    <t>Burma Kadai / Virudhunagar (CAZ)</t>
  </si>
  <si>
    <t>CASH PARTY</t>
  </si>
  <si>
    <t>C.Ayothi / Keelavalavu (Caz)</t>
  </si>
  <si>
    <t>C.C. மளிகை / மதுரை (Caz)</t>
  </si>
  <si>
    <t>Central Store / Vilampatti (Caz)</t>
  </si>
  <si>
    <t>C.Ganeshan &amp; Sons / Sivakasi (Caz)</t>
  </si>
  <si>
    <t>Chakkarai Nadar / Thayalpatti (Caz)</t>
  </si>
  <si>
    <t>Chandra / Ladanenthal (Caz)</t>
  </si>
  <si>
    <t>Chandramurugan / Manamadurai (Caz)</t>
  </si>
  <si>
    <t>Chandran / Madurai (Caz)</t>
  </si>
  <si>
    <t>Chandran / M.Peraiyur (Caz)</t>
  </si>
  <si>
    <t>Chandrasekar / Madurai (CAZ)</t>
  </si>
  <si>
    <t>Chandrasekar / Manamadurai (Caz)</t>
  </si>
  <si>
    <t>Cheliyan / Madurai (Caz)</t>
  </si>
  <si>
    <t>Chellamuthu / Mudhuvai (Caz)</t>
  </si>
  <si>
    <t>Chellapandi / Vikkiramangalam (Caz)</t>
  </si>
  <si>
    <t>Chellapandi / Vilathikulam (Caz)</t>
  </si>
  <si>
    <t>Chennai Hot Buffs / Madurai (Caz)</t>
  </si>
  <si>
    <t>Chennai Hotel / Madurai (Caz)</t>
  </si>
  <si>
    <t>Chidambaram / Madurai (CAZ)</t>
  </si>
  <si>
    <t>Chidambaram / Thirumangalam (Caz)</t>
  </si>
  <si>
    <t>Chinna Durai / Madurai (Caz)</t>
  </si>
  <si>
    <t>Chinnakannu / Alangudi (CAZ)</t>
  </si>
  <si>
    <t>Chinnamani / Thirunagar (Caz)</t>
  </si>
  <si>
    <t>Chinnan / Madurai (Caz)</t>
  </si>
  <si>
    <t>Chinna Ponnu / Madurai (Caz)</t>
  </si>
  <si>
    <t>CHINNA / Pudhukkottai (Caz)</t>
  </si>
  <si>
    <t>Chinna Samy / Madurai (CAZ)</t>
  </si>
  <si>
    <t>Chinnasamy / Pilayarkulam (CAZ)</t>
  </si>
  <si>
    <t>Chinna Thirukkan / Salaigramam (Caz)</t>
  </si>
  <si>
    <t>Chippi / Pudhukkottai (Caz)</t>
  </si>
  <si>
    <t>CHITRA / Madurai (Caz)</t>
  </si>
  <si>
    <t>Chitra Textiles / Ramanathapuram (Caz)</t>
  </si>
  <si>
    <t>C.I.S.F.I.SMHC / Madurai (Caz)</t>
  </si>
  <si>
    <t>C.I.S.F.M.B OF MHC / Madurai (Caz)</t>
  </si>
  <si>
    <t>City Store / Parthipanur (Caz)</t>
  </si>
  <si>
    <t>C.Mariyappan / Kalkurichi (Caz)</t>
  </si>
  <si>
    <t>C.M.Store / Cumbam (Caz)</t>
  </si>
  <si>
    <t>Commercial / Ramanathapuram (Caz)</t>
  </si>
  <si>
    <t>C.P / Singampunari (caz)</t>
  </si>
  <si>
    <t>Dass / Mudhuvai (Caz)</t>
  </si>
  <si>
    <t>David / Madurai (CAZ)</t>
  </si>
  <si>
    <t>DD Vishwanatham / Madurai (CAZ)</t>
  </si>
  <si>
    <t>Deena Thaiyalan / Sivagangai (Caz)</t>
  </si>
  <si>
    <t>Deen Store / Kadaiyanallur  (Caz)</t>
  </si>
  <si>
    <t>Deepa / Srivilliputhur (Caz)</t>
  </si>
  <si>
    <t>Devarajan / Madurai (Caz)</t>
  </si>
  <si>
    <t>Devaraj / Thirumangalam (CAZ)</t>
  </si>
  <si>
    <t>Devi &amp; Co / Pandukudi (Caz)</t>
  </si>
  <si>
    <t>Devi Store / Madurai (Caz)</t>
  </si>
  <si>
    <t>DEVI STORE / PUDHUR (CAZ)</t>
  </si>
  <si>
    <t>Devi Store / Puliyur (Caz)</t>
  </si>
  <si>
    <t>Devi / Thirunagar (Caz)</t>
  </si>
  <si>
    <t>Devi Vilas Lala Mittai Shop / Periyakulam (Caz)</t>
  </si>
  <si>
    <t>Dhanabalan / Madurai (Caz)</t>
  </si>
  <si>
    <t>Dhanalakshmi / Madurai (Caz)</t>
  </si>
  <si>
    <t>Dhanalakshmi / Manamadurai (Caz)</t>
  </si>
  <si>
    <t>Dhanalakshmi / Usilai (CAZ)</t>
  </si>
  <si>
    <t>Dhanasekaran / Devaseri (CAZ)</t>
  </si>
  <si>
    <t>Dhanasekaran / Karisalkulam (Caz)</t>
  </si>
  <si>
    <t>Dhanasekaran / Madurai (Caz)</t>
  </si>
  <si>
    <t>Dhanasekaran / Pattiveeranpatti (Caz)</t>
  </si>
  <si>
    <t>Dhanasekaran / Pommakottai (Caz)</t>
  </si>
  <si>
    <t>Dharani / Madurai (Caz)</t>
  </si>
  <si>
    <t>Dharman / Madurai (Caz)</t>
  </si>
  <si>
    <t>Dharma / Samayanallur (Caz)</t>
  </si>
  <si>
    <t>Dharshini Store / Sammattipuram (Caz)</t>
  </si>
  <si>
    <t>Dheivendran / Madurai (CAZ)</t>
  </si>
  <si>
    <t>Dinesh / Madurai (Caz)</t>
  </si>
  <si>
    <t>Divya / Andipatti (Caz)</t>
  </si>
  <si>
    <t>Divya / Madurai (Caz)</t>
  </si>
  <si>
    <t>Divya Max / Sevalpatti (Caz)</t>
  </si>
  <si>
    <t>D.Jeganatharaj Store / Natham (CAZ)</t>
  </si>
  <si>
    <t>D.L.S / Panthalgudi (Caz)</t>
  </si>
  <si>
    <t>DL / மதுரை (Caz)</t>
  </si>
  <si>
    <t>DS / Saptur (Caz)</t>
  </si>
  <si>
    <t>Durai / Madurai (CAZ)</t>
  </si>
  <si>
    <t>Durai Pandi / Madurai (CAZ)</t>
  </si>
  <si>
    <t>Durai / Saptur (Caz)</t>
  </si>
  <si>
    <t>Duraisingam / Madurai (CAZ)</t>
  </si>
  <si>
    <t>Durga Store / N.Pudhur (Caz)</t>
  </si>
  <si>
    <t>Durga / Thirumangalam (Caz)</t>
  </si>
  <si>
    <t>Eagle / Kappalur (Caz)</t>
  </si>
  <si>
    <t>E.Chellamuthu Ak Sweets / Cumbam (Caz)</t>
  </si>
  <si>
    <t>Elangovan / Madurai (CAZ)</t>
  </si>
  <si>
    <t>Elango / நாட்டார்மங்கலம் (Caz)</t>
  </si>
  <si>
    <t>E.M.Marimuthu / Sivagangai (Caz)</t>
  </si>
  <si>
    <t>E.N.P / Chekkanurani (Caz)</t>
  </si>
  <si>
    <t>ESA / Ilayangudi (Caz)</t>
  </si>
  <si>
    <t>E.Sarputheen / Pallapatti (CAZ)</t>
  </si>
  <si>
    <t>Esthar Kottage / Surandai (Caz)</t>
  </si>
  <si>
    <t>E.S / Vadipatti (Caz)</t>
  </si>
  <si>
    <t>Eswaran / Kamuthi (Caz)</t>
  </si>
  <si>
    <t>Eswaran / Samanatham (Caz)</t>
  </si>
  <si>
    <t>Eswaran Tea Kadai / Puliyur (Caz)</t>
  </si>
  <si>
    <t>Eswari / Madurai (Caz)</t>
  </si>
  <si>
    <t>Eswari / Thirumangalam (Caz)</t>
  </si>
  <si>
    <t>Fathima / Madurai (CAZ)</t>
  </si>
  <si>
    <t>Fathima / Puliyankudi (Caz)</t>
  </si>
  <si>
    <t>Fathima / Sellur (Caz)</t>
  </si>
  <si>
    <t>Fathima / Sivagangai (Caz)</t>
  </si>
  <si>
    <t>Fransis / Covilpatti (Caz)</t>
  </si>
  <si>
    <t>Friends Maligai / Aranthangi (Caz)</t>
  </si>
  <si>
    <t>Ganapathi / Karunkaalakudi (Caz)</t>
  </si>
  <si>
    <t>Ganapathi / Madurai (Caz)</t>
  </si>
  <si>
    <t>Ganapathi / R.S.Mangalam (Caz)</t>
  </si>
  <si>
    <t>Ganapathi / Thiruppuvanam (Caz)</t>
  </si>
  <si>
    <t>Gandhi / Madurai (Caz)</t>
  </si>
  <si>
    <t>Ganesa Nadar / Sivakasi (Caz)</t>
  </si>
  <si>
    <t>Ganesan / Madurai (CAZ)</t>
  </si>
  <si>
    <t>Ganesan / Munduvelanpatti (CAZ)</t>
  </si>
  <si>
    <t>Ganesan / Nilaiyur (CAZ)</t>
  </si>
  <si>
    <t>Ganesan / Paralachi (Caz)</t>
  </si>
  <si>
    <t>Ganesan / Poosaripatti (Caz)</t>
  </si>
  <si>
    <t>Ganesan / Samayanallur (Caz)</t>
  </si>
  <si>
    <t>Ganesan Tea Stall / Vendhanpatti (Caz)</t>
  </si>
  <si>
    <t>Ganesa Store / Natham (Caz)</t>
  </si>
  <si>
    <t>Ganesavilas Maligai / N.Pudhur (CAZ)</t>
  </si>
  <si>
    <t>Ganeshan / Idaikattur (Caz)</t>
  </si>
  <si>
    <t>Ganeshan Kovil / S.Nangoor (Caz)</t>
  </si>
  <si>
    <t>Ganeshan / Pandukudi (Caz)</t>
  </si>
  <si>
    <t>Ganeshan / Srivilliputhur (Caz)</t>
  </si>
  <si>
    <t>Ganeshan / Vilathikulam (Caz)</t>
  </si>
  <si>
    <t>Ganesh Kumar / Madurai (Caz)</t>
  </si>
  <si>
    <t>Ganesh / Madurai (Caz)</t>
  </si>
  <si>
    <t>Ganesh marketing / Melur (CAZ)</t>
  </si>
  <si>
    <t>Ganesh / Natham (Caz)</t>
  </si>
  <si>
    <t>Ganesh / Peraiyur (CAZ)</t>
  </si>
  <si>
    <t>Ganesh / Sivakasi (Caz)</t>
  </si>
  <si>
    <t>Ganesh Store / Theni (Caz)</t>
  </si>
  <si>
    <t>Ganesh Super Market / Karivalam (Caz)</t>
  </si>
  <si>
    <t>Ganga Store / Madurai (CAZ)</t>
  </si>
  <si>
    <t>G.A.Sundar Pandiyan &amp; Co / Usilai (Caz)</t>
  </si>
  <si>
    <t>Genga Super Market / Cumbam (Caz)</t>
  </si>
  <si>
    <t>George / Madurai (Caz)</t>
  </si>
  <si>
    <t>GH / Madurai (CAZ)</t>
  </si>
  <si>
    <t>G.I.G பருப்புகள் / சின்னாளபட்டி (Caz)</t>
  </si>
  <si>
    <t>G.K.MUTHU / Madurai (Caz)</t>
  </si>
  <si>
    <t>GK Store / Madurai (Caz)</t>
  </si>
  <si>
    <t>G.M / Kulathur (Caz)</t>
  </si>
  <si>
    <t>G.M.Traders / Madurai (Caz)</t>
  </si>
  <si>
    <t>Gnana Deepam Traders / Kottar (CAZ)</t>
  </si>
  <si>
    <t>Gnanamani / Karaikudi (Caz)</t>
  </si>
  <si>
    <t>Gnanam / Thirumanikkam (Caz)</t>
  </si>
  <si>
    <t>Gnanem / Dharmapuri (Caz)</t>
  </si>
  <si>
    <t>G.N.Govindan / Paramakudi (Caz)</t>
  </si>
  <si>
    <t>Gokulam / Panakkadi (Caz)</t>
  </si>
  <si>
    <t>Gokulan Departmental Store / Madurai (Caz)</t>
  </si>
  <si>
    <t>Gokul / Madurai (CAZ)</t>
  </si>
  <si>
    <t>Gokul / Usilai (Caz)</t>
  </si>
  <si>
    <t>Gomathi / Surandai (Caz)</t>
  </si>
  <si>
    <t>Gopalan / Madurai (CAZ)</t>
  </si>
  <si>
    <t>Gopal / Madurai (CAZ)</t>
  </si>
  <si>
    <t>Gopi / Madurai (Caz)</t>
  </si>
  <si>
    <t>Gopinath / Madurai (CAZ)</t>
  </si>
  <si>
    <t>Gopi / Sathur (Caz)</t>
  </si>
  <si>
    <t>Govindan / Devipattinam (Caz)</t>
  </si>
  <si>
    <t>Govindan / Mallankinaru (Caz)</t>
  </si>
  <si>
    <t>Govindan / Rettiyapatti (Caz)</t>
  </si>
  <si>
    <t>Govindharaj / Madurai (Caz)</t>
  </si>
  <si>
    <t>Gowrav / Madurai (Caz)</t>
  </si>
  <si>
    <t>Gowri Sangar / Madurai (Caz)</t>
  </si>
  <si>
    <t>G.Palanisamy / Madurai (Caz)</t>
  </si>
  <si>
    <t>G.P Maligai / Melur (Caz)</t>
  </si>
  <si>
    <t>G.P.Store / Paramakudi (Caz)</t>
  </si>
  <si>
    <t>G.Raja / Manamadurai (Caz)</t>
  </si>
  <si>
    <t>Grasant / Nilakkottai (Caz)</t>
  </si>
  <si>
    <t>GREEN ACRE FOODS / MADURAI (CAZ)</t>
  </si>
  <si>
    <t>Green Tech Distributors / Madurai (Caz)</t>
  </si>
  <si>
    <t>G.R.Maligai / Melur (Caz)</t>
  </si>
  <si>
    <t>GRS / MADURAI (Caz)</t>
  </si>
  <si>
    <t>GRS / Sivakasi (Caz)</t>
  </si>
  <si>
    <t>GR / THENI (CAZ)</t>
  </si>
  <si>
    <t>G.R / Thirupparankundram (Caz)</t>
  </si>
  <si>
    <t>G.R TRADERS / MADURAI (CAZ)</t>
  </si>
  <si>
    <t>G.Sampath / Madurai (Caz)</t>
  </si>
  <si>
    <t>G.Selvaraj / Madurai (CAZ)</t>
  </si>
  <si>
    <t>GS / Surandai  (CAZ)</t>
  </si>
  <si>
    <t>G.Thiruppathi / Melur (Caz)</t>
  </si>
  <si>
    <t>Guna Sekaran / Aandipatti (Caz)</t>
  </si>
  <si>
    <t>Guna Store / Madurai (Caz)</t>
  </si>
  <si>
    <t>Gundumalai / Madurai (CAZ)</t>
  </si>
  <si>
    <t>Guru / Anaiyur (Caz)</t>
  </si>
  <si>
    <t>Gurumoorthy / Madurai (CAZ)</t>
  </si>
  <si>
    <t>Gurunathan / Karaikkudi (Caz)</t>
  </si>
  <si>
    <t>Gurunathan / Muthanenthal (Caz)</t>
  </si>
  <si>
    <t>Gurusamy / Palamedu  (CAZ)</t>
  </si>
  <si>
    <t>Gurusamy / Panthalgudi (Caz)</t>
  </si>
  <si>
    <t>Gurusamy / Sammattipuram (Caz)</t>
  </si>
  <si>
    <t>Guru / Thirumangalam (Caz)</t>
  </si>
  <si>
    <t>G.V.R Impex / Sivagangai (Caz)</t>
  </si>
  <si>
    <t>G.மோகன் / மேலூர் (Caz)</t>
  </si>
  <si>
    <t>Haniba / Sayalkudi (CAZ)</t>
  </si>
  <si>
    <t>Hanifa / Karaikkudi (Caz)</t>
  </si>
  <si>
    <t>Hanifa Store / Thondi (Caz)</t>
  </si>
  <si>
    <t>Hani Ssk  / Madurai (Caz)</t>
  </si>
  <si>
    <t>Hansiram / Madurai (Caz)</t>
  </si>
  <si>
    <t>Hari Krishnan / Madurai (Caz)</t>
  </si>
  <si>
    <t>Hari / Madurai (Caz)</t>
  </si>
  <si>
    <t>Harini Mobiles / K.Vilakku (Caz)</t>
  </si>
  <si>
    <t>Hari Sankar Stores / Melur (Caz)</t>
  </si>
  <si>
    <t>Hari Vengatesh / Ariyalur (Caz)</t>
  </si>
  <si>
    <t>Hema / Sathur (Caz)</t>
  </si>
  <si>
    <t>Hema / Wathrap (Caz)</t>
  </si>
  <si>
    <t>Highway Nest / Eliyarpathi.Toll.Gate (Caz)</t>
  </si>
  <si>
    <t>Hindu Nadar Uravin Murai Sangam / Palamedu (CAZ)</t>
  </si>
  <si>
    <t>Hotel Amutham / Kadaiyanallur (Caz)</t>
  </si>
  <si>
    <t>Hotel Ato / Madurai (Caz)</t>
  </si>
  <si>
    <t>Hotel Bharvathimeenakshi / Madurai (Caz)</t>
  </si>
  <si>
    <t>Hotel Gowri / Madurai (CAZ)</t>
  </si>
  <si>
    <t>Hotel Malabar / Kodaikkanal (Caz)</t>
  </si>
  <si>
    <t>Hotel New Raja / Solavanthan (Caz)</t>
  </si>
  <si>
    <t>Hotel Vasantham / Paramakkudi (Caz)</t>
  </si>
  <si>
    <t>H.V.P / Melur (Caz)</t>
  </si>
  <si>
    <t>Ibraham / Sivagangai (CAZ)</t>
  </si>
  <si>
    <t>IBRAHIM STORE / ALANGUDI (CAZ)</t>
  </si>
  <si>
    <t>Ilamanatchiamman Kovil / Iluppakudi (Caz)</t>
  </si>
  <si>
    <t>I.M.K / Kilakarai (Caz)</t>
  </si>
  <si>
    <t>Inbhanithi / Karaikudi (CAZ)</t>
  </si>
  <si>
    <t>Indian / Perunkudi (Caz)</t>
  </si>
  <si>
    <t>Indian Store / Thiruppachethi (Caz)</t>
  </si>
  <si>
    <t>Indian / Thiruvathavur (Caz)</t>
  </si>
  <si>
    <t>Indiyan / Sakkimangalam (CaZ)</t>
  </si>
  <si>
    <t>Indiyan / Singampunari (Caz)</t>
  </si>
  <si>
    <t>Inspector of Police D.Com / Reserveline (Caz)</t>
  </si>
  <si>
    <t>Irulappan / Madurai (CAZ)</t>
  </si>
  <si>
    <t>Irulayee / Madurai (Caz)</t>
  </si>
  <si>
    <t>Isaikku Nadar / Madurai (Caz)</t>
  </si>
  <si>
    <t>Ishwarya / Kamuthi (CAZ)</t>
  </si>
  <si>
    <t>Ishwarya / Madurai (Caz)</t>
  </si>
  <si>
    <t>Ismat / Ilayangudi (caz)</t>
  </si>
  <si>
    <t>Ismayil / Abiramam (Caz)</t>
  </si>
  <si>
    <t>Ismayil / Muthuvai (CAZ)</t>
  </si>
  <si>
    <t>Ithayam Maligai / Alangudi (Caz)</t>
  </si>
  <si>
    <t>Jabar / Ilayangudi (Caz)</t>
  </si>
  <si>
    <t>Jabar / Madurai (Caz)</t>
  </si>
  <si>
    <t>Jahir Store / Melur (Caz)</t>
  </si>
  <si>
    <t>jaihind store / srivilliputhur (CAZ)</t>
  </si>
  <si>
    <t>Jai Maruthi Store / Peraiyur (Caz)</t>
  </si>
  <si>
    <t>Jaithoon / Madurai (CAZ)</t>
  </si>
  <si>
    <t>Jamaal Mytheen / Madurai (Caz)</t>
  </si>
  <si>
    <t>Jamaal / Pudhukkottai (Caz)</t>
  </si>
  <si>
    <t>Jamal / Parthipanur (Caz)</t>
  </si>
  <si>
    <t>Jamin Super Market / Tenkasi (Caz)</t>
  </si>
  <si>
    <t>Janagai Ammal / Samayanallur (Caz)</t>
  </si>
  <si>
    <t>Janagaiyamman / Samayanallur (Caz)</t>
  </si>
  <si>
    <t>Janaki / Natham (Caz)</t>
  </si>
  <si>
    <t>Janakiram / Madurai (Caz)</t>
  </si>
  <si>
    <t>Janani / Madurai (Caz)</t>
  </si>
  <si>
    <t>Janapriya / Karaikkudi (Caz)</t>
  </si>
  <si>
    <t>Jansi / Madurai (Caz)</t>
  </si>
  <si>
    <t>J.Aruljothi / N.Pudur (Caz)</t>
  </si>
  <si>
    <t>Jasmine Store / Puliyangudi (CAZ)</t>
  </si>
  <si>
    <t>Jass Stores / Pudhukkottai (CAZ)</t>
  </si>
  <si>
    <t>Jass Super Market / Dindigul (Caz)</t>
  </si>
  <si>
    <t>JA / Veerasolam (Caz)</t>
  </si>
  <si>
    <t>J.B Super Market / Nagamalai-Pudhukkottai (Caz)</t>
  </si>
  <si>
    <t>JB Vadai Shop / Nagamalai (Caz)</t>
  </si>
  <si>
    <t>Jeeva / Manamadurai (Caz)</t>
  </si>
  <si>
    <t>Jeevan / Madurai (Caz)</t>
  </si>
  <si>
    <t>Jeeva / Vembathur (Caz)</t>
  </si>
  <si>
    <t>Jegan Maligai / Singampunari (Caz)</t>
  </si>
  <si>
    <t>Jeyachandran / Eluppaiyur (Caz)</t>
  </si>
  <si>
    <t>Jeyachandran / Madurai (Caz)</t>
  </si>
  <si>
    <t>Jeya Coffee Store / Kalaiyarkovil (Caz)</t>
  </si>
  <si>
    <t>Jeyajothi / Madurai (CAZ)</t>
  </si>
  <si>
    <t>Jeyakrishna / Parthipanur (Caz)</t>
  </si>
  <si>
    <t>Jeyakumar / Madurai (CAZ)</t>
  </si>
  <si>
    <t>Jeyalakshmi / Keelapoonkudi (Caz)</t>
  </si>
  <si>
    <t>Jeya / Madurai (Caz)</t>
  </si>
  <si>
    <t>Jeyam Provision / Madurai (Caz)</t>
  </si>
  <si>
    <t>Jeyam / Solavanthan (Caz)</t>
  </si>
  <si>
    <t>Jeyam / Srivilliputhur (Caz)</t>
  </si>
  <si>
    <t>Jeyam Store / Madurai (CAZ)</t>
  </si>
  <si>
    <t>Jeyam Super Market / Ramanathapuram (Caz)</t>
  </si>
  <si>
    <t>Jeyamurugan / R.S.Mangalam (Caz)</t>
  </si>
  <si>
    <t>Jeyamurugan Store / Sivakasi (Caz)</t>
  </si>
  <si>
    <t>Jeyam / Vikramangalam (Caz)</t>
  </si>
  <si>
    <t>Jeyam / Viruthunagar (Caz)</t>
  </si>
  <si>
    <t>Jeyapandiyan / Madurai (Caz)</t>
  </si>
  <si>
    <t>Jeyaraj / Karaikudi (Caz)</t>
  </si>
  <si>
    <t>Jeyaram / Madurai (Caz)</t>
  </si>
  <si>
    <t>Jeyaram / Melur (CAZ)</t>
  </si>
  <si>
    <t>Jeya Shree Traders / Covilpatti (Caz)</t>
  </si>
  <si>
    <t>Jeya / Usilai (Caz)</t>
  </si>
  <si>
    <t>JH / திருமங்கலம் (Caz)</t>
  </si>
  <si>
    <t>J.J Department / Madurai (Caz)</t>
  </si>
  <si>
    <t>JJ Maligai / Usilai (CAZ)</t>
  </si>
  <si>
    <t>Jmk / Ilayangudi (caz)</t>
  </si>
  <si>
    <t>J.M / Puthanatham (CAZ)</t>
  </si>
  <si>
    <t>Joonex / Thirunagar (Caz)</t>
  </si>
  <si>
    <t>Jothi Kumar / Madurai (CAZ)</t>
  </si>
  <si>
    <t>Jothimurugan / Madurai (Caz)</t>
  </si>
  <si>
    <t>Jothimurugan / Thirumangalam (Caz)</t>
  </si>
  <si>
    <t>Jothi Store / Omatchikulam (CAZ)</t>
  </si>
  <si>
    <t>Jothi / Thiruthangal (Caz)</t>
  </si>
  <si>
    <t>Joy / Madurai (Caz)</t>
  </si>
  <si>
    <t>JP Canvas / Madurai (Caz)</t>
  </si>
  <si>
    <t>JP / Madurai (CAZ)</t>
  </si>
  <si>
    <t>J.Pon / Kodairoad (Caz)</t>
  </si>
  <si>
    <t>J.Prabhakaran / Madurai (Caz)</t>
  </si>
  <si>
    <t>JP / செக்கானூரணி (Caz)</t>
  </si>
  <si>
    <t>Jp / தயல்பட்டி (Caz)</t>
  </si>
  <si>
    <t>Js / Palamedu (Caz)</t>
  </si>
  <si>
    <t>Kaadappan-ATM / M.Vellappatti (Caz)</t>
  </si>
  <si>
    <t>Kaadhar Palasarakku Maligai / Thirumangalam (Caz)</t>
  </si>
  <si>
    <t>Kaatuvaa / Sambampatti.Vilakku (Caz)</t>
  </si>
  <si>
    <t>Kadhar Mytheen  / Poosaripatti (Caz)</t>
  </si>
  <si>
    <t>Kaja Lakshmi / Madurai (Caz)</t>
  </si>
  <si>
    <t>Kajamaideen / Peraiyur (Caz)</t>
  </si>
  <si>
    <t>Kalai / Madurai (Caz)</t>
  </si>
  <si>
    <t>Kaleeswaran / Madurai (Caz)</t>
  </si>
  <si>
    <t>Kalidass / Madurai (Caz)</t>
  </si>
  <si>
    <t>Kalidass / Singampunari (Caz)</t>
  </si>
  <si>
    <t>Kalieswari Maligai Store / Thirutchuli (Caz)</t>
  </si>
  <si>
    <t>Kalima Store / Saathankulam (Caz)</t>
  </si>
  <si>
    <t>Kalimuthu / Virudhunagar (Caz)</t>
  </si>
  <si>
    <t>Kaliyappan / Madurai (CAZ)</t>
  </si>
  <si>
    <t>Kalpana / Usilai (CAZ)</t>
  </si>
  <si>
    <t>Kalyani / Devakottai (Caz)</t>
  </si>
  <si>
    <t>Kamaladevi / Karaikudi (Caz)</t>
  </si>
  <si>
    <t>Kamala / Paramakudi (Caz)</t>
  </si>
  <si>
    <t>Kamalasekaran / Kadaladi (Caz) 1</t>
  </si>
  <si>
    <t>Kamaraj / Madurai (Caz)</t>
  </si>
  <si>
    <t>Kamaraj Narpani Mandram / Madurai (CAZ)</t>
  </si>
  <si>
    <t>Kamaraj / Podi (Caz)</t>
  </si>
  <si>
    <t>Kamaraj Super Market / Mamsapuram (CAZ)</t>
  </si>
  <si>
    <t>Kamatchi / Covilpatti (Caz)</t>
  </si>
  <si>
    <t>Kamatchi / Pvs-Line (Caz)</t>
  </si>
  <si>
    <t>Kamatchi Store / Sivagangai (Caz)</t>
  </si>
  <si>
    <t>Kamatchi / Thiruppachethi (Caz)</t>
  </si>
  <si>
    <t>Kamatchi / Thiruppuvanam (Caz)</t>
  </si>
  <si>
    <t>K A M / Sivakasi (Caz)</t>
  </si>
  <si>
    <t>Kanagavel / Nerkuppai (Caz)</t>
  </si>
  <si>
    <t>Kani / Madurai (Caz)</t>
  </si>
  <si>
    <t>Kani / Maravamangalam (Caz)</t>
  </si>
  <si>
    <t>Kanimuthu / Madurai (Caz)</t>
  </si>
  <si>
    <t>Kani / Thuvarankurichi (Caz)</t>
  </si>
  <si>
    <t>Kanmani / Nilaiyur (Caz)</t>
  </si>
  <si>
    <t>Kanmani Store / Madurai (Caz)</t>
  </si>
  <si>
    <t>K.Annamalai  / Ponnamaravathi (Caz)</t>
  </si>
  <si>
    <t>Kannan / Anaiyur (Caz)</t>
  </si>
  <si>
    <t>Kannan / Kalkurichi (CAZ)</t>
  </si>
  <si>
    <t>Kannan Kovil / Karunkulam-Kadalati (Caz)</t>
  </si>
  <si>
    <t>Kannan / Madurai (CAZ)</t>
  </si>
  <si>
    <t>Kannan Maligai / Madurai (Caz)</t>
  </si>
  <si>
    <t>Kannan Maligai / Mallapuram (CAZ)</t>
  </si>
  <si>
    <t>Kannan / Parthipanur (Caz)</t>
  </si>
  <si>
    <t>Kannan / Sivagangai (Caz)</t>
  </si>
  <si>
    <t>Kannan / Thayalpatti (Caz)</t>
  </si>
  <si>
    <t>Kannan / T.K.Patti (Caz)</t>
  </si>
  <si>
    <t>Kannan / Ulaipatti (Caz)</t>
  </si>
  <si>
    <t>Kannan / Valayankulam (Caz)</t>
  </si>
  <si>
    <t>Kannathaal / Devakottai (Caz)</t>
  </si>
  <si>
    <t>Kanthan / Madurai (CAZ)</t>
  </si>
  <si>
    <t>Kanthasamy / Madurai (Caz)</t>
  </si>
  <si>
    <t>Kanthasamy / Vadugapatti (Caz)</t>
  </si>
  <si>
    <t>K.A.N / Usilai (Caz)</t>
  </si>
  <si>
    <t>Kapilan / Palamedu (Caz)</t>
  </si>
  <si>
    <t>Kapilan Sm Trds / Madurai (Caz)</t>
  </si>
  <si>
    <t>Karim / K.G Kottai (CAZ)</t>
  </si>
  <si>
    <t>Karkuvel Ayyanar Store / Kamuthi (Caz)</t>
  </si>
  <si>
    <t>Karkuvel Ayyanar Store / Madurai (CAZ)</t>
  </si>
  <si>
    <t>Karnan / Madurai (Caz)</t>
  </si>
  <si>
    <t>Karthick Department Store / Okkur (Caz)</t>
  </si>
  <si>
    <t>Karthick  / Madurai (Caz)</t>
  </si>
  <si>
    <t>Karthick / Melur (Caz)</t>
  </si>
  <si>
    <t>Karthick Mess / Madurai (Caz)</t>
  </si>
  <si>
    <t>Karthick Super Market / Karaikudi (Caz)</t>
  </si>
  <si>
    <t>Karthick Super Market / Madurai (Caz)</t>
  </si>
  <si>
    <t>Karthick / Virudhunagar (Caz)</t>
  </si>
  <si>
    <t>Karthik / Athipatti (Caz)</t>
  </si>
  <si>
    <t>Karukrishna / Madurai (CAZ)</t>
  </si>
  <si>
    <t>Karuna / Aruppukottai (Caz)</t>
  </si>
  <si>
    <t>Karunagaran / Madurai (Caz)</t>
  </si>
  <si>
    <t>Karuppaiah / Kaiyatti (Caz)</t>
  </si>
  <si>
    <t>Karuppaiah / Ponnamaravathi (Caz)</t>
  </si>
  <si>
    <t>Karuppaiah / Usilai (Caz)</t>
  </si>
  <si>
    <t>Karuppaiya Karikadai / Thiruchuli (Caz)</t>
  </si>
  <si>
    <t>Karuppaiya / Sokkanathapuram (Caz)</t>
  </si>
  <si>
    <t>Karuppar Maligai / Ilangudi (CAZ)</t>
  </si>
  <si>
    <t>Karuppasamy / Madurai (CAZ)</t>
  </si>
  <si>
    <t>Karuppasamy / Palaiyam (CAZ)</t>
  </si>
  <si>
    <t>Karuppasamy / Sathur (Caz)</t>
  </si>
  <si>
    <t>Karuppayee / Madurai (Caz)</t>
  </si>
  <si>
    <t>Karuppu / Madurai (Caz)</t>
  </si>
  <si>
    <t>Karuvadu Raman / Elumalai (Caz)</t>
  </si>
  <si>
    <t>Kasimayan / Madurai (Caz)</t>
  </si>
  <si>
    <t>Kasthuri / Manamadurai (Caz)</t>
  </si>
  <si>
    <t>K.A.S / Usilai (Caz)</t>
  </si>
  <si>
    <t>Katchammal / Madurai (Caz)</t>
  </si>
  <si>
    <t>Katchamma / Mannarkudi (CAZ)</t>
  </si>
  <si>
    <t>Kathiravan / Madurai (Caz)</t>
  </si>
  <si>
    <t>Kattuva Maitheen / Madurai (Caz)</t>
  </si>
  <si>
    <t>Kattuva / Pusaaripatti (Caz)</t>
  </si>
  <si>
    <t>Kaveri Store / Kadaladi (Caz)</t>
  </si>
  <si>
    <t>Kavinesh Maligai / Samayanallur (Caz)</t>
  </si>
  <si>
    <t>Kavitha / Madurai (Caz)</t>
  </si>
  <si>
    <t>Kavitha / Melur (Caz)</t>
  </si>
  <si>
    <t>Kavitha / Samayanallur (CAZ)</t>
  </si>
  <si>
    <t>Kavitha Tea Stall / Thiruvarur (Caz)</t>
  </si>
  <si>
    <t>Kaviya / Madurai (Caz)</t>
  </si>
  <si>
    <t>Kaviyarasu Maligai / Chettiyakurichi (Caz)</t>
  </si>
  <si>
    <t>Kaviya Store / Kadaladi (Caz)</t>
  </si>
  <si>
    <t>Kejalakshmi Ayyangar Bakkery / Nagamalai (Caz)</t>
  </si>
  <si>
    <t>Kesavan / Sivagangai (Caz)</t>
  </si>
  <si>
    <t>K.Ganeshan / Srivilliputhur (Caz)</t>
  </si>
  <si>
    <t>K.G.M / Sivakasi (Caz)</t>
  </si>
  <si>
    <t>K.Govindaraj / Usilai (CAZ)</t>
  </si>
  <si>
    <t>Kilavan / Mudhuvai (Caz)</t>
  </si>
  <si>
    <t>Kings Bakkery / KeelaSevalpatti (CAZ)</t>
  </si>
  <si>
    <t>Kingseelan / Nagarkovil (Caz)</t>
  </si>
  <si>
    <t>Kingsili / Madurai (Caz)</t>
  </si>
  <si>
    <t>Kings / Madurai (Caz)</t>
  </si>
  <si>
    <t>Ki.Ramraj Subbulakshmi / Mallapuram (Caz)</t>
  </si>
  <si>
    <t>Kiran Hardware / Madurai (Caz)</t>
  </si>
  <si>
    <t>KIRUBHA / Solavanthan (Caz)</t>
  </si>
  <si>
    <t>Kishore / Ramanathapuram (Caz)</t>
  </si>
  <si>
    <t>K.Karuppan / Melur-Sokkampatti (Caz)</t>
  </si>
  <si>
    <t>K.K / Cumbam (Caz)</t>
  </si>
  <si>
    <t>K.K / Dindigul (Caz)</t>
  </si>
  <si>
    <t>K.K / Ponnamaravathi (Caz)</t>
  </si>
  <si>
    <t>K.Krishnamoorthy / Madurai (Caz)</t>
  </si>
  <si>
    <t>K.K Sekar and Thirumeni Agencies / Theni (Caz)</t>
  </si>
  <si>
    <t>K.K.S / Perunali (Caz)</t>
  </si>
  <si>
    <t>K.K.S.S / Vilathikulam (Caz)</t>
  </si>
  <si>
    <t>K.K.Store / Madurai (Caz)</t>
  </si>
  <si>
    <t>K.K.Store / Rameshwaram (Caz)</t>
  </si>
  <si>
    <t>KK / USILAI (Caz)</t>
  </si>
  <si>
    <t>K.K / மதுரை (Caz)</t>
  </si>
  <si>
    <t>K.Logesh / Madurai (Caz)</t>
  </si>
  <si>
    <t>Km Akbar / Kamuthi (Caz)</t>
  </si>
  <si>
    <t>KMA / Parthipanur (Caz)</t>
  </si>
  <si>
    <t>KMA / Pudhukkottai (Caz)</t>
  </si>
  <si>
    <t>K.M.A / Sivakasi (CAZ)</t>
  </si>
  <si>
    <t>Km Baskaran / Aervadi (Caz)</t>
  </si>
  <si>
    <t>KM Baskaran / Madurai (Caz)</t>
  </si>
  <si>
    <t>KM &amp; CO / Madurai (Caz)</t>
  </si>
  <si>
    <t>K.M.Ganesan / Karivalam (CAZ)</t>
  </si>
  <si>
    <t>K.M.G Super Market / Solavanthan (Caz)</t>
  </si>
  <si>
    <t>KMJ Cooldrinks / Devakottai (Caz)</t>
  </si>
  <si>
    <t>K.M.K / Othakadai (Caz)</t>
  </si>
  <si>
    <t>K.M.K / Ponnamaravathi (Caz)</t>
  </si>
  <si>
    <t>K.M.K / Sankarankovil (Caz)</t>
  </si>
  <si>
    <t>KMM Akbar / Madurai (Caz)</t>
  </si>
  <si>
    <t>KMM / Sankarankovil (Caz)</t>
  </si>
  <si>
    <t>KMS / Sikkal (CAZ)</t>
  </si>
  <si>
    <t>K.M.S.Store / Aervadi (Caz)</t>
  </si>
  <si>
    <t>K.Murugan / Senkottai (Caz)</t>
  </si>
  <si>
    <t>K.Neelamegam / Madurai (Caz)</t>
  </si>
  <si>
    <t>KN / Marnadu (Caz)</t>
  </si>
  <si>
    <t>K.N / Nilakottai (Caz)</t>
  </si>
  <si>
    <t>KN / Pudhukkottai (Caz)</t>
  </si>
  <si>
    <t>Kodai Departmental Store / Kodaikkanal (Caz)</t>
  </si>
  <si>
    <t>Kodi / Madurai (Caz)</t>
  </si>
  <si>
    <t>Kodipuli / Thaaraapatti (Caz)</t>
  </si>
  <si>
    <t>Kollimalai Rajan / Regunathapuram (Caz)</t>
  </si>
  <si>
    <t>Komala / Paramakudi (Caz)</t>
  </si>
  <si>
    <t>Kottaisamy / Madurai (Caz)</t>
  </si>
  <si>
    <t>Koyambedu Palamuthirsolai / Rmd (Caz)</t>
  </si>
  <si>
    <t>K.Pandi / Puliyadithambam (Caz)</t>
  </si>
  <si>
    <t>K.Perumal / Chekkanurani (Caz)</t>
  </si>
  <si>
    <t>KPK / K.N.Patti (CAZ)</t>
  </si>
  <si>
    <t>KP Kollimalairajan / Regunathapuram (CAZ)</t>
  </si>
  <si>
    <t>Kpr / காரியாபட்டி (Caz)</t>
  </si>
  <si>
    <t>K.P.S. / Madurai (Caz)</t>
  </si>
  <si>
    <t>KPS / Samuthrapatti (Caz)</t>
  </si>
  <si>
    <t>K.Rajenthiran / Kadaladi (Caz)</t>
  </si>
  <si>
    <t>K.Ramasami / Karaikudi (Caz)</t>
  </si>
  <si>
    <t>K.R / Aruppukottai (Caz)</t>
  </si>
  <si>
    <t>K R C / Usilai (Caz)</t>
  </si>
  <si>
    <t>K.Rengurajan / Madurai (Caz)</t>
  </si>
  <si>
    <t>Krishna Bhavan / Kallikudi (Caz)</t>
  </si>
  <si>
    <t>Krishna / G.K.Mangalam (Caz)</t>
  </si>
  <si>
    <t>Krishnakonaar / காயாஓடை (Caz)</t>
  </si>
  <si>
    <t>Krishna Maligai / Kandani (Caz)</t>
  </si>
  <si>
    <t>Krishnan / Annampatti (Caz)</t>
  </si>
  <si>
    <t>Krishnan / Athikaripatti (CAZ)</t>
  </si>
  <si>
    <t>Krishnan / Chellampatti (Caz)</t>
  </si>
  <si>
    <t>Krishnangopi / C.Pudhur (Caz)</t>
  </si>
  <si>
    <t>Krishnan Kovil / Madurai (Caz)</t>
  </si>
  <si>
    <t>Krishnan / Madurai (CAZ)</t>
  </si>
  <si>
    <t>Krishnan / Sannampatti (Caz)</t>
  </si>
  <si>
    <t>KRISHNA / SIVAGANGAI (CAZ)</t>
  </si>
  <si>
    <t>Krishna Store / Madurai (Caz)</t>
  </si>
  <si>
    <t>Krishna Store / Palanganatham (CAZ)</t>
  </si>
  <si>
    <t>Krishna Store / Pattukottai (Caz)</t>
  </si>
  <si>
    <t>Krishna / Thirunelveli (Caz)</t>
  </si>
  <si>
    <t>Krishna Traders / Chinnamanur (Caz)</t>
  </si>
  <si>
    <t>K.R / Karaikudi (Caz)</t>
  </si>
  <si>
    <t>K.R / K.Kovil (CAZ)</t>
  </si>
  <si>
    <t>KRL / Mannavanur (Caz)</t>
  </si>
  <si>
    <t>K.R.Maligai / Kalaiyarkovil (Caz)</t>
  </si>
  <si>
    <t>K.R.S / Madurai (Caz)</t>
  </si>
  <si>
    <t>K.Sankaran / Ettaiyapuram (Caz)</t>
  </si>
  <si>
    <t>KSK / Sivakasi (Caz)</t>
  </si>
  <si>
    <t>K.S / Madurai (CAZ)</t>
  </si>
  <si>
    <t>Ks / Melur (Caz)</t>
  </si>
  <si>
    <t>K.Somu / Thirumangalam (Caz)</t>
  </si>
  <si>
    <t>K.S.Palsamy / Pudhukkottai (Caz)</t>
  </si>
  <si>
    <t>K.S.P. / Kamuthi (Caz)</t>
  </si>
  <si>
    <t>K.S.Rajendran / Singampunari (CAZ)</t>
  </si>
  <si>
    <t>K.S.Ramar / Alangulam (Caz)</t>
  </si>
  <si>
    <t>K.S.Selvamani / Aranthangi (Caz)</t>
  </si>
  <si>
    <t>K.Subiramaniyaraj / Kadaiyanallur (Caz)</t>
  </si>
  <si>
    <t>KS / ஏர்வாடி (Caz)</t>
  </si>
  <si>
    <t>K.S / வில்லாபுரம் (Caz)</t>
  </si>
  <si>
    <t>Ku.Balakrishnan / Srivilliputhur (Caz)</t>
  </si>
  <si>
    <t>Ku.Kalimuthu / Sikkal (Caz)</t>
  </si>
  <si>
    <t>Kulaam / Karambakudi (Caz)</t>
  </si>
  <si>
    <t>Kulanthai / Madurai (Caz)</t>
  </si>
  <si>
    <t>Kulanthai Vel / Tuticorin (Caz)</t>
  </si>
  <si>
    <t>Kulanthai Velu / Thiruppalai (Caz)</t>
  </si>
  <si>
    <t>KUMARAN / Dhalavaipuram (Caz)</t>
  </si>
  <si>
    <t>Kumaran Mess / Tuticorin (Caz)</t>
  </si>
  <si>
    <t>KUMARAN / MUGAVUR (CAZ)</t>
  </si>
  <si>
    <t>Kumaran / Puliyadidhambam (Caz)</t>
  </si>
  <si>
    <t>Kumaran Store / Madurai (Caz)</t>
  </si>
  <si>
    <t>Kumaran Store / M.K.Patti (Caz)</t>
  </si>
  <si>
    <t>Kumaresan / Keeladi (Caz)</t>
  </si>
  <si>
    <t>Kumaresan / Madurai (CAZ)</t>
  </si>
  <si>
    <t>Kumar / Madurai (CAZ)</t>
  </si>
  <si>
    <t>Kumar / Maravamangalam (CAZ)</t>
  </si>
  <si>
    <t>Kumar / Pookkadaiveethi (Caz)</t>
  </si>
  <si>
    <t>Kumar / Sankarankovil (Caz)</t>
  </si>
  <si>
    <t>Kumar / Sellur (Caz)</t>
  </si>
  <si>
    <t>Kumar Store / Villapuram (Caz)</t>
  </si>
  <si>
    <t>Kumbakonam Degree Coffee / Kallikudi (Caz)</t>
  </si>
  <si>
    <t>Kundu Malai / காயம்பட்டி (Caz)</t>
  </si>
  <si>
    <t>Kutty / Rettiyapatti (CAZ)</t>
  </si>
  <si>
    <t>K.Velu / C.K.Mangalam-Kaiyatti (Caz)</t>
  </si>
  <si>
    <t>K.Vijayan / Aranthangi (Caz)</t>
  </si>
  <si>
    <t>K.V.R.M.S / Karaikudi (Caz)</t>
  </si>
  <si>
    <t>K.V.S.ஸ்டோர் / ஆலங்குளம் (Caz)</t>
  </si>
  <si>
    <t>KVT / Sevalpatti (Caz)</t>
  </si>
  <si>
    <t>Kv / மேலூர் (Caz)</t>
  </si>
  <si>
    <t>K.சண்முகம் / ஸ்ரீவில்லிபுத்தூர் (Caz)</t>
  </si>
  <si>
    <t>K.மஜீத் / முத்துசாமிபட்டி (Caz)</t>
  </si>
  <si>
    <t>Lakshaya / Vathipatti (Caz)</t>
  </si>
  <si>
    <t>Lakshmanan / Aranthangi (Caz)</t>
  </si>
  <si>
    <t>Lakshmanan / Vadipatti (Caz)</t>
  </si>
  <si>
    <t>Lakshmi / Alangulam (Caz)</t>
  </si>
  <si>
    <t>Lakshmi / Chikkandarchavadi (Caz)</t>
  </si>
  <si>
    <t>Lakshmi Foods  / Koothiyaarkundu (Caz)</t>
  </si>
  <si>
    <t>LAkshmi / Melur (Caz)</t>
  </si>
  <si>
    <t>Lakshmi Mill / Madurai (Caz)</t>
  </si>
  <si>
    <t>Lakshmi / P.P.Gulam (Caz)</t>
  </si>
  <si>
    <t>Lakshmi Rice Mill / Madurai (Caz)</t>
  </si>
  <si>
    <t>Lakshmi / Srivilliputhur (Caz)</t>
  </si>
  <si>
    <t>Lakshmi Store / Kadamalaikundu (Caz)</t>
  </si>
  <si>
    <t>Lakshmi Store / Varichiyur (Caz)</t>
  </si>
  <si>
    <t>Lakshmi / Thiruppuvanam (Caz)</t>
  </si>
  <si>
    <t>Lakshmi / Virudhunagar (Caz)</t>
  </si>
  <si>
    <t>L.Alagu / Melur (Caz)</t>
  </si>
  <si>
    <t>L.A.M / Kallal (Caz)</t>
  </si>
  <si>
    <t>Latha / Bypass (Caz)</t>
  </si>
  <si>
    <t>Latha / Villapuram (CAZ)</t>
  </si>
  <si>
    <t>Lathif / Melur (Caz)</t>
  </si>
  <si>
    <t>Lavanya / Natham (Caz)</t>
  </si>
  <si>
    <t>Lena / Paramakudi (Caz)</t>
  </si>
  <si>
    <t>Linganathan / Kadaladi (Caz)</t>
  </si>
  <si>
    <t>LK Paal Konaari / Emaneswaram (CAZ)</t>
  </si>
  <si>
    <t>LK Paal Konaari / T.C.Patti (Caz)</t>
  </si>
  <si>
    <t>L.M.Ganesan / Rajapalayam (Caz)</t>
  </si>
  <si>
    <t>L.M / Kallur (Caz)</t>
  </si>
  <si>
    <t>Lm / திருவாடனை (Caz)</t>
  </si>
  <si>
    <t>L.N.S / Cumbam (Caz)</t>
  </si>
  <si>
    <t>Logasundaram / Maadakulam (Caz)</t>
  </si>
  <si>
    <t>Logeshwaran / Madurai (Caz)</t>
  </si>
  <si>
    <t>Logeshwari / Madurai (Caz)</t>
  </si>
  <si>
    <t>Love God Super Market / K.Vilakku (Caz)</t>
  </si>
  <si>
    <t>L.S / Madurai (Caz)</t>
  </si>
  <si>
    <t>Ls / Paramakkudi (Caz)</t>
  </si>
  <si>
    <t>Maal  Super  Market / Madurai (Caz)</t>
  </si>
  <si>
    <t>Maal Vegtable Market / Madurai (Caz)</t>
  </si>
  <si>
    <t>Maari / Madurai (CAZ)</t>
  </si>
  <si>
    <t>Maari / Puliyal (Caz)</t>
  </si>
  <si>
    <t>Maari / Thirumangalam (Caz)</t>
  </si>
  <si>
    <t>Maas Quality / Thiruppathur (CAZ)</t>
  </si>
  <si>
    <t>Maas / villapuram (Caz)</t>
  </si>
  <si>
    <t>Madasamy / Avaniyapuram (Caz)</t>
  </si>
  <si>
    <t>Madasamy / Devathanam (Caz)</t>
  </si>
  <si>
    <t>Madasamy Nadar Unavagam / Dhalavaipuram (Caz)</t>
  </si>
  <si>
    <t>Madhan Kumar / Sathur (CAZ)</t>
  </si>
  <si>
    <t>Madhan Singh / Srivilliputhur (Caz)</t>
  </si>
  <si>
    <t>Madhan Store / Madurai (Caz)</t>
  </si>
  <si>
    <t>Madhan / Thiruppachethi (CAZ)</t>
  </si>
  <si>
    <t>Madhava / Madurai (CAZ)</t>
  </si>
  <si>
    <t>Madhavan / Madurai (Caz)</t>
  </si>
  <si>
    <t>Madhavan / Sivagangai (Caz)</t>
  </si>
  <si>
    <t>Madhu Seeni Ladge / Virudhunagar (Caz)</t>
  </si>
  <si>
    <t>Madhu / Virudhunagar (Caz)</t>
  </si>
  <si>
    <t>Madurai Meenatchi / Madurai (CAZ)</t>
  </si>
  <si>
    <t>Madurai Rice Dipo / Madurai (Caz)</t>
  </si>
  <si>
    <t>Maduraiveeran Hotel / Madurai (CAZ)</t>
  </si>
  <si>
    <t>Madura Store / Usilai (Caz)</t>
  </si>
  <si>
    <t>Magalakshmi / Sivagangai (Caz)</t>
  </si>
  <si>
    <t>Magaraja / Covilpatti (Caz)</t>
  </si>
  <si>
    <t>Magarajothi / Madurai (Caz)</t>
  </si>
  <si>
    <t>Mahadevan / Tanjore (Caz)</t>
  </si>
  <si>
    <t>Mahalakshmi Ayyangar Bakkery / Viralimalai (Caz)</t>
  </si>
  <si>
    <t>Mahalakshmi / Ettaiyapuram (Caz)</t>
  </si>
  <si>
    <t>Mahalakshmi / Madurai (CAZ)</t>
  </si>
  <si>
    <t>Mahalingam / Karaikudi (Caz)</t>
  </si>
  <si>
    <t>Mahalingam / Madurai (Caz)</t>
  </si>
  <si>
    <t>Mahalingam / Thirumangalam (Caz)</t>
  </si>
  <si>
    <t>MAHARAJA / MADURAI (CAZ)</t>
  </si>
  <si>
    <t>Maha / Thiruppuvanam (Caz)</t>
  </si>
  <si>
    <t>Mahendran / Usilai (Caz)</t>
  </si>
  <si>
    <t>Mahesh / Madurai (CAZ)</t>
  </si>
  <si>
    <t>Maideen / Madurai (Caz)</t>
  </si>
  <si>
    <t>Makeshwaran / Srivilliputhur (Caz)</t>
  </si>
  <si>
    <t>Makinithi / Chekkanurani (Caz)</t>
  </si>
  <si>
    <t>Makkal / Ilayangudi (caz)</t>
  </si>
  <si>
    <t>Makkal Maligai / T.K.Patti (Caz)</t>
  </si>
  <si>
    <t>M.Alagar / Periyakulam (Caz)</t>
  </si>
  <si>
    <t>Malaisamy / Madurai (Caz)</t>
  </si>
  <si>
    <t>Malaisamy / Rajakkur (Caz)</t>
  </si>
  <si>
    <t>Malaiyaathaan / Madurai (Caz)</t>
  </si>
  <si>
    <t>Malaiyalam / Thoppalaampatti (Caz)</t>
  </si>
  <si>
    <t>Malaiyammal / Madurai (Caz)</t>
  </si>
  <si>
    <t>Malaiyathammal / Madurai (Caz)</t>
  </si>
  <si>
    <t>Malar / Madurai (Caz)</t>
  </si>
  <si>
    <t>Malar / Pudhukkottai (Caz)</t>
  </si>
  <si>
    <t>Malathiga / Madurai (Caz)</t>
  </si>
  <si>
    <t>Malik Mohamed / Puliyangudi (Caz)</t>
  </si>
  <si>
    <t>Malkudi Mittaikadai / Sivakasi (Caz)</t>
  </si>
  <si>
    <t>Malligai / Madurai (Caz)</t>
  </si>
  <si>
    <t>Malligai Store / K.Pudhur (Caz)</t>
  </si>
  <si>
    <t>Malliga / Madurai (Caz)</t>
  </si>
  <si>
    <t>Malli Pudhur / Srivilliputhur (Caz)</t>
  </si>
  <si>
    <t>M.A.M / Thiruppuvanam (Caz)</t>
  </si>
  <si>
    <t>M.Anantharaja / Coimbatore (CAZ)</t>
  </si>
  <si>
    <t>Mangai / Sivakasi (Caz)</t>
  </si>
  <si>
    <t>Mangalam / Madurai (CAZ)</t>
  </si>
  <si>
    <t>Mangalam Store / Thaniyamangalam (Caz)</t>
  </si>
  <si>
    <t>Manickam / Karuppatti (CAZ)</t>
  </si>
  <si>
    <t>Manickam / Madurai (Caz)</t>
  </si>
  <si>
    <t>Manickam / V.V.Patti (Caz)</t>
  </si>
  <si>
    <t>Manikandan / Kuruvithurai (Caz)</t>
  </si>
  <si>
    <t>Manikandan / Madurai (CAZ)</t>
  </si>
  <si>
    <t>Mani / Karaikudi (Caz)</t>
  </si>
  <si>
    <t>Manikkam / Ammamuthampatti (Caz)</t>
  </si>
  <si>
    <t>Manikkavasagam / Madurai (Caz)</t>
  </si>
  <si>
    <t>Mani / Madurai (Caz)</t>
  </si>
  <si>
    <t>Manimaran / Madurai (CAZ)</t>
  </si>
  <si>
    <t>Manimaran / Palamedu (CAZ)</t>
  </si>
  <si>
    <t>Manimaran / Vallakadavu (CAZ)</t>
  </si>
  <si>
    <t>Mani / Pattamangalam (CAZ)</t>
  </si>
  <si>
    <t>Mani / Ramanathapuram (Caz)</t>
  </si>
  <si>
    <t>Mani / Sankarankovil (Caz)</t>
  </si>
  <si>
    <t>Manivelan / Anuppanadi (Caz)</t>
  </si>
  <si>
    <t>Mani Vilas / Sellur (Caz)</t>
  </si>
  <si>
    <t>Mani / Vilathikulam (Caz)</t>
  </si>
  <si>
    <t>Manju / Madurai (Caz)</t>
  </si>
  <si>
    <t>Manmatharajan / Paramakudi (CAZ)</t>
  </si>
  <si>
    <t>Manna Sweets / Madurai (Caz)</t>
  </si>
  <si>
    <t>Manoharan Store / Karunkaalakudi (CAZ)</t>
  </si>
  <si>
    <t>Manoharan / Thirumangalam (Caz)</t>
  </si>
  <si>
    <t>Manoj / Thirumangalam (Caz)</t>
  </si>
  <si>
    <t>Manokaran / Madurai (Caz)</t>
  </si>
  <si>
    <t>Manthaiyamman Covil / Poikaraipatti (Caz)</t>
  </si>
  <si>
    <t>M.A.Ramesh / Sivagangai (Caz)</t>
  </si>
  <si>
    <t>Mardura Murugan / Madurai (Caz)</t>
  </si>
  <si>
    <t>Marikkani / Thiruthangal (Caz)</t>
  </si>
  <si>
    <t>Marimuthu / Madurai (Caz)</t>
  </si>
  <si>
    <t>Mari / Puliyal (CAZ)</t>
  </si>
  <si>
    <t>Marisamy Store / Periyakulam (CAZ)</t>
  </si>
  <si>
    <t>Mari Selvam / Kadaladi (Caz)</t>
  </si>
  <si>
    <t>Mari Selvam / Naduvakurichi (Caz)</t>
  </si>
  <si>
    <t>Mari Store / Rajapalayam (Caz)</t>
  </si>
  <si>
    <t>Mariya / Anuppanadi (Caz)</t>
  </si>
  <si>
    <t>Mariyammal / Madurai (Caz)</t>
  </si>
  <si>
    <t>Mariyappa Nadar / Madurai (Caz)</t>
  </si>
  <si>
    <t>Mariyappan / Alangudi (Caz)</t>
  </si>
  <si>
    <t>Mariyappan / Andipatti (Caz)</t>
  </si>
  <si>
    <t>Mariyappan / Dhalavaipuram (Caz)</t>
  </si>
  <si>
    <t>Mariyappan / Kallanai (CAZ)</t>
  </si>
  <si>
    <t>Mariyappan / Mugavur (Caz)</t>
  </si>
  <si>
    <t>Mariyappan / Sankarankovil (Caz)</t>
  </si>
  <si>
    <t>Mariyappan / Thathampatti (Caz)</t>
  </si>
  <si>
    <t>Marutham Super Market / Urankanpatti (CAZ)</t>
  </si>
  <si>
    <t>M.A.S / Bathalagundu (Caz)</t>
  </si>
  <si>
    <t>Mas / Perunali (Caz)</t>
  </si>
  <si>
    <t>Mass / Madurai (Caz)</t>
  </si>
  <si>
    <t>Masthan Ali / Melur (Caz)</t>
  </si>
  <si>
    <t>Mathi Store / Madurai (Caz)</t>
  </si>
  <si>
    <t>Mathi Store / Samayanallur (Caz)</t>
  </si>
  <si>
    <t>Mathi Tea Stall / Thirumangalam (CAZ)</t>
  </si>
  <si>
    <t>Mathi / Tharmapuri (Caz)</t>
  </si>
  <si>
    <t>MAT.Pandi / Madurai (Caz)</t>
  </si>
  <si>
    <t>Maya Alagarsamy Kovil / Pannaikkadu (Caz)</t>
  </si>
  <si>
    <t>Maya / Madurai (Caz)</t>
  </si>
  <si>
    <t>MAYA / MUKKULAM (CAZ)</t>
  </si>
  <si>
    <t>Mayandi / Madurai (Caz)</t>
  </si>
  <si>
    <t>Mayandi / Pooventhi (Caz)</t>
  </si>
  <si>
    <t>Mayandi / Rajapalayam (Caz)</t>
  </si>
  <si>
    <t>Mayee / Madurai (Caz)</t>
  </si>
  <si>
    <t>Mayil / R.R.Puram (Caz)</t>
  </si>
  <si>
    <t>Mayil Samy / Madurai (Caz)</t>
  </si>
  <si>
    <t>Mayil Vaganam / Kadaladi (Caz)</t>
  </si>
  <si>
    <t>M.Baskaran / Devathanapatti (CAZ)</t>
  </si>
  <si>
    <t>M.Chips Murugesan / Aruppukottai (Caz)</t>
  </si>
  <si>
    <t>MC Thulasi / Elumalai (Caz)</t>
  </si>
  <si>
    <t>m.e.a.nataraja store / srivilliputhur (caz)</t>
  </si>
  <si>
    <t>MEAN / ஸ்ரீவில்லிபுத்தூர் (Caz)</t>
  </si>
  <si>
    <t>Meena / Devakottai (Caz)</t>
  </si>
  <si>
    <t>Meenakshi Amman Kovil Annathanam / Madurai (Caz)</t>
  </si>
  <si>
    <t>Meenakshi / Annanagar (Caz)</t>
  </si>
  <si>
    <t>Meenakshi Coffee Bar / Madurai (Caz)</t>
  </si>
  <si>
    <t>Meenakshi / Jaihindpuram (Caz)</t>
  </si>
  <si>
    <t>Meenakshi Rice / Madurai (Caz)</t>
  </si>
  <si>
    <t>Meenakshi Rice Mill / Ramanathapuram (Caz)</t>
  </si>
  <si>
    <t>Meenakshi / Singampunari (Caz)</t>
  </si>
  <si>
    <t>Meenakshi / S.S.Colony (Caz)</t>
  </si>
  <si>
    <t>Meenakshi Vilas Maligai / Kumbakonam (Caz)</t>
  </si>
  <si>
    <t>Meenatchi Amman / Kamuthi (CAZ)</t>
  </si>
  <si>
    <t>Meenatchi / Anaiyur  (Caz)</t>
  </si>
  <si>
    <t>Meenatchi College / Madurai (Caz)</t>
  </si>
  <si>
    <t>Meenatchi / Madurai (Caz)</t>
  </si>
  <si>
    <t>Meenatchi Store / Thirumangalam (Caz)</t>
  </si>
  <si>
    <t>Meenatchi / Vilathikulam (Caz)</t>
  </si>
  <si>
    <t>Meeran Mytheen / Poosaripatti (Caz)</t>
  </si>
  <si>
    <t>Meera Saibu / Thumbaipatti-Thamaraipatti (Caz)</t>
  </si>
  <si>
    <t>Meera Sweets / Madurai (Caz)</t>
  </si>
  <si>
    <t>Melapallivasal / Ilayangudi (Caz)</t>
  </si>
  <si>
    <t>Mercy Mega Store / Karumathur (CAZ)</t>
  </si>
  <si>
    <t>Merry Store / Sathur (CAZ)</t>
  </si>
  <si>
    <t>MG / Melur (Caz)</t>
  </si>
  <si>
    <t>Miliniyam Indiya Food Products / Madurai (Caz)</t>
  </si>
  <si>
    <t>M.I / Thiruppuvanam (Caz)</t>
  </si>
  <si>
    <t>M.Kamatchi / Aruppukottai (Caz)</t>
  </si>
  <si>
    <t>M.Karuppasami / Sivagangai (Caz)</t>
  </si>
  <si>
    <t>MK / Madurai (CAZ)</t>
  </si>
  <si>
    <t>MKM / Madurai (CAZ)</t>
  </si>
  <si>
    <t>Mk / Ok (Caz)</t>
  </si>
  <si>
    <t>Mkp / Alangudi (Caz)</t>
  </si>
  <si>
    <t>M.K.Thiyagarajan / Paramakkudi (CAZ)</t>
  </si>
  <si>
    <t>M.K. / புதூர் (Caz)</t>
  </si>
  <si>
    <t>M.K.ஸ்டோர் / Melur(Caz)</t>
  </si>
  <si>
    <t>ML / Sikkal (CAZ)</t>
  </si>
  <si>
    <t>MMA / Dhalavaipuram (Caz)</t>
  </si>
  <si>
    <t>M.Mahaoob Batcha / Kilasanthaipettai (Caz)</t>
  </si>
  <si>
    <t>M.Mahendran / Peraiyur (Caz)</t>
  </si>
  <si>
    <t>M.Mathiyalagan / Tuticorin (Caz)</t>
  </si>
  <si>
    <t>MM / Kamuthi (CAZ)</t>
  </si>
  <si>
    <t>M.M / Melur (Caz)</t>
  </si>
  <si>
    <t>MMR / Dhalavaipuram (Caz)</t>
  </si>
  <si>
    <t>M.M.Store / Kallal (Caz)</t>
  </si>
  <si>
    <t>M.M.Store / Madurai (Caz)</t>
  </si>
  <si>
    <t>Mm / Thirumangalam (Caz)</t>
  </si>
  <si>
    <t>M.Mummoorthi / Nayinar.Kovil (Caz)</t>
  </si>
  <si>
    <t>M.Muthukumar / Karunkaalakudi (Caz)</t>
  </si>
  <si>
    <t>M.Muthusamy / Srivilliputhur (Caz)</t>
  </si>
  <si>
    <t>MM / VADUGAPATTI (CAZ)</t>
  </si>
  <si>
    <t>M.M.ரபிக் / Sayalkudi (Caz)</t>
  </si>
  <si>
    <t>M.Naina Muhamed / Sivagangai (Caz)</t>
  </si>
  <si>
    <t>M.Nithesh Kumar / Madurai (Caz)</t>
  </si>
  <si>
    <t>M.N / Sivagangai (Caz)</t>
  </si>
  <si>
    <t>Modern / Muthuvai (CAZ)</t>
  </si>
  <si>
    <t>Mohamed Esmayil / Mudhuvai (Caz)</t>
  </si>
  <si>
    <t>Mohamed / Madurai (Caz)</t>
  </si>
  <si>
    <t>Mohammed Ali / Karunkaalakudi (Caz)</t>
  </si>
  <si>
    <t>Mohankumar / Perunali (Caz)</t>
  </si>
  <si>
    <t>Mohan / Madurai (Caz)</t>
  </si>
  <si>
    <t>Mookkaiyah Nadar / Madurai (Caz)</t>
  </si>
  <si>
    <t>Moorthi /  Natham (Caz)</t>
  </si>
  <si>
    <t>Moorthi / Thiruppathur (Caz)</t>
  </si>
  <si>
    <t>Moorthi Traders / Madurai (CAZ)</t>
  </si>
  <si>
    <t>M.Pandiyan / Mudhuvai (Caz)</t>
  </si>
  <si>
    <t>M.Panjarajan / Thiruppachethi (Caz)</t>
  </si>
  <si>
    <t>M.Pitchaiyammal / Varanatham (Caz)</t>
  </si>
  <si>
    <t>M.P.M / Natham (CAZ)</t>
  </si>
  <si>
    <t>M.Poominathan / Ramanathapuram (CAZ)</t>
  </si>
  <si>
    <t>MP.Rathinam / Madurai (Caz)</t>
  </si>
  <si>
    <t>MPS Bhagavathi / Madurai (Caz)</t>
  </si>
  <si>
    <t>M.P.S Muthu / N.Pudur (Caz)</t>
  </si>
  <si>
    <t>M.P.S.Subramaniyan / Madurai (Caz)</t>
  </si>
  <si>
    <t>M.P.Store / Usilampatti (Caz)</t>
  </si>
  <si>
    <t>M.P.Store / Vadagampatti (Caz)</t>
  </si>
  <si>
    <t>M.P.Subramani / Palani (Caz)</t>
  </si>
  <si>
    <t>M.P.கனி /  Vilathikulam (Caz)</t>
  </si>
  <si>
    <t>M.R.A / Emaneswaram (Caz)</t>
  </si>
  <si>
    <t>M.Ramesh / Devakottai (Caz)</t>
  </si>
  <si>
    <t>M.Ravindra Raja / Covilpatti (Caz)</t>
  </si>
  <si>
    <t>M.R.Bakery / Okkur (Caz)</t>
  </si>
  <si>
    <t>Mrc Pandian / Elumalai (Caz)</t>
  </si>
  <si>
    <t>M.R / Elumalai (CAZ)</t>
  </si>
  <si>
    <t>M.R Kaja / Perunali (Caz)</t>
  </si>
  <si>
    <t>M.R.K / Peraiyur (Caz)</t>
  </si>
  <si>
    <t>MRK ஸ்டோர் / Natham (Caz)</t>
  </si>
  <si>
    <t>M.R.Mani / Natham (Caz)</t>
  </si>
  <si>
    <t>M.R.Moorthy / Ettaiyapuram (Caz)</t>
  </si>
  <si>
    <t>M.R / Natham (Caz)</t>
  </si>
  <si>
    <t>M.R / Palai (Caz)</t>
  </si>
  <si>
    <t>MR / Sevalpatti (CAZ)</t>
  </si>
  <si>
    <t>M.R / Sivagangai (Caz)</t>
  </si>
  <si>
    <t>M.R.Traders / Trichy (Caz)</t>
  </si>
  <si>
    <t>M.S.Ali / Aathur (Caz)</t>
  </si>
  <si>
    <t>M.Sekar / Srivilliputhur (CAZ)</t>
  </si>
  <si>
    <t>M.Sethu / Paramakudi (Caz)</t>
  </si>
  <si>
    <t>M.S.Ganesh Store / Peraiyur (Caz)</t>
  </si>
  <si>
    <t>M.S.N / Palamedu (Caz)</t>
  </si>
  <si>
    <t>Msp / Alangulam (Caz)</t>
  </si>
  <si>
    <t>M.S / Puliyankudi (Caz)</t>
  </si>
  <si>
    <t>M.S.R / Dhalavaipuram (Caz)</t>
  </si>
  <si>
    <t>Ms Shopping Mall / Sivagangai (Caz)</t>
  </si>
  <si>
    <t>MSS / Sankarankovil (Caz)</t>
  </si>
  <si>
    <t>MU.8 Usilampatti Thalukkam Co-Op / Usilai (Caz)</t>
  </si>
  <si>
    <t>Mu.Aa / Thiruppuvanam (Caz)</t>
  </si>
  <si>
    <t>Mubarak Store / Alangudi (CAZ)</t>
  </si>
  <si>
    <t>Mujibu Rahman / Madurai (Caz)</t>
  </si>
  <si>
    <t>Mukesh / Madurai (CAZ)</t>
  </si>
  <si>
    <t>Mukilan / Madurai (CAZ)</t>
  </si>
  <si>
    <t>Mu.Mariappan / Muhavur (Caz)</t>
  </si>
  <si>
    <t>Muneeshwaran / Kulamangalam (CAZ)</t>
  </si>
  <si>
    <t>Munisamy / Vannikottai (Caz)</t>
  </si>
  <si>
    <t>Muniyandi  Store / Madurai (Caz)</t>
  </si>
  <si>
    <t>Murugalakshmi / Sivakasi (Caz)</t>
  </si>
  <si>
    <t>Murugan / Alangudi (Caz)</t>
  </si>
  <si>
    <t>Murugan / Aranthangi (Caz)</t>
  </si>
  <si>
    <t>Murugan Backery / Kariyapatti (Caz)</t>
  </si>
  <si>
    <t>Murugan Brothers / Kariyapatti (Caz)</t>
  </si>
  <si>
    <t>Murugan / Kachakatti (Caz)</t>
  </si>
  <si>
    <t>Murugan / Kadaladi (Caz)</t>
  </si>
  <si>
    <t>Murugan / Kallanai (CAZ)</t>
  </si>
  <si>
    <t>Murugan / Kariyapatti (CAZ)</t>
  </si>
  <si>
    <t>Murugan / Kavalkinaru (Caz)</t>
  </si>
  <si>
    <t>Murugan / Kumbakonam (Caz)</t>
  </si>
  <si>
    <t>Murugan / Nagamalai (Caz)</t>
  </si>
  <si>
    <t>Murugan / Othakadai (Caz)</t>
  </si>
  <si>
    <t>Murugan / Ottanchathiram (Caz)</t>
  </si>
  <si>
    <t>Murugan / Panankaadi (CAZ)</t>
  </si>
  <si>
    <t>Murugan / Panthalgudi (Caz)</t>
  </si>
  <si>
    <t>Murugan / Parthipanur (Caz)</t>
  </si>
  <si>
    <t>Murugan / Rajapalayam (Caz)</t>
  </si>
  <si>
    <t>Murugan / Senkottai (Caz)</t>
  </si>
  <si>
    <t>Murugan / Sokkampatti (Caz)</t>
  </si>
  <si>
    <t>Murugan / Thulnayakkanpatti (CAZ)</t>
  </si>
  <si>
    <t>Murugan / Vadipatti (Caz)</t>
  </si>
  <si>
    <t>Murugan / Vayalcheri (CAZ)</t>
  </si>
  <si>
    <t>Murugesan / Andipatti (Caz)</t>
  </si>
  <si>
    <t>Murugesan / Nankoor (Caz)</t>
  </si>
  <si>
    <t>Murugesan / Srivilliputhur (Caz)</t>
  </si>
  <si>
    <t>Murugesan / Theni (CAZ)</t>
  </si>
  <si>
    <t>Musthapaa / Madurai (Caz)</t>
  </si>
  <si>
    <t>Muthaiah / Iluppakudi (Caz)</t>
  </si>
  <si>
    <t>Muthaiah / Madurai (Caz)</t>
  </si>
  <si>
    <t>Muthaiah / Sankarankovil (CAZ)</t>
  </si>
  <si>
    <t>Muthaiah Store / Poikaraipatti (CAZ)</t>
  </si>
  <si>
    <t>Muthalagan / Vathipatti (Caz)</t>
  </si>
  <si>
    <t>Muthalamman Kovil / Kadaladi (Caz)</t>
  </si>
  <si>
    <t>Mu.Thangampillai / Abiramam (Caz)</t>
  </si>
  <si>
    <t>Muthu / C.K.Mangalam (Kaiyatti) (Caz)</t>
  </si>
  <si>
    <t>Muthu Eswaran / Madurai (Caz)</t>
  </si>
  <si>
    <t>Muthukalai / Kumaraapatti (Caz)</t>
  </si>
  <si>
    <t>Muthukalai / Paravai (Caz)</t>
  </si>
  <si>
    <t>Muthu / Kamuthi (CAZ)</t>
  </si>
  <si>
    <t>Muthukaruppan / Covilpatti (Caz)</t>
  </si>
  <si>
    <t>Muthu Krishnan / Aruppukottai (Caz)</t>
  </si>
  <si>
    <t>Muthukumar / Aranthangi (Caz)</t>
  </si>
  <si>
    <t>Muthukumar / Madurai (Caz)</t>
  </si>
  <si>
    <t>Muthulatha Store / Madurai (Caz)</t>
  </si>
  <si>
    <t>Muthu / Madurai (Caz)</t>
  </si>
  <si>
    <t>Muthumari Amman / Keelaayyakudi (Caz)</t>
  </si>
  <si>
    <t>Muthumari / Madurai (CAZ)</t>
  </si>
  <si>
    <t>Muthumari / Thirumangalam (Caz)</t>
  </si>
  <si>
    <t>Muthumariyamman Kovil / Kilaparuthiyur (Caz)</t>
  </si>
  <si>
    <t>Muthu / Nilakottai (Caz)</t>
  </si>
  <si>
    <t>Muthupandi / Madurai (Caz)</t>
  </si>
  <si>
    <t>Muthupandi / Usilai (Caz)</t>
  </si>
  <si>
    <t>Muthuramalingam / Aruppukottai (Caz)</t>
  </si>
  <si>
    <t>Muthu Ramalingam / Coimbatore (Caz)</t>
  </si>
  <si>
    <t>Muthuramalingam / Kaiyatti-Theepetti (Caz)</t>
  </si>
  <si>
    <t>Muthuramalingam / Ottanchathiram (Caz)</t>
  </si>
  <si>
    <t>Muthuraman / Thirumangalam (Caz)</t>
  </si>
  <si>
    <t>Muthu Store / Anaiyur (Caz)</t>
  </si>
  <si>
    <t>Muthu Store / Konnakulam (Caz)</t>
  </si>
  <si>
    <t>Muthu / Thiruppuvanam (Caz)</t>
  </si>
  <si>
    <t>M.Vadivel / Silaimaan (CAZ)</t>
  </si>
  <si>
    <t>MV / Dhalavaipuram (Caz)</t>
  </si>
  <si>
    <t>M.Velsamy / Rettiyapatti (Caz)</t>
  </si>
  <si>
    <t>M.பாலு / தளவாய்புரம் (Caz)</t>
  </si>
  <si>
    <t>Nachiyar Store / Madurai (Caz)</t>
  </si>
  <si>
    <t>Nadamadum Maligai / Vilathikulam (Caz)</t>
  </si>
  <si>
    <t>Nadar Uravinmurai / Kadaladi (Caz)</t>
  </si>
  <si>
    <t>Nagaiyah / Karaikkudi (Caz)</t>
  </si>
  <si>
    <t>Nagalakshmi / Ettaiyapuram (Caz)</t>
  </si>
  <si>
    <t>Nagalakshmi / Karaikudi (Caz)</t>
  </si>
  <si>
    <t>Nagalakshmi / Madurai (Caz)</t>
  </si>
  <si>
    <t>Nagalakshmi Tradeing Company / Madurai (Caz)</t>
  </si>
  <si>
    <t>Nagalingam / Sivagangai (Caz)</t>
  </si>
  <si>
    <t>Nagamalai / Pudhur (Caz)</t>
  </si>
  <si>
    <t>Nagarajan Store / Madurai (Caz)</t>
  </si>
  <si>
    <t>Nagarajan / Virudhunagar (Caz)</t>
  </si>
  <si>
    <t>Nagaraj / Kaiyatti-Theepetti (Caz)</t>
  </si>
  <si>
    <t>Naga Store / Karaikudi (Caz)</t>
  </si>
  <si>
    <t>Nagendran / Kamuthi (CAZ)</t>
  </si>
  <si>
    <t>Nainar Mohamed / Mudhuvai (Caz)</t>
  </si>
  <si>
    <t>Najima Store / Aruppukottai (Caz)</t>
  </si>
  <si>
    <t>NAK / Thirumangalam (Caz)</t>
  </si>
  <si>
    <t>Nallamani / Madurai (Caz)</t>
  </si>
  <si>
    <t>Nallusamy / Madurai (CAZ)</t>
  </si>
  <si>
    <t>Nallusamy / Sivagangai (Caz)</t>
  </si>
  <si>
    <t>Nana Ponnithan / Palamedu (Caz)</t>
  </si>
  <si>
    <t>Narayana / Madurai (Caz)</t>
  </si>
  <si>
    <t>Narayanan / Srivilliputhur (Caz)</t>
  </si>
  <si>
    <t>N.A.R Store / Kodaikkanal (Caz)</t>
  </si>
  <si>
    <t>Nasar / Sivagangai (CAZ)</t>
  </si>
  <si>
    <t>N.A.Store / Vilathikulam (CAZ)</t>
  </si>
  <si>
    <t>Natarajan / Karaikudi (Caz)</t>
  </si>
  <si>
    <t>Natarajan / Madurai (Caz)</t>
  </si>
  <si>
    <t>Natarajan / Paramakudi (Caz)</t>
  </si>
  <si>
    <t>Nataraja Store / Elayirampannai (Caz)</t>
  </si>
  <si>
    <t>Nataraja / Thirumangalam (Caz)</t>
  </si>
  <si>
    <t>National / Ilayangudi (Caz)</t>
  </si>
  <si>
    <t>National Maligai / Avudaiyarkovil (Caz)</t>
  </si>
  <si>
    <t>National Maligai / நம்புதாளை (CAZ)</t>
  </si>
  <si>
    <t>National / Pudhukkottai (Caz)</t>
  </si>
  <si>
    <t>NAT Manickam / Thirumangalam (Caz)</t>
  </si>
  <si>
    <t>N.A.T.Paulraj / Thirumangalam (Caz)</t>
  </si>
  <si>
    <t>Naveen / Madurai (Caz)</t>
  </si>
  <si>
    <t>Naveen / Srivilliputhur (Caz)</t>
  </si>
  <si>
    <t>Nayaki Rice  Dipo / Madurai (CAZ)</t>
  </si>
  <si>
    <t>Nehru / Madurai (Caz)</t>
  </si>
  <si>
    <t>NE NA / பார்த்திபனூர் (Caz)</t>
  </si>
  <si>
    <t>New Bharath Store / Devakottai (Caz)</t>
  </si>
  <si>
    <t>New Golden Stores / Madurai (Caz)</t>
  </si>
  <si>
    <t>New Guru Store / Melur (CAZ)</t>
  </si>
  <si>
    <t>New M.M.A / Natham (Caz)</t>
  </si>
  <si>
    <t>New Raja Agencies / Madurai (Caz)</t>
  </si>
  <si>
    <t>New Store / Madurai (CAZ)</t>
  </si>
  <si>
    <t>New Tamim / Sayalkudi (Caz)</t>
  </si>
  <si>
    <t>Nijam / Pudhukkottai (Caz)</t>
  </si>
  <si>
    <t>Nikesh / Madurai (Caz)</t>
  </si>
  <si>
    <t>Nikolas / Tharuvaikkulam (Caz)</t>
  </si>
  <si>
    <t>Nila Unavagam / Mugavur (Caz)</t>
  </si>
  <si>
    <t>Nimal Agro / Aruppukottai (Caz)</t>
  </si>
  <si>
    <t>Nimmathi Super Market / R.S.Mangalam (Caz)</t>
  </si>
  <si>
    <t>Nirmala Pharmacy / Theni (Caz)</t>
  </si>
  <si>
    <t>Nisha / Madurai (Caz)</t>
  </si>
  <si>
    <t>Nisha / Thengapattinam (Caz)</t>
  </si>
  <si>
    <t>Nivetha / Kariyapatti (Caz)</t>
  </si>
  <si>
    <t>NJS / Madurai (CAZ)</t>
  </si>
  <si>
    <t>NJS / Palamedu (Caz)</t>
  </si>
  <si>
    <t>N.Karuppasamy / Byekara (CAZ)</t>
  </si>
  <si>
    <t>N.K Chettiyar / Sankarankovil (Caz)</t>
  </si>
  <si>
    <t>N.K / Madurai (Caz)</t>
  </si>
  <si>
    <t>NK / Othakadai (Caz)</t>
  </si>
  <si>
    <t>N.Ma / Thirumangalam (Caz)</t>
  </si>
  <si>
    <t>NMN Traders / Natham (Caz)</t>
  </si>
  <si>
    <t>N.Murugesan / Sivagangai (CAZ)</t>
  </si>
  <si>
    <t>N.Nagarajan / Madurai (CAZ)</t>
  </si>
  <si>
    <t>N.P.R / Elumalai (Caz)</t>
  </si>
  <si>
    <t>NPT / எழுமலை (Caz)</t>
  </si>
  <si>
    <t>N.Ramu / Usilai (Caz)</t>
  </si>
  <si>
    <t>N.Ravichandran / Ponnamaravathi (CAZ)</t>
  </si>
  <si>
    <t>N.R. / Thirumangalam (Caz)</t>
  </si>
  <si>
    <t>Nsk / M.Rettiyapatti (Caz)</t>
  </si>
  <si>
    <t>Nsk / Sivagangai (Caz)</t>
  </si>
  <si>
    <t>NS / Madurai (Caz)</t>
  </si>
  <si>
    <t>NSMP / Madurai (Caz)</t>
  </si>
  <si>
    <t>N.S.M Sri Dharan / Rajakkur (Caz)</t>
  </si>
  <si>
    <t>N.S / Peraiyur (Caz)</t>
  </si>
  <si>
    <t>NSR / Peraiyur (Caz)</t>
  </si>
  <si>
    <t>NSS / Rajapalayam (Caz)</t>
  </si>
  <si>
    <t>N.S.Super / Thirumangalam (Caz)</t>
  </si>
  <si>
    <t>Nss / கங்கனாங்குளம் (Caz)</t>
  </si>
  <si>
    <t>N.Subramaniyan / Kamuthi (Caz)</t>
  </si>
  <si>
    <t>NS / Usilai (CAZ)</t>
  </si>
  <si>
    <t>NS / திருமங்கலம் (Caz)</t>
  </si>
  <si>
    <t>N.S.பெருங்காயம் / Madurai (Caz)</t>
  </si>
  <si>
    <t>NTC / Kumbakonam (Caz)</t>
  </si>
  <si>
    <t>Nuthanam / Devakottai (Caz)</t>
  </si>
  <si>
    <t>N.Veerapandi / Aruppukottai (Caz)</t>
  </si>
  <si>
    <t>N.Venkatesan / Aruppukottai (Caz)</t>
  </si>
  <si>
    <t>N.மா / Thirumangalam (Caz)</t>
  </si>
  <si>
    <t>Om Sakthi / Periyakulam (Caz)</t>
  </si>
  <si>
    <t>Om Saravana Bava / T.Kunnathur (Caz)</t>
  </si>
  <si>
    <t>Om Saravana / Madurai (Caz)</t>
  </si>
  <si>
    <t>OMS / Madurai (Caz)</t>
  </si>
  <si>
    <t>Oorvasi Traders / Madurai (Caz)</t>
  </si>
  <si>
    <t>O.S.N / Thiruchuli (Caz)</t>
  </si>
  <si>
    <t>Paani Poori Kadai / Madurai (Caz)</t>
  </si>
  <si>
    <t>P.Abirakam / Palayankottai (Caz)</t>
  </si>
  <si>
    <t>Packiya / Kadaladi (Caz)</t>
  </si>
  <si>
    <t>Packiyaraj / Madurai (Caz)</t>
  </si>
  <si>
    <t>Padhma / Madurai (Caz)</t>
  </si>
  <si>
    <t>Pagarutheen / Sokkanathapuram (Caz)</t>
  </si>
  <si>
    <t>Paisal / Melur (CAZ)</t>
  </si>
  <si>
    <t>Pakartheen / Singampunari (Caz)</t>
  </si>
  <si>
    <t>Palanikumar / Madurai (Caz)</t>
  </si>
  <si>
    <t>Palanikumar  / கமுதி (Caz)</t>
  </si>
  <si>
    <t>Palani / Madurai (Caz)</t>
  </si>
  <si>
    <t>Palani / Mayathevanpatti (Caz)</t>
  </si>
  <si>
    <t>Palanisamy Urakkadai / Naakudi (CAZ)</t>
  </si>
  <si>
    <t>Palani / Thiruvadanai (Caz)</t>
  </si>
  <si>
    <t>Palanivela Roadways / Sivakasi (Caz)</t>
  </si>
  <si>
    <t>Palanivel / Madurai (CAZ)</t>
  </si>
  <si>
    <t>Palaniyappan / K.Vilakku (Caz)</t>
  </si>
  <si>
    <t>Pallivasal / Thenur (Caz)</t>
  </si>
  <si>
    <t>Palpandi / Karisalkulam (Caz)</t>
  </si>
  <si>
    <t>PALPANDI / Madurai (Caz)</t>
  </si>
  <si>
    <t>Palraj / Karisalkulam (CAZ)</t>
  </si>
  <si>
    <t>Palraj / Madurai (CAZ)</t>
  </si>
  <si>
    <t>P.A / Madurai (Caz)</t>
  </si>
  <si>
    <t>Pandian Store / Vadipatti (Caz)</t>
  </si>
  <si>
    <t>Pandidurai / Kallampatti (Caz)</t>
  </si>
  <si>
    <t>Pandi / Kadupatti (Caz)</t>
  </si>
  <si>
    <t>Pandi / Madurai (Caz)</t>
  </si>
  <si>
    <t>Pandimeena / Karunkaalakudi (Caz)</t>
  </si>
  <si>
    <t>Pandi / Perumalpatti (Caz)</t>
  </si>
  <si>
    <t>Pandi Selvi / Sivagangai (Caz)</t>
  </si>
  <si>
    <t>Pandiyammal / Manamadurai (Caz)</t>
  </si>
  <si>
    <t>Pandiyan Hotel / Madurai (Caz)</t>
  </si>
  <si>
    <t>Pandiyan Hotel / Vadipatti (Caz)</t>
  </si>
  <si>
    <t>Pandiyan / Madurai (Caz)</t>
  </si>
  <si>
    <t>Pandiyan Maligai / Kamuthi (Caz)</t>
  </si>
  <si>
    <t>Pandiyan / Virudhunagar (Caz)</t>
  </si>
  <si>
    <t>Pandiyarajan / Madurai (Caz)</t>
  </si>
  <si>
    <t>Panneer / Madurai (Caz)</t>
  </si>
  <si>
    <t>Panneer Selvam / Kallurani (Caz)</t>
  </si>
  <si>
    <t>Panneer Selvam / Madurai (Caz)</t>
  </si>
  <si>
    <t>Paramadevar / Madurai (Caz)</t>
  </si>
  <si>
    <t>Paramadevar / S.Alangulam (CAZ)</t>
  </si>
  <si>
    <t>PARAMASIVAM / SIVAGANGAI (CAZ)</t>
  </si>
  <si>
    <t>Parameshwaran / Sankarankovil (Caz)</t>
  </si>
  <si>
    <t>Parasuraman / Thirumangalam (Caz)</t>
  </si>
  <si>
    <t>P.Arunachalam / Sivagiri (Caz)</t>
  </si>
  <si>
    <t>Parvathy / Madurai (Caz)</t>
  </si>
  <si>
    <t>Parvathy / Manamadurai (Caz)</t>
  </si>
  <si>
    <t>Patchaiyamman Store / Karaikkudi (Caz)</t>
  </si>
  <si>
    <t>Pathirakaaliyamman Palpannai / Palamedu (Caz)</t>
  </si>
  <si>
    <t>Pathirakaliamman / Covilpatti (Caz)</t>
  </si>
  <si>
    <t>Paulraj / Keelapavoor (Caz)</t>
  </si>
  <si>
    <t>Pavuna / Melachinnampatti (Caz)</t>
  </si>
  <si>
    <t>Pechimuthu / Madurai (Caz)</t>
  </si>
  <si>
    <t>Pechiyamman / Kadaladi (Caz)</t>
  </si>
  <si>
    <t>Pechiyamman / Usilai (Caz)</t>
  </si>
  <si>
    <t>Peesa Bekkary / Keelakarai (Caz)</t>
  </si>
  <si>
    <t>Pe.Mu / Athipatti (CAZ)</t>
  </si>
  <si>
    <t>Penasheer / Pudhukkottai (Caz)</t>
  </si>
  <si>
    <t>Periyandavar / Peraiyur (CAZ)</t>
  </si>
  <si>
    <t>Periyasamy / Madurai (CAZ)</t>
  </si>
  <si>
    <t>Periyasamy / R.S.Mangalam (Caz)</t>
  </si>
  <si>
    <t>Periyasamy Vegetable Shop / Eriyodu (Caz)</t>
  </si>
  <si>
    <t>Perumal / Kallikudi (Caz)</t>
  </si>
  <si>
    <t>Perumal Samy / Peraiyur (CAZ)</t>
  </si>
  <si>
    <t>Perumal / Sekkanam (Caz)</t>
  </si>
  <si>
    <t>Perumal / Thayalpatti (Caz)</t>
  </si>
  <si>
    <t>Petchiyamman / MADURAI (CAZ)</t>
  </si>
  <si>
    <t>PETTHANACHI / Madurai (Caz)</t>
  </si>
  <si>
    <t>Petthanatchi Maligai / Piranmalai (Caz)</t>
  </si>
  <si>
    <t>Petthanatchi Store / Sivagangai (Caz)</t>
  </si>
  <si>
    <t>P.Ganapathy / R.S.Mangalam (Caz)</t>
  </si>
  <si>
    <t>P.Gnanapandidhan / Palamedu (CAZ)</t>
  </si>
  <si>
    <t>P.Gnanapandithan / Paramakudi (Caz)</t>
  </si>
  <si>
    <t>P.G.Ravi / KonnaKulam (Caz)</t>
  </si>
  <si>
    <t>Pichaiammal / Ilayangudi (Caz)</t>
  </si>
  <si>
    <t>Pitchai Ammal / Thayamangalam (Caz)</t>
  </si>
  <si>
    <t>Pitchai / Devakottai (Caz)</t>
  </si>
  <si>
    <t>Pitchai / Madurai (CAZ)</t>
  </si>
  <si>
    <t>Pitchaimani / Madurai (Caz)</t>
  </si>
  <si>
    <t>PITCHAI THEAN MOLI / SIVAGANGAI (CAZ)</t>
  </si>
  <si>
    <t>PJ / Kodairoad (Caz)</t>
  </si>
  <si>
    <t>P.Kalyani  / Senkottai (CAZ)</t>
  </si>
  <si>
    <t>P.K / Athipatti (Caz)</t>
  </si>
  <si>
    <t>P.K COFEE BAR / Madurai (Caz)</t>
  </si>
  <si>
    <t>PK Kannan / Sivakasi (Caz)</t>
  </si>
  <si>
    <t>P.K / Kulathur (Caz)</t>
  </si>
  <si>
    <t>P.K / Madurai (Caz)</t>
  </si>
  <si>
    <t>Pkm Maligai / Thuvarankuritchi (Caz)</t>
  </si>
  <si>
    <t>PKR / Covilpatti (Caz)</t>
  </si>
  <si>
    <t>P.Krishnamoorthi / Virudhunagar (CAZ)</t>
  </si>
  <si>
    <t>Pk Traders / Udumalaipettai (Caz)</t>
  </si>
  <si>
    <t>PK / Vilankudi (Caz)</t>
  </si>
  <si>
    <t>P.K. ஜெயமுருகன் / குளத்தூர் (Caz)</t>
  </si>
  <si>
    <t>P.K.ஸ்டோர் / Cumbam (Caz)</t>
  </si>
  <si>
    <t>P.L.Nehru Vetrilaikadai / Karaikudi (Caz)</t>
  </si>
  <si>
    <t>P.M.A Dipo / Madurai (Caz)</t>
  </si>
  <si>
    <t>PMA Sangaiya / Madurai (Caz)</t>
  </si>
  <si>
    <t>Pm / Kariyapatti (CAZ)</t>
  </si>
  <si>
    <t>PM / Karuppaurani (Caz)</t>
  </si>
  <si>
    <t>PMK / Perunali (Caz)</t>
  </si>
  <si>
    <t>PM / Madurai (Caz)</t>
  </si>
  <si>
    <t>PM / Nilakottai (Caz)</t>
  </si>
  <si>
    <t>P.M / Parthipanur (Caz)</t>
  </si>
  <si>
    <t>P.M / Salaigramam (Caz)</t>
  </si>
  <si>
    <t>P M / Sankarankovil (Caz)</t>
  </si>
  <si>
    <t>P. Muthaiah Nadar / Athipatti (CAZ)</t>
  </si>
  <si>
    <t>P.M.Vijayakumar / Sivakasi (Caz)</t>
  </si>
  <si>
    <t>PM / கல்குறிச்சி (Caz)</t>
  </si>
  <si>
    <t>Podi / Thaaraapatti (Caz)</t>
  </si>
  <si>
    <t>Pollachi Sarvodhaya / Pollachi (Caz)</t>
  </si>
  <si>
    <t>Ponguliya / Kuruvithurai (Caz)</t>
  </si>
  <si>
    <t>Pon Lakshmi Store / Virudhunagar (Caz)</t>
  </si>
  <si>
    <t>Pon Malar / Rajapalayam (Caz)</t>
  </si>
  <si>
    <t>Ponnaiah / Ponnamaravathi (CAZ)</t>
  </si>
  <si>
    <t>Ponnaiya / Chekkanurani (Caz)</t>
  </si>
  <si>
    <t>Ponnazhagan / Madurai (Caz)</t>
  </si>
  <si>
    <t>Ponnusamy / Madurai (Caz)</t>
  </si>
  <si>
    <t>Ponrajavel / Madurai (Caz)</t>
  </si>
  <si>
    <t>Ponraj / Madurai (Caz)</t>
  </si>
  <si>
    <t>Poomayil / Kamuthi (Caz)</t>
  </si>
  <si>
    <t>Poopathi / Madurai (Caz)</t>
  </si>
  <si>
    <t>Poorna Dept Store  / Aruppukottai (Caz)</t>
  </si>
  <si>
    <t>Poornalakshmi / Madurai (Caz)</t>
  </si>
  <si>
    <t>Porkodi / Madurai (CAZ)</t>
  </si>
  <si>
    <t>Pownraj / Anaipatti (Caz)</t>
  </si>
  <si>
    <t>Pownraj / Madurai (CAZ)</t>
  </si>
  <si>
    <t>Pownraj / Usilai (Caz)</t>
  </si>
  <si>
    <t>PPA / Natham-Covipatti (Caz)</t>
  </si>
  <si>
    <t>PP / Katchakatti (Caz)</t>
  </si>
  <si>
    <t>PP Nagarajan / Natham (CAZ)</t>
  </si>
  <si>
    <t>PP / Natham (Caz)</t>
  </si>
  <si>
    <t>PPSTORE / Periyakulam (Caz)</t>
  </si>
  <si>
    <t>Praba / Thiruppuvanam (Caz)</t>
  </si>
  <si>
    <t>Prabhakaran / Sivagangai (Caz)</t>
  </si>
  <si>
    <t>Prabhu / Karuvanur (Caz)</t>
  </si>
  <si>
    <t>P.Raj Perumal / T.Kallupatti (Caz)</t>
  </si>
  <si>
    <t>Prakash / Madurai (Caz)</t>
  </si>
  <si>
    <t>P.Ramaraj / Chinnamanur (Caz)</t>
  </si>
  <si>
    <t>P.Ramathilagam / Rajapalayam (Caz)</t>
  </si>
  <si>
    <t>P.Ramesh / Natham (Caz)</t>
  </si>
  <si>
    <t>P.Ramu / Sivagangai (Caz)</t>
  </si>
  <si>
    <t>Prema / Paramakudi (Caz)</t>
  </si>
  <si>
    <t>Prema / T.Krishnapuram (Caz)</t>
  </si>
  <si>
    <t>Premo Gomblings &amp; Trds / Nagarkovil (Caz)</t>
  </si>
  <si>
    <t>Princy / Madurai (Caz)</t>
  </si>
  <si>
    <t>Priuntha / Covilpatti (Caz)</t>
  </si>
  <si>
    <t>P.R.I / Vilathikulam (Caz)</t>
  </si>
  <si>
    <t>Priyadharshini / Cyclepatti (CAZ)</t>
  </si>
  <si>
    <t>Priyam Maligai / Aranthangi (Caz)</t>
  </si>
  <si>
    <t>Priya / Paramakudi (CaZ)</t>
  </si>
  <si>
    <t>Promoth / Madurai (Caz)</t>
  </si>
  <si>
    <t>PR / Puliyankudi (Caz)</t>
  </si>
  <si>
    <t>P.R.Raja / Sivakasi (Caz)</t>
  </si>
  <si>
    <t>PRR / Perumalmalai (CAZ)</t>
  </si>
  <si>
    <t>P.R / Sivakasi (Caz)</t>
  </si>
  <si>
    <t>PR / மதுரை (Caz)</t>
  </si>
  <si>
    <t>P.S.A / Manamadurai (Caz)</t>
  </si>
  <si>
    <t>P.Sathishkumar / Kamuthi (Caz)</t>
  </si>
  <si>
    <t>P.Seenivasan / Natham (Caz)</t>
  </si>
  <si>
    <t>P.Selvam / Thandiyanendhal (CAZ)</t>
  </si>
  <si>
    <t>P.Selvaraj / Mudhuvai (Naveen-Bekkary) (CAZ)</t>
  </si>
  <si>
    <t>P S / Kalkurichi (Caz)</t>
  </si>
  <si>
    <t>P.S.M / Pudhukkottai (Caz)</t>
  </si>
  <si>
    <t>P.S.N / Solavanthan (Caz)</t>
  </si>
  <si>
    <t>PS / Panthalgudi (CAZ)</t>
  </si>
  <si>
    <t>Ps / Parthipanur (Caz)</t>
  </si>
  <si>
    <t>P.S.P.T / Thirunelveli (Caz)</t>
  </si>
  <si>
    <t>Psr / Kannirajapuram (Caz)</t>
  </si>
  <si>
    <t>Psr / Sivagangai (Caz)</t>
  </si>
  <si>
    <t>PSR / சிலுகுவர்பட்டி (Caz)</t>
  </si>
  <si>
    <t>PSS / COVILPATTI (CAZ)</t>
  </si>
  <si>
    <t>PSS / Kallupatti (CAZ)</t>
  </si>
  <si>
    <t>PSS / Karaikkudi (Caz)</t>
  </si>
  <si>
    <t>P.S.S / Madurai (Caz)</t>
  </si>
  <si>
    <t>P.S.S STORE / T.K.Patti (Caz)</t>
  </si>
  <si>
    <t>P.S.S / T.K.Patti (Caz)</t>
  </si>
  <si>
    <t>P.Thiruppathi / N.Pudhur (CAZ)</t>
  </si>
  <si>
    <t>PT / Kariyapatti (Caz)</t>
  </si>
  <si>
    <t>PT Pandian / Sevalpatti (Caz)</t>
  </si>
  <si>
    <t>P.T.P.D / Sathur (Caz)</t>
  </si>
  <si>
    <t>PTS / Parthipanur (Caz)</t>
  </si>
  <si>
    <t>Pushparaj / Madurai (Caz)</t>
  </si>
  <si>
    <t>Puthumariyamman / Peraiyur (Caz)</t>
  </si>
  <si>
    <t>Puthu Mariyappan / Peraiyur (Caz)</t>
  </si>
  <si>
    <t>Puvaneswari / Peraiyur (Caz)</t>
  </si>
  <si>
    <t>Puvaneswari / Ramanathapuram (Caz)</t>
  </si>
  <si>
    <t>P.கந்தன் டீ ஸ்டால் / வத்ராப் (Caz)</t>
  </si>
  <si>
    <t>P.நடராஜன் / திருச்சுழி (Caz)</t>
  </si>
  <si>
    <t>P.பழனிச்சாமி / Rajapalayam (Caz)</t>
  </si>
  <si>
    <t>P.ராமர் / Paramakudi (Caz)</t>
  </si>
  <si>
    <t>Q-1066 R.C.C.W.S / Rajapalayam (Caz)</t>
  </si>
  <si>
    <t>Raana's Provisions / Devakottai (Caz)</t>
  </si>
  <si>
    <t>Rabik / Peraiyur (Caz)</t>
  </si>
  <si>
    <t>Rabin / Nagarkovil (Caz)</t>
  </si>
  <si>
    <t>Radhakrishnan / Samayanallur (Caz)</t>
  </si>
  <si>
    <t>RADHA / Thiruppuvanam (Caz)</t>
  </si>
  <si>
    <t>Raghul Gandhi / Madurai (CAZ)</t>
  </si>
  <si>
    <t>Raghu Pandi / Madurai (Caz)</t>
  </si>
  <si>
    <t>Ragim / Paramakudi (Caz)</t>
  </si>
  <si>
    <t>Ragumath / Peraiyur (Caz)</t>
  </si>
  <si>
    <t>Ragumath / Pottalputhur (Caz)</t>
  </si>
  <si>
    <t>Ragupathi / Goripalayam (Caz)</t>
  </si>
  <si>
    <t>Ragupathi / Madurai (Caz)</t>
  </si>
  <si>
    <t>Rahim / Madurai (Caz)</t>
  </si>
  <si>
    <t>Rahim / Paramakudi (CAZ)</t>
  </si>
  <si>
    <t>Rahumaniya Maligai / Pudhukkottai (Caz)</t>
  </si>
  <si>
    <t>Rahuman Paints / Paramakkudi (Caz)</t>
  </si>
  <si>
    <t>Rajalakshmi / Aranthangi (Caz)</t>
  </si>
  <si>
    <t>Rajalakshmi / Madurai (Caz)</t>
  </si>
  <si>
    <t>Rajalakshmi / Vilathikulam (Caz)</t>
  </si>
  <si>
    <t>Raj / Alanganallur (Caz)</t>
  </si>
  <si>
    <t>Raja / Madurai (Caz)</t>
  </si>
  <si>
    <t>Raja Maligai / Sivakasi (Caz)</t>
  </si>
  <si>
    <t>Rajamanikam / Karuvakudi (Caz)</t>
  </si>
  <si>
    <t>Rajamanikkam / Madurai (Caz)</t>
  </si>
  <si>
    <t>Rajamani / Patcheri (CAZ)</t>
  </si>
  <si>
    <t>Rajam / Thenur (Caz)</t>
  </si>
  <si>
    <t>Rajam Traders / Tuticorin (Caz)</t>
  </si>
  <si>
    <t>Rajangam / Madurai (Caz)</t>
  </si>
  <si>
    <t>Rajangam / Nagamalai-Pudhukkottai (Caz)</t>
  </si>
  <si>
    <t>Rajangam / Vadapalanji  (Caz)</t>
  </si>
  <si>
    <t>Rajan / Madurai (Caz)</t>
  </si>
  <si>
    <t>Rajan Store / Kodairoad (Caz)</t>
  </si>
  <si>
    <t>Rajan / Usilai (Caz)</t>
  </si>
  <si>
    <t>Raja Paanipoori Kadai / Manamadurai (Caz)</t>
  </si>
  <si>
    <t>Raja / Pothumbu (CAZ)</t>
  </si>
  <si>
    <t>Rajappan / Podi (Caz)</t>
  </si>
  <si>
    <t>Rajappa Palasarakku Shop / Podi (Caz)</t>
  </si>
  <si>
    <t>Rajarajeswari Trs / Madurai (Caz)</t>
  </si>
  <si>
    <t>Raja Ram / Madurai (Caz)</t>
  </si>
  <si>
    <t>Raja Rani Store / Mattuthavani (Caz)</t>
  </si>
  <si>
    <t>Raja / S.Alangulam (Caz)</t>
  </si>
  <si>
    <t>Rajasekar / Madurai (CAZ)</t>
  </si>
  <si>
    <t>Raja / Sivagangai (Caz)</t>
  </si>
  <si>
    <t>Raja sweets / thiruppathur (CAZ)</t>
  </si>
  <si>
    <t>Raja Sweets / Thiruppur (Caz)</t>
  </si>
  <si>
    <t>Raja Tea Stall / Natham (CAZ)</t>
  </si>
  <si>
    <t>Rajathi / Madurai (Caz)</t>
  </si>
  <si>
    <t>Raja Traders / Kodaikkanal (Caz)</t>
  </si>
  <si>
    <t>Rajdesingh / T.K.Patti (Caz)</t>
  </si>
  <si>
    <t>Rajendran / Kadaladi (CAZ)</t>
  </si>
  <si>
    <t>Rajendren / Madurai (Caz)</t>
  </si>
  <si>
    <t>Rajendren / Paramakudi (Caz)</t>
  </si>
  <si>
    <t>Rajenthiran / Kammakarai (Caz)</t>
  </si>
  <si>
    <t>Rajenthiran / Melur (Caz)</t>
  </si>
  <si>
    <t>Rajesh / Madurai ( Caz)</t>
  </si>
  <si>
    <t>Rajeshwari / Covilpatti (Caz)</t>
  </si>
  <si>
    <t>Rajeshwari / Madurai (Caz)</t>
  </si>
  <si>
    <t>Raj Guru / Madurai (CAZ)</t>
  </si>
  <si>
    <t>Rajima / Aruppukottai (Caz)</t>
  </si>
  <si>
    <t>Raji / Madurai (CAZ)</t>
  </si>
  <si>
    <t>Rajkumar / Aruppukottai (Caz)</t>
  </si>
  <si>
    <t>Rajkumar / Melur (Caz)</t>
  </si>
  <si>
    <t>Rajkumar / Natham (Caz)</t>
  </si>
  <si>
    <t>Rajkumar / Viruthunagar (Caz)</t>
  </si>
  <si>
    <t>Raj / Madurai (Caz)</t>
  </si>
  <si>
    <t>Raj Mohamed / Aranthangi (Caz)</t>
  </si>
  <si>
    <t>Raj / Mu.Peraiyur (Caz)</t>
  </si>
  <si>
    <t>R.A.K / Puliyankudi (Caz)</t>
  </si>
  <si>
    <t>R ALAGAR  / Periyakulam (Caz)</t>
  </si>
  <si>
    <t>R.Alagar Samy / T.Ramanathapuram (Caz)</t>
  </si>
  <si>
    <t>Ramakrishna Kudil / Thirupparayadurai (Caz)</t>
  </si>
  <si>
    <t>Ramakrishnan / Madappuram (Caz)</t>
  </si>
  <si>
    <t>Ramakrishnan / Madurai (CAZ)</t>
  </si>
  <si>
    <t>Ramakrishnan / R.S.Mangalam (Caz)</t>
  </si>
  <si>
    <t>RAMALINGAM / Thirumangalam (Caz)</t>
  </si>
  <si>
    <t>Ramalingam / Varichiyur (Caz)</t>
  </si>
  <si>
    <t>Ramamoorthy / Keelaparuthiur (Caz)</t>
  </si>
  <si>
    <t>Ramamoorthy / Madurai (CAZ)</t>
  </si>
  <si>
    <t>Ramamoorthy / Thiruppuvanam (Caz)</t>
  </si>
  <si>
    <t>Ramana / Anaiyur (Caz)</t>
  </si>
  <si>
    <t>Ramanas Provision / Devakottai (Caz)</t>
  </si>
  <si>
    <t>RAMANATHAN / Dhalavaipuram (Caz)</t>
  </si>
  <si>
    <t>Ramanathan  Maligai / Devakottai (Caz)</t>
  </si>
  <si>
    <t>Ramar / Usilai (Caz)</t>
  </si>
  <si>
    <t>Ramasamy / Aruppukottai (Caz)</t>
  </si>
  <si>
    <t>RAMASAMY / PANTHALGUDI (CAZ)</t>
  </si>
  <si>
    <t>Ramasamy / Rajapoor (Caz)</t>
  </si>
  <si>
    <t>Ramasamy / Viswanatham (Caz)</t>
  </si>
  <si>
    <t>Ramdev / Madurai (Caz)</t>
  </si>
  <si>
    <t>Ramesh / Andipatti (Caz)</t>
  </si>
  <si>
    <t>RAMESH / Melur (Caz)</t>
  </si>
  <si>
    <t>Ramesh Mixer Company / Pudhukkottai (Caz)</t>
  </si>
  <si>
    <t>Ramesh Periya Selvan / Madurai (CAZ)</t>
  </si>
  <si>
    <t>Ramesh Tea Kadai / Veerasolam (CAZ)</t>
  </si>
  <si>
    <t>Ram Gopal / Madurai (Caz)</t>
  </si>
  <si>
    <t>Ramkumar / Madurai (Caz)</t>
  </si>
  <si>
    <t>Ramkumar / Paramakudi (Caz)</t>
  </si>
  <si>
    <t>RAMRAJ / Chinnamanur (Caz)</t>
  </si>
  <si>
    <t>Ramraj / Ka.Vilakku (Caz)</t>
  </si>
  <si>
    <t>Ramraj / Madurai (Caz)</t>
  </si>
  <si>
    <t>Ramu / Eluppankudi (Caz)</t>
  </si>
  <si>
    <t>Ramu / Iluppakudi (Caz)</t>
  </si>
  <si>
    <t>R A  / Nilakottai (Caz)</t>
  </si>
  <si>
    <t>Rani / Madurai (Caz)</t>
  </si>
  <si>
    <t>Ranjithkumar / Madurai (Caz)</t>
  </si>
  <si>
    <t>Rasi &amp; Co / Madurai (Caz)</t>
  </si>
  <si>
    <t>Rasi Maligai / Puthanatham (Caz)</t>
  </si>
  <si>
    <t>Rasi Store / Ramanathapuram (Caz)</t>
  </si>
  <si>
    <t>Rathinam / Sivakasi (Caz)</t>
  </si>
  <si>
    <t>Rathinam Store / Madurai (Caz)</t>
  </si>
  <si>
    <t>Rathinam Sweets / Kalkurichi (Caz)</t>
  </si>
  <si>
    <t>Rathinam / Usilai (Tv) (CAZ)</t>
  </si>
  <si>
    <t>Rathinam / Virudhunagar (Caz)</t>
  </si>
  <si>
    <t>Rathinavalli / Aruppukottai (Caz)</t>
  </si>
  <si>
    <t>Rathinavel / Madurai (Caz)</t>
  </si>
  <si>
    <t>Rathna / Avaniyapuram (Caz)</t>
  </si>
  <si>
    <t>Rathna Store / Madurai (Caz)</t>
  </si>
  <si>
    <t>Ravi / Alangulam (CAZ)</t>
  </si>
  <si>
    <t>Ravichandran / Balanantham (Caz)</t>
  </si>
  <si>
    <t>Ravikumar / Covilpatti (Caz)</t>
  </si>
  <si>
    <t>Ravi / Thiruchenthur (Caz)</t>
  </si>
  <si>
    <t>R.Beema Krishnan / Thumbaipatti (Caz)</t>
  </si>
  <si>
    <t>R.Chithirakannu / Kadaiyanallur (Caz)</t>
  </si>
  <si>
    <t>Rengaraj / Virudhunagar (CAZ)</t>
  </si>
  <si>
    <t>Rengasamy / Virudhunagar (CAZ)</t>
  </si>
  <si>
    <t>Reshma / G.K.Patti (CAZ)</t>
  </si>
  <si>
    <t>RG.MEENATSHI / Madurai (Caz)</t>
  </si>
  <si>
    <t>R.Gurumani / Puthuthamaraipatti (CAZ)</t>
  </si>
  <si>
    <t>R.Gurusamy / Vilathikulam (Caz)</t>
  </si>
  <si>
    <t>Rich Rich Bakkery / Thiruppuvanam (Caz)</t>
  </si>
  <si>
    <t>Rithish / Madurai (Caz)</t>
  </si>
  <si>
    <t>Riyas Hotel / Madurai (CAZ)</t>
  </si>
  <si>
    <t>RK / Ramanathapuram (Caz)</t>
  </si>
  <si>
    <t>RLS / N.புதூர் (Caz)</t>
  </si>
  <si>
    <t>Rls / பரமக்குடி (Caz)</t>
  </si>
  <si>
    <t>R.L.T / Madurai (Caz)</t>
  </si>
  <si>
    <t>R.Mani / Andipatti (Caz)</t>
  </si>
  <si>
    <t>R.Mari / Kallanai (Caz)</t>
  </si>
  <si>
    <t>R.Mariyappan Rathinam Super Market / VNR (Caz)</t>
  </si>
  <si>
    <t>R.M.B / Sivakasi (Caz)</t>
  </si>
  <si>
    <t>Rmk / Melur (Caz)</t>
  </si>
  <si>
    <t>R.M / Pudhukkottai (Caz)</t>
  </si>
  <si>
    <t>R.M.S / Madurai (Caz)</t>
  </si>
  <si>
    <t>RMS / Rajapalayam (Caz)</t>
  </si>
  <si>
    <t>RMS Raja / Sathirakudi (CaZ)</t>
  </si>
  <si>
    <t>R.M.S / Samayanallur (CAZ)</t>
  </si>
  <si>
    <t>RM Traders / Madurai (Caz)</t>
  </si>
  <si>
    <t>R.M / Usilai (Caz)</t>
  </si>
  <si>
    <t>R.N / Melur (Caz)</t>
  </si>
  <si>
    <t>Roja Baar / Thuvarimaan (Caz)</t>
  </si>
  <si>
    <t>ROJA / Madurai (Caz)</t>
  </si>
  <si>
    <t>Roob Singh (Caz)</t>
  </si>
  <si>
    <t>Royal Department Store / Cumbam (Caz)</t>
  </si>
  <si>
    <t>Royal Enterprises / Madurai (Caz)</t>
  </si>
  <si>
    <t>R.P.S / Natham-Covilapatti (Caz)</t>
  </si>
  <si>
    <t>R.Raja / Periyakulam (Caz)</t>
  </si>
  <si>
    <t>RRS / Covilpatti (Caz)</t>
  </si>
  <si>
    <t>RSB / Madurai (Caz)</t>
  </si>
  <si>
    <t>R.S &amp; Co / Rajapalayam (Caz)</t>
  </si>
  <si>
    <t>R.Seetharaman / Nilakottai (Caz)</t>
  </si>
  <si>
    <t>R.Sethuammal / Rajapalayam (Caz)</t>
  </si>
  <si>
    <t>R.Shaju / Paravur Kollam (Caz)</t>
  </si>
  <si>
    <t>R.Shanmuganantham / Karivalam (CAZ)</t>
  </si>
  <si>
    <t>RS / Kallal (Caz)</t>
  </si>
  <si>
    <t>RS / Kodairoad (Caz)</t>
  </si>
  <si>
    <t>R.S.Maligai / Madurai (Caz)</t>
  </si>
  <si>
    <t>R.S.R.Meenakshi / Madurai (Caz)</t>
  </si>
  <si>
    <t>R.Suganesh / Madurai (Caz)</t>
  </si>
  <si>
    <t>R.Thangamani Nadar / Kazhugumalai (Caz)</t>
  </si>
  <si>
    <t>R.Thangasamy Nadar / Kalugumalai (Caz)</t>
  </si>
  <si>
    <t>Ruby Store / Periyakulam (Caz)</t>
  </si>
  <si>
    <t>Ruthra Store / Theni (Caz)</t>
  </si>
  <si>
    <t>R.Valivittan / Kottainatham Patti (Caz)</t>
  </si>
  <si>
    <t>R.V.A. / Madurai (Caz)</t>
  </si>
  <si>
    <t>R.V / Madurai (Caz)</t>
  </si>
  <si>
    <t>RV Relax / Madurai (Caz)</t>
  </si>
  <si>
    <t>R.V.S / Chinthamani (Caz)</t>
  </si>
  <si>
    <t>R.V. Store / Ku.Ma.Patti (Caz)</t>
  </si>
  <si>
    <t>R.V.Store / Srivilliputhur (Caz)</t>
  </si>
  <si>
    <t>R.V.மணி / மதுரை (Caz)</t>
  </si>
  <si>
    <t>R.சம்பத்குமார் / இடையமேலூர் (Caz)</t>
  </si>
  <si>
    <t>R  செந்தமிழ் செல்வன் / Kariyapatti (Caz)</t>
  </si>
  <si>
    <t>R.தெய்வம் / சிங்கம்புணரி (Caz)</t>
  </si>
  <si>
    <t>R.பாண்டி / திருமங்கலம் (Caz)</t>
  </si>
  <si>
    <t>Saaju  / Madurai (Caz)</t>
  </si>
  <si>
    <t>Saaliya Store / Mudhuvai (Caz)</t>
  </si>
  <si>
    <t>Sabarees / Nagamalai-Pudhukkottai (Caz)</t>
  </si>
  <si>
    <t>Sabari Maligai / Puthuvayal (CAZ)</t>
  </si>
  <si>
    <t>Sabari Store / Sankarankovil (Caz)</t>
  </si>
  <si>
    <t>Sabhari / Keelanilakottai (CAZ)</t>
  </si>
  <si>
    <t>SA / Chinnamanur (Caz)</t>
  </si>
  <si>
    <t>Sadaiyandi / Madurai (CAZ)</t>
  </si>
  <si>
    <t>Sagadevan / Pudhukkottai (Caz)</t>
  </si>
  <si>
    <t>Saghul Hameedhu / Aranthangi (Caz)</t>
  </si>
  <si>
    <t>Sagul Hameed / Seerkazhi (Caz)</t>
  </si>
  <si>
    <t>Sagul / Sankarankovil (Caz)</t>
  </si>
  <si>
    <t>Sai Baba Store / Sathur (Caz)</t>
  </si>
  <si>
    <t>Sai Birds Farm / Vandiyur (Caz)</t>
  </si>
  <si>
    <t>Sai Krishna Store / Madurai (Caz)</t>
  </si>
  <si>
    <t>Saisaran / Madurai (Caz)</t>
  </si>
  <si>
    <t>Sai Sri Saran Agencies / Madurai (Caz)</t>
  </si>
  <si>
    <t>Sai Store / Madurai (CAZ)</t>
  </si>
  <si>
    <t>Sakara Store / Sivakasi (Caz)</t>
  </si>
  <si>
    <t>SAKAYAM / Thirumangalam (Caz)</t>
  </si>
  <si>
    <t>S.A.K / Puliyankudi (Caz)</t>
  </si>
  <si>
    <t>Sakthi Arisi Mandi / Pudhukkottai (Caz)</t>
  </si>
  <si>
    <t>Sakthi Bakery  / Madurai (Caz)</t>
  </si>
  <si>
    <t>Sakthi Maligai / Devakkottai (Caz)</t>
  </si>
  <si>
    <t>Sakthi Maligai / Thiruppur (Caz)</t>
  </si>
  <si>
    <t>Sakthi Palavesam Pillai / Sankarankovil (Caz)</t>
  </si>
  <si>
    <t>Sakthi &amp; Raj Maligai / Parthipanur (Caz)</t>
  </si>
  <si>
    <t>Sakthi / Sellur (Caz)</t>
  </si>
  <si>
    <t>Sakthi Store / Aruppukottai (Caz)</t>
  </si>
  <si>
    <t>Sakthi Store / Mattuthavani (Caz)</t>
  </si>
  <si>
    <t>Sakthi / Thiruppuvanam (Caz)</t>
  </si>
  <si>
    <t>Sakthi Traders / Madurai (CAZ)</t>
  </si>
  <si>
    <t>Sakthivel Ayyanar / Madurai (CAZ)</t>
  </si>
  <si>
    <t>Sakthivel / Kaiyatti (Caz)</t>
  </si>
  <si>
    <t>Sakthi Vinayagar / Madurai (CAZ)</t>
  </si>
  <si>
    <t>Salaam / Ponnamaravathi (Caz)</t>
  </si>
  <si>
    <t>Salai / Madurai (CAZ)</t>
  </si>
  <si>
    <t>Salim Store / Uthamapalayam (Caz)</t>
  </si>
  <si>
    <t>Salim / Thirumangalam (Caz)</t>
  </si>
  <si>
    <t>Samasthanam / Samayanallur (Caz)</t>
  </si>
  <si>
    <t>Samasthana Samayal / Madurai (Caz)</t>
  </si>
  <si>
    <t>Sami / Madurai (Caz)</t>
  </si>
  <si>
    <t>Saminathan / Madurai (Caz)</t>
  </si>
  <si>
    <t>Samuvel / Madurai (Caz)</t>
  </si>
  <si>
    <t>Samy / Kappaloor (Caz)</t>
  </si>
  <si>
    <t>Sangaiya Maligai / Thiruvadanai (Caz)</t>
  </si>
  <si>
    <t>Sangaiya / Rajapalayam (Caz)</t>
  </si>
  <si>
    <t>Sangaiya Rice Shop / Madurai (Caz)</t>
  </si>
  <si>
    <t>Sangamam / Thiruppathur (Caz)</t>
  </si>
  <si>
    <t>Sangarapandi / Srivilliputhur (Caz)</t>
  </si>
  <si>
    <t>Sangarapandiyan / Madurai (Caz)</t>
  </si>
  <si>
    <t>Sangarapandiyan / Virudhunagar (Caz)</t>
  </si>
  <si>
    <t>Sangar Coffee Bar / Madurai (CAZ)</t>
  </si>
  <si>
    <t>Sangeetha Hotel / Pudhukkottai (Caz)</t>
  </si>
  <si>
    <t>Sanjeevi / Madurai (Caz)</t>
  </si>
  <si>
    <t>Sanjeevi / Melur (Caz)</t>
  </si>
  <si>
    <t>Sankaran / Ettaiyapuram (Caz)</t>
  </si>
  <si>
    <t>Sankarapandian / Viruthunagar (Caz)</t>
  </si>
  <si>
    <t>Sankarapandi / Madurai (Caz)</t>
  </si>
  <si>
    <t>Sankar / Madurai (Caz)</t>
  </si>
  <si>
    <t>Sankar Pandi / Srivilliputhur (Caz)</t>
  </si>
  <si>
    <t>Sankar Trs / Madurai (Caz)</t>
  </si>
  <si>
    <t>sankar / varshanadu (caz)</t>
  </si>
  <si>
    <t>Sanmuga Enterprises / Thiruamangalam (Caz)</t>
  </si>
  <si>
    <t>Sanmugam / Thirumangalam (Caz)</t>
  </si>
  <si>
    <t>Sanmugaraj / Madurai (Caz)</t>
  </si>
  <si>
    <t>Sanmugavelrajan / Madurai (Caz)</t>
  </si>
  <si>
    <t>Sannasi / Devathanapatti (CAZ)</t>
  </si>
  <si>
    <t>Santhai Arumugam / Sivagangai (CAZ)</t>
  </si>
  <si>
    <t>Santha / Madurai (CAZ)</t>
  </si>
  <si>
    <t>Santhanakumar / Parthibanur (Caz)</t>
  </si>
  <si>
    <t>Santhanalakshmi / Sivagangai (Caz)</t>
  </si>
  <si>
    <t>Santhanam / Chinnamanur (Caz)</t>
  </si>
  <si>
    <t>Santhanam / Madurai (CAZ)</t>
  </si>
  <si>
    <t>Santhiveeran / Manamadurai (Caz)</t>
  </si>
  <si>
    <t>Santhosh Kumar / Madurai (Caz)</t>
  </si>
  <si>
    <t>SAP Mittai.kadai / Kottampatti (CAZ)</t>
  </si>
  <si>
    <t>Sapthagiri / Madurai (Caz)</t>
  </si>
  <si>
    <t>Sara Maligai / Pallapatti (Caz)</t>
  </si>
  <si>
    <t>Sara / Pudhukottai (CAZ)</t>
  </si>
  <si>
    <t>Saratha Shopping / Thirunelveli (Caz)</t>
  </si>
  <si>
    <t>Sarathkumar / Madurai (Caz)</t>
  </si>
  <si>
    <t>Saravana / Aruppukottai (CAZ)</t>
  </si>
  <si>
    <t>Saravana / Kirunkakottai (CAZ)</t>
  </si>
  <si>
    <t>Saravana / Madurai (Caz)</t>
  </si>
  <si>
    <t>Saravana Mittai Kadai / Sathur (Caz)</t>
  </si>
  <si>
    <t>Saravanan / Kundrakkudi (Caz)</t>
  </si>
  <si>
    <t>Saravanan / Kuruvidurai (Caz)</t>
  </si>
  <si>
    <t>Saravanan Mill / Madurai (Caz)</t>
  </si>
  <si>
    <t>Saravanan / Muduvarpatti (Caz)</t>
  </si>
  <si>
    <t>Saravanan / Othakadai (CAZ)</t>
  </si>
  <si>
    <t>Saravanan / Palaiyanur (Caz)</t>
  </si>
  <si>
    <t>SARAVANAN / Peraiyur (Caz)</t>
  </si>
  <si>
    <t>Saravanan / Sathur (Caz)</t>
  </si>
  <si>
    <t>Saravana / Palamedu (Caz)</t>
  </si>
  <si>
    <t>Saravana / Paramakudi (Caz)</t>
  </si>
  <si>
    <t>Saravana / Sethur (Caz)</t>
  </si>
  <si>
    <t>Saravana / Sivakasi (Caz)</t>
  </si>
  <si>
    <t>Saravana Store / Kaanjirampettai (Caz)</t>
  </si>
  <si>
    <t>Saravana Store / Kodairoad (Caz)</t>
  </si>
  <si>
    <t>Saravana Store / Madurai (CAZ)</t>
  </si>
  <si>
    <t>Saravana / Thiruppachethi (Caz)</t>
  </si>
  <si>
    <t>SAR  / Ilayangudi (Caz)</t>
  </si>
  <si>
    <t>SAR / Puliyankudi (CAZ)</t>
  </si>
  <si>
    <t>Sarputhen / Sikkal (Caz)</t>
  </si>
  <si>
    <t>S.Arunatchalanadar / Sathur (CAZ)</t>
  </si>
  <si>
    <t>S.A / Sathur (Caz)</t>
  </si>
  <si>
    <t>SAS / Covilpatti (Caz)</t>
  </si>
  <si>
    <t>S A  SEKTHAVUTH / Ilayangudi (Caz)</t>
  </si>
  <si>
    <t>Sasikumar / Madurai (Caz)</t>
  </si>
  <si>
    <t>Sasikumar / Nagamalai-Pudhukkottai (Caz)</t>
  </si>
  <si>
    <t>Sasi / Madurai (CAZ)</t>
  </si>
  <si>
    <t>Sasi Store / Madurai (CAZ)</t>
  </si>
  <si>
    <t>SAS Maligai Store / Thiruvegampathur (Caz)</t>
  </si>
  <si>
    <t>Sastha / Madurai (Caz)</t>
  </si>
  <si>
    <t>Sastha Store / Andalpuram (Caz)</t>
  </si>
  <si>
    <t>SAT / Chinnamanur (Caz)</t>
  </si>
  <si>
    <t>Sathaiah Maligai / Vathipatti (CAZ)</t>
  </si>
  <si>
    <t>Satham Hussion / Thirumangalam (Caz)</t>
  </si>
  <si>
    <t>Sathish / Byekara (Caz)</t>
  </si>
  <si>
    <t>Sathish Sweets Bakery / Palamedu (Caz)</t>
  </si>
  <si>
    <t>Sathya / Madurai (Caz)</t>
  </si>
  <si>
    <t>Sathya Maligai / Theni (Caz)</t>
  </si>
  <si>
    <t>Sathyamoorthy / Soolapuram (Caz)</t>
  </si>
  <si>
    <t>Sathyam / T.Kpatti (Caz)</t>
  </si>
  <si>
    <t>Sathya / Sivakasi (Caz)</t>
  </si>
  <si>
    <t>Sathya Super / Vilathikulam (CAZ)</t>
  </si>
  <si>
    <t>S.A.T / Sathur (CAZ)</t>
  </si>
  <si>
    <t>S. A. பாய் / Thirumangalam (Caz)</t>
  </si>
  <si>
    <t>S.Bagrtheen / Kottampatti (Caz)</t>
  </si>
  <si>
    <t>S.Baskaran / Madurai (CAZ)</t>
  </si>
  <si>
    <t>S.B.K.Traders / Madurai (Caz)</t>
  </si>
  <si>
    <t>S.Chandran / Mamsapuram (Caz)</t>
  </si>
  <si>
    <t>S.Chelladurai / Thailapuram (CAZ)</t>
  </si>
  <si>
    <t>Sebik / Madurai (Caz)</t>
  </si>
  <si>
    <t>Seemaraj / Thirumangalam (Caz)</t>
  </si>
  <si>
    <t>Seeni Mill / Aranthangi (Caz)</t>
  </si>
  <si>
    <t>Seenivasa / Aruppukottai (CAZ)</t>
  </si>
  <si>
    <t>Seenivasa / Madurai (Caz)</t>
  </si>
  <si>
    <t>Seenivasan / Covilpatti (Caz)</t>
  </si>
  <si>
    <t>Seenivasan / Madurai (Caz)</t>
  </si>
  <si>
    <t>Seenivasan / Melur (Caz)</t>
  </si>
  <si>
    <t>Seenivasan / Paramakudi (Caz)</t>
  </si>
  <si>
    <t>Seeniyappa / Parthipanur (Caz)</t>
  </si>
  <si>
    <t>Sekar / Madurai (CAZ)</t>
  </si>
  <si>
    <t>Sekar / Melur (Caz)</t>
  </si>
  <si>
    <t>Sekar / M.K.Patti (Caz)</t>
  </si>
  <si>
    <t>Sek / Parthipanur (Caz)</t>
  </si>
  <si>
    <t>Selladurai / VIRUDHUNAGAR (CAZ)</t>
  </si>
  <si>
    <t>Sellaiya / Periyakulam (Caz)</t>
  </si>
  <si>
    <t>SELLAM / Madurai (Caz)</t>
  </si>
  <si>
    <t>Sellapandi / Sulapuam (Caz)</t>
  </si>
  <si>
    <t>Sellappa / Sankarankovil (Caz)</t>
  </si>
  <si>
    <t>Sellasamy / Madurai (Caz)</t>
  </si>
  <si>
    <t>Selvaganesh / Sivagangai (Caz)</t>
  </si>
  <si>
    <t>Selvakumar / Madurai (Caz)</t>
  </si>
  <si>
    <t>Selvakumar / Samayanallur (Caz)</t>
  </si>
  <si>
    <t>Selvamani / Madurai (Caz)</t>
  </si>
  <si>
    <t>Selvam / Aruppukottai (Caz)</t>
  </si>
  <si>
    <t>Selvam / Covilpatti (Caz)</t>
  </si>
  <si>
    <t>Selvam / Kamuthi (CAZ)</t>
  </si>
  <si>
    <t>Selvam / Karuppukudi (CAZ)</t>
  </si>
  <si>
    <t>Selvam / Mu.Peraiyur (Caz)</t>
  </si>
  <si>
    <t>Selvam / Nagarkovil (Caz)</t>
  </si>
  <si>
    <t>Selvam / N.Pudhur (Caz)</t>
  </si>
  <si>
    <t>Selvam / Paramakudi (CAZ)</t>
  </si>
  <si>
    <t>Selvam / Sellur (Caz)</t>
  </si>
  <si>
    <t>Selvam Store / Mattapaarai (Caz)</t>
  </si>
  <si>
    <t>Selvamurugan / Madurai (CAZ)</t>
  </si>
  <si>
    <t>Selvanayagam / Jaihindpuram (Caz)</t>
  </si>
  <si>
    <t>Selvaraj / Madurai (Caz)</t>
  </si>
  <si>
    <t>Selvaraj / Puliyur (Caz)</t>
  </si>
  <si>
    <t>Selvaraj / Thirunelveli (CAZ)</t>
  </si>
  <si>
    <t>Selvaraj / Uthapuram (CAZ)</t>
  </si>
  <si>
    <t>Selvi / Kariyapatti (Caz)</t>
  </si>
  <si>
    <t>Selvi / Madurai (Caz)</t>
  </si>
  <si>
    <t>Selvi / Sathur (Caz)</t>
  </si>
  <si>
    <t>Selvi / Thiruppuvanam (Caz)</t>
  </si>
  <si>
    <t>SELVI / Virudhunagar (Caz)</t>
  </si>
  <si>
    <t>Senbagaraj / Madurai (CAZ)</t>
  </si>
  <si>
    <t>Senbagavalli / Madurai (Caz)</t>
  </si>
  <si>
    <t>Senbagavalli / Virudhunagar (Caz)</t>
  </si>
  <si>
    <t>Senkoottuvan / Madurai (CAZ)</t>
  </si>
  <si>
    <t>Senthamilselvan / Kariyapatti (Caz)</t>
  </si>
  <si>
    <t>Senthil.Driver / Madurai (Caz)</t>
  </si>
  <si>
    <t>Senthil / Kamuthi (Caz)</t>
  </si>
  <si>
    <t>Senthil Kumaran Store / Kallidaikurichi (Caz)</t>
  </si>
  <si>
    <t>Senthilkumar / Covilpatti (Caz)</t>
  </si>
  <si>
    <t>Senthil Kumar / Madurai (Caz)</t>
  </si>
  <si>
    <t>Senthil Kumar / Samayanallur (Caz)</t>
  </si>
  <si>
    <t>Senthilkumar / Virudhunagar (Caz)</t>
  </si>
  <si>
    <t>Senthil / Madurai (CAZ)</t>
  </si>
  <si>
    <t>Senthil Murugan / Ramanathapuram (Caz)</t>
  </si>
  <si>
    <t>Senthilnathan / Madurai (Caz)</t>
  </si>
  <si>
    <t>Senthil Store / Covilpatti (Caz)</t>
  </si>
  <si>
    <t>Senthil Store / Kallidaikurichi (Caz)</t>
  </si>
  <si>
    <t>Senthil Store / Thirunelveli (Caz)</t>
  </si>
  <si>
    <t>Senthur / Kamuthi (CAZ)</t>
  </si>
  <si>
    <t>Serma / Covilpatti (Caz)</t>
  </si>
  <si>
    <t>Serman Oil / Vilathikulam (Caz)</t>
  </si>
  <si>
    <t>Sesuraj / Sivakasi (CAZ)</t>
  </si>
  <si>
    <t>Sethu / Madurai (Caz)</t>
  </si>
  <si>
    <t>Sethurasu / Sivakasi (CAZ)</t>
  </si>
  <si>
    <t>Sethu / Thirunelveli (Caz)</t>
  </si>
  <si>
    <t>Seviyar Maligai / Karaikudi (Caz)</t>
  </si>
  <si>
    <t>Sevugarajan / Natham (Caz)</t>
  </si>
  <si>
    <t>SGA / Ilayankudi (CAZ)</t>
  </si>
  <si>
    <t>S.Ganeshan / manamadurai (caz)</t>
  </si>
  <si>
    <t>S.Gunasekaran / Madurai (Caz)</t>
  </si>
  <si>
    <t>S.Gurusamy / Dhalavaipuram (Caz)</t>
  </si>
  <si>
    <t>Shanmugakani / Mudhuvai (Caz)</t>
  </si>
  <si>
    <t>Shanmugam / Madurai (Caz)</t>
  </si>
  <si>
    <t>Shanmugam / Sellur (Caz)</t>
  </si>
  <si>
    <t>Shanmugaraj / Melamadai (CAZ)</t>
  </si>
  <si>
    <t>Shanmuga Store / Madurai (Caz)</t>
  </si>
  <si>
    <t>Shanmuga Store / Srivilliputhur (CAZ)</t>
  </si>
  <si>
    <t>Shanmugavel / Chennai (Caz)</t>
  </si>
  <si>
    <t>Shanmugavel / Melamadai (Caz)</t>
  </si>
  <si>
    <t>Shanmugavel Raja / Madurai (Caz)</t>
  </si>
  <si>
    <t>Shanthi / Muthuvai (CAZ)</t>
  </si>
  <si>
    <t>Shanthi / N.Pudhur (Caz)</t>
  </si>
  <si>
    <t>Shek Mohamed / Aervadi (Caz)</t>
  </si>
  <si>
    <t>Shek Mohamed / Peraiyur (Caz)</t>
  </si>
  <si>
    <t>Shivanammal / Nilakottai (Caz)</t>
  </si>
  <si>
    <t>Shivani / Melur (Caz)</t>
  </si>
  <si>
    <t>Shree Yaasik Trader / Madurai (Caz)</t>
  </si>
  <si>
    <t>Sihaan Super Store / Madurai (Caz)</t>
  </si>
  <si>
    <t>Sikkandhar Bava Abdul Raguman / Thirumangalam (Caz)</t>
  </si>
  <si>
    <t>Sikkandhar / Madurai (CAZ)</t>
  </si>
  <si>
    <t>Sindhu / Madurai (CAZ)</t>
  </si>
  <si>
    <t>Singam Bar / Madurai (Caz)</t>
  </si>
  <si>
    <t>Singam Sevugan / Parthipanur (Caz)</t>
  </si>
  <si>
    <t>Singapore City Plaza / Kalaiyarkovil (Caz)</t>
  </si>
  <si>
    <t>Singaraja / Madurai (Caz)</t>
  </si>
  <si>
    <t>Sithick / Madurai (Caz)</t>
  </si>
  <si>
    <t>Siththaiyan  Karikadai / Thiruchuli (Caz)</t>
  </si>
  <si>
    <t>Sivadharshan / Rajapalayam (Caz)</t>
  </si>
  <si>
    <t>Sivaganesh / Kulamangalam (Caz)</t>
  </si>
  <si>
    <t>Sivaganesh  Store / Madurai (Caz)</t>
  </si>
  <si>
    <t>Siva / Goripalayam (Caz)</t>
  </si>
  <si>
    <t>Sivaji / Palamedu (Caz)</t>
  </si>
  <si>
    <t>Sivajothi / Madurai (CAZ)</t>
  </si>
  <si>
    <t>Sivakumar / Thiruppuvanam (Caz)</t>
  </si>
  <si>
    <t>Siva / Madurai (Caz)</t>
  </si>
  <si>
    <t>Sivamani / Alanganallur (Caz)</t>
  </si>
  <si>
    <t>Sivanandi / Usilai (CAZ)</t>
  </si>
  <si>
    <t>Sivanatham / Madurai (Caz)</t>
  </si>
  <si>
    <t>Sivapaatham Trs / Madurai (Caz)</t>
  </si>
  <si>
    <t>Sivaraj / Madurai (Caz)</t>
  </si>
  <si>
    <t>Sivaranjani / Thiruvarangam (Caz)</t>
  </si>
  <si>
    <t>Siva Sakthi / Aruppukottai (Caz)</t>
  </si>
  <si>
    <t>Sivasakthi Cycle Kadai / Kallal (Caz)</t>
  </si>
  <si>
    <t>Sivasakthi / Komadaiyur (Caz)</t>
  </si>
  <si>
    <t>Sivasakthi / Kottaiyur.Natham (Caz)</t>
  </si>
  <si>
    <t>Sivasakthi / Kottayam (Caz)</t>
  </si>
  <si>
    <t>Sivasakthi / Sathur (Caz)</t>
  </si>
  <si>
    <t>Sivasiva / Madurai (Caz)</t>
  </si>
  <si>
    <t>Sivasubiramaniya Kurukkal / Sivagangai (Caz)</t>
  </si>
  <si>
    <t>Siva / Thopalampatti (Caz)</t>
  </si>
  <si>
    <t>Siva / Vadavanpatti (Caz)</t>
  </si>
  <si>
    <t>S.K.C Cattering / Devakottai (Caz)</t>
  </si>
  <si>
    <t>S.K.Kani / Sathur (Caz)</t>
  </si>
  <si>
    <t>SK / Karaikudi (Caz)</t>
  </si>
  <si>
    <t>SKK / Surandai (Caz)</t>
  </si>
  <si>
    <t>SK / Palamedu (CAZ)</t>
  </si>
  <si>
    <t>SKR / Madurai (CAZ)</t>
  </si>
  <si>
    <t>S.K.R.Traders / Othakadai (Caz)</t>
  </si>
  <si>
    <t>S K S / Madurai (Caz)</t>
  </si>
  <si>
    <t>S.K.S Store / Madurai (Caz)</t>
  </si>
  <si>
    <t>S.K.Store / Kayatharu (CAZ)</t>
  </si>
  <si>
    <t>SKT / Madurai (CAZ)</t>
  </si>
  <si>
    <t>S.Kumaran / Kamuthi (Caz)</t>
  </si>
  <si>
    <t>S.K.Vijayalakshmi / Aruppukottai (Caz)</t>
  </si>
  <si>
    <t>S.K / Vilathikulam (Caz)</t>
  </si>
  <si>
    <t>Skvs / அருப்புக்கோட்டை (Caz)</t>
  </si>
  <si>
    <t>S.K.V. வெங்காய கடை / Aruppukottai (Caz)</t>
  </si>
  <si>
    <t>S.K. / சாத்தூர் (Caz)</t>
  </si>
  <si>
    <t>SK / மதுரை (Caz)</t>
  </si>
  <si>
    <t>S.K.மளிகை / காரைக்குடி (Caz)</t>
  </si>
  <si>
    <t>S.K.மளிகை / புதுவயல் (Caz)</t>
  </si>
  <si>
    <t>SL / Othakadai (Caz)</t>
  </si>
  <si>
    <t>S.L.S / Bypass (Caz)</t>
  </si>
  <si>
    <t>SLS / Madurai (Caz)</t>
  </si>
  <si>
    <t>S.Manivel / Madurai (CAZ)</t>
  </si>
  <si>
    <t>S.Marimuthu / Pommakottai (Caz)</t>
  </si>
  <si>
    <t>S.Mariyappan / Virudhunagar (Caz)</t>
  </si>
  <si>
    <t>S.M / G.K.PATTI (CAZ)</t>
  </si>
  <si>
    <t>S.M.L.S / Bathalagundu (Caz)</t>
  </si>
  <si>
    <t>S.M Maitheen / Tenkasi (CAZ)</t>
  </si>
  <si>
    <t>Smn / கீழவளவு (Caz)</t>
  </si>
  <si>
    <t>S.M.Pandi / Ulaipatti (Caz)</t>
  </si>
  <si>
    <t>S.M.Periyasamy / Madurai (Caz)</t>
  </si>
  <si>
    <t>SMS / Madurai (Caz)</t>
  </si>
  <si>
    <t>S M. S. M. Sundar / Virudhunagar (Caz)</t>
  </si>
  <si>
    <t>SMS Murukku / R.S.Mangalam (Caz)</t>
  </si>
  <si>
    <t>SM Store / Kadaiyam (Caz)</t>
  </si>
  <si>
    <t>S.M.STORE / M.K.PATTI (CAZ)</t>
  </si>
  <si>
    <t>S.M.S.V Nagarajan / Usilai (Caz)</t>
  </si>
  <si>
    <t>Smt / Madurai (Caz)</t>
  </si>
  <si>
    <t>Smt Mill / Madurai (Caz)</t>
  </si>
  <si>
    <t>S.Muniyaraj / Madurai (Caz)</t>
  </si>
  <si>
    <t>S.Murugan / Keelasevalpatti (Caz)</t>
  </si>
  <si>
    <t>S.Muthu / Kamuthi (CAZ)</t>
  </si>
  <si>
    <t>S.M. / கல்குறிச்சி (Caz)</t>
  </si>
  <si>
    <t>S.N.A / Silaimaan (Caz)</t>
  </si>
  <si>
    <t>S.N / Kakkur (Caz)</t>
  </si>
  <si>
    <t>SN  / Kotchadai (Caz)</t>
  </si>
  <si>
    <t>SN / Nilakottai (Caz)</t>
  </si>
  <si>
    <t>SN Ramesh Store / Ettaiyapuram (Caz)</t>
  </si>
  <si>
    <t>S.N.R / Samayanallur (CAZ)</t>
  </si>
  <si>
    <t>S.N / Sivakasi (Caz)</t>
  </si>
  <si>
    <t>S.N.S / Kariyapatti (Caz)</t>
  </si>
  <si>
    <t>SN Store / Madurai (Caz)</t>
  </si>
  <si>
    <t>SNT Snacks / Madurai (Caz)</t>
  </si>
  <si>
    <t>Solai Store / Madurai (Caz)</t>
  </si>
  <si>
    <t>Solaiyappan / Theni (CAZ)</t>
  </si>
  <si>
    <t>Sony Super Market / Singampunari (Caz)</t>
  </si>
  <si>
    <t>Soosaiyappar Higher Sec.School / Samayanallur (Caz)</t>
  </si>
  <si>
    <t>Soundaravilas / Madurai (Caz)</t>
  </si>
  <si>
    <t>Sowmiyanarayana Perumal / Madurai (CAZ)</t>
  </si>
  <si>
    <t>S.Palraj / Periyakulam (Caz)</t>
  </si>
  <si>
    <t>S.Pandiyan / Madurai (Caz)</t>
  </si>
  <si>
    <t>S.Paneer / Madurai (CAZ)</t>
  </si>
  <si>
    <t>S.Paulraj / Sayalkudi (Caz)</t>
  </si>
  <si>
    <t>S.P.Kannan / Kayatharu (Caz)</t>
  </si>
  <si>
    <t>S.P / Melur (CAZ)</t>
  </si>
  <si>
    <t>S.P.P / Pamban (Caz)</t>
  </si>
  <si>
    <t>S.P.R / Madurai (Caz)</t>
  </si>
  <si>
    <t>S.P / Sokkalingapuram (CAZ)</t>
  </si>
  <si>
    <t>SP Solaiyan / Ramanathapuram (Caz)</t>
  </si>
  <si>
    <t>SPS / Palamedu (Caz)</t>
  </si>
  <si>
    <t>SPS Pandian / Sivakasi (Caz)</t>
  </si>
  <si>
    <t>S.P.S.Tiffin Center / Madurai (CAZ)</t>
  </si>
  <si>
    <t>S P Store / Kayatharu (Caz)</t>
  </si>
  <si>
    <t>S.P.Super Market / Theni (Caz)</t>
  </si>
  <si>
    <t>SP / TVD (CAZ)</t>
  </si>
  <si>
    <t>SPV / Nagamalai-Pudhukottai (Caz)</t>
  </si>
  <si>
    <t>S.Ramaiyah / Thayamangalam (Caz)</t>
  </si>
  <si>
    <t>S.Ramamoorthy / நரிக்குடி (Caz)</t>
  </si>
  <si>
    <t>S.Ravi / Athikaripatti (Caz)</t>
  </si>
  <si>
    <t>SR / Cumbam (Caz)</t>
  </si>
  <si>
    <t>S.R.Department Store / Usilai (CAZ)</t>
  </si>
  <si>
    <t>Sri Adaikkalam Kaaththa Ayyanar/ Madurai (Caz)</t>
  </si>
  <si>
    <t>Sri Amman / Madurai (Caz)</t>
  </si>
  <si>
    <t>Sri Amman / Thirupparankundram (Caz)</t>
  </si>
  <si>
    <t>Sri Amritha Krishna / Usilai (Caz)</t>
  </si>
  <si>
    <t>Sri Ayyappan Store / Peraiyur (Caz)</t>
  </si>
  <si>
    <t>Sri Bagalamugi Traders / Madurai (Caz)</t>
  </si>
  <si>
    <t>Sri Balaji / Madurai (Caz)</t>
  </si>
  <si>
    <t>Sri Balaji Traders / Covilpatti (Caz)</t>
  </si>
  <si>
    <t>Sri Chakra Store / Sivakasi (Caz)</t>
  </si>
  <si>
    <t>Sri Chithra / Manamadurai (Caz)</t>
  </si>
  <si>
    <t>Sri Deepam Maligai / Dindigul (Caz)</t>
  </si>
  <si>
    <t>Sridevi Store / Madurai (CAZ)</t>
  </si>
  <si>
    <t>Sridevi Super / Thirumayam (CAZ)</t>
  </si>
  <si>
    <t>Sri Dharsan / Madurai (Caz)</t>
  </si>
  <si>
    <t>Sri Dharshini / Madurai (Caz)</t>
  </si>
  <si>
    <t>Sri Ganapathi / Madurai (Caz)</t>
  </si>
  <si>
    <t>Sri Ganapathi Store / Madurai (Caz)</t>
  </si>
  <si>
    <t>Sri Ganapathi Store / Mela.Anuppanadi (Caz)</t>
  </si>
  <si>
    <t>Sri Gunam Store / Valayankulam (CAZ)</t>
  </si>
  <si>
    <t>Sri Hari Agencies / Madurai (Caz)</t>
  </si>
  <si>
    <t>Sri Jeyalakshmi Ayyangar Bakkery / Kottampatti (Caz</t>
  </si>
  <si>
    <t>Sri Kalaiyappa Store / Kalaiyarkovil (CAZ)</t>
  </si>
  <si>
    <t>Sri Kamatchi Amma Maligai / Aruppukottai (Caz)</t>
  </si>
  <si>
    <t>Sri Kamatchi Store / Madurai (Caz)</t>
  </si>
  <si>
    <t>Sri Kamatchi Traders / Madurai (Caz)</t>
  </si>
  <si>
    <t>Sri Kandammal Traders / Rajapalayam (Caz)</t>
  </si>
  <si>
    <t>Sri Karpaga Vinayagar / Aruppukottai (Caz)</t>
  </si>
  <si>
    <t>Sri Karthika Store / Peraiyur (Caz)</t>
  </si>
  <si>
    <t>Sri Kumaramalaiyaan / Pudhukkottai (Caz)</t>
  </si>
  <si>
    <t>Sri Kumaran Store / Peraiyur (Caz)</t>
  </si>
  <si>
    <t>Sri Lakshmi Ayyangar Bakkery / Natham (Caz)</t>
  </si>
  <si>
    <t>SRI LAKSHMI STORE / OTHAKADAI (Caz)</t>
  </si>
  <si>
    <t>Sri Meenatchi / Singampunari (Caz)</t>
  </si>
  <si>
    <t>Sri Murugavilas Lala Mittaikadai / Samayanallur Caz</t>
  </si>
  <si>
    <t>Sri Muthumariyamman Kovil / Indranagar (Caz)</t>
  </si>
  <si>
    <t>Srinivaasa / Karaikkudi (Caz)</t>
  </si>
  <si>
    <t>Sri Pachanatchiamman Maligai / Piranmalai (Caz)</t>
  </si>
  <si>
    <t>Sri Poornam / Madurai (Caz)</t>
  </si>
  <si>
    <t>Sri Ragavan Maligai / Kalaiyarkovil (CAZ)</t>
  </si>
  <si>
    <t>Sri Rajeswari Sweets / Singampunari (Caz)</t>
  </si>
  <si>
    <t>Sri Ram Departmental Store / Theni (Caz)</t>
  </si>
  <si>
    <t>Sri Ram / Kamuthi (Caz)</t>
  </si>
  <si>
    <t>Sri Ram Sweets / Madurai (Caz)</t>
  </si>
  <si>
    <t>Sri Ram / Thirumangalam (Caz)</t>
  </si>
  <si>
    <t>Sri Sai Enterprises / Madurai (Caz)</t>
  </si>
  <si>
    <t>Sri Sai Store / Urankanpatti (Caz)</t>
  </si>
  <si>
    <t>Sri Sai Store / Varichiyur (CAZ)</t>
  </si>
  <si>
    <t>Sri Sai Suresh Traders / Vilathikulam (Caz)</t>
  </si>
  <si>
    <t>Sri Sakkarathalavaar Store / Anaiyur (Caz)</t>
  </si>
  <si>
    <t>Sri Saravana Trading / Usilai (Caz)</t>
  </si>
  <si>
    <t>Sri Sathi Golletchitin / Varitchiyur (CAZ)</t>
  </si>
  <si>
    <t>Sri Selvam / Elayirampannai (Caz)</t>
  </si>
  <si>
    <t>Sri Shenbaga Store / Sivakasi (Caz)</t>
  </si>
  <si>
    <t>Sri Store / Bathalagundu (Caz)</t>
  </si>
  <si>
    <t>Sri Super Market / Keeramangalam (Caz)</t>
  </si>
  <si>
    <t>Sri Thiruppathi Store / Srivilliputhur (Caz)</t>
  </si>
  <si>
    <t>Sri Vaari / Sivakasi (Caz)</t>
  </si>
  <si>
    <t>Sri Varatha Munishwaran Agencens / Idaiyamelur (CAZ</t>
  </si>
  <si>
    <t>Sri Vashuki Store / Madurai (Caz)</t>
  </si>
  <si>
    <t>Sri Veeraalagammal Store / Thiruppalai (Caz)</t>
  </si>
  <si>
    <t>Sri Velavan Hotel / Irukkankudi (Caz)</t>
  </si>
  <si>
    <t>Sri Vengateswara / Vadamadurai (CAZ)</t>
  </si>
  <si>
    <t>Sri Venkateshwara Store / Sathur (Caz)</t>
  </si>
  <si>
    <t>Sri Vignesh Store / Peraiyur (CAZ)</t>
  </si>
  <si>
    <t>SRI VIJAYA / Aruppukottai (Caz)</t>
  </si>
  <si>
    <t>Sri Vinayaga Store / Varichiyur (Caz)</t>
  </si>
  <si>
    <t>SRK / N.Pudhur (Caz)</t>
  </si>
  <si>
    <t>SR  / Palamedu (Caz)</t>
  </si>
  <si>
    <t>S.R.Raja Mohammed / Melur (Caz)</t>
  </si>
  <si>
    <t>S.R / Usilai (Caz)</t>
  </si>
  <si>
    <t>SR Vetri / Sathur (Caz)</t>
  </si>
  <si>
    <t>S.Santhanam / Kallampatti (CAZ)</t>
  </si>
  <si>
    <t>SS Arisi Kadai / Sivagangai (Caz)</t>
  </si>
  <si>
    <t>S.Sekar / Pudhukkottai (Caz)</t>
  </si>
  <si>
    <t>S.Selvam Arisi Kadai / Paramakudi (Caz)</t>
  </si>
  <si>
    <t>S.Selvaraj / Kadayam (CAZ)</t>
  </si>
  <si>
    <t>S.Selvaraj Store / Madurai (Caz)</t>
  </si>
  <si>
    <t>S.Shanmugarajan / Nettur (Caz)</t>
  </si>
  <si>
    <t>S.S Koodalingam Rice Depo / Madurai (Caz)</t>
  </si>
  <si>
    <t>S.S / M.K.பட்டி (Caz)</t>
  </si>
  <si>
    <t>S.S / Nettur (Caz)</t>
  </si>
  <si>
    <t>S.S Oil Store / Alangudi (Caz)</t>
  </si>
  <si>
    <t>S.S.P / Aviyur (Caz)</t>
  </si>
  <si>
    <t>Ss Ramasamy Arisikadai / Aruppukottai (Caz)</t>
  </si>
  <si>
    <t>S.S.R / Peraiyur (Cas)</t>
  </si>
  <si>
    <t>S.S / Sokkanathapuram (CAZ)</t>
  </si>
  <si>
    <t>SSS / Thiruppuvanam (CAZ)</t>
  </si>
  <si>
    <t>S.S.Store / Uchipuli (Caz)</t>
  </si>
  <si>
    <t>S.S.T / Madurai (Caz)</t>
  </si>
  <si>
    <t>S.S.Traders / Keenapalayatheru (Caz)</t>
  </si>
  <si>
    <t>S.Subbu Raayalu / Sokkalingapuram (Caz)</t>
  </si>
  <si>
    <t>S.S.V / இரும்பாடி (Caz)</t>
  </si>
  <si>
    <t>S.S.தங்கையா / நாகர்கோவில் (Caz)</t>
  </si>
  <si>
    <t>SS / திருப்புவனம் (Caz)</t>
  </si>
  <si>
    <t>Star Cool Drinks / Aruppukottai (Caz)</t>
  </si>
  <si>
    <t>Star Indian / Thiruppatchethi (Caz)</t>
  </si>
  <si>
    <t>Star Maligai / Panampatti (Caz)</t>
  </si>
  <si>
    <t>Star Maligai / Silaiman (Caz)</t>
  </si>
  <si>
    <t>Star Rice / Madurai (Caz)</t>
  </si>
  <si>
    <t>Stc / Madurai (Caz)</t>
  </si>
  <si>
    <t>Stephen / Madurai (Caz)</t>
  </si>
  <si>
    <t>Stephen / Sivagangai (Caz)</t>
  </si>
  <si>
    <t>S.T.Kannan / Athikaripatti (Caz)</t>
  </si>
  <si>
    <t>STK / Madurai (Caz)</t>
  </si>
  <si>
    <t>ST / Madurai (Caz)</t>
  </si>
  <si>
    <t>STS / Surandai (Caz)</t>
  </si>
  <si>
    <t>ST Suburamar / Thiruchuli (Caz)</t>
  </si>
  <si>
    <t>S.T / எழுமலை (CAZ)</t>
  </si>
  <si>
    <t>S.T.தண்டியப்பன் / எழுமலை (Caz)</t>
  </si>
  <si>
    <t>Subani / Melur (Caz)</t>
  </si>
  <si>
    <t>Subash / Madurai (Caz)</t>
  </si>
  <si>
    <t>Subbaiah / Nagalapuram (CAZ)</t>
  </si>
  <si>
    <t>Subbaiyah Gurukkal / Kalugumalai (Caz)</t>
  </si>
  <si>
    <t>Subbaiyah / K.Vilakku (Caz)</t>
  </si>
  <si>
    <t>Subbaiyah / Sellur (Caz)</t>
  </si>
  <si>
    <t>Subbaiyah / Thiruppur (Caz)</t>
  </si>
  <si>
    <t>Subbaiya / Perumalkovilapatti (Caz)</t>
  </si>
  <si>
    <t>Subbu Lakshmi / Erichanatham (Caz)</t>
  </si>
  <si>
    <t>Subburaj / Madurai (Caz)</t>
  </si>
  <si>
    <t>Subburaj / Peraiyur (CAZ)</t>
  </si>
  <si>
    <t>Subburam / Madurai (CAZ)</t>
  </si>
  <si>
    <t>Subha / Thisaiyanvilai (CAZ)</t>
  </si>
  <si>
    <t>Subha Trading Company / Madurai (Caz)</t>
  </si>
  <si>
    <t>Subhi / Madurai (Caz)</t>
  </si>
  <si>
    <t>Subraj / Peraiyur (CAZ)</t>
  </si>
  <si>
    <t>Subramanian / Kakkur (CAZ)</t>
  </si>
  <si>
    <t>Subramanian / Karisalkulam (Caz)</t>
  </si>
  <si>
    <t>Subramanian / Madurai (CAZ)</t>
  </si>
  <si>
    <t>Subramanian / Usilai (CAZ)</t>
  </si>
  <si>
    <t>Subramani / Kamuthi (Caz)</t>
  </si>
  <si>
    <t>Subramani / Madurai (Caz)</t>
  </si>
  <si>
    <t>Subramani / Salaikiramam (CAZ)</t>
  </si>
  <si>
    <t>Subramaniyan / Melakadu (CAZ)</t>
  </si>
  <si>
    <t>Sudalai Esan / Keelapavoor (Caz)</t>
  </si>
  <si>
    <t>Sudalai Store / Madurai (Caz)</t>
  </si>
  <si>
    <t>Suganya / Covilpatti (Caz)</t>
  </si>
  <si>
    <t>Suganya / Madurai (Caz)</t>
  </si>
  <si>
    <t>Suguna / Kamuthi (Caz)</t>
  </si>
  <si>
    <t>Sulaimaan / Karunkaalakudi (Caz)</t>
  </si>
  <si>
    <t>Sulaimaan / Omatchikulam (Caz)</t>
  </si>
  <si>
    <t>Sun Agency / Thiruppur (Caz)</t>
  </si>
  <si>
    <t>Sundaram / Elumalai (CAZ)</t>
  </si>
  <si>
    <t>Sundarapandi / Virudhunagar (CAZ)</t>
  </si>
  <si>
    <t>Sundararajan / Pommakottai (CAZ)</t>
  </si>
  <si>
    <t>Sundar Studio / K.Vilakku (Caz)</t>
  </si>
  <si>
    <t>S.Unnamalai / Ka.Vilakku (Caz)</t>
  </si>
  <si>
    <t>Suntharam / Ilayangudi (Caz)</t>
  </si>
  <si>
    <t>Suntharam / Peraiyur (Caz)</t>
  </si>
  <si>
    <t>Surabi / Kudalnagar (Caz)</t>
  </si>
  <si>
    <t>Surendhar / Madurai (CAZ)</t>
  </si>
  <si>
    <t>Surendren / Emaneswaram (Caz)</t>
  </si>
  <si>
    <t>Surenthiran / Othapatti (Caz)</t>
  </si>
  <si>
    <t>Suresh / Kaalappanpatti (CAZ)</t>
  </si>
  <si>
    <t>Suresh / Kitaripatti (Caz)</t>
  </si>
  <si>
    <t>Suresh Kumar / Madurai (Caz)</t>
  </si>
  <si>
    <t>Suresh / Madurai (Caz)</t>
  </si>
  <si>
    <t>Suresh / Palamedu (Caz)</t>
  </si>
  <si>
    <t>Suresh Pandi / Palamedu (Caz)</t>
  </si>
  <si>
    <t>Suresh / Usilai (Caz)</t>
  </si>
  <si>
    <t>Surya Dept Store / Madurai (CAZ)</t>
  </si>
  <si>
    <t>Surya Foods / Madurai (Caz)</t>
  </si>
  <si>
    <t>Surya / Madurai (CAZ)</t>
  </si>
  <si>
    <t>Surya Rice Point / Madurai (Caz)</t>
  </si>
  <si>
    <t>Surya / R.S.Mangalam (Caz)</t>
  </si>
  <si>
    <t>SUTHANTHIRAMANI / Thiruthangal (Caz)</t>
  </si>
  <si>
    <t>Suvi Foods / Madurai (Caz)</t>
  </si>
  <si>
    <t>Suvi Sweets / Madurai (CAZ)</t>
  </si>
  <si>
    <t>S.V.A / Kamuthi (Caz)</t>
  </si>
  <si>
    <t>S.Vellaichamy / Devathanapatti (Caz)</t>
  </si>
  <si>
    <t>SVKasi / Singampunari (Caz)</t>
  </si>
  <si>
    <t>SVK / Theni (Caz)</t>
  </si>
  <si>
    <t>SV MALIGAI / Karaikudi (Caz)</t>
  </si>
  <si>
    <t>S.V.M.V / Kamuthi (Caz)</t>
  </si>
  <si>
    <t>Svs / Madurai (Caz)</t>
  </si>
  <si>
    <t>S.V.S / T.K.Patti (Caz)</t>
  </si>
  <si>
    <t>Svtc / மதுரை (Caz)</t>
  </si>
  <si>
    <t>S.V.T / Theni (Caz)</t>
  </si>
  <si>
    <t>Swaminathan / Madurai (Caz)</t>
  </si>
  <si>
    <t>Swamiyae Malligai / Madurai (Caz)</t>
  </si>
  <si>
    <t>S.அம்சத / Bathalagundu (Caz)</t>
  </si>
  <si>
    <t>S.சந்தனம் / தேனி (Caz)</t>
  </si>
  <si>
    <t>S.தனசேகரன் / பட்டிவீரன்பட்டி(CAZ)</t>
  </si>
  <si>
    <t>S.நாகலெட்சுமி / Kottaiyur (Caz)</t>
  </si>
  <si>
    <t>S.பெரியசாமி / Thiruvadanai (Caz)</t>
  </si>
  <si>
    <t>S.மீனாள் / Devakottai (Caz)</t>
  </si>
  <si>
    <t>Taj Maligai / Pudhukkottai (CAZ)</t>
  </si>
  <si>
    <t>Tamilarasan / Madurai (Caz)</t>
  </si>
  <si>
    <t>Tamilarasi Mavu Mill / Madurai (Caz)</t>
  </si>
  <si>
    <t>Tamilnadu / Thiruchuli (Caz)</t>
  </si>
  <si>
    <t>Tamilselvam / Madurai (CAZ)</t>
  </si>
  <si>
    <t>Tamilselvan / Wathrap (Caz)</t>
  </si>
  <si>
    <t>Tamil Selvi / Solavanthan (Caz)</t>
  </si>
  <si>
    <t>Tamilselvi Sweet Kadai / Solavanthan (Caz)</t>
  </si>
  <si>
    <t>T.B / Natham (Caz)</t>
  </si>
  <si>
    <t>T.Brabhu / Bommakkottai (Caz)</t>
  </si>
  <si>
    <t>T.C.E.Mens Hostel / Madurai (Caz)</t>
  </si>
  <si>
    <t>T.Chellaiya / Sathur (Caz)</t>
  </si>
  <si>
    <t>T.C.Mens / Thirupparankundram (Caz)</t>
  </si>
  <si>
    <t>Thaalai Muthu / Madurai (Caz)</t>
  </si>
  <si>
    <t>Thaaniyampatti Foods / Saanampatti (Caz)</t>
  </si>
  <si>
    <t>Thai Store / Alangulam (Caz)</t>
  </si>
  <si>
    <t>Thai Store / Madurai (Caz)</t>
  </si>
  <si>
    <t>Thai Sup Market / Kallikudi (Caz)</t>
  </si>
  <si>
    <t>Thamas / Madappuram (CAZ)</t>
  </si>
  <si>
    <t>Thanaguruvan / Madurai (Caz)</t>
  </si>
  <si>
    <t>Thana Pal / Madurai (Caz)</t>
  </si>
  <si>
    <t>Thanasekari / Madurai (Caz)</t>
  </si>
  <si>
    <t>Thangadurai / Madurai (Caz)</t>
  </si>
  <si>
    <t>Thangaiya / Madurai (Caz)</t>
  </si>
  <si>
    <t>Thangam Agencies / Srivilliputhur (Caz)</t>
  </si>
  <si>
    <t>Thangam / Srivilliputhur (Caz)</t>
  </si>
  <si>
    <t>Thangamurugan / Sivakasi (Caz)</t>
  </si>
  <si>
    <t>Thangamuthu / Naakudi (CAZ)</t>
  </si>
  <si>
    <t>Thangam / Virudhunagar (Caz)</t>
  </si>
  <si>
    <t>Thangapandi / Sankarankovil (Caz)</t>
  </si>
  <si>
    <t>Thangaraj / Madurai (Caz)</t>
  </si>
  <si>
    <t>Thangaraj / Natham (Caz)</t>
  </si>
  <si>
    <t>Thangathiruppathy Oil Store / Siththarajapuram (Caz</t>
  </si>
  <si>
    <t>Thanikkodi / Madurai (Caz)</t>
  </si>
  <si>
    <t>Thanraj / Madurai (Caz)</t>
  </si>
  <si>
    <t>Thanvanth / Usilai (Caz)</t>
  </si>
  <si>
    <t>Tharmalingam / Madurai (Caz)</t>
  </si>
  <si>
    <t>Tharman / Andalpuram (Caz)</t>
  </si>
  <si>
    <t>Tharmar / Samayanallur (Caz)</t>
  </si>
  <si>
    <t>Tharmar / Sokkampatti (Caz)</t>
  </si>
  <si>
    <t>Thavamani / Thiruppuvanam (Caz)</t>
  </si>
  <si>
    <t>Thavamurugan / Madurai (CAZ)</t>
  </si>
  <si>
    <t>Theen / Aranthangi (Caz)</t>
  </si>
  <si>
    <t>Theen / Kalaiyarkovil (Caz)</t>
  </si>
  <si>
    <t>Theen / S.S.Kottai (Caz)</t>
  </si>
  <si>
    <t>Theen Store / Madurai (Caz)</t>
  </si>
  <si>
    <t>Theen / Villapuram (Caz)</t>
  </si>
  <si>
    <t>T.Hemachanthiran / Thirupparankundram (Caz)</t>
  </si>
  <si>
    <t>Thilagaraj / Madurai (Caz)</t>
  </si>
  <si>
    <t>Thilagar / Madurai (Caz)</t>
  </si>
  <si>
    <t>Thilagavalli / Madurai (Caz)</t>
  </si>
  <si>
    <t>Thilip / Kadaladi (CAZ)</t>
  </si>
  <si>
    <t>Thilip / Kalaiyarkovil (Caz)</t>
  </si>
  <si>
    <t>Thiraviyam  / Madurai (Caz)</t>
  </si>
  <si>
    <t>Thiruchenthur / Madurai (Caz)</t>
  </si>
  <si>
    <t>Thiruchenthur Murugan Kovil / Madurai (CAZ)</t>
  </si>
  <si>
    <t>Thiruchenthur Padhayathirai / Madurai (Caz)</t>
  </si>
  <si>
    <t>Thirugnanam / Sayalkudi (CAZ)</t>
  </si>
  <si>
    <t>Thirukoshtiyur Theppam / Madurai (Caz)</t>
  </si>
  <si>
    <t>Thirumalai / Madurai (Caz)</t>
  </si>
  <si>
    <t>Thirumalai / Thiruthangal (Caz)</t>
  </si>
  <si>
    <t>Thirumala / Usilai (Caz)</t>
  </si>
  <si>
    <t>Thirumal / Paramakudi (Caz)</t>
  </si>
  <si>
    <t>Thirumangalam P.K.N. Uravin Murai / Mealakkottai</t>
  </si>
  <si>
    <t>Thirumoorthi / Nagari (Caz)</t>
  </si>
  <si>
    <t>Thirumoorthi / Sundarapandiyam (CAZ)</t>
  </si>
  <si>
    <t>Thirumurugan / Puthanatham (Caz)</t>
  </si>
  <si>
    <t>Thirumurugan / Ramanathapuram (Caz)</t>
  </si>
  <si>
    <t>Thirunavukarasu / Madurai (Caz)</t>
  </si>
  <si>
    <t>Thirupathi Rice Shop / Chikkadar Savadi (CAZ)</t>
  </si>
  <si>
    <t>Thiruppathi / Chikkandrsavadi (Caz)</t>
  </si>
  <si>
    <t>Thiruppathi Gowari Printing / Virudhunagar (Caz)</t>
  </si>
  <si>
    <t>Thiruppathi / Madurai (Caz)</t>
  </si>
  <si>
    <t>Thiruppathi / Nattarmangalam (Caz)</t>
  </si>
  <si>
    <t>Thiruppathi / Usilai (Caz)</t>
  </si>
  <si>
    <t>Thiruppathy / Kunnathur (Caz)</t>
  </si>
  <si>
    <t>Thiruvalluvar Collage / M.K.Patti (Caz)</t>
  </si>
  <si>
    <t>Thiruvettai ORG.Farm / Sivagangai (Caz)</t>
  </si>
  <si>
    <t>THIVAGAR / Madurai (Caz)</t>
  </si>
  <si>
    <t>Thivan / Elumalai (Caz)</t>
  </si>
  <si>
    <t>Thiyagarajan / Kaiyatti (Caz)</t>
  </si>
  <si>
    <t>Thiyagarajan / Madurai (Caz)</t>
  </si>
  <si>
    <t>Thoppiliyammal / Thamarakki (CAZ)</t>
  </si>
  <si>
    <t>T.J / Natham (Caz)</t>
  </si>
  <si>
    <t>T.K.68. Co-Op Store / Pasuvanthanai (Caz)</t>
  </si>
  <si>
    <t>T.Kannan / Kariyapatti (Caz)</t>
  </si>
  <si>
    <t>T.Kanthasamy / Wathrap (Caz)</t>
  </si>
  <si>
    <t>T.K / Madurai (Caz)</t>
  </si>
  <si>
    <t>T.K / Udumalaipettai (Caz)</t>
  </si>
  <si>
    <t>T.Malaiyaathaal / Madurai (Caz)</t>
  </si>
  <si>
    <t>TMOS / மேலூர் (Caz)</t>
  </si>
  <si>
    <t>T.M.R / Ponnamaravathi (Caz)</t>
  </si>
  <si>
    <t>T.Muthaiya / Vilathikulam (Caz)</t>
  </si>
  <si>
    <t>Tnos / ஸ்ரீவில்லிபுத்தூர் (Caz)</t>
  </si>
  <si>
    <t>TP. Raamadass / Nainarkovil (Caz)</t>
  </si>
  <si>
    <t>T.Prabhu / Pommakottai (Caz)</t>
  </si>
  <si>
    <t>t.ragul / puthanatham (caz)</t>
  </si>
  <si>
    <t>T.Rahul / Manapaarai (CAZ)</t>
  </si>
  <si>
    <t>T.Rajendran / Puthu.Sukkampatti (Caz)</t>
  </si>
  <si>
    <t>T.Ramar / Virudhunagar (Caz)</t>
  </si>
  <si>
    <t>T.Ravi / Madurai (Caz)</t>
  </si>
  <si>
    <t>T.R.Manokaran / Semmanipatti (Caz)</t>
  </si>
  <si>
    <t>T.R.Raja / Sivakasi (Caz)</t>
  </si>
  <si>
    <t>TR / உசிலை (Caz)</t>
  </si>
  <si>
    <t>T.Senthil / Virudhunagar (Caz)</t>
  </si>
  <si>
    <t>TSKL / N.Pudhur (CAZ)</t>
  </si>
  <si>
    <t>Tsk / N.Pudhur (Caz)</t>
  </si>
  <si>
    <t>TS / Madurai (CAZ)</t>
  </si>
  <si>
    <t>TSS / Aruppukottai (Caz)</t>
  </si>
  <si>
    <t>T.S / Sivakasi (Caz)</t>
  </si>
  <si>
    <t>TSS / Keelavalavu (Caz)</t>
  </si>
  <si>
    <t>T.S.S / Madurai (Caz)</t>
  </si>
  <si>
    <t>T.S.ரமேஷ் / N.Pudhur (Caz)</t>
  </si>
  <si>
    <t>T.T / Puliyankudi (Caz)</t>
  </si>
  <si>
    <t>TT Veedu / Thirumangalam (Caz)</t>
  </si>
  <si>
    <t>T.V / Kannirajapuram (Caz)</t>
  </si>
  <si>
    <t>T.V.Ravithiran / Viruthunagar (Caz)</t>
  </si>
  <si>
    <t>T.V.S / Madurai (Caz)</t>
  </si>
  <si>
    <t>TV / சிக்கம்பட்டி (Caz)</t>
  </si>
  <si>
    <t>T.பொன்னுச்சாமி / செக்கானுரணி (Caz)</t>
  </si>
  <si>
    <t>Udhayakumar / Madurai (Caz)</t>
  </si>
  <si>
    <t>Udhayam / Mattuthavani (Caz)</t>
  </si>
  <si>
    <t>Udhayam Super Market / Bathalagundu (Caz)</t>
  </si>
  <si>
    <t>Udhyashanmugam / Thiruppur (Caz)</t>
  </si>
  <si>
    <t>Umamaheshwari / Kallal (Caz)</t>
  </si>
  <si>
    <t>Uma Makeshwari / Sivakasi (Caz)</t>
  </si>
  <si>
    <t>Unmai Super Market / Saptur (Caz)</t>
  </si>
  <si>
    <t>UTHAYA / Madurai (Caz)</t>
  </si>
  <si>
    <t>Uthayam / Avaniyapuram (CAZ)</t>
  </si>
  <si>
    <t>Vadivammal Traders / Madurai (Caz)</t>
  </si>
  <si>
    <t>Vadivel / Kollankudi (Caz)</t>
  </si>
  <si>
    <t>Vadivel / Madurai (CAZ)</t>
  </si>
  <si>
    <t>Vadivel / Sammattipuram (Caz)</t>
  </si>
  <si>
    <t>Vaigai Foods / Madurai (Caz)</t>
  </si>
  <si>
    <t>Vairamani / Madurai (CAZ)</t>
  </si>
  <si>
    <t>Vairamoorthy / Kariyapatti (Caz)</t>
  </si>
  <si>
    <t>Vairam Store / Vilankudi (Caz)</t>
  </si>
  <si>
    <t>VAIRAVAN / KOODAKOVIL (CAZ)</t>
  </si>
  <si>
    <t>Valan Kannan / Madurai (Caz)</t>
  </si>
  <si>
    <t>Valivittan / Madurai (Caz)</t>
  </si>
  <si>
    <t>Vallavan Store / Urankanpatti (Caz)</t>
  </si>
  <si>
    <t>Valli Mess / Thirumangalam (Caz)</t>
  </si>
  <si>
    <t>Valli / Nagamalai (Caz)</t>
  </si>
  <si>
    <t>Valli / Rameshwaram (Caz)</t>
  </si>
  <si>
    <t>Valliyappan / Devakottai (Caz)</t>
  </si>
  <si>
    <t>Vanampaadi / R.Vellodu (Caz)</t>
  </si>
  <si>
    <t>Vanam / Thiruppathur (Caz)</t>
  </si>
  <si>
    <t>Vaneejika / Madurai (Caz)</t>
  </si>
  <si>
    <t>Vanmathi / Madurai (Caz)</t>
  </si>
  <si>
    <t>Varadhan / Madurai (Caz)</t>
  </si>
  <si>
    <t>Varadharajan / Madurai (Caz)</t>
  </si>
  <si>
    <t>Varadharajan / Sankarankovil (Caz)</t>
  </si>
  <si>
    <t>Varsha Store / Karuppayurani (Caz)</t>
  </si>
  <si>
    <t>Varsha Super Market / Madurai (Caz)</t>
  </si>
  <si>
    <t>Varsikka Store / Vannakundu (Caz)</t>
  </si>
  <si>
    <t>Vasanth / Achampathu (Caz)</t>
  </si>
  <si>
    <t>Vasanthakumar / Sathur (Caz)</t>
  </si>
  <si>
    <t>Vasantham Hotel / Paramakudi (Caz)</t>
  </si>
  <si>
    <t>Vasantham / Madurai (Caz)</t>
  </si>
  <si>
    <t>Vasantham / Pallathur (Caz)</t>
  </si>
  <si>
    <t>Vasantham / Sethu.Pavoorchathiram (Caz)</t>
  </si>
  <si>
    <t>Vasantha / Sathur (Caz)</t>
  </si>
  <si>
    <t>Vasanthi Store / Aruppukottai (Caz)</t>
  </si>
  <si>
    <t>Vasanth / Madurai (Caz)</t>
  </si>
  <si>
    <t>VASP Dept.Store / Vadamadurai (CAZ)</t>
  </si>
  <si>
    <t>Vasuthevan / Madurai (Caz)</t>
  </si>
  <si>
    <t>VEERABABU / Sivakasi (Caz)</t>
  </si>
  <si>
    <t>Veerakaali Amman / Madurai (CAZ)</t>
  </si>
  <si>
    <t>VEERAMANI , KARAIKUDI (Caz)</t>
  </si>
  <si>
    <t>Veeranageshwari / Usilai (CAZ)</t>
  </si>
  <si>
    <t>Veeranan / Thulnayakkanpatti (Caz)</t>
  </si>
  <si>
    <t>Veerappan / Ilayangudi (caz)</t>
  </si>
  <si>
    <t>Veeraputhiran / Eritchnatham (CAZ)</t>
  </si>
  <si>
    <t>Velankanni Store / Madurai (Caz)</t>
  </si>
  <si>
    <t>Velan Store / Aervadi (Caz)</t>
  </si>
  <si>
    <t>Velan Sweets / Surandai (Caz)</t>
  </si>
  <si>
    <t>Velavan / Samayanallur (CAZ)</t>
  </si>
  <si>
    <t>Velavan Sweets / Surandai (Caz)</t>
  </si>
  <si>
    <t>Velchamy / Karuppaurani (Caz)</t>
  </si>
  <si>
    <t>Vel / Chinnamanur (Caz)</t>
  </si>
  <si>
    <t>Vellaichamy / Madurai (CAZ)</t>
  </si>
  <si>
    <t>Vellaisamy / Chikkampatti (Caz)</t>
  </si>
  <si>
    <t>Vellaisamy / Karuppaurani (Caz)</t>
  </si>
  <si>
    <t>Vellaiyan / Madurai (Caz)</t>
  </si>
  <si>
    <t>Vel / Madurai (Caz)</t>
  </si>
  <si>
    <t>Vel Maligai / Erichanatham (Caz)</t>
  </si>
  <si>
    <t>Velmurugan / Madurai (Caz)</t>
  </si>
  <si>
    <t>Velmurugan / Sivakasi (Caz)</t>
  </si>
  <si>
    <t>Velmurugan / Thirumangalam (Caz)</t>
  </si>
  <si>
    <t>Velpandi / Madurai (Caz)</t>
  </si>
  <si>
    <t>Velu / Madurai (Caz)</t>
  </si>
  <si>
    <t>Velusamy / Kallanai (CAZ)</t>
  </si>
  <si>
    <t>Velusamy / K.Vilakku (Caz)</t>
  </si>
  <si>
    <t>Velusamy / Madurai (Caz)</t>
  </si>
  <si>
    <t>Venbaa Store / Palamedu (Caz)</t>
  </si>
  <si>
    <t>Vengatesan / Chinnamanur (CAZ)</t>
  </si>
  <si>
    <t>Vengatesh Store / Ayyankottai (Caz)</t>
  </si>
  <si>
    <t>Vengatesh Tea Stalll / Kattikulam (CAZ)</t>
  </si>
  <si>
    <t>Vengateshwara / Natham (Caz)</t>
  </si>
  <si>
    <t>Vengateshwara / Puthanatham (CAZ)</t>
  </si>
  <si>
    <t>Venkateshan / Madurai (Caz)</t>
  </si>
  <si>
    <t>Venkateshan / Sellur (Caz)</t>
  </si>
  <si>
    <t>Venkateshwara Mixer Shop / Aruppukottai (Caz)</t>
  </si>
  <si>
    <t>Venkateshwara / Paramakudi (CAZ)</t>
  </si>
  <si>
    <t>Venkateshwara Store / Arasaradi (Caz)</t>
  </si>
  <si>
    <t>Venkateshwara / Thirumangalam (Caz)</t>
  </si>
  <si>
    <t>Venkateswara Store / Subramaniyapuram (Caz)</t>
  </si>
  <si>
    <t>Venkateswara Sweets / Madurai (Caz)</t>
  </si>
  <si>
    <t>Venkat / Madurai (CAZ)</t>
  </si>
  <si>
    <t>Venthan Store / Pattukottai (Caz)</t>
  </si>
  <si>
    <t>Vetrivel / Madurai (Caz)</t>
  </si>
  <si>
    <t>Vetrivel Store / Narimedu (CAZ)</t>
  </si>
  <si>
    <t>Vevi Viva Marketing / Madurai (Caz)</t>
  </si>
  <si>
    <t>V.Ganesabalan / Virudhunagar (CAZ)</t>
  </si>
  <si>
    <t>VGS / AERVADI (CAZ)</t>
  </si>
  <si>
    <t>V.G.S / Melur (Caz)</t>
  </si>
  <si>
    <t>Vicky / Madurai (Caz)</t>
  </si>
  <si>
    <t>Vignesh / Keelamathur (CAZ)</t>
  </si>
  <si>
    <t>Vignesh / Madurai (CAZ)</t>
  </si>
  <si>
    <t>Vignesh / Thiruppathur (Caz)</t>
  </si>
  <si>
    <t>Vignesh Traders / Rajapalaiyam (Caz)</t>
  </si>
  <si>
    <t>Vigneshwara / Madurai (Caz)</t>
  </si>
  <si>
    <t>Vijaya Bakkery / Singampunari (Caz)</t>
  </si>
  <si>
    <t>Vijayakumar / Paravai (Caz)</t>
  </si>
  <si>
    <t>Vijayakumar Store / Madurai (Caz)</t>
  </si>
  <si>
    <t>Vijayakumar / Vilankudi (Caz)</t>
  </si>
  <si>
    <t>Vijayalakshmi / Kadambur (Caz)</t>
  </si>
  <si>
    <t>Vijayalakshmi / Madurai (Caz)</t>
  </si>
  <si>
    <t>VIJAY / Madurai (Caz)</t>
  </si>
  <si>
    <t>Vijay Medical / Karunkaalakudi (Caz)</t>
  </si>
  <si>
    <t>Vijay / Virudhunagar (Caz)</t>
  </si>
  <si>
    <t>Vinayaga / Kottampatti (CAZ)</t>
  </si>
  <si>
    <t>Vinayaga / Paramakudi (Caz)</t>
  </si>
  <si>
    <t>Vinayagar Maligai / Kalladipatti (Caz)</t>
  </si>
  <si>
    <t>Vinayaga Store / Natham (Caz)</t>
  </si>
  <si>
    <t>Vinayaga Store / Nattarmangalam (Caz)</t>
  </si>
  <si>
    <t>Vinobaji / Covilpatti (Caz)</t>
  </si>
  <si>
    <t>Virumaayi / Madurai (Caz)</t>
  </si>
  <si>
    <t>Virumandi / Madurai (CAZ)</t>
  </si>
  <si>
    <t>Virumandi / Vikramangalam (Caz)</t>
  </si>
  <si>
    <t>VISAKA / Madurai (Caz)</t>
  </si>
  <si>
    <t>Visakam / Madurai (CAZ)</t>
  </si>
  <si>
    <t>Vishagan / Madurai (Caz)</t>
  </si>
  <si>
    <t>Vishnu Stores / Covilpatti (Caz)</t>
  </si>
  <si>
    <t>Viswam Bakery / Madurai (Caz)</t>
  </si>
  <si>
    <t>Viswanath / Madurai (Caz)</t>
  </si>
  <si>
    <t>Viswa Store / S.V.Mangalam (Caz)</t>
  </si>
  <si>
    <t>Vithya / Balakurichi (Caz)</t>
  </si>
  <si>
    <t>Vivekananda College / Thiruvedagam (Caz)</t>
  </si>
  <si>
    <t>Viveka Super Market / Kariyapatti (Caz)</t>
  </si>
  <si>
    <t>V.Jeyabaskar / Sivakasi (Caz)</t>
  </si>
  <si>
    <t>V.Kanthasamy / Athipatti (CAZ)</t>
  </si>
  <si>
    <t>V.K.M. / Pudhukkottai (Caz)</t>
  </si>
  <si>
    <t>VKN / Melamadai (Caz)</t>
  </si>
  <si>
    <t>VKS / Abiramam (Caz)</t>
  </si>
  <si>
    <t>V.K.V Bala Store / Madurai (Caz)</t>
  </si>
  <si>
    <t>VKV / மதுரை (Caz)</t>
  </si>
  <si>
    <t>V.M.Maligai / Tanjore (Caz)</t>
  </si>
  <si>
    <t>Vmtc / Madurai (Caz)</t>
  </si>
  <si>
    <t>V.M.Traders / Vedasanthur (Caz)</t>
  </si>
  <si>
    <t>V.Murugesapandi / Mu.Peraiyur (Caz)</t>
  </si>
  <si>
    <t>V.Nadarajan / Usilai (Caz)</t>
  </si>
  <si>
    <t>V.NAGARAJAN / MADURAI (CAZ)</t>
  </si>
  <si>
    <t>V.N / Madurai (Caz)</t>
  </si>
  <si>
    <t>VNS / Usilai (Caz)</t>
  </si>
  <si>
    <t>V.N / Usilai (Caz)</t>
  </si>
  <si>
    <t>VN / Virudhunagar (CAZ)</t>
  </si>
  <si>
    <t>VPM / Madurai (Caz)</t>
  </si>
  <si>
    <t>V.P / Pattiveeranpatti (CAZ)</t>
  </si>
  <si>
    <t>V.P.S / Usilai (CAZ)</t>
  </si>
  <si>
    <t>V.Rajamani / Alagarkovil (Caz)</t>
  </si>
  <si>
    <t>V.Raj / Periya.Ilanthaikulam (Caz)</t>
  </si>
  <si>
    <t>V.Ramu / melasalur (caz)</t>
  </si>
  <si>
    <t>V.Ramu Mittai Kadai / Usilai (Caz)</t>
  </si>
  <si>
    <t>VR / Kundalapatti (CAZ)</t>
  </si>
  <si>
    <t>V.R / Madurai (Caz)</t>
  </si>
  <si>
    <t>Vr Maligai / Aathur (Caz)</t>
  </si>
  <si>
    <t>VRM Super Market / Dhalavaipuram (Caz)</t>
  </si>
  <si>
    <t>VRN Babu / Srivilliputhur (Caz)</t>
  </si>
  <si>
    <t>V.R / Sivakasi (Caz)</t>
  </si>
  <si>
    <t>V .S .K / Karumathur (Caz)</t>
  </si>
  <si>
    <t>V.S.Suresh Babu / Emaneswaram (Caz)</t>
  </si>
  <si>
    <t>VST / Vilathikulam (Caz)</t>
  </si>
  <si>
    <t>VS Wine Shop / Madurai (CAZ)</t>
  </si>
  <si>
    <t>VS / ஆலங்குளம் (Caz)</t>
  </si>
  <si>
    <t>V.Veerapandi / Silukkuvarpatti (CAZ)</t>
  </si>
  <si>
    <t>VV Mart / Madurai (Caz)</t>
  </si>
  <si>
    <t>VVS / Aranthangi (Caz)</t>
  </si>
  <si>
    <t>V.V.Super Store / Thanakkankulam (Caz)</t>
  </si>
  <si>
    <t>V.V / T.R.புரம் (Caz)</t>
  </si>
  <si>
    <t>V.ராமசாமி / Thiruchuli (Caz)</t>
  </si>
  <si>
    <t>Win Chips / Madurai (Caz)</t>
  </si>
  <si>
    <t>Yadavar Sangam / Madurai (Caz)</t>
  </si>
  <si>
    <t>Yadhava Uravin Murai / K.Karunkulam (Caz)</t>
  </si>
  <si>
    <t>Yoga Sup Market / Theni (CAZ)</t>
  </si>
  <si>
    <t>அ.க / Usilai (Caz)</t>
  </si>
  <si>
    <t>அணு அரிசி கடை / மதுரை (Caz)</t>
  </si>
  <si>
    <t>அன்னைமீனாட்சி / மதுரை (Caz)</t>
  </si>
  <si>
    <t>அன்பு / Velur (Caz)</t>
  </si>
  <si>
    <t>அன்பு / தாயமங்கலம் (Caz)</t>
  </si>
  <si>
    <t>அன்பு மளிகை / S.புதூர் (CAZ)</t>
  </si>
  <si>
    <t>அன்பு ஸ்டோர் / சிவகங்கை (Caz)</t>
  </si>
  <si>
    <t>அப்பாஸ் / Peraiyur (Caz)</t>
  </si>
  <si>
    <t>அப்பாஸ் / கருங்காலக்குடி (Caz)</t>
  </si>
  <si>
    <t>அமராவதி / கப்பலூர் (Caz)</t>
  </si>
  <si>
    <t>அ.மு / Madurai (Caz)</t>
  </si>
  <si>
    <t>அம்மா ஸ்வீட்ஸ் / மதுரை (CAZ)</t>
  </si>
  <si>
    <t>அருண் / மதுரை (CAZ)</t>
  </si>
  <si>
    <t>அ . ரெங்கன்  செட்டியார் /  Paramakudi (Caz)</t>
  </si>
  <si>
    <t>அர்-ரபீக் / Kodaikkanal (Caz)</t>
  </si>
  <si>
    <t>அழகர் / Kaiyatti (Caz)</t>
  </si>
  <si>
    <t>அழகு ராஜா  ஹோட்டல் / Thirumangalam (Caz)</t>
  </si>
  <si>
    <t>அழகு / வண்டியூர் (Caz)</t>
  </si>
  <si>
    <t>ஆண்டவர் / BATHALAGUNDU (CAZ)</t>
  </si>
  <si>
    <t>ஆண்டவர் ஸ்டோர் / உசிலை (Caz)</t>
  </si>
  <si>
    <t>ஆதித்யா சூப்பர் மார்க்கெட் / பெருங்குடி (Caz)</t>
  </si>
  <si>
    <t>ஆனந்தாஸ் / BATHALAGUNDU (CAZ)</t>
  </si>
  <si>
    <t>ஆறுமுகம் / மதுரை (Caz)</t>
  </si>
  <si>
    <t>ஆலவாய் / மதுரை (Caz)</t>
  </si>
  <si>
    <t>இதயதுல்லா / கருங்காலக்குடி (Caz)</t>
  </si>
  <si>
    <t>இந்தியன் / செக்கானூரணி (Caz)</t>
  </si>
  <si>
    <t>இந்தியன் மளிகை / காளையார்கோவில் (Caz)</t>
  </si>
  <si>
    <t>இளங்கோவன் / செல்லூர் (Caz)</t>
  </si>
  <si>
    <t>இளையவர் / கண்டனூர் (Caz)</t>
  </si>
  <si>
    <t>உமா / மதுரை (Caz)</t>
  </si>
  <si>
    <t>ஐயர் / மதுரை (Caz)</t>
  </si>
  <si>
    <t>ஒச்சப்பன் / மதுரை (Caz)</t>
  </si>
  <si>
    <t>ஒச்சாதேவர் / மதுரை (Caz)</t>
  </si>
  <si>
    <t>கணபதி / பேரையூர் (Caz)</t>
  </si>
  <si>
    <t>கணேசன் / கூடக்கோவில் (Caz)</t>
  </si>
  <si>
    <t>கணேசலக்ஷ்மி / Bathalagundu (Caz)</t>
  </si>
  <si>
    <t>கணேஷலட்சுமி / வத்தலகுண்டு (Caz)</t>
  </si>
  <si>
    <t>கதிரவன் பேக்கரி / மதுரை (Caz)</t>
  </si>
  <si>
    <t>கமலி / சாத்தான்குளம் (Caz)</t>
  </si>
  <si>
    <t>கமால் டைலர் / நத்தம்சிறுகுடி(CAZ)</t>
  </si>
  <si>
    <t>கரீம் / வத்தலகுண்டு (Caz)</t>
  </si>
  <si>
    <t>கருப்பையா / மதுரை (Caz)</t>
  </si>
  <si>
    <t>கலீல் / Thirumangalam (Caz)</t>
  </si>
  <si>
    <t>கலைமணி / தளவாய்புரம் (Caz)</t>
  </si>
  <si>
    <t>கல்யாணி / திருமங்கலம் (Caz)</t>
  </si>
  <si>
    <t>காஜா பேக்கரி / அபிராமம் (Caz)</t>
  </si>
  <si>
    <t>காந்திமதி / Kamuthi (Caz)</t>
  </si>
  <si>
    <t>காமராஜர் ஸ்டோர் / தஞ்சாவூர் (Caz)</t>
  </si>
  <si>
    <t>காமாட்சி / Paramakudi (Caz)</t>
  </si>
  <si>
    <t>காயத்திரி ஸ்டோர் / மலம்பட்டி (Caz)</t>
  </si>
  <si>
    <t>கார்த்திக்  / கள்ளிகுடி (Caz)</t>
  </si>
  <si>
    <t>காளிதாஸ் / S.புணரி (CAZ)</t>
  </si>
  <si>
    <t>கிருஷ்ணகோனார்  /காயஓடை(CAZ)</t>
  </si>
  <si>
    <t>கிருஷ்ணா / அதிகாரிபட்டி (Caz)</t>
  </si>
  <si>
    <t>கு.பா / ஸ்ரீவில்லிபுத்தூர் (Caz)</t>
  </si>
  <si>
    <t>குமார் / மேலக்கால் (Caz)</t>
  </si>
  <si>
    <t>குருசாமி / மதுரை (Caz)</t>
  </si>
  <si>
    <t>குருமணி / மதுரை (Caz)</t>
  </si>
  <si>
    <t>குரு / மதுரை (Caz)</t>
  </si>
  <si>
    <t>கோகுல் / ராஜபாளையம் (Caz)</t>
  </si>
  <si>
    <t>கௌரிகிருஷ்ணா / மதுரை (Caz)</t>
  </si>
  <si>
    <t>சக்தி / மதுரை (Caz)</t>
  </si>
  <si>
    <t>சக்தி ஸ்டோர் / மதுரை (CAZ)</t>
  </si>
  <si>
    <t>சங்கர் / Madurai (Caz)</t>
  </si>
  <si>
    <t>சங்கர் / Thirumangalam (Caz)</t>
  </si>
  <si>
    <t>சங்கர் /  பெருமாள்கோவில்பட்டி (Caz)</t>
  </si>
  <si>
    <t>சங்கையா / Rajapalayam (Caz)</t>
  </si>
  <si>
    <t>சதிஸ் / Madurai (Caz)</t>
  </si>
  <si>
    <t>சந்திரா / பார்த்திபனூர் (Caz)</t>
  </si>
  <si>
    <t>சன் இனிப்பகம் / Kumbakonam (Caz)</t>
  </si>
  <si>
    <t>சரவணகுமார் / Madurai (Caz)</t>
  </si>
  <si>
    <t>சரவணன்  / Madurai (Caz)</t>
  </si>
  <si>
    <t>சரவணா / பேரையூர் (Caz)</t>
  </si>
  <si>
    <t>சரவணா ஸ்டோர் / மண்டலமாணிக்கம் (CAZ)</t>
  </si>
  <si>
    <t>சரஸ்வதி / கோரிப்பாளையம் (Caz)</t>
  </si>
  <si>
    <t>சரஸ்வதி / மதுரை (Caz)</t>
  </si>
  <si>
    <t>சாகுல் / Madurai (Caz)</t>
  </si>
  <si>
    <t>சாந்தி / மதுரை (Caz)</t>
  </si>
  <si>
    <t>சாஸ்தா / அய்யனார்புரம் (Caz)</t>
  </si>
  <si>
    <t>சித்திக் / மேலூர் (Caz)</t>
  </si>
  <si>
    <t>சித்ரா  / உசிலை (Caz)</t>
  </si>
  <si>
    <t>சினேகம் / Covilpatti (Caz)</t>
  </si>
  <si>
    <t>சிவராம் / விளாத்திக்குளம் (Caz)</t>
  </si>
  <si>
    <t>சு. கு. மு. / பேரையூர் (Caz)</t>
  </si>
  <si>
    <t>சுந்தர் / Madurai (Caz)</t>
  </si>
  <si>
    <t>சூர்யா சத்துமாவு / Madurai (Caz)</t>
  </si>
  <si>
    <t>செந்தில்குமார் / நத்தம் (Caz)</t>
  </si>
  <si>
    <t>செந்தில் / பெரியகுளம் (Caz)</t>
  </si>
  <si>
    <t>செய்யது /அரண்மனைசிறுவயல் (Caz)</t>
  </si>
  <si>
    <t>செல்லபாண்டி / மதுரை (Caz)</t>
  </si>
  <si>
    <t>செல்லம் / Mu.Peraiyur (Caz)</t>
  </si>
  <si>
    <t>செல்வகாமாட்சி / Madurai (Caz)</t>
  </si>
  <si>
    <t>செல்வஜோதி / மதுரை (Caz)</t>
  </si>
  <si>
    <t>செல்வம் / Alangulam (Caz)</t>
  </si>
  <si>
    <t>செல்வம் / Madurai (Caz)</t>
  </si>
  <si>
    <t>செ.வே / வடுகபட்டி (Caz)</t>
  </si>
  <si>
    <t>சே.சுப்பு / Kalkurichi (Caz)</t>
  </si>
  <si>
    <t>சேட் / Natham (Caz)</t>
  </si>
  <si>
    <t>சேதுஅம்மாள் / Manamadurai (Caz)</t>
  </si>
  <si>
    <t>சேது / திருப்புவனம், புதூர் (Caz)</t>
  </si>
  <si>
    <t>சையது /அ.சிறுவயல் (Caz)</t>
  </si>
  <si>
    <t>சோபியா / மதுரை (Caz)</t>
  </si>
  <si>
    <t>சோலை / அறந்தாங்கி (Caz)</t>
  </si>
  <si>
    <t>சௌந்தரபாண்டியன் / மதுரை (CaZ)</t>
  </si>
  <si>
    <t>ஜெயசக்தி Traders / Usilai (Caz)</t>
  </si>
  <si>
    <t>ஜெயசக்தி  /உசிலை (Caz)</t>
  </si>
  <si>
    <t>ஜெயராஜ் / மதுரை (Caz)</t>
  </si>
  <si>
    <t>ஜெயராம் / Madurai (Caz)</t>
  </si>
  <si>
    <t>ஜெயராம் பேக்கரி / மதுரை (Caz)</t>
  </si>
  <si>
    <t>ஜோதி  / Madurai (Caz)</t>
  </si>
  <si>
    <t>தங்கபாண்டி / மதுரை (Caz)</t>
  </si>
  <si>
    <t>தங்கமயுல் / திருமங்கலம் (Caz)</t>
  </si>
  <si>
    <t>தங்கம்  / Thirumangalam (Caz)</t>
  </si>
  <si>
    <t>தங்கம் ஸ்டோர் / மதுரை (Caz)</t>
  </si>
  <si>
    <t>தங்கலட்சுமி / கமுதி (Caz)</t>
  </si>
  <si>
    <t>தாழம்பு டிரேடர்ஸ் / மதுரை (Caz)</t>
  </si>
  <si>
    <t>திருப்பதி / Vilathikulam (Caz)</t>
  </si>
  <si>
    <t>தீன் / Aranthangi (Caz)</t>
  </si>
  <si>
    <t>தெய்வம் /  உசிலை (Caz)</t>
  </si>
  <si>
    <t>நடராஜன் மளிகை / காரைக்குடி (Caz)</t>
  </si>
  <si>
    <t>நந்தா / மதுரை (Caz)</t>
  </si>
  <si>
    <t>நர்மதா / மதுரை (Caz)</t>
  </si>
  <si>
    <t>நாகராஜ் / Madurai (Caz)</t>
  </si>
  <si>
    <t>நாராயணன் / பாலவநத்தம் (Caz)</t>
  </si>
  <si>
    <t>நியூ மூர்த்தி / நத்தம் (Caz)</t>
  </si>
  <si>
    <t>நிலா  / Madurai (Caz)</t>
  </si>
  <si>
    <t>பகர்தீன் / சொக்கலிங்கபுரம் (Caz)</t>
  </si>
  <si>
    <t>பகலவள்ளி / செல்லம்பட்டி (Caz)</t>
  </si>
  <si>
    <t>பத்திரகாளியம்மன் பால்பண்ணை / Palamedu (Caz)</t>
  </si>
  <si>
    <t>பரகத் / அபிராமம் (Caz)</t>
  </si>
  <si>
    <t>பரணி / மதுரை (Caz)</t>
  </si>
  <si>
    <t>பரமசிவம் / வரிச்சியூர் (Caz)</t>
  </si>
  <si>
    <t>பர்வதம் / ராம்நாடு (Caz)</t>
  </si>
  <si>
    <t>பழனி / Tanjore (Caz)</t>
  </si>
  <si>
    <t>பாக்யராஜ் / Madurai (Caz)</t>
  </si>
  <si>
    <t>பாண்டிகுமார் / மதுரை (Caz)</t>
  </si>
  <si>
    <t>பாண்டியன் / சாத்தூர் (Caz)</t>
  </si>
  <si>
    <t>பாதுஷ / நத்தம் (Caz)</t>
  </si>
  <si>
    <t>பானு / Aruppukottai (Caz)</t>
  </si>
  <si>
    <t>பாபு / N.புதூர் (Caz)</t>
  </si>
  <si>
    <t>பாரத் / அத்திப்பட்டி (Caz)</t>
  </si>
  <si>
    <t>பார்வதி / மானாமதுரை (Caz)</t>
  </si>
  <si>
    <t>பார்வதி மீனாட்சி / Madurai (Caz)</t>
  </si>
  <si>
    <t>பாலமுருகன் / மதுரை (Caz)</t>
  </si>
  <si>
    <t>பாலாஜி ஸ்வீட்ஸ் / Madurai (Caz)</t>
  </si>
  <si>
    <t>பால்பாண்டி / ஆனையூர் (Caz)</t>
  </si>
  <si>
    <t>பிரியா / பேரையூர்  (Caz)</t>
  </si>
  <si>
    <t>புஷ்பா / திருமங்கலம் (Caz)</t>
  </si>
  <si>
    <t>பூஜைமணி / Keelapavoor (Caz)</t>
  </si>
  <si>
    <t>பூமாதேவி / மானாமதுரை (Caz)</t>
  </si>
  <si>
    <t>பூமிராஜன் / கருங்காலக்குடி (Caz)</t>
  </si>
  <si>
    <t>பூரணி  / உசிலை (Caz)</t>
  </si>
  <si>
    <t>பூவலிங்கம் / Madurai (Caz)</t>
  </si>
  <si>
    <t>பெத்தனாட்சி / கடலாடி (Caz)</t>
  </si>
  <si>
    <t>போஸ் கலா / காடுப்பட்டி (Caz)</t>
  </si>
  <si>
    <t>போஸ் / மதுரை (CAZ)</t>
  </si>
  <si>
    <t>மகேந்திரன் / மதுரை (Caz)</t>
  </si>
  <si>
    <t>மணிசேகர் / Thirumangalam (Caz)</t>
  </si>
  <si>
    <t>மணிவேலன் / எழுமலை (Caz)</t>
  </si>
  <si>
    <t>மதன் / Thirunagar (Caz)</t>
  </si>
  <si>
    <t>மதுபாலா / மதுரை (Caz)</t>
  </si>
  <si>
    <t>மதுரை மீனாட்சி / உசிலை (Caz)</t>
  </si>
  <si>
    <t>மதுரை மீனாட்சி எண்ணை பலகாரம் / Madurai (Caz)</t>
  </si>
  <si>
    <t>மதுரை மீனாட்ஷி / உசிலம்பட்டீ (CAZ)</t>
  </si>
  <si>
    <t>மலர்விழி ஸ்டோர் / மதுரை (Caz)</t>
  </si>
  <si>
    <t>மல்லிகா ஸ்டோர் / பேரையூர் (Caz)</t>
  </si>
  <si>
    <t>மா.குருவையா / M.K.Patti (Caz)</t>
  </si>
  <si>
    <t>மாங்கனி / புதூர் (Caz)</t>
  </si>
  <si>
    <t>மாசாணம் /  வரிச்சியூர் (Caz)</t>
  </si>
  <si>
    <t>மாசிலா / Vikramangalam (CAZ)</t>
  </si>
  <si>
    <t>மாதா / திருமங்கலம் (Caz)</t>
  </si>
  <si>
    <t>மாப்பிளை செட்டியார் / மதுரை (Caz)</t>
  </si>
  <si>
    <t>மாயாண்டி / விக்கிரமங்கலம் (Caz)</t>
  </si>
  <si>
    <t>மாரியப்பன் / ஆண்டிப்பட்டி (Caz)</t>
  </si>
  <si>
    <t>மாரியப்பன் / தம்பிப்பட்டி (Caz)</t>
  </si>
  <si>
    <t>மாரியப்பன் / மதுரை (Caz)</t>
  </si>
  <si>
    <t>மாலிக் டிரேடர்ஸ் / காரியாபட்டி (Caz)</t>
  </si>
  <si>
    <t>மாலையம்மன் / மதுரை (CAZ)</t>
  </si>
  <si>
    <t>மால் சூப்பர் மார்க்கெட் / மதுரை (Caz)</t>
  </si>
  <si>
    <t>மீனாட்சி / KP.காலனி (Caz)</t>
  </si>
  <si>
    <t>மீனாட்சி / கல்லல்(CAZ)</t>
  </si>
  <si>
    <t>மீனாட்சி / தெற்குவாசல் (Caz)</t>
  </si>
  <si>
    <t>மீனாட்சி ஸ்டோர்  / Madurai (Caz)</t>
  </si>
  <si>
    <t>மு.கா.மு.இ / வீரசோழம் (Caz)</t>
  </si>
  <si>
    <t>மு.கு.தி / Paramakudi (Caz)</t>
  </si>
  <si>
    <t>முத்து குமார்/ Thirumangalam (Caz)</t>
  </si>
  <si>
    <t>முத்துமணி / காரைக்குடி (Caz)</t>
  </si>
  <si>
    <t>முத்துமீனா / சிவகங்கை (Caz)</t>
  </si>
  <si>
    <t>முத்துராஜ் / எழுமலை (Caz)</t>
  </si>
  <si>
    <t>முனிஸ்வரன் / Madurai (Caz)</t>
  </si>
  <si>
    <t>முனீஸ்வரி / மதுரை (Caz)</t>
  </si>
  <si>
    <t>முருகன் / கருப்பட்டி (Caz)</t>
  </si>
  <si>
    <t>முருகன் / சிவகங்கை (Caz)</t>
  </si>
  <si>
    <t>முருகன் / சிவகாசி (Caz)</t>
  </si>
  <si>
    <t>முருகன் / மதுரை (Caz)</t>
  </si>
  <si>
    <t>மூர்த்தி / மதுரை (CAZ)</t>
  </si>
  <si>
    <t>மூர்த்தி ஸ்டோர் / மதுரை (Caz)</t>
  </si>
  <si>
    <t>மெய்வழி / திருச்சுழி (Caz)</t>
  </si>
  <si>
    <t>மெர்லின் / Alanganallur (Caz)</t>
  </si>
  <si>
    <t>மைக்கில் / கோவில்பட்டி (Caz)</t>
  </si>
  <si>
    <t>மோகன் / திருப்புவனம் (Caz)</t>
  </si>
  <si>
    <t>ரத்தினவேல் / Nilakottai (Caz)</t>
  </si>
  <si>
    <t>ரமணா / செல்லூர் (Caz)</t>
  </si>
  <si>
    <t>ரமணா / மதுரை (Caz)</t>
  </si>
  <si>
    <t>ரமேஷ் / Madurai (Caz)</t>
  </si>
  <si>
    <t>ராகுல் / Dhalavaipuram (Caz)</t>
  </si>
  <si>
    <t>ராஜா  / சக்கம்பட்டி (Caz)</t>
  </si>
  <si>
    <t>ராஜாமணி / மதுரை (Caz)</t>
  </si>
  <si>
    <t>ராஜா ஸ்டோர்  / திருப்பத்தூர் (Caz)</t>
  </si>
  <si>
    <t>ராஜேந்திரன் /ஆவுடையார்கோவில் (Caz)</t>
  </si>
  <si>
    <t>ராஜ்குமார் / மதுரை (Caz)</t>
  </si>
  <si>
    <t>ராபின் / சிலுக்குவார்பட்டி (Caz)</t>
  </si>
  <si>
    <t>ராமச்சந்திரன் / அத்திப்பட்டி (Caz)</t>
  </si>
  <si>
    <t>ராமச்சந்திரன் / மதுரை (CAZ)</t>
  </si>
  <si>
    <t>ராமர் / திருப்பாசேத்தி (Caz)</t>
  </si>
  <si>
    <t>ராமர் / மதுரை (Caz)</t>
  </si>
  <si>
    <t>ரேவதி / காக்கூர் (Caz)</t>
  </si>
  <si>
    <t>லட்சுமனன் / அத்திப்பட்டி (Caz)</t>
  </si>
  <si>
    <t>லட்சுமி / சிங்கம்புணரி (Caz)</t>
  </si>
  <si>
    <t>லட்சுமி / மதுரை (Caz)</t>
  </si>
  <si>
    <t>லட்சுமி ஸ்டோர் / சிங்கம்புணரி (Caz)</t>
  </si>
  <si>
    <t>லட்சுமி ஸ்டோர் / ஜெய்ஹிந்துபுரம் (Caz)</t>
  </si>
  <si>
    <t>லட்சுமி ஸ்டோர் / பெரியகுளம் (Caz)</t>
  </si>
  <si>
    <t>லெட்சுமணன் / பள்ளப்பட்டி (Caz)</t>
  </si>
  <si>
    <t>வ.காமராஜ் / மு.பேரையூர் (Caz)</t>
  </si>
  <si>
    <t>வள்ளி / மதுரை (Caz)</t>
  </si>
  <si>
    <t>வள்ளி ஸ்டோர் / Srivilliputhur (Caz0</t>
  </si>
  <si>
    <t>வான்மதி / சோழவந்தான் (Caz)</t>
  </si>
  <si>
    <t>விஜயபாண்டி / மேலக்கால் (Caz)</t>
  </si>
  <si>
    <t>விஜயலட்சுமி / திருமங்கலம் (Caz)</t>
  </si>
  <si>
    <t>வினோத் / புளியால் (Caz)</t>
  </si>
  <si>
    <t>வினோத்மாரி / புலியால் (Caz)</t>
  </si>
  <si>
    <t>விவேக் / Madurai (CaZ)</t>
  </si>
  <si>
    <t>வெங்கடஷ் / Madurai (Caz)</t>
  </si>
  <si>
    <t>வெங்கடேஷ் / ஆனையூர் (Caz)</t>
  </si>
  <si>
    <t>வெ.முருகேசாபாண்டி / Mu.Peraiyur (Caz)</t>
  </si>
  <si>
    <t>வெள்ளைச்சாமி /கடலாடி (Caz)</t>
  </si>
  <si>
    <t>வேலவன் / எழுமலை (Caz)</t>
  </si>
  <si>
    <t>வேல்சாமி / மதுரை (Caz)</t>
  </si>
  <si>
    <t>வேல்முருகன் /அருப்புகோட்டை (Caz)</t>
  </si>
  <si>
    <t>வேல்முருகன் / வில்லாபுரம் (Caz)</t>
  </si>
  <si>
    <t>வைத்தியலிங்கம் / கடலாடி (Caz)</t>
  </si>
  <si>
    <t>ஷோபிகா ஸ்டோர் / மதுரை (Caz)</t>
  </si>
  <si>
    <t>ஸ்ரீ அண்ணாமலையார் / மல்லாங்கிணறு (Caz)</t>
  </si>
  <si>
    <t>ஸ்ரீகுமரன் / நத்தம் (Caz)</t>
  </si>
  <si>
    <t>ஸ்ரீ குமார் ஸ்டோர் / N.புதூர் (Caz)</t>
  </si>
  <si>
    <t>ஸ்ரீ சேர்மன் ஸ்டோர் /அருப்புகோட்டை (Caz)</t>
  </si>
  <si>
    <t>ஸ்ரீ வாரி / சிவகாசி (Caz)</t>
  </si>
  <si>
    <t>G.P.A.Kuppusamy / Salem (68)</t>
  </si>
  <si>
    <t>Pandiyan / Salem (68)</t>
  </si>
  <si>
    <t>Rajaraamanath / Salem (68)</t>
  </si>
  <si>
    <t>Selvam / Salem (68)</t>
  </si>
  <si>
    <t>Sri Lakshmi Store / Salem (68)</t>
  </si>
  <si>
    <t>999Sivaraman Traders / Salem (68)</t>
  </si>
  <si>
    <t>Abu / Salem (68)</t>
  </si>
  <si>
    <t>Dharman / Salem (68)</t>
  </si>
  <si>
    <t>Gopi / Salem (68)</t>
  </si>
  <si>
    <t>Harish / Salem (68)</t>
  </si>
  <si>
    <t>Jegan / Salem (68)</t>
  </si>
  <si>
    <t>John Mani / Salem (68)</t>
  </si>
  <si>
    <t>M.S.Angappan / Salem (68)</t>
  </si>
  <si>
    <t>Navaneesh Krishnan / Raamakiripettai (68)</t>
  </si>
  <si>
    <t>Priyam / Salem (68)</t>
  </si>
  <si>
    <t>Pushpam Traders / Kaanchipuram</t>
  </si>
  <si>
    <t>Ramalinga Traders / Salem</t>
  </si>
  <si>
    <t>ROUND SLM (ELANGO)</t>
  </si>
  <si>
    <t>Sanga Dall Mill / Salem (68)</t>
  </si>
  <si>
    <t>Sapthagiri Murali / Salem (68)</t>
  </si>
  <si>
    <t>Sikkandhar / Salem (68)</t>
  </si>
  <si>
    <t>Sivalingam / Salem</t>
  </si>
  <si>
    <t>Somu / Salem (68)</t>
  </si>
  <si>
    <t>SRI JANANI TRADERS , SALEM</t>
  </si>
  <si>
    <t>SRI SAI DALL MILL, SALEM</t>
  </si>
  <si>
    <t>Sundar / Salem (68)</t>
  </si>
  <si>
    <t>Suresh / Salem (68)</t>
  </si>
  <si>
    <t>TPNV / Salem (68)</t>
  </si>
  <si>
    <t>Anjali Sweets / Dindigul</t>
  </si>
  <si>
    <t>Bombay Lala Sweets / Dindigul</t>
  </si>
  <si>
    <t>Chinnathambi / Palani</t>
  </si>
  <si>
    <t>K.KUPPAMUTHU MALIGAI, PALANI</t>
  </si>
  <si>
    <t>A.A.A / Pollachi (69)</t>
  </si>
  <si>
    <t>DURGADEVI TRADERS, POLLACHI (69)</t>
  </si>
  <si>
    <t>N.Vengatraman / Pollatchi (69)</t>
  </si>
  <si>
    <t>K.G.B.Trading Corporation, Coimbatore</t>
  </si>
  <si>
    <t>AAA/ Thiruppur (69)</t>
  </si>
  <si>
    <t>AVR TRADERS, POLLACHI</t>
  </si>
  <si>
    <t>K.T.M.Maligai / Trichy (69)</t>
  </si>
  <si>
    <t>K.Vadivel Muruganathan / Pollatchi (69)</t>
  </si>
  <si>
    <t>K.V.S / Pollachi (69)</t>
  </si>
  <si>
    <t>M.PILLAR CHETTIY &amp;  CO, COIMBATORE</t>
  </si>
  <si>
    <t>Murugan &amp; Co / Palani (69)</t>
  </si>
  <si>
    <t>Palani CR Traders / Palani</t>
  </si>
  <si>
    <t>P.Panneerselvam / Coimbatore (69)</t>
  </si>
  <si>
    <t>Sangar / Pollachi (69)</t>
  </si>
  <si>
    <t>Santhosh / Pollachi (69)</t>
  </si>
  <si>
    <t>SK Super Market / Pollachi</t>
  </si>
  <si>
    <t>SRI SANKAR TRADING COMPANY, DINDIGUL</t>
  </si>
  <si>
    <t>SRI VINAYAKA TRADERS, DINDIGUL</t>
  </si>
  <si>
    <t>SVT / PALANI (69)</t>
  </si>
  <si>
    <t>Thirumalaisamy / Palani</t>
  </si>
  <si>
    <t>Iraivan / Aranthangi (70)</t>
  </si>
  <si>
    <t>K.S.L / Aranthangi (70)</t>
  </si>
  <si>
    <t>Priyam / Aranthangi (70)</t>
  </si>
  <si>
    <t>Andhony / Kumbakonam (70)</t>
  </si>
  <si>
    <t>S.Periyasamy / Kumbakonam (70)</t>
  </si>
  <si>
    <t>Katchamma Srinivasa, Mannarkudi</t>
  </si>
  <si>
    <t>Sri Kaliyamman / Manalmelkudi (Cholan / Mqt)(70)</t>
  </si>
  <si>
    <t>G.A.R.Maligai / Mayavaram</t>
  </si>
  <si>
    <t>Karthikeyan / Pattukottai (70)</t>
  </si>
  <si>
    <t>Krishna Store / Pattukottai (70)</t>
  </si>
  <si>
    <t>Anjaraipetti / Pattukottai (70)</t>
  </si>
  <si>
    <t>CHOLAN, PATTUKOTTAI</t>
  </si>
  <si>
    <t>Mugaideen/ Thiruthuraipoondi(Vasantham / Pkt)</t>
  </si>
  <si>
    <t>New Baskaran Maligai / Pattukottai (70)</t>
  </si>
  <si>
    <t>Habeeb Maligai / Peravoorani (Suresh) (70)</t>
  </si>
  <si>
    <t>Mugaideen Maligai / Peravoorani (70)</t>
  </si>
  <si>
    <t>Balu / Pattukottai (Rajesh.Tnj) (70)</t>
  </si>
  <si>
    <t>Harish Traders / Tanjore (70)</t>
  </si>
  <si>
    <t>R.V.N.Traders / Tanjore (70)</t>
  </si>
  <si>
    <t>Dhanapal / Thiruvarur (70)</t>
  </si>
  <si>
    <t>H.M.Farook Maligai / Thiruvarur (70)</t>
  </si>
  <si>
    <t>T.V.R.Thiyagaraja Pillai Maligai Mandi / Thiruvarur</t>
  </si>
  <si>
    <t>A.R.Raja / Trichy (70)</t>
  </si>
  <si>
    <t>A.S.R.M.Subbaiyah Pillai / Trichy (70)</t>
  </si>
  <si>
    <t>Elumalaiyan / Trichy (70)</t>
  </si>
  <si>
    <t>Sri Lakshmi Traders / Trichy (70)</t>
  </si>
  <si>
    <t>S.Senthilnathan Traders / Trichy (70)</t>
  </si>
  <si>
    <t>Nanban / Trichy (Rajesh.Tnj) (70)</t>
  </si>
  <si>
    <t>0114 Koodduravu / Kadaiyanallur (2m) (51)</t>
  </si>
  <si>
    <t>2M / Madurai (51)</t>
  </si>
  <si>
    <t>A.Aahamadhu / Kadaiyanallur (2M) (51)</t>
  </si>
  <si>
    <t>AAA / Tenkasi (2m) (51)</t>
  </si>
  <si>
    <t>A.Abudul Kani / Kadaiyanallur (2M) (51)</t>
  </si>
  <si>
    <t>A.Devapitchai / Surandai (2m) (51)</t>
  </si>
  <si>
    <t>A.Esmayil / Kadaiyanallur (2m) (51)</t>
  </si>
  <si>
    <t>Ajantha Store / Kadaiyanallur (2m) (51)</t>
  </si>
  <si>
    <t>A.K.D.Traders / Surandai (2m) (51)</t>
  </si>
  <si>
    <t>Alagu Traders / Surandai (2m) (51)</t>
  </si>
  <si>
    <t>Alasika Asociates / Tenkasi (2m) (51)</t>
  </si>
  <si>
    <t>Allahpitchai / Kadaiyanallur (2M) (51)</t>
  </si>
  <si>
    <t>A.L.R.STORE, SURANDAI</t>
  </si>
  <si>
    <t>Ameen Arisi / Kadaiyanallur (2m) (51)</t>
  </si>
  <si>
    <t>Anandha / Kadaiyanallur (2m) (51)</t>
  </si>
  <si>
    <t>A.Ramakrishnan / S.V.Karai (2M) (51)</t>
  </si>
  <si>
    <t>Aravind / Kadaiyanallur (2m) (51)</t>
  </si>
  <si>
    <t>A.Samy / Surandai (2M) (51)</t>
  </si>
  <si>
    <t>A.S.Rathinasamy / Surandai (2m) (51)</t>
  </si>
  <si>
    <t>A.T.Mariyappan / Surandai (2m) (51)</t>
  </si>
  <si>
    <t>A.Velsamy / Surandai (2m) (51)</t>
  </si>
  <si>
    <t>A.Yusuf / Kadaiyanallur (2m) 51</t>
  </si>
  <si>
    <t>Baragath / Kadayam (2M) (51)</t>
  </si>
  <si>
    <t>Bismillah / Kadayam (2m) (51)</t>
  </si>
  <si>
    <t>B.S.M, TENKASI</t>
  </si>
  <si>
    <t>C.Meenatchi Sundaram / Kadaiyanallur (2m)</t>
  </si>
  <si>
    <t>C.Mugaiya / Kadaiyanallur (2m) (51)</t>
  </si>
  <si>
    <t>C.Nadarajan / Kadaiyanallur (2M) (51)</t>
  </si>
  <si>
    <t>E.K.Mughamadhu Musthafa / Kadaiyanallur (2M) (51)</t>
  </si>
  <si>
    <t>Faruk / Kallidaikurichi (2m) (51)</t>
  </si>
  <si>
    <t>FATHIMA STORE, TENKASI</t>
  </si>
  <si>
    <t>Green House / Kadaiyanallur (2m) (51)</t>
  </si>
  <si>
    <t>G.SELVAM STORE, KADAYANALLUR (2M) (51)</t>
  </si>
  <si>
    <t>HAJI JALAL SUPER, TENKASI (2M) (51)</t>
  </si>
  <si>
    <t>Haji Meera Super Market / Acchampudhur (2M) (51)</t>
  </si>
  <si>
    <t>Hameethiya Traders / Vadakarai (2m) (51)</t>
  </si>
  <si>
    <t>Jahan / Kadayanallur (2M) (51)</t>
  </si>
  <si>
    <t>Jeyam Company / Kadaiyanallur (2m) (51)</t>
  </si>
  <si>
    <t>Jeyaprakash / Surandai (2m) (51)</t>
  </si>
  <si>
    <t>Jeya Saraswathi Store / Veeravanallur (2M) (51)</t>
  </si>
  <si>
    <t>Jeya Store / V.K.Puram (2m) (51)</t>
  </si>
  <si>
    <t>Jothi Rajan Store / Kallidaikurichi (2M) (51)</t>
  </si>
  <si>
    <t>J.Thavamani / Surandai (2m) (51)</t>
  </si>
  <si>
    <t>Kanna Cooldrinks / Kadaiyanallur (2m) (51)</t>
  </si>
  <si>
    <t>Karthick / Surandai (2m) (51)</t>
  </si>
  <si>
    <t>K.H.Mohamed / Kadaiyamallur (2m) (51)</t>
  </si>
  <si>
    <t>K.M.P Store / Idaikal (2m) (51)</t>
  </si>
  <si>
    <t>Konar Store / Vickramasingapuram (2m) (51)</t>
  </si>
  <si>
    <t>Krishna / Kadaiyanallur (2m) (51)</t>
  </si>
  <si>
    <t>K.S.Durairaj / Surandai (2M) (51)</t>
  </si>
  <si>
    <t>K.S.Ibrahim / Kadaiyanallur (2m) (51)</t>
  </si>
  <si>
    <t>K.T.Senthil / Surandai (2m) (51)</t>
  </si>
  <si>
    <t>Kumaresan / Puliyankudi (2m) (51)</t>
  </si>
  <si>
    <t>Lakshmi Hotel / Kadaiyanallur (2m) (51)</t>
  </si>
  <si>
    <t>L.A.Rabistor / Surandai (2M) (51)</t>
  </si>
  <si>
    <t>Lucky Store / Kadaiyanallur (2M) (51)</t>
  </si>
  <si>
    <t>Madhaar Rice Mart / Kadaiyanallur (2m) (51)</t>
  </si>
  <si>
    <t>Mahalakshmi Store / Surandai (2M) (51)</t>
  </si>
  <si>
    <t>M.A.Jahir Store / Kadaiyanlaur (2M)</t>
  </si>
  <si>
    <t>M.A.Kathir / Kadaiyanallur (2M) (51)</t>
  </si>
  <si>
    <t>MANI STORE, SURANDAI (2M) (51)</t>
  </si>
  <si>
    <t>Marimuthu / Kadaiyanallur (2m) (51)</t>
  </si>
  <si>
    <t>Menaga Store / Surandai (2M) (51)</t>
  </si>
  <si>
    <t>M.Kaali / Surandai (2M)</t>
  </si>
  <si>
    <t>M.Kali / Surandai (2m) (51)</t>
  </si>
  <si>
    <t>M.K.S Arisi Kadai / Kadaiyanallur (2M) (51)</t>
  </si>
  <si>
    <t>M.M.Beermughamadhu / Kadaiyanallur (2m) (51)</t>
  </si>
  <si>
    <t>M.M STORE, VEERAVANALLUR (2M) (51)</t>
  </si>
  <si>
    <t>M.S.P.Store / Pottalpudur (2m) (51)</t>
  </si>
  <si>
    <t>M.S.P.TRADERS, POTTALPUDUR (2M) (51)</t>
  </si>
  <si>
    <t>M.Subramani / Kadayanallur (2M) (51)</t>
  </si>
  <si>
    <t>Murugan Store / Sankarankovil (2M) (51)</t>
  </si>
  <si>
    <t>M.Vellaiya Velalar / Puliyankudi (2M) (51)</t>
  </si>
  <si>
    <t>Nallur Super Market / Kadayanallur (2m) (51)</t>
  </si>
  <si>
    <t>Nataraj Cofee / Puliyankudi (2m) (51)</t>
  </si>
  <si>
    <t>New Bombay / Kadayanallur (2m)</t>
  </si>
  <si>
    <t>N.Pichumani / Kadayanallur (2M) (51)</t>
  </si>
  <si>
    <t>Parvathi Store / V.K.Pudur (2m) (51)</t>
  </si>
  <si>
    <t>P.A.STORE, SURANDAI (2M) (51)</t>
  </si>
  <si>
    <t>P.C Traders / Kadaiyanallur (2M) (51)</t>
  </si>
  <si>
    <t>P.Kaliths / Kadaiyanallur (2m) (51)</t>
  </si>
  <si>
    <t>P.Karuppasamy / Surandai (2M) (51)</t>
  </si>
  <si>
    <t>PPS Arisi Kadai / Kadaiyanallur (2m)</t>
  </si>
  <si>
    <t>Prakash / Surandai (2m) (51)</t>
  </si>
  <si>
    <t>PSM Super Market / Kadaiyanallur (2m)</t>
  </si>
  <si>
    <t>P.S.Subiramaniyan / Kadaiyanallur (2m) (51)</t>
  </si>
  <si>
    <t>Ragumath / Pottalpudur (2m) (51)</t>
  </si>
  <si>
    <t>Raja / Pottalpudur (2m) (51)</t>
  </si>
  <si>
    <t>Raja Store / Kadaiyanallur (2M) (51)</t>
  </si>
  <si>
    <t>Raj Sweets / Surandai (2M) (51)</t>
  </si>
  <si>
    <t>Ravi Store / Pottalpudur (2m) (51)</t>
  </si>
  <si>
    <t>R.CHITHIRAKANNU, KADAIYANALLUR (2M) (51)</t>
  </si>
  <si>
    <t>RESAVAPPA &amp; SANS, TENKASI (2M) (51)</t>
  </si>
  <si>
    <t>R.R.STORE, SURANDAI (2M) (51)</t>
  </si>
  <si>
    <t>Saayabu Ushain / Kadaiyanallur (2m) (51)</t>
  </si>
  <si>
    <t>S.A.Kajamaideen / Veeravanallur (2M) (51)</t>
  </si>
  <si>
    <t>Sangar / V.K.Puram (2m) (51)</t>
  </si>
  <si>
    <t>Sangeetha / Ambasamuthiram (2m) (51)</t>
  </si>
  <si>
    <t>Sankar Traders / Vickramasingapuram (2m) (51)</t>
  </si>
  <si>
    <t>Santhosh / Sivanthipuram (2M) (51)</t>
  </si>
  <si>
    <t>S.A.Palanisamy / Kadaiyanallur (2M) (51)</t>
  </si>
  <si>
    <t>SARAL SUPER MARKET, SENKOTTAI (2M) (51)</t>
  </si>
  <si>
    <t>Saraswathi Store / Veeravanallur (2M) (51)</t>
  </si>
  <si>
    <t>SARAVANA STORE, KADAYANALLUR</t>
  </si>
  <si>
    <t>Sathya / Idaikkal (2m) (51)</t>
  </si>
  <si>
    <t>Sathyam Enippagam / Kallidaikurichi (2M) (51)</t>
  </si>
  <si>
    <t>Sathya Traders / Kadaiyanallur (2M) (51)</t>
  </si>
  <si>
    <t>Sattaiyappan / Puliyankudi (2M) (51)</t>
  </si>
  <si>
    <t>SEETHALAKSHMI, KADAIYANALLUR (2M) (51)</t>
  </si>
  <si>
    <t>Seikana / Kadaiyanallur (2m) (51)</t>
  </si>
  <si>
    <t>Selvam / Pottalpudur (2M) (51)</t>
  </si>
  <si>
    <t>Senthil / Kadaiyanallur (2m) (51)</t>
  </si>
  <si>
    <t>Sethuraman / Kadaiyanallur (2M) (51)</t>
  </si>
  <si>
    <t>Shanmugam Hotel / Kadayanallur (2M) (51)</t>
  </si>
  <si>
    <t>Sheik Uthuman / Kadaiyanallur (2M) (51)</t>
  </si>
  <si>
    <t>SIVAKUMAR, SANKARANKOVIL (2M) (51)</t>
  </si>
  <si>
    <t>S.M.Mancil / Kadaiyanallur (2m) (51)</t>
  </si>
  <si>
    <t>S.Muniyandi / Veeravanallur (2M) (51)</t>
  </si>
  <si>
    <t>SNA / Kadaiyamallur (2m) (51)</t>
  </si>
  <si>
    <t>S.Paramasivam / Veeravanallur (2M) (51)</t>
  </si>
  <si>
    <t>S.S.E.Kothari / Kadayanallur (2m) (51)</t>
  </si>
  <si>
    <t>S.Subbaiya / Kadaiyanallur (2M) (51)</t>
  </si>
  <si>
    <t>S.THANGAPPAZHAM STORE, VASUDEVANALLUR (2M) (51)</t>
  </si>
  <si>
    <t>S.Thangavel / Surandai (2M) (51)</t>
  </si>
  <si>
    <t>S.Thaveethu / Puliyankudi (2m) (51)</t>
  </si>
  <si>
    <t>Subam / Madurai (2m) (51)</t>
  </si>
  <si>
    <t>Super Store / Kadaiyanallur (2M) (51)</t>
  </si>
  <si>
    <t>Supramaniyam / Surandai (2M) (51)</t>
  </si>
  <si>
    <t>Thapa Restaurant / Kadaiyanallur (2m) (51)</t>
  </si>
  <si>
    <t>Theen Oli / Kadaiyanallur (2m) (51)</t>
  </si>
  <si>
    <t>Thiruppathi Agency / Surandai (2m) (51)</t>
  </si>
  <si>
    <t>Thiruppathi Store / Kadaiyanallur (2M) (51)</t>
  </si>
  <si>
    <t>T.Kalirajan / Surandai (2M) (51)</t>
  </si>
  <si>
    <t>T.Murugesan / Surandai (2M) (51)</t>
  </si>
  <si>
    <t>T.Sathyamoorthi / Surandai (2m) (51)</t>
  </si>
  <si>
    <t>V.K.R.Store / Surandai (2m) (51)</t>
  </si>
  <si>
    <t>VSK.Sounder / Surandai (2M) (51)</t>
  </si>
  <si>
    <t>Win Max / Tenkasi (2m) (51)</t>
  </si>
  <si>
    <t>Y.Sukirtharaj / Surandai (2M) (51)</t>
  </si>
  <si>
    <t>A.A.Rajan / S.V.Karai (Bose) (51)</t>
  </si>
  <si>
    <t>A.Arumugam / Surandai (Bose) (51)</t>
  </si>
  <si>
    <t>A.Ayyakannu / S.V.Karai (Bose)</t>
  </si>
  <si>
    <t>A.Ganapathi / Surandai (Bose)</t>
  </si>
  <si>
    <t>ANBARASAN, PAVOORCHATHIRAM</t>
  </si>
  <si>
    <t>AR-Ragumaan Traders / Madurai (Bose) (51)</t>
  </si>
  <si>
    <t>Baba Super Market / Tenkasi (Bose) (51)</t>
  </si>
  <si>
    <t>C.P.Paramasivam / Sernthamaram (Bose) (51)</t>
  </si>
  <si>
    <t>DARSHIGA TRADERS, ALANGULAM (Bose) (51)</t>
  </si>
  <si>
    <t>Devi Store / S.V.Karai (Bose)</t>
  </si>
  <si>
    <t>Devi / S.V.Karai (Bose) (51)</t>
  </si>
  <si>
    <t>GOMATHI  STORE , SURANDAI</t>
  </si>
  <si>
    <t>Gomathi / Surandai (Bose) (51)</t>
  </si>
  <si>
    <t>HAMEEDIA MODERN RICE MILL, MADURAI</t>
  </si>
  <si>
    <t>J.R.S &amp; Co / Pavoorchathiram (Bose) (51)</t>
  </si>
  <si>
    <t>Kannan Store / Sernthamaram (Bose)</t>
  </si>
  <si>
    <t>K.Sornampillai / Surandai (Bose) (51)</t>
  </si>
  <si>
    <t>K.Sornampillai / Veerasigamani (Bose) (51)</t>
  </si>
  <si>
    <t>Lakshmi Store / Pavoorchathiram (Bose) (51)</t>
  </si>
  <si>
    <t>L.A.Rabistor / Surandai (Bose) (51)</t>
  </si>
  <si>
    <t>L.A / Surandai (Bose) (51)</t>
  </si>
  <si>
    <t>M.Mahadevan / S.V.Karai (Bose) (51)</t>
  </si>
  <si>
    <t>M.R.Store / Surandai (Bose) (51)</t>
  </si>
  <si>
    <t>M.Subbaiya / Pavoorchathiram (Bose) (51)</t>
  </si>
  <si>
    <t>N.R.Narasingam Muthaliyar / Keelapavoor (Bose) (51)</t>
  </si>
  <si>
    <t>P.A.Rajendiran / Surandai (Bose) (51)</t>
  </si>
  <si>
    <t>P.Ganesan / S.V.Karai (Bose)</t>
  </si>
  <si>
    <t>P.M.S Murugan / Surandai (Bose) (51)</t>
  </si>
  <si>
    <t>Pon Sangar / Pavoorchathiram (Bose) (51)</t>
  </si>
  <si>
    <t>P.Rathinam Store / Surandai (Bose) (51)</t>
  </si>
  <si>
    <t>PRIYA SUPER, SURANDAI</t>
  </si>
  <si>
    <t>P.Vijayan / K.Surandai (Bose) (51)</t>
  </si>
  <si>
    <t>R.M.Pirabhu / V.K.Pudur (Bose) (51)</t>
  </si>
  <si>
    <t>R.Samuthram / S.V.Karai (Bose) (51)</t>
  </si>
  <si>
    <t>R.Vijayan / S.V.Karai (Bose) (51)</t>
  </si>
  <si>
    <t>Sakthi Gentral Store / Surandai (Bose) (51)</t>
  </si>
  <si>
    <t>Sakthi Hotel / Surandai (Bose) (51)</t>
  </si>
  <si>
    <t>Santhi Store / S.V.Karai (Bose) (51)</t>
  </si>
  <si>
    <t>SA Super Market / Keelapavoor (Bose) (51)</t>
  </si>
  <si>
    <t>Selvam Store / Sernthamaram (Bose) (51)</t>
  </si>
  <si>
    <t>Sp Selvam / Tenkasi (Bose) (51)</t>
  </si>
  <si>
    <t>S.Ravi / Veerasigamani (Bose) (51)</t>
  </si>
  <si>
    <t>S.S.Store / Pavoorchathiram (Bose) (51)</t>
  </si>
  <si>
    <t>Suvi Super Store / Surandai (Bose) (51)</t>
  </si>
  <si>
    <t>S.VELAYUTHA NADAR, SURANDAI</t>
  </si>
  <si>
    <t>Thai Masala / Surandai (Bose) (51)</t>
  </si>
  <si>
    <t>Thamarai Store / Pavoorchathiram (Bose) (51)</t>
  </si>
  <si>
    <t>Thangaoli Store / Keelapavoor (Bose) (51)</t>
  </si>
  <si>
    <t>T.Kalirajan / Surandai (Bose) (51)</t>
  </si>
  <si>
    <t>T.M.Sankar / Sernthamaram (Bose) (51)</t>
  </si>
  <si>
    <t>TPMR Palasarakku / Surandai (Bose) (51)</t>
  </si>
  <si>
    <t>T.Velmurugan / Surandai (Bose) (51)</t>
  </si>
  <si>
    <t>Velavan / Svkarai (Bose) (51)</t>
  </si>
  <si>
    <t>Velmurugan / Surandai (Bose) (51)</t>
  </si>
  <si>
    <t>Vinayaga Store / V.K.Puram (Bose) (51)</t>
  </si>
  <si>
    <t>Aadhil Traders / Kadaiyanallur (Nm) (51)</t>
  </si>
  <si>
    <t>AADHI STORES, SALAIPUDUR</t>
  </si>
  <si>
    <t>Akalya Sri / Idaikal (Nm)</t>
  </si>
  <si>
    <t>AMBIGA, SENKOTTAI (NM)</t>
  </si>
  <si>
    <t>Ameen Store / Pottalpudur (NM) (51)</t>
  </si>
  <si>
    <t>Anantham Rice Market / Tenkasi (Nm) (51)</t>
  </si>
  <si>
    <t>A.Petchiyammal / Tenkasi (Nm) (51)</t>
  </si>
  <si>
    <t>A.Ramesh Linga Store / Melagaram (NM) (51)</t>
  </si>
  <si>
    <t>AYYANAR STORE, TENKASI</t>
  </si>
  <si>
    <t>Bava Store / Senkottai (NM) (51)</t>
  </si>
  <si>
    <t>BAVA SUPER STORE, SENKOTTAI</t>
  </si>
  <si>
    <t>B.S.MALIGAI, TENKASI (NM) (51)</t>
  </si>
  <si>
    <t>B.S Rice Maligai / Pottalpudur (NM) (51)</t>
  </si>
  <si>
    <t>CHENNAI SUPER MARKET, KADAIYANALLUR</t>
  </si>
  <si>
    <t>GOMATHI STORES, SENKOTTAI</t>
  </si>
  <si>
    <t>HAJIMA STORE, KADAIYANALLUR</t>
  </si>
  <si>
    <t>HAJI MEERAN STORE, TENKASI</t>
  </si>
  <si>
    <t>HAJI MUSTHAPAA SUPER MARKET, TENKASI</t>
  </si>
  <si>
    <t>Haji Store , Senkottai (Nm) (51)</t>
  </si>
  <si>
    <t>Jai Sri Super Market / Tenkasi (NM) (51)</t>
  </si>
  <si>
    <t>Jamil Store / Pottalpudur (NM) (51)</t>
  </si>
  <si>
    <t>Jamin Super Market / Tenkasi (Nm) (51)</t>
  </si>
  <si>
    <t>JEEVA TRADERS, MAGIL</t>
  </si>
  <si>
    <t>Jeya Sree / Tenkasi (Nm) (51)</t>
  </si>
  <si>
    <t>J.M.Kanmani Store / Pavoorchathiram (NM) (51)</t>
  </si>
  <si>
    <t>KAJA TRADERS, TENKASI</t>
  </si>
  <si>
    <t>KALIL STORE, SENKOTTAI</t>
  </si>
  <si>
    <t>KALIMA STORE, SENKOTTAI</t>
  </si>
  <si>
    <t>Kings Super Market / Idaikal (NM) (51)</t>
  </si>
  <si>
    <t>KMM RICE STORE, KADAIYANALLUR</t>
  </si>
  <si>
    <t>KUMARESAN STORE, SENKOTTAI</t>
  </si>
  <si>
    <t>Lakshmi Super Market / Tenkasi (NM) (51)</t>
  </si>
  <si>
    <t>Malik Store / Kudankulam (Nm)</t>
  </si>
  <si>
    <t>MANI STORE, PAVOORCHATHIRAM</t>
  </si>
  <si>
    <t>M.Annamalai Store / Senkottai (NM) (51)</t>
  </si>
  <si>
    <t>Mathi Arisi Kadai / Tenkasi (Nm) (51)</t>
  </si>
  <si>
    <t>M.Kavitha / Madurai (NM) (51)</t>
  </si>
  <si>
    <t>M.K.Makthoom / Kadaiyanallur (Nm) (51)</t>
  </si>
  <si>
    <t>M.M Brothers / Tenkasi (Nm) (51)</t>
  </si>
  <si>
    <t>M.Muthaiah / Senkottai (Nm) (51)</t>
  </si>
  <si>
    <t>MUBEENA STORES, TENKASI</t>
  </si>
  <si>
    <t>Mughamadhiyar / Vadakarai (NM) (51)</t>
  </si>
  <si>
    <t>Muthulakshmi Store / Idaikkal (Nm) (51)</t>
  </si>
  <si>
    <t>MUTHULAKSHMI STORE, TENKASI</t>
  </si>
  <si>
    <t>Namachivayam / Senkottai (NM) (51)</t>
  </si>
  <si>
    <t>N.Murugesan / Madurai (NM) (51)</t>
  </si>
  <si>
    <t>P.A.M / Senkottai (Nm) (51)</t>
  </si>
  <si>
    <t>PONNAR MALIGAI, TENKASI</t>
  </si>
  <si>
    <t>Pon Vel Super / Tenkasi (NM) (51)</t>
  </si>
  <si>
    <t>P.P.M.Store / Senkottai (NM) (51)</t>
  </si>
  <si>
    <t>RAMJI TRADERS , MAGILVANATHAPURAM</t>
  </si>
  <si>
    <t>RG / Kadaiyanallur (NM) (51)</t>
  </si>
  <si>
    <t>R.K Store / Senkottai (Nm) (51)</t>
  </si>
  <si>
    <t>R.Mugamadhu Yusuf / Senkottai (NM) (51)</t>
  </si>
  <si>
    <t>ROJA STORE, TENKASI</t>
  </si>
  <si>
    <t>Royal Foods / Tenkasi (NM) (51)</t>
  </si>
  <si>
    <t>R.V Store / Kadaiyanallur (Nm) (51)</t>
  </si>
  <si>
    <t>Sameer Thaariq Foods / Tenkasi (Nm) (51)</t>
  </si>
  <si>
    <t>Sangar / V.K.Puram (Nm) (51)</t>
  </si>
  <si>
    <t>Sangeetha / Ambasamuthiram (Nm) (51)</t>
  </si>
  <si>
    <t>Santhosh / Sivanthipuram (Nm) (51)</t>
  </si>
  <si>
    <t>Saral Super Market / Senkottai (NM) (51)</t>
  </si>
  <si>
    <t>Saravana / Tenkasi (Nm) (51)</t>
  </si>
  <si>
    <t>S.Arumugam / Tenkasi (NM) (51)</t>
  </si>
  <si>
    <t>Sathya / Idaikkal (Nm) (51)</t>
  </si>
  <si>
    <t>SIDDIK STORE, KADAIYANALLUR (NM) (51)</t>
  </si>
  <si>
    <t>Siddiq / Senkottai (Nm) (51)</t>
  </si>
  <si>
    <t>SITHARA, TENKASI</t>
  </si>
  <si>
    <t>S.M STORE, SENKOTTAI</t>
  </si>
  <si>
    <t>S.Rathinavel Shettiyar / Senkottai (Nm) (51)</t>
  </si>
  <si>
    <t>Sri Sathya / Kadaiyanallur (Nm) (51)</t>
  </si>
  <si>
    <t>S.S.Store / Pavoorchathiram (NM) (51)</t>
  </si>
  <si>
    <t>S.S.SUBBAIYA KONAR MALIGAIM, TENKASI</t>
  </si>
  <si>
    <t>Thangam Rice Market / Tenkasi (Nm) (51)</t>
  </si>
  <si>
    <t>T.K.M / Senkottai (Nm)</t>
  </si>
  <si>
    <t>T.Mustafa / Tenkasi (NM) (51)</t>
  </si>
  <si>
    <t>T.S.Velsami / Idaikkal (NM) (51)</t>
  </si>
  <si>
    <t>V.Mariyappan / Senkottai (Nm) (51)</t>
  </si>
  <si>
    <t>V.S Rice Shop / Pottalpudur (NM) (51)</t>
  </si>
  <si>
    <t>V.S.R TRADERS, PAVOORCHATHIRAM</t>
  </si>
  <si>
    <t>V.T.S.KAJAMAITEEN MALIGAI, TENKASI</t>
  </si>
  <si>
    <t>Alamin / Vadaseri</t>
  </si>
  <si>
    <t>A.RAMASAMI PILLAI STORE, THIRUNELVELI</t>
  </si>
  <si>
    <t>ARUNA MINI SUPER MARKET, THIRUNELVELI</t>
  </si>
  <si>
    <t>Asokan Store / Kottar (SMS) (51)</t>
  </si>
  <si>
    <t>Balan Store / Kottar (Sms)</t>
  </si>
  <si>
    <t>GNANASEKAR STORES, KOTTAR</t>
  </si>
  <si>
    <t>Mallika Store / Kottar (Sms) (51)</t>
  </si>
  <si>
    <t>M/S.SUPRAMANIYAN, VADASERI</t>
  </si>
  <si>
    <t>Perumal / Kottar (Mittaik Kadai) (SMS) (51)</t>
  </si>
  <si>
    <t>P.Subiramaniyam / Vadaseri (SMS) (51)</t>
  </si>
  <si>
    <t>Raja / Thirunelveli (SMS) (51)</t>
  </si>
  <si>
    <t>R.M.V.KUMBAKON &amp; CO, THIRUNELVELI (SMS)</t>
  </si>
  <si>
    <t>SAKTHI NARAYANA STORE, THIRUNELVELI (SMS) (51)</t>
  </si>
  <si>
    <t>Shri Siva Murugan Store / Kottar (Sms) (51)</t>
  </si>
  <si>
    <t>SRIMAN NARAYANAN STORE, THIRUNELVELI</t>
  </si>
  <si>
    <t>SRI PERUMAL TRADERS, KOTTAR</t>
  </si>
  <si>
    <t>Thiruppathi / Thirunelveli (SMS) (51)</t>
  </si>
  <si>
    <t>V.Jeyakumar / Thirunelveli (SMS) (51)</t>
  </si>
  <si>
    <t>M.Kamaraj / Aranthangi (A.V.Mohan) (52)</t>
  </si>
  <si>
    <t>A.JOTHI PANDIYAN &amp; SONS, SERNTHAMARAM</t>
  </si>
  <si>
    <t>A.Paulsamy / Udangudi (Aathithan) (52)</t>
  </si>
  <si>
    <t>M.ARUNATCHALAM TRADER, MADURAI</t>
  </si>
  <si>
    <t>Murugan Sweets / Aruppukottai (Aathithan TrS) (52)</t>
  </si>
  <si>
    <t>Periyaperumal Agencies / Virudhunagar (Aathithan Trs) (52)</t>
  </si>
  <si>
    <t>A.R.Traders / Sivagangai (Adhi-Usilai) (52)</t>
  </si>
  <si>
    <t>ROYAL SUPER MARKET, KALLAL</t>
  </si>
  <si>
    <t>P.V.S / V.Mangalam (Baskaran-SM) (52)</t>
  </si>
  <si>
    <t>C. Hariharan / Madurai (Loc.Balaji) (52)</t>
  </si>
  <si>
    <t>KANAKA TRADEX, ERODE</t>
  </si>
  <si>
    <t>K.K &amp; CO, VIRUDHUNAGAR</t>
  </si>
  <si>
    <t>SRI MADUBALA TRADERS, THENI</t>
  </si>
  <si>
    <t>SRI VETRIVEL TRADERS, VIRUDHUNAGAR</t>
  </si>
  <si>
    <t>TT Veedu / Thirumangalam (Loc.Balaji) (52)</t>
  </si>
  <si>
    <t>AKSHAYA SUPER MARKET, AMBASAMUTHIRAM</t>
  </si>
  <si>
    <t>Gowthaali / Pottalpudhur (Babu) (52)</t>
  </si>
  <si>
    <t>Hotel Ambigai / Kadaiyanallur (Babu) (52)</t>
  </si>
  <si>
    <t>Hotel Amutham / Kadaiyanallur (Babu) (52)</t>
  </si>
  <si>
    <t>K.N.VENKATAKRISHNA RAJA, AMBASAMUTHIRAM</t>
  </si>
  <si>
    <t>K.Subiramaniyan / Kadaiyanallur (Babu) (52)</t>
  </si>
  <si>
    <t>K.Velayutham / Kadaiyanallur (Babu) (52)</t>
  </si>
  <si>
    <t>Murugan Store / Kadaiyanallur (Babu) (52)</t>
  </si>
  <si>
    <t>Ragumath Store / Pottalpudur (Babu) (52)</t>
  </si>
  <si>
    <t>RC / Kadaiyanallur (Babu) (52)</t>
  </si>
  <si>
    <t>RVR Shopping / Kadaiyanallur (Babu) (52)</t>
  </si>
  <si>
    <t>Anantha Maligai / Kottanathampatti (Baskar) (52)</t>
  </si>
  <si>
    <t>Anantham / Thiruppachethi (Baskar) (52)</t>
  </si>
  <si>
    <t>Anish / Nilakottai (Baskar) (52)</t>
  </si>
  <si>
    <t>Arasan / Melur (Baskar) (52)</t>
  </si>
  <si>
    <t>Balaji Bakkery / Naithanpatti (Baskar) (52)</t>
  </si>
  <si>
    <t>Balamurugan / Kilaiyur (Baskar) (52)</t>
  </si>
  <si>
    <t>Baskar / Madurai (Baskar) (52)</t>
  </si>
  <si>
    <t>C.Paatsha Rahuther / Kariyapatti (Baskar) (52)</t>
  </si>
  <si>
    <t>Ilami Store / Kilaiyur (Baskar) (52)</t>
  </si>
  <si>
    <t>Kalyani / Pallapatti (Baskar) (52)</t>
  </si>
  <si>
    <t>Kannan Hotel / Kilaiyur (Baskar) (52)</t>
  </si>
  <si>
    <t>Lala Murugan / Palamedu (Baskar) (52)</t>
  </si>
  <si>
    <t>Murugan Sweets / Thiruppachethi (Baskar) (52)</t>
  </si>
  <si>
    <t>Najima Store / Nilakottai (Baskar) (52)</t>
  </si>
  <si>
    <t>Rabin / Pallapatti (Baskar) (52)</t>
  </si>
  <si>
    <t>SE.Mani / Thiruppachethi (Baskar) (52)</t>
  </si>
  <si>
    <t>S.Ganesan / Kilaiyur (Baskar) (52)</t>
  </si>
  <si>
    <t>Sivasakthi / K.N.Patti (Baskar) (52)</t>
  </si>
  <si>
    <t>S.N.S / Pattiveeranpatti (Baskar) (52)</t>
  </si>
  <si>
    <t>Vallavan Store / Nayaththaanpatti (Baskar) (52)</t>
  </si>
  <si>
    <t>Vallavan / Urankanpatti (Baskar) (52)</t>
  </si>
  <si>
    <t>Vijayakumar / Palamedu (Baskar) (52)</t>
  </si>
  <si>
    <t>V.P.M / Pattiveeranpatti (Baskar) (52)</t>
  </si>
  <si>
    <t>V.P.R / Thiruppachethi (Baskar) (52)</t>
  </si>
  <si>
    <t>Welcome Bakkery / Kottanathampatti (Baskar) (52)</t>
  </si>
  <si>
    <t>P.K.M / Perunali (CT.Broker) (52)</t>
  </si>
  <si>
    <t>R.V.Saravana / Sayalkudi (C.T) (52)</t>
  </si>
  <si>
    <t>Selvam Oil / Sayalkudi (CT.Broker) (52)</t>
  </si>
  <si>
    <t>V.Ramamoorthy / Sayalkudi (C.T) (52)</t>
  </si>
  <si>
    <t>A.SERMA SAMI MALIGAI, DINDIGUL</t>
  </si>
  <si>
    <t>SELVA LAKSHMI STORE, VENKALAKADAITHERU</t>
  </si>
  <si>
    <t>SRI BALA MALIGAI, DINDIGUL</t>
  </si>
  <si>
    <t>Annai Meenakshi / Keelamasi.Veethi தீபம்.முருகன் 52</t>
  </si>
  <si>
    <t>P.T.R / P.P.Chavadi (Dhanapal) (52)</t>
  </si>
  <si>
    <t>S.R.Maligai / Cumbam (Dhanapal) (52)</t>
  </si>
  <si>
    <t>GAYATHIRI MALIGAI, DINDIGUL</t>
  </si>
  <si>
    <t>S.V.S / Dindigul (Dgl' Selvaraj) (52)</t>
  </si>
  <si>
    <t>999S.Ramarathinam / Kilakarai (Gurusamy) (52)</t>
  </si>
  <si>
    <t>AMS Kapoor / Keelakarai (Gurusamy / Klk) (52)</t>
  </si>
  <si>
    <t>A.Selvam / Sathirakkudi (Gurusamy/klk) (52)</t>
  </si>
  <si>
    <t>Duraisamy / Sathirakudi (Gurusamy) (52)</t>
  </si>
  <si>
    <t>Fathima Mini Sup.Market / Ramanathapuram (52)</t>
  </si>
  <si>
    <t>Ganapathi Tea Stall / Sathirakkudi (52)</t>
  </si>
  <si>
    <t>Ibrahim Store / Sathirakkudi (Gurusamy/klk) (52)</t>
  </si>
  <si>
    <t>Joy Quality / Kilakarai (Gurusamy) (52)</t>
  </si>
  <si>
    <t>K.M.Ajees / Kilakarai (Gurusamy) (52)</t>
  </si>
  <si>
    <t>KMS / Sikkal (Gurusamy) (52)</t>
  </si>
  <si>
    <t>K.R Kuppu / Annanagar (Gurusamy) (52)</t>
  </si>
  <si>
    <t>MA Basir / Sokkalingapuram (Gurusamy) (52)</t>
  </si>
  <si>
    <t>M.A.Ki / Natham (Gurusamy) (52)</t>
  </si>
  <si>
    <t>M.Alagar / Kottampatti (Gurusamy) (52)</t>
  </si>
  <si>
    <t>M.Alagar / Natham (Gurusamy) (52)</t>
  </si>
  <si>
    <t>M.Alagar / Singampunari (Gurusamy) (52)</t>
  </si>
  <si>
    <t>M.A.Mani / Natham (Gurusamy) (52)</t>
  </si>
  <si>
    <t>M.A.S / Natham (Gurusamy) (52)</t>
  </si>
  <si>
    <t>MITHUNA MALIGAI STORE, KILAKARAI</t>
  </si>
  <si>
    <t>M.Mithin Pitchai / Sokkalingapuram (Gurusamy) (52)</t>
  </si>
  <si>
    <t>MOHANA SUPER MARKET, SATHIRAKUDI</t>
  </si>
  <si>
    <t>Praveen Maligai / Sathirakudi (Gurusamy) (52)</t>
  </si>
  <si>
    <t>Rahul Tea Stall / Aervadi (Gurusamy) (52)</t>
  </si>
  <si>
    <t>Saravana Store / Sathirakudi (Gurusamy) (52)</t>
  </si>
  <si>
    <t>Shek Abthulla / Kovilur (Gurusamy) (52)</t>
  </si>
  <si>
    <t>Sri Selva Store / Ramanathapuram (Gurusamy) (52)</t>
  </si>
  <si>
    <t>S.R / Kilakarai (Gurusamy) (52)</t>
  </si>
  <si>
    <t>V.V.Subramaniyam / Sathirakudi (Gurusamy) (52)</t>
  </si>
  <si>
    <t>KN / Pudhukkottai (Hanifa) (52)</t>
  </si>
  <si>
    <t>K.R.K / K.S.Patti (Hanifa) (52)</t>
  </si>
  <si>
    <t>Rajamani Traders / Pudhukkottai (52)</t>
  </si>
  <si>
    <t>Taj Maligai / Pudhukkottai (Market) (52)</t>
  </si>
  <si>
    <t>A.MAIDEEN, PULIYANKUDI</t>
  </si>
  <si>
    <t>A.SUNTHARAM, WATHRAP</t>
  </si>
  <si>
    <t>K.K.Sanakaran / Wathraph (Raja / Rjpm) (53)</t>
  </si>
  <si>
    <t>K.Ramar / Wathrap (53)</t>
  </si>
  <si>
    <t>K.S.GOPAL SANTHAI MARKET, RAJAPALAYAM</t>
  </si>
  <si>
    <t>K.S.Subramaniyaraja / Kdnl (Ra/Rjpm) (53)</t>
  </si>
  <si>
    <t>Ku.Balakrishnan / Srivilliputhur (Raja.Rjpm) (53)</t>
  </si>
  <si>
    <t>K.Velayutham Chettiyar / Kadaiyanallur (53)</t>
  </si>
  <si>
    <t>Pandian Oil / Wathrap (53)</t>
  </si>
  <si>
    <t>P.Kanthan Tea / Wathrap (53)</t>
  </si>
  <si>
    <t>P.K.Pandiyan / Madurai (Raja.Rjpm) (53)</t>
  </si>
  <si>
    <t>P.Rajamani / Puliyankudi (Raja.Rjpm) (53)</t>
  </si>
  <si>
    <t>RAJA STORE, KADAIYANALLUR</t>
  </si>
  <si>
    <t>S.Chanthiran / Rajapalayam (Raja.Rjpm) (53)</t>
  </si>
  <si>
    <t>Selvam Oil / Wathrap (Raja.Rjpm) (53)</t>
  </si>
  <si>
    <t>S.K.Shanmugam / Kadaiyanallur (Raja.Rjpm) (53)</t>
  </si>
  <si>
    <t>S.Marimuthu / Dhalavaipuram (Raja.Rjpm) (53)</t>
  </si>
  <si>
    <t>S.Raju / Rajapalayam (Raja.Rjpm) (53)</t>
  </si>
  <si>
    <t>Subam Sweets / Rajapalayam (Raja.Rjpm) (53)</t>
  </si>
  <si>
    <t>T.A.M / Puliyankudi (Raja.Rjpm) (53)</t>
  </si>
  <si>
    <t>Thangaraj / Kadaiyanallur (Raja.Rjpm) (53)</t>
  </si>
  <si>
    <t>Velavan Store / Puliyankudi (Raja.Rjpm) (53)</t>
  </si>
  <si>
    <t>A.S.S / Munzunkal-Kodaikkanal (Deepam/Dgl) (53)</t>
  </si>
  <si>
    <t>JEYA MALIGAI, RAJAPALAYAM</t>
  </si>
  <si>
    <t>K.V.Nagarajan / Rajapalayam (Cheliyan) (53)</t>
  </si>
  <si>
    <t>MARI STORE, RAJAPALAYAM</t>
  </si>
  <si>
    <t>M.Mani / Wathrap (Cheliyan) (53)</t>
  </si>
  <si>
    <t>N.M STORE, MADURAI</t>
  </si>
  <si>
    <t>PKN Metric Hr.Sec.School / Thirumangalam (53)</t>
  </si>
  <si>
    <t>R.M.S / Rajapalayam (Cheliyan) (53)</t>
  </si>
  <si>
    <t>SRI MAALAIAMMAN TRADERS, VILLAPURAM (53)</t>
  </si>
  <si>
    <t>SRI MURUGAN STORE, RAJAPALAYAM (53)</t>
  </si>
  <si>
    <t>Sri Venkatachalapathi / Madurai (Cheliyan)</t>
  </si>
  <si>
    <t>Surya Rice Point / Avaniyapuram (Chelian) (53)</t>
  </si>
  <si>
    <t>Vijay / Madurai (Cheliyan) (53)</t>
  </si>
  <si>
    <t>K.A.T Prabakaran / Palani (Jp) (54)</t>
  </si>
  <si>
    <t>KUMARAN DEPARTMENTAL STORE, PALANI</t>
  </si>
  <si>
    <t>M.S.Marudhusamy Chettiyar / Palani (54)</t>
  </si>
  <si>
    <t>Santhi / Palani (Jp) (54)</t>
  </si>
  <si>
    <t>SARAVANA STORE, PALANI</t>
  </si>
  <si>
    <t>SATHYA TRADERS, PALANI</t>
  </si>
  <si>
    <t>Senthil Bekkary / Palani (Jp) (54)</t>
  </si>
  <si>
    <t>SENTHIL STORES, PALANI</t>
  </si>
  <si>
    <t>V.Murugesan / Palani (JP) (54)</t>
  </si>
  <si>
    <t>D.Duraipandi / Meignanapuram (John) (54)</t>
  </si>
  <si>
    <t>Gnanam Store / Thisaiyanvilai (John) (54)</t>
  </si>
  <si>
    <t>I.Sheik Mohamed / Kayalpattinam (John) (54)</t>
  </si>
  <si>
    <t>J.K TRADERS, MADURAI (JOHN)</t>
  </si>
  <si>
    <t>J.R.S.Store / Thisaiyanvilai (John) (54)</t>
  </si>
  <si>
    <t>K.R.THIRUNAVUKARASU, THISAIYANVILAI</t>
  </si>
  <si>
    <t>Mangalam Store / Ettaiyapuram (John) (54)</t>
  </si>
  <si>
    <t>Meenatchi Store / Arumuganeri (John) (54)</t>
  </si>
  <si>
    <t>M.Esmayil / Kayalpattinam (John)</t>
  </si>
  <si>
    <t>M.O Store / Kayalpattinam (John) (54)</t>
  </si>
  <si>
    <t>M.R.MOORTHY STORE, ETTAIYAPURAM</t>
  </si>
  <si>
    <t>MRT Store / Udankudi (John) (54)</t>
  </si>
  <si>
    <t>M.S.Store / Ettaiyapuram (John) (52)</t>
  </si>
  <si>
    <t>N.D.Chanthiran / Ettaiyapuram (John) (54)</t>
  </si>
  <si>
    <t>New Kolumbu Store / Thisaiyanvilai (John)</t>
  </si>
  <si>
    <t>New Rathina Store / Thisaiyanvilai (John) (54)</t>
  </si>
  <si>
    <t>Pandiyan / Thiruchenthur (John) (54)</t>
  </si>
  <si>
    <t>PAVUSIYA AGENCIES, KAYALPATTINAM</t>
  </si>
  <si>
    <t>Rahim Store / Thirunelveli (John) (54)</t>
  </si>
  <si>
    <t>St.Paul Store / Thiruchenthur (John) (54)</t>
  </si>
  <si>
    <t>Sundaram / Sathur (John) (54)</t>
  </si>
  <si>
    <t>SURESH AGENCY, TUTICORIN</t>
  </si>
  <si>
    <t>Thirumalai Thiruppathi / Ettaiyapuram (54)</t>
  </si>
  <si>
    <t>Uthya Store / Sonnakkanvilai (John) (54)</t>
  </si>
  <si>
    <t>Velmurugan / Sathankulam (John) (54)</t>
  </si>
  <si>
    <t>Velmurugan Store / Udangudi (John) (54)</t>
  </si>
  <si>
    <t>V.Jeyaraman/ Ettaiyapuram (John) (54)</t>
  </si>
  <si>
    <t>Yasmin / Kayalpattinam (John) (54)</t>
  </si>
  <si>
    <t>SRI MOHITH TRADERS, MADURAI</t>
  </si>
  <si>
    <t>Kalidass / Madurai (Kalidass)</t>
  </si>
  <si>
    <t>Pon Jeya Maligai / Sivakasi (Kalidass) (56)</t>
  </si>
  <si>
    <t>S.Murugesan / Theni (Kanthan) (56)</t>
  </si>
  <si>
    <t>AVINAASH MODERN RICE MILL, MADURAI</t>
  </si>
  <si>
    <t>P.JEYA VEERA PANDIAN TRADERS, MADURAI</t>
  </si>
  <si>
    <t>SENTHIL MURUGAN RICE TRADERS, MADURAI</t>
  </si>
  <si>
    <t>WIN MAX EXPORT &amp; IMPORTS, TENKASI</t>
  </si>
  <si>
    <t>Abin Super Market / Karungul (Kathiresan) (56)</t>
  </si>
  <si>
    <t>Prabhu Store / Madurai (Kathiresan) (56)</t>
  </si>
  <si>
    <t>ARUN TRADERS, SANGANACHERI (KERALA.MUTHU)</t>
  </si>
  <si>
    <t>NEW T.K.TRADERS, ALAPEY</t>
  </si>
  <si>
    <t>P.B.RAJAGOPALAN &amp; CO, SANGANASERI</t>
  </si>
  <si>
    <t>CK BABULAL, KUNDALAI</t>
  </si>
  <si>
    <t>Hani / Viruthunagar (Kasi) (56)</t>
  </si>
  <si>
    <t>KAMAAL STORE, MUNARU</t>
  </si>
  <si>
    <t>K.C.M TRADERS, MUNARU</t>
  </si>
  <si>
    <t>KRISHNA SHOPPING MALL, MUNARU (KASI)</t>
  </si>
  <si>
    <t>LAKSHANA AGENCIES, PODI</t>
  </si>
  <si>
    <t>SAAJI TRADERS , MUNARU (KASI)</t>
  </si>
  <si>
    <t>SRI AYYAPPA TRADERS, MUNARU</t>
  </si>
  <si>
    <t>SRI RATHI STORE, MUNARU</t>
  </si>
  <si>
    <t>V.N.PANJAVARNAM STORE / SENDUVARAI (KASI)</t>
  </si>
  <si>
    <t>SAKTHI STORE, ANDIPATTI</t>
  </si>
  <si>
    <t>Sangar / Andipatti (Sakthi.Apt) (56)</t>
  </si>
  <si>
    <t>Aruna / Andipatti (Krishnan) (56)</t>
  </si>
  <si>
    <t>Durga / Andipatti (Krishnan) (56)</t>
  </si>
  <si>
    <t>GURUSAMY STORE, ANDIPATTI</t>
  </si>
  <si>
    <t>M.Anvar / Othakadai (Krishnan) (56)</t>
  </si>
  <si>
    <t>NAVEER SUPER MARKET , ANDIPATTI (KRISHNAN) ) (56)</t>
  </si>
  <si>
    <t>Rajyaa Store / K.K.Nagar (Krishnan) (56)</t>
  </si>
  <si>
    <t>Ramesh / Andipatti (Krishnan) (56)</t>
  </si>
  <si>
    <t>S.S.&amp; CO, KARAIKUDI</t>
  </si>
  <si>
    <t>VAJRAM STORE, ANDIPATTI</t>
  </si>
  <si>
    <t>Solaiyammal / Sokkanathapuram (Madhavan)</t>
  </si>
  <si>
    <t>SARAL SUPER MARKET, SENKOTTAI</t>
  </si>
  <si>
    <t>Vasantham / Senkottai (Mayilvaganam) (57)</t>
  </si>
  <si>
    <t>Velavan Coffee / Surandai (Mayilvaganam) (57)</t>
  </si>
  <si>
    <t>Velavan Sweets / Surandai (Mayilvaganam) (57)</t>
  </si>
  <si>
    <t>A.R.MOHAN, KOTTAR</t>
  </si>
  <si>
    <t>Mani Malar / Aruppukottai ( Mookkaiya) (57)</t>
  </si>
  <si>
    <t>111Balaji / Ramanathapuram (MRC) (57)</t>
  </si>
  <si>
    <t>Aadhi Super Market / Rameshwaram (MRC) (57)</t>
  </si>
  <si>
    <t>A.N.T.Ravi / Ramanathapuram (MRC) (57)</t>
  </si>
  <si>
    <t>Barathan Store / Ramanathapuram (MRC) (57)</t>
  </si>
  <si>
    <t>B.LOGANATHAN, RAMANATHAPURAM</t>
  </si>
  <si>
    <t>Chandran / Ramanathapuram (Mrc) (57)</t>
  </si>
  <si>
    <t>DEVAKI STORE, RAMANATHAPURAM</t>
  </si>
  <si>
    <t>Ganesan Pazhakkadai / Ramanathapuram (MRC) (57)</t>
  </si>
  <si>
    <t>GOPAL MALIGAI, RAMANATHAPURAM</t>
  </si>
  <si>
    <t>Hema / Ramanathapuram (MRC) (57)</t>
  </si>
  <si>
    <t>K.NADARAJAN MALIGAI, RAMANATHAPURAM</t>
  </si>
  <si>
    <t>K.N.Raja / Ramanathapuram (MRC) (57)</t>
  </si>
  <si>
    <t>MAHADEVAN MALIGAI, RAMANATHAPURAM</t>
  </si>
  <si>
    <t>Meenatchi / Ramanathapuram (MRC) (57)</t>
  </si>
  <si>
    <t>N.C.PANDARI NATHAN SONS, RAMANATHAPURAM</t>
  </si>
  <si>
    <t>NEW MUMMY BAKERY / RAMANATHAPURAM (MRC) (57)</t>
  </si>
  <si>
    <t>N.KUPPUKKONAR SONS, RAMANATHAPURAM</t>
  </si>
  <si>
    <t>N.PURUSHOTHAMAN, RAMANATHAPURAM</t>
  </si>
  <si>
    <t>POOPATHI MALIGAI, RAMANATHAPURAM</t>
  </si>
  <si>
    <t>RAJAKANI PALASARAKU KADAI, RAMANATHAPURAM</t>
  </si>
  <si>
    <t>Rajathi / Kilakarai (MRC) (57)</t>
  </si>
  <si>
    <t>Ramana / Ramanathapuram (MRC) (57)</t>
  </si>
  <si>
    <t>Rathinam / Ramanathapuram (MRC) (57)</t>
  </si>
  <si>
    <t>R.M.S / Ramanathapuram (MRC) (57)</t>
  </si>
  <si>
    <t>Rooba Bekaary / Uchipuli (MRC) (57)</t>
  </si>
  <si>
    <t>R.V.S / Ramanathapuram (MRC) (57)</t>
  </si>
  <si>
    <t>SANKAR MALIGAI, RAMANATHAPURAM</t>
  </si>
  <si>
    <t>SAROJA MALIGAI, RAMESHWARAM</t>
  </si>
  <si>
    <t>SAROJINI MALIGAI, RAMANATHAPURAM(MRC)</t>
  </si>
  <si>
    <t>Sa.Sai Maligai / Ramanathapuram (MRC) (57)</t>
  </si>
  <si>
    <t>S.BALAKRISHNAN &amp; SON, RAMANATHAPURAM</t>
  </si>
  <si>
    <t>SELVI  MALIGAI, RAMANATHAPURAM</t>
  </si>
  <si>
    <t>S.GEETHA RAMANI MALIGAI, RAMANATHAPURAM</t>
  </si>
  <si>
    <t>S.Gopal Babu / Ramanathapuram (Mrc) (57)</t>
  </si>
  <si>
    <t>SHOP &amp; SAVE SUPER, RAMANATHAPURAM</t>
  </si>
  <si>
    <t>S.K.S.STORE, RAMANATHAPURAM</t>
  </si>
  <si>
    <t>S.P.M. MALIGAI, RAMANATHAPURAM</t>
  </si>
  <si>
    <t>S.Revathy / Ramanathapuram (MRC) (57)</t>
  </si>
  <si>
    <t>SRI KAMATCHI MALIGAI, RAMANATHAPURAM</t>
  </si>
  <si>
    <t>Sri Ram / Ramanathapuram (MRC) (57)</t>
  </si>
  <si>
    <t>SRI VENKATESWARA STORE, RAMANATHAPURAM</t>
  </si>
  <si>
    <t>S.R.Senthil / Ramanathapuram (MRC) (57)</t>
  </si>
  <si>
    <t>S.S.Lakshmi Maligai / Ramanathapuram (MRC)</t>
  </si>
  <si>
    <t>Tamilarasan / Ramanathapuram (MRC) (57)</t>
  </si>
  <si>
    <t>Thilagam / Ramanathapuram (MRC)</t>
  </si>
  <si>
    <t>T.VENUGOPAL MALIGAI, RAMANATHAPURAM</t>
  </si>
  <si>
    <t>UDHAYAM MALIGAI / RAMANATHAPURAM (MRC) (57)</t>
  </si>
  <si>
    <t>VALARMATHI STORE, RAMANATHAPURAM</t>
  </si>
  <si>
    <t>Vanitha Balaji / Ramanathapuram (MRC) (57)</t>
  </si>
  <si>
    <t>VASANTH STORE, RAMANATHAPURAM</t>
  </si>
  <si>
    <t>Vijayarani / Ramanathapuram (MRC) (57)</t>
  </si>
  <si>
    <t>Vinayaga Traders / Madurai (Mrc) (57)</t>
  </si>
  <si>
    <t>DEVI AGRO, THENI</t>
  </si>
  <si>
    <t>NANTHA MILL, THENI</t>
  </si>
  <si>
    <t>A.GANAPATHI, SURANDAI (Muthuvijayan)</t>
  </si>
  <si>
    <t>A.Kajha / Kadaiyanallur (Muthuvijayan) (57)</t>
  </si>
  <si>
    <t>S.Murugan / Puliyankudi (Muthuvijayan) (57)</t>
  </si>
  <si>
    <t>J.Saravanan / Madurai (Mahesh) (57)</t>
  </si>
  <si>
    <t>J.Selvam / Madurai (Mahesh) (57)</t>
  </si>
  <si>
    <t>K.PALANISAMY &amp; CO, MADURAI</t>
  </si>
  <si>
    <t>Kaveri Machworks / Srivilliputhur (Mathi) (57)</t>
  </si>
  <si>
    <t>Mathi Broker / Madurai (Mathi) (57)</t>
  </si>
  <si>
    <t>M.R.STORE, RAJAPALAYAM (Mathi) (57)</t>
  </si>
  <si>
    <t>A.Palraj / Kilakarai (NMP) (57)</t>
  </si>
  <si>
    <t>I.M.K / Kilakarai (NMP) (57)</t>
  </si>
  <si>
    <t>JANAKIAMMAL STORE, PARAMAKUDI</t>
  </si>
  <si>
    <t>JEYAM SUPER MARKET, RAMANATHAPURAM</t>
  </si>
  <si>
    <t>K.Mayachandran Maligai / Aervadi (57)</t>
  </si>
  <si>
    <t>K.S.V.R / Kilakarai (NMP) (57)</t>
  </si>
  <si>
    <t>M.N.S / Aervadi (NMP) (57)</t>
  </si>
  <si>
    <t>Muthu / Keelakarai (K.S.V.R.KLK)</t>
  </si>
  <si>
    <t>Pizza Bekkary / Kilakarai (NMP) (57)</t>
  </si>
  <si>
    <t>R.M / Kilakarai (NMP) (57)</t>
  </si>
  <si>
    <t>Selvam / Kilakarai (NMP) (57)</t>
  </si>
  <si>
    <t>Amanu Traders / Ramanathapuram (Nazir) (57)</t>
  </si>
  <si>
    <t>Anjaraipetti / Pattukottai (Nazir) (57)</t>
  </si>
  <si>
    <t>Commercial / Ramanathapuram (Nazir) (57)</t>
  </si>
  <si>
    <t>I.M.K / Kilakarai (NAZIR) (57)</t>
  </si>
  <si>
    <t>LUKUMAAN STORE, RAMANATHAPURAM</t>
  </si>
  <si>
    <t>M.A.N.K MANI, RAMANATHAPURAM</t>
  </si>
  <si>
    <t>Mohana / Ramanathapuram (Nazir) (57)</t>
  </si>
  <si>
    <t>M.S / Ramanathapuram (Nazir) (57)</t>
  </si>
  <si>
    <t>Rathinam Karuppu / Ramanathapuram (Nazir) (57)</t>
  </si>
  <si>
    <t>Rathna / Ramanathapuram (Nazir) (57)</t>
  </si>
  <si>
    <t>SAROJINI MALIGAI, RAMANATHAPURAM (NAZIR)</t>
  </si>
  <si>
    <t>Senthil Maligai / Covilpatti (Nazir) (57)</t>
  </si>
  <si>
    <t>SR Senthil / Ramanathapuram (Nazir) (57)</t>
  </si>
  <si>
    <t>Amirtha / Sevalpatti (Panneer.Selvam) (57)</t>
  </si>
  <si>
    <t>Anitha / Sankarankovil (Panneer.Selvam) (57)</t>
  </si>
  <si>
    <t>A.S.Ramasamy / Sevalpatti (Panneer.Selvam) (57)</t>
  </si>
  <si>
    <t>Ayyanar Store / Sevalpatti (Panneer.Selvam) (57)</t>
  </si>
  <si>
    <t>Ganga Store / Thiruvenkadam (Panneer.Selvam) (57)</t>
  </si>
  <si>
    <t>Hemarajan / Srivilliputhur (Panneer.Selvam) (57)</t>
  </si>
  <si>
    <t>K.P &amp; Co / Sevalpatti (Panneer.Selvam) (57)</t>
  </si>
  <si>
    <t>K.Sivakumar / Sevalpatti (Panneer.Selvam) (57)</t>
  </si>
  <si>
    <t>Kumar / Sevalpatti (Panneer.Selvam) (57)</t>
  </si>
  <si>
    <t>M.Palsamy / Srivilliputhur (Panneer.Selvam) (57)</t>
  </si>
  <si>
    <t>M.Rathinam / Se.Patti (Panneer.Selvam) (57)</t>
  </si>
  <si>
    <t>P.Madhan / Srivilliputhur (Panneer.Selvam) (57)</t>
  </si>
  <si>
    <t>Prema / T.K.Puram (Panneer.Selvam) (57)</t>
  </si>
  <si>
    <t>R.Velusamy / Mallapuram (Panneer.Selvam) (57)</t>
  </si>
  <si>
    <t>SEENIVASA SWEETS, SIVAKASI (Paneer.Selvam) (57)</t>
  </si>
  <si>
    <t>S.Kalirajan / Sivakasi (Panneer.Selvam) (57)</t>
  </si>
  <si>
    <t>V.K.Store / Sevalpatti (Panneer.Selvam) (57)</t>
  </si>
  <si>
    <t>2020 Maligai / Pudhukkottai (Paramasivam) (57)</t>
  </si>
  <si>
    <t>A.Annamalai Pillai Maligai / Pdkt (Pa.Sivam) (57</t>
  </si>
  <si>
    <t>A.K Maligai / Pudhukkottai (Paramasivam) (57)</t>
  </si>
  <si>
    <t>A.K.Ramalingam Maligai / D.Vanam (Paramasivam) (57)</t>
  </si>
  <si>
    <t>AK Store / Pudhukkottai (Paramasivam) (57)</t>
  </si>
  <si>
    <t>A.M.N TRADERS, VILUPPURAM</t>
  </si>
  <si>
    <t>AMS BROTHERS MALIGAI, VILUPPURAM</t>
  </si>
  <si>
    <t>Anantham Maligai / Karaikudi (Paramasivam) (57)</t>
  </si>
  <si>
    <t>ANBU STORE, D.Vanam (Paramasivam) (57)</t>
  </si>
  <si>
    <t>Andavar Maligai / Aranthangi (Paramasivam) (57)</t>
  </si>
  <si>
    <t>A.N.Theen / Aranthangi (Paramasivam) (57)</t>
  </si>
  <si>
    <t>Astalakshmi Maligai Deparment / Karaikudi (57)</t>
  </si>
  <si>
    <t>A to Z Super Market / Viruthachalam (Paramasivam)</t>
  </si>
  <si>
    <t>Bava Maligai / Kootteripattu (Paramasivam) (57)</t>
  </si>
  <si>
    <t>Devi Snacks / Vadaloor (Paramasivam) (57)</t>
  </si>
  <si>
    <t>Dharik / Pudhukkottai (Paramasivam) (57)</t>
  </si>
  <si>
    <t>Diamond / Pudhukkottai (Paramasivam) (57)</t>
  </si>
  <si>
    <t>Dunaivan / Pudhukkottai (Paramasivam) (57)</t>
  </si>
  <si>
    <t>Ganesh Maligai / Karaikudi (Paramasivam) (57)</t>
  </si>
  <si>
    <t>Ilagi / Pudhukkottai (Paramasivam) (57)</t>
  </si>
  <si>
    <t>Jeyakrishna Store / Thindivanam (Paramasivam) (57)</t>
  </si>
  <si>
    <t>Jothi Snacks / Vadalur (Paramasivam) (57)</t>
  </si>
  <si>
    <t>Karpagam Maligai / K.Pudhupatti (Paramasivam)</t>
  </si>
  <si>
    <t>K.M.S.SUPER MARKET , NEYVELI (PARAMASIVAM) (57)</t>
  </si>
  <si>
    <t>K.N.R / Viruthachalam (Paramasivam) (57)</t>
  </si>
  <si>
    <t>Krishna Bhavan Hotel / Aranthangi (Paramasivam) 57</t>
  </si>
  <si>
    <t>Lakshmi Agencies / Neyveli (Paramasivam) (57)</t>
  </si>
  <si>
    <t>Lakshmi Traders / Vadalur (Paramasivam) (57)</t>
  </si>
  <si>
    <t>Mani Store / Thiruvappur (Paramasivam) (57)</t>
  </si>
  <si>
    <t>Manoharan Maligai / Vadalur (Paramasivam) (57)</t>
  </si>
  <si>
    <t>Maruthi Super Market / Aranthangi (Paramasivam) 57</t>
  </si>
  <si>
    <t>M.N.D.Maligai / D.Vanam (Paramasivam) (57)</t>
  </si>
  <si>
    <t>M.Perumal Servai Maligai / Pudhukkottai (P.Sivam)</t>
  </si>
  <si>
    <t>N.M.A.Babu Maligai / Viluppuram (Paramasivam) (57)</t>
  </si>
  <si>
    <t>Perumal / Pudhukkottai (Paramasivam) (57)</t>
  </si>
  <si>
    <t>P.L.A.Maligai / K.Pudhupatti (Paramasivam) (57)</t>
  </si>
  <si>
    <t>Prema Store / Neyveli (Paramasivam) (57)</t>
  </si>
  <si>
    <t>P.S.M / Aranthangi (Paramasivam) (57)</t>
  </si>
  <si>
    <t>Ramadasu Maligai / K.Pudhupatti (Paramasivam) (57)</t>
  </si>
  <si>
    <t>Rasheetha / Pudhukkottai (Paramasivam) (57)</t>
  </si>
  <si>
    <t>ROYAL SUPER MARKET, ARANTHANGI</t>
  </si>
  <si>
    <t>RV Shanmugavel / M.Kallupatti (57)</t>
  </si>
  <si>
    <t>Sabari Maligai / Pudhukkottai (Paramasivam) (57)</t>
  </si>
  <si>
    <t>Sadharn Maligai / Pudhukkottai (Paramasivam) (57)</t>
  </si>
  <si>
    <t>Sasi Maligai / Pudhukkottai (Paramasivam) (57)</t>
  </si>
  <si>
    <t>S.A.S.M Traders / Viruthachalam (Paramasivam) (57)</t>
  </si>
  <si>
    <t>Sathya Super Market / Neyveli (Paramasivam) (57)</t>
  </si>
  <si>
    <t>Senthil Maligai / Viruthachalam (Paramasivam) (57)</t>
  </si>
  <si>
    <t>S.M.N.S SUPER, ARANTHANGI</t>
  </si>
  <si>
    <t>SMR Agencies / Aranthangi (Paramasivam) (57)</t>
  </si>
  <si>
    <t>Soundariya Maligai / Karaikudi (Paramasivam) (57)</t>
  </si>
  <si>
    <t>S.Paramasivam / Madurai (Paramasivam) (57)</t>
  </si>
  <si>
    <t>Sri Jeyanthi Super Market / Viruthachalam (57)</t>
  </si>
  <si>
    <t>Sri K.K.B.B Maligai / Viruthachalam (Paramasivam 57</t>
  </si>
  <si>
    <t>Sri Lakshmi Traders / Pudhukkottai (57)</t>
  </si>
  <si>
    <t>Sri Sakthi Super Market / Neyveli (Paramasivam)</t>
  </si>
  <si>
    <t>Sri Sanmuga / Karaikudi (Paramasivam) (57)</t>
  </si>
  <si>
    <t>Sri Santhi Traders / Pudhukkottai (Paramasivam)</t>
  </si>
  <si>
    <t>Sri Thiruchenthur Murugan Trs / Pdkt (Paramasivam)</t>
  </si>
  <si>
    <t>SRI VASHUKI TRADERS , MADURAI (PARAMASIVAM)</t>
  </si>
  <si>
    <t>STAR MALIGAI, ARANTHANGI</t>
  </si>
  <si>
    <t>STMT / Pudhukottai (Paramasivam) (57)</t>
  </si>
  <si>
    <t>Thendral / Pudhukkottai (Paramasivam) (57)</t>
  </si>
  <si>
    <t>Vanga Vanga Sup.Market / Pudhukkottai (Paramasivam)</t>
  </si>
  <si>
    <t>Vignesh Agencies / Thiruvappur (Paramasivam) (57)</t>
  </si>
  <si>
    <t>M.Muthukumar / Karunkaalakudi (Punitharaj) (57)</t>
  </si>
  <si>
    <t>Ka.Na.Raja / Ramanathapuram (Mrc) (57)</t>
  </si>
  <si>
    <t>A &amp; A MARKET, PANAGUDI (Pown.Karthik) (58)</t>
  </si>
  <si>
    <t>A.N.M / Surandai (Pown.Karthik) (58)</t>
  </si>
  <si>
    <t>A.P.M Store / Tenkasi (Pown.Karthik) (58)</t>
  </si>
  <si>
    <t>ARJUNAESWARAR TRADING COM / PANDICHERY (POWN.KARTHI</t>
  </si>
  <si>
    <t>Arokya / Panagudi (Pown.Karthik) (58)</t>
  </si>
  <si>
    <t>A.T.M / Surandai (Pown.Karthik) (58)</t>
  </si>
  <si>
    <t>Bethel Bakery / Anjugramam (Pown.Karthik) (58)</t>
  </si>
  <si>
    <t>Ganapathi Store / Surandai (Pown Karthik) (58)</t>
  </si>
  <si>
    <t>Ganesh / Vasudevanallur (Pown.Karthik) (58)</t>
  </si>
  <si>
    <t>Gurusamy Store / Tenkasi (Pown.Karthik) (58)</t>
  </si>
  <si>
    <t>Hotel Thinakaran / Surandai (Pown.Karthik) (58)</t>
  </si>
  <si>
    <t>Jeya Sree / Aaral (Pown.Karthik) (58)</t>
  </si>
  <si>
    <t>Kalyani / Paramakkudi (Pown Karthik) (58)</t>
  </si>
  <si>
    <t>Kalyani / Senkottai (Pown.Karthik) (58)</t>
  </si>
  <si>
    <t>Kamaraj / Surandai (Pown.Karthik) (58)</t>
  </si>
  <si>
    <t>Kannan Store / Vasudevanallur (Pown.Karthik) (58)</t>
  </si>
  <si>
    <t>Mageswari Store / Senkottai (Pown.Karthik) (58)</t>
  </si>
  <si>
    <t>Manthiri Sweets / Panagudi (Pown.Karthik) (58)</t>
  </si>
  <si>
    <t>M.S / Puliyankudi (Pown.Karthik) (58)</t>
  </si>
  <si>
    <t>M.S, VADAKKANKULAM</t>
  </si>
  <si>
    <t>Nallakannu / Sankarankovil (Pown.Karthik) (58)</t>
  </si>
  <si>
    <t>Orange Super Market / Paramakkudi (Pown Karthik) 58</t>
  </si>
  <si>
    <t>Pandian Store / Marthandam (Pown.Karthik) (58)</t>
  </si>
  <si>
    <t>P.K.Store / Senkottai (Pown.Karthik) (58)</t>
  </si>
  <si>
    <t>Ponnaiyah Muthaliyar / VSNL (Pown.Karthik) (58)</t>
  </si>
  <si>
    <t>Ragumath / Puliyankudi (Pown.Karthik) (58)</t>
  </si>
  <si>
    <t>Ramani / Kottar (Pown.Karthik) (58)</t>
  </si>
  <si>
    <t>R.B.S / Nagarkovil (Pown.Karthik) (58)</t>
  </si>
  <si>
    <t>R.N Samy / Kottar (Pown.Karthik) (58)</t>
  </si>
  <si>
    <t>Rukmani Store / Kottar (Pown.Karthik) (58)</t>
  </si>
  <si>
    <t>SAKTHI STORE, VADAVAI</t>
  </si>
  <si>
    <t>Sangar Snacks / Kadaiyalurudi (Pown.Karthik) (58)</t>
  </si>
  <si>
    <t>Sangeetha Snacks / Kadaiyalurudi (Pown.Karthik) (58</t>
  </si>
  <si>
    <t>Santhosh Shoppers Shop / Nagarkovil (Pown.Karthik)</t>
  </si>
  <si>
    <t>Saravana / Vasudevanallur (Pown.Karthik) (58)</t>
  </si>
  <si>
    <t>SASI, SANKARANKOVIL (Pown.Karthi)</t>
  </si>
  <si>
    <t>Seema / Tenkasi (Pown.Karthik) (58)</t>
  </si>
  <si>
    <t>Seeyon / Karungal (Pown.Karthik) (58)</t>
  </si>
  <si>
    <t>Sellaiya Sivakami / Aral (Pown.Karthik) (58)</t>
  </si>
  <si>
    <t>S.Murugan / Puliyankudi (Pown.Karthi) (58)</t>
  </si>
  <si>
    <t>SP Selvam / Tenkasi (Pown.Karthik) (58)</t>
  </si>
  <si>
    <t>S.P.S / Tenkasi (Pown.Karthik) (58)</t>
  </si>
  <si>
    <t>Sri Santhanamari Store / Ply (Pown.Karthik) (58)</t>
  </si>
  <si>
    <t>Sri Sathya Store / Idaikkal (Pown.Karthik) (58)</t>
  </si>
  <si>
    <t>S.S.M / Puliyankudi (Pown Karthik) (58)</t>
  </si>
  <si>
    <t>S.S.Store / Pavoorchathiram (Pown.Karthik) (58)</t>
  </si>
  <si>
    <t>T.A / Aaral (Pown.Karthik) (58)</t>
  </si>
  <si>
    <t>Thinakaran / Surandai (Pown.Karthik) (58)</t>
  </si>
  <si>
    <t>Vasantham / Senkottai (Pown.Karthik) (58)</t>
  </si>
  <si>
    <t>Vasanth / Panagudi (Pown.Karthik) (58)</t>
  </si>
  <si>
    <t>Velmurugan / Surandai (Pown.Karthik) (58)</t>
  </si>
  <si>
    <t>Vijayan Store / S.V.Karai (Pown.Karthik) (58)</t>
  </si>
  <si>
    <t>AAKASH TRADERS, NAGARKOVIL</t>
  </si>
  <si>
    <t>A &amp; A MARKET, PANAGUDI (Pown)</t>
  </si>
  <si>
    <t>Akila Thiraviyam / Valliyur (Pown)</t>
  </si>
  <si>
    <t>A.N.M / Surandai (Pown) (58)</t>
  </si>
  <si>
    <t>APM Store / Tenkasi (Pown) (58)</t>
  </si>
  <si>
    <t>A.RAJ, PARAMAKUDI</t>
  </si>
  <si>
    <t>Asai / Ramanathapuram (Pown) (58)</t>
  </si>
  <si>
    <t>A.S.A / Surandai (Pown) (58)</t>
  </si>
  <si>
    <t>A.T.M / Surandai (Pown) (58)</t>
  </si>
  <si>
    <t>Divagar / Aervadi (Pown) (58)</t>
  </si>
  <si>
    <t>Eswari Store / Valliyur (Pown) (58)</t>
  </si>
  <si>
    <t>G.N.Govindhan / Paramakudi (Pown) (58)</t>
  </si>
  <si>
    <t>Gurusamy / Tenkasi (Pown) (58)</t>
  </si>
  <si>
    <t>Hotel Thinagarn / Surandai (Pown) (58)</t>
  </si>
  <si>
    <t>Jeyam Traders / Nagarkovil (Pown) (58)</t>
  </si>
  <si>
    <t>J.K.Store / Uchipuli (Pown) (58)</t>
  </si>
  <si>
    <t>Kannika / Kottar (Pown) (58)</t>
  </si>
  <si>
    <t>LAKSHMI STORE, PAVOORCHATHIRAM (POWN) (58)</t>
  </si>
  <si>
    <t>Leela Vegetable Market / Valliyur (Pown) (58)</t>
  </si>
  <si>
    <t>Madha Store / Valliyur (Pown) (58)</t>
  </si>
  <si>
    <t>Maharaja Super Market / Nagarkovil (Pown) (58)</t>
  </si>
  <si>
    <t>Maheshwari / Senkottai (Pown) (58)</t>
  </si>
  <si>
    <t>Mamitha Store / Nagarkovil (Pown) (58)</t>
  </si>
  <si>
    <t>Manthiri Sweets (Ganesan) / Panagudi (Pown) (58)</t>
  </si>
  <si>
    <t>Menaga Store / Surandai (Pown) (58)</t>
  </si>
  <si>
    <t>M.S / Tenkasi (Pown) (58)</t>
  </si>
  <si>
    <t>M.S, VADAKKANKULAM (POWN) (58)</t>
  </si>
  <si>
    <t>M.S / Vadavai (Pown) (58)</t>
  </si>
  <si>
    <t>Muruganantham / Aaral (Pown) (58)</t>
  </si>
  <si>
    <t>Nallakannu / Sankarankovil (Pown) (58)</t>
  </si>
  <si>
    <t>N.C.S / Nagarkovil (Pown) (58)</t>
  </si>
  <si>
    <t>Parambai Bekkary / Paramakudi (Pown) (58)</t>
  </si>
  <si>
    <t>P.M / Pavoorchathiram (Pown) (58)</t>
  </si>
  <si>
    <t>P.Periyasamy / Uchipuli (Pown) (58)</t>
  </si>
  <si>
    <t>Ragumath / Puliyankudi (Pown) (58)</t>
  </si>
  <si>
    <t>Rajenthira Store / Nagarkovil (Pown) (58)</t>
  </si>
  <si>
    <t>Ramachandra Store / Kottar (Pown) (58)</t>
  </si>
  <si>
    <t>RAMASAMY, KULACHAL</t>
  </si>
  <si>
    <t>Rani Store / Vellamadam (Pown) (58)</t>
  </si>
  <si>
    <t>R.B.Store / Nagarkovil (Pown) (58)</t>
  </si>
  <si>
    <t>Rugmani / Kottar (Pown) (58)</t>
  </si>
  <si>
    <t>Sakthi Store / Vadavai (Pown) (58)</t>
  </si>
  <si>
    <t>Saravana Store / Uchipuli (Pown) (58)</t>
  </si>
  <si>
    <t>SASI, SANKARANKOVIL (Pown)</t>
  </si>
  <si>
    <t>Sellam Maligai / Valliyur (Pown) (58)</t>
  </si>
  <si>
    <t>S.P.S / Tenkasi (Pown) (58)</t>
  </si>
  <si>
    <t>S.S.M / Puliyankudi (Pown) (58)</t>
  </si>
  <si>
    <t>Tharmaraj / UchIpuli (Pown) (58)</t>
  </si>
  <si>
    <t>Thinakaran / Surandai (Pown) (58)</t>
  </si>
  <si>
    <t>Vadavai Store / Vadakkankulam (Pown) (58)</t>
  </si>
  <si>
    <t>Vasantham / Senkottai (Pown) (58)</t>
  </si>
  <si>
    <t>Vasanth / Panagudi (Pown) (58)</t>
  </si>
  <si>
    <t>Velan Store / Aervadi (Pown) (58)</t>
  </si>
  <si>
    <t>Velayutham / Aaral (Pown) (58)</t>
  </si>
  <si>
    <t>Vetri Vinayagar Store / Vadaseri (Pown) (58)</t>
  </si>
  <si>
    <t>Vijayan Store / S.V.Karai (Pown) (58)</t>
  </si>
  <si>
    <t>V.J.Store / Nagarkovil (Pown) (58)</t>
  </si>
  <si>
    <t>V.P.K.M TRADERS, MADURAI</t>
  </si>
  <si>
    <t>V.Thamas / Paramakudi (Pown) (58)</t>
  </si>
  <si>
    <t>S.K.SUBIRAMANIYAM, RAMANATHAPURAM</t>
  </si>
  <si>
    <t>JEYANTHI TRADERS, MADURAI</t>
  </si>
  <si>
    <t>JOTHI TRADING COMPANY , MADURAI (A.S.RAJU)</t>
  </si>
  <si>
    <t>Mahalakshmi Iyyankar Bakkery / Viralimalai (59)</t>
  </si>
  <si>
    <t>M.M.TRADE LINKS, THENI</t>
  </si>
  <si>
    <t>SSN / Tuticorin (A.S.Raju) (59)</t>
  </si>
  <si>
    <t>THENI TRADERS, THENI</t>
  </si>
  <si>
    <t>Iyyappan / Thirumangalam (Rajan.Tmq) (59)</t>
  </si>
  <si>
    <t>A.Aathiyappan / Sayalkudi (RM) (59)</t>
  </si>
  <si>
    <t>G.Murugan / Rettiyapatti (59)</t>
  </si>
  <si>
    <t>J.Mani / Rettiyapatti (Rm) (59)</t>
  </si>
  <si>
    <t>J.Murali / Rettiyapatti (Rm) (59)</t>
  </si>
  <si>
    <t>K.S.Pandiyan / Naripaiyur (Rm) (59)</t>
  </si>
  <si>
    <t>N.Saravana Store / Rettiyapatti (Rm) (59)</t>
  </si>
  <si>
    <t>R.K.Selvi / Perunali (RM) (59)</t>
  </si>
  <si>
    <t>R.Kumar / Perunali (Rm) (59)</t>
  </si>
  <si>
    <t>R.Seenivasan / Rettiyapatti (Rm) (59)</t>
  </si>
  <si>
    <t>Rubi Store / Vilathikulam (Rm) (59)</t>
  </si>
  <si>
    <t>R.Vijayarajan / Thiruchuli (Rm) (59)</t>
  </si>
  <si>
    <t>S.Ashokkumar / Rettiyapatti (Rm) (59)</t>
  </si>
  <si>
    <t>S.Bose / Rettiyapatti (Rm) (59)</t>
  </si>
  <si>
    <t>S.Chidhambaram / Rettiyapatti (Rm) (59)</t>
  </si>
  <si>
    <t>S.P.Balasubramaniyam / Rettiyapatti (RM) (59)</t>
  </si>
  <si>
    <t>S.RASAIYA, RETTIYAPATTI</t>
  </si>
  <si>
    <t>Sri Amman Maligai Store / Rettiyapatti (RM) (59)</t>
  </si>
  <si>
    <t>V.JEYACHANTHIRAN, RETTIYAPATTI</t>
  </si>
  <si>
    <t>V.Siva / Rettiyapatti (Rm) (59)</t>
  </si>
  <si>
    <t>V.VINAOPAJI, RETTIYAPATTI (59)</t>
  </si>
  <si>
    <t>K.S.P.KADARKARAI THANGAM &amp;SON, SATHUR (59)</t>
  </si>
  <si>
    <t>AMUTHA STORE, THIRUTHANGAL (Rathinam) (59)</t>
  </si>
  <si>
    <t>ANITHA, SIVAKASI</t>
  </si>
  <si>
    <t>A.Thangasamy / Sivakasi (Rathinam) (59)</t>
  </si>
  <si>
    <t>Baby Super Market / Sivakasi (Rathinam) (59)</t>
  </si>
  <si>
    <t>Balaji Super Market / Sathur (Rathinam) (59)</t>
  </si>
  <si>
    <t>C.VELAYUTHANADAR, SIVAKASI</t>
  </si>
  <si>
    <t>GUGAAN TRADER, THIRUTHANGAL</t>
  </si>
  <si>
    <t>Karthikeyan / Sivakasi (Rathinam) (59)</t>
  </si>
  <si>
    <t>K.Arunatchalam / Sivakasi (Rathinam) (59)</t>
  </si>
  <si>
    <t>MANGAI, SIVAKASI</t>
  </si>
  <si>
    <t>MANGAI STORES, THIRUTHANGAL</t>
  </si>
  <si>
    <t>M.M.STORE , THIRUTHANGAL (RATHINAM) (59)</t>
  </si>
  <si>
    <t>NEW JANSI, S.N.PURAM</t>
  </si>
  <si>
    <t>NIRAIPANDIYAN, THIRUTHANGAL</t>
  </si>
  <si>
    <t>P.K.PALAPPANADAR PALASARAKKU MALIGAI, SIVAKASI (59)</t>
  </si>
  <si>
    <t>RAJALAKSHMI STORE, SIVAKASI (59)</t>
  </si>
  <si>
    <t>Sakthivel / Thiruthangal (Rathinam) (59)</t>
  </si>
  <si>
    <t>Sanjay / Sivakasi (Rathinam) (59)</t>
  </si>
  <si>
    <t>Santhi / Sivakasi (Rathinam) (59)</t>
  </si>
  <si>
    <t>Selvam / Thiruthangal (Rathinam) (59)</t>
  </si>
  <si>
    <t>SENTHIL, SIVAKASI (59)</t>
  </si>
  <si>
    <t>Senthil / Viswanatham (Rathinam) (59)</t>
  </si>
  <si>
    <t>SHANMUGA STORE, THIRUTHANGAL (59)</t>
  </si>
  <si>
    <t>SRI RAJALAKSHMI STORE, SIVAKASI (59)</t>
  </si>
  <si>
    <t>VEL STORE, THIRUTHANGAL</t>
  </si>
  <si>
    <t>Rahumath Store / Puliyankudi (Rajasekaran) (59)</t>
  </si>
  <si>
    <t>S.Pathmanaban / Thiruvananthapuram (Raja) (59)</t>
  </si>
  <si>
    <t>A.KANAGAMOOLAM, VADASERI (59)</t>
  </si>
  <si>
    <t>AYYAPPA PROVISIONAL STORE, THIRUVANANTHAPURAM (59)</t>
  </si>
  <si>
    <t>R.NAGALAKSHMIYAMMAL, THIRUVANANTHAPURAM</t>
  </si>
  <si>
    <t>SEETHA PROVISION STORE, THIRUVANANTHAPURAM (59)</t>
  </si>
  <si>
    <t>SREE NARAYANA STORE, THIRUVANANTHAPURAM</t>
  </si>
  <si>
    <t>Sri Gowri Sangar A.C / Nagarkovil (Ramaiya) (59)</t>
  </si>
  <si>
    <t>SRI GOWRI SANKAR, SUNKANKADAI (RAMAIYA)</t>
  </si>
  <si>
    <t>Sri Gowri Sankar / Vadaseri (Ramaiya) (59)</t>
  </si>
  <si>
    <t>Raj Maligai / Thondi (V.Rajasekaran) (59)</t>
  </si>
  <si>
    <t>A.ARUN KUMAR, COVILPATTI (60)</t>
  </si>
  <si>
    <t>Akshaya Agencies / Covilpatti (Ravi) (60)</t>
  </si>
  <si>
    <t>A.R.&amp; BROTHERS, COVILPATTI (60)</t>
  </si>
  <si>
    <t>SRI THIRUPPATHI STORE, COVILPATTI</t>
  </si>
  <si>
    <t>T.Ganesan / Vilathikulam (A.R&amp;Bro.Cvp) (60)</t>
  </si>
  <si>
    <t>Amal Kumar Cottage Industries / Covilpatti (60)</t>
  </si>
  <si>
    <t>KANNITHAI STORE, ELAYIRAMPANNAI (60)</t>
  </si>
  <si>
    <t>KRISHNA STORE, COVILPATTI (60)</t>
  </si>
  <si>
    <t>ATK / Kadambur (60)</t>
  </si>
  <si>
    <t>K.V.P / Kurukkusalai (Ravi) (60)</t>
  </si>
  <si>
    <t>M.KALIAPPARAJ, COVILPATTI</t>
  </si>
  <si>
    <t>Mumtaj / Sathur (Ravi) (60)</t>
  </si>
  <si>
    <t>Aruna Agencies / Sivakasi (Ravi) (60)</t>
  </si>
  <si>
    <t>AVVAL, RAMESHWARAM</t>
  </si>
  <si>
    <t>BALAJI SUPER MARKET, COVILPATTI (60)</t>
  </si>
  <si>
    <t>Dhanalakshmi Hotel / Covilpatti (Ravi) (60)</t>
  </si>
  <si>
    <t>Dhanalakshmi Maligai / Covilpatti (60)</t>
  </si>
  <si>
    <t>Girivasan Agencies / Karaikudi (Ravi) (60)</t>
  </si>
  <si>
    <t>Gokulam Store / Covilpatti (Ravi) (60)</t>
  </si>
  <si>
    <t>Jeyanthi Store / Covilpatti (Ravi) (60)</t>
  </si>
  <si>
    <t>Kannan / Covilpatti (Ravi) (60)</t>
  </si>
  <si>
    <t>K.GANAPATHI CHETTIYAR, COVILPATTI (60)</t>
  </si>
  <si>
    <t>K.M.R TRADERS / MADURAI</t>
  </si>
  <si>
    <t>K.Rajamani / Covilpatti (Ravi) (60)</t>
  </si>
  <si>
    <t>Madasami / Covilpatti (Ravi) (60)</t>
  </si>
  <si>
    <t>Maheswari Store / Covilpatti (60)</t>
  </si>
  <si>
    <t>NADARAJAR ENTERPRISES, MADURAI</t>
  </si>
  <si>
    <t>New Store Super Market / Covilpatti (60)</t>
  </si>
  <si>
    <t>P.S.Sanmugakani / Covilpatti (Ravi) (60)</t>
  </si>
  <si>
    <t>Sathya Narayana Traders / Covilpatti (Ravi) (60)</t>
  </si>
  <si>
    <t>Selvavinayaka Store / Covilpatti (Ravi) (60)</t>
  </si>
  <si>
    <t>Serma / Covilpatti (Ravi) (60)</t>
  </si>
  <si>
    <t>SIVA TRADERS ,  MADURAI (RAVI / CVP)</t>
  </si>
  <si>
    <t>Sri Anantha Store / Covilpatti (Ravi) (60)</t>
  </si>
  <si>
    <t>SRI ARUL JOTHI TRADERS, VIRUDHUNAGAR</t>
  </si>
  <si>
    <t>SRI BALAJI &amp; CO , COVILPATTI (RAVI) (60)</t>
  </si>
  <si>
    <t>Sri Narayana Store / Covilpatti (Ravi) (60)</t>
  </si>
  <si>
    <t>S.S.P.S STORE, COVILPATTI (60)</t>
  </si>
  <si>
    <t>UNITED MERCHANTS CLERKS GENARAL STORE, COVILPATTI</t>
  </si>
  <si>
    <t>Vasumathi / Covilpatti (Ravi) (60)</t>
  </si>
  <si>
    <t>Vinayaga Store Market Road / Covilpatti (Ravi) (60)</t>
  </si>
  <si>
    <t>V.K.Ramasamy / Covilpatti (Ravi) (60)</t>
  </si>
  <si>
    <t>V.R / Covilpatti (Ravi) (60)</t>
  </si>
  <si>
    <t>A.MARIYAPPAN, ELAYIRAMPANNAI (61)</t>
  </si>
  <si>
    <t>Genka Store / Sivakasi (Ravi) (61)</t>
  </si>
  <si>
    <t>NEW BALAJI SUPER MARKET, SIVAKASI (61)</t>
  </si>
  <si>
    <t>P.S.R. Engineering College, Sivakasi</t>
  </si>
  <si>
    <t>SARAVANA, SIVAKASI (61)</t>
  </si>
  <si>
    <t>Sivaraman / Vilathikulam (Ravi) (61)</t>
  </si>
  <si>
    <t>Sri Dhanalakshmi Store / Sathur (Ravi) (61)</t>
  </si>
  <si>
    <t>Sri Petthanatchi Store / Sivakasi (Ravi) (61)</t>
  </si>
  <si>
    <t>Sri Selvam / Elayirampannai (VTA / EP) (61)</t>
  </si>
  <si>
    <t>V.S.V.RAMAKRISHNAN CHETTIYAR MALIGAI, PUDHUKKOTTAI</t>
  </si>
  <si>
    <t>V.T.A / Elayirampannai (Ravi) (61)</t>
  </si>
  <si>
    <t>Gunasekaran / Madurai (Saravanan) (62)</t>
  </si>
  <si>
    <t>Indian Store / Singampunari (Saravanan) (62)</t>
  </si>
  <si>
    <t>Saravanan Broker / Madurai</t>
  </si>
  <si>
    <t>Saravana Store / Uchipuli (Saravanan) (62)</t>
  </si>
  <si>
    <t>V.Rajasekaran / Madurai (Saravanan) (62)</t>
  </si>
  <si>
    <t>Devaraj / Devakottai (Smk-P) (62)</t>
  </si>
  <si>
    <t>Harigopalan Brothers / Kottar (Smk.K) (62)</t>
  </si>
  <si>
    <t>Lakshmi Store / Valliyur (Smk.K) (62)</t>
  </si>
  <si>
    <t>Perumal Store / Kottar (Smk.K) (62)</t>
  </si>
  <si>
    <t>Sri Maan Store / Kottar (Smk.K) (62)</t>
  </si>
  <si>
    <t>A.R.Raghuman / Palayankottai (SN) (62)</t>
  </si>
  <si>
    <t>Guru Store / Thirunelveli (SN) (62)</t>
  </si>
  <si>
    <t>Haji MB Store / Ambasamuthiram (SN) (62)</t>
  </si>
  <si>
    <t>Kalpana Store / Palayankottai (SN) (62)</t>
  </si>
  <si>
    <t>Maharaja / Palai (SN) (62)</t>
  </si>
  <si>
    <t>MAHARAJA SHOPPING, PALAYANKOTTAI</t>
  </si>
  <si>
    <t>Mani / Thirunelveli (SN) (62)</t>
  </si>
  <si>
    <t>M.Keelamohamed / Palayankottai (SN) (62)</t>
  </si>
  <si>
    <t>M.Ranjitham / Palayankottai (SN) (62)</t>
  </si>
  <si>
    <t>Nadaraj Store / Thirunelveli (SN) (62)</t>
  </si>
  <si>
    <t>Nisha / Kallidaikurichi (SN) (52)</t>
  </si>
  <si>
    <t>N.Yusuf / Palayankottai (SN) (62)</t>
  </si>
  <si>
    <t>Raja / Kallidaikurichi (SN) (62)</t>
  </si>
  <si>
    <t>S.Beer Mohamed / Palayankottai (SN) (62)</t>
  </si>
  <si>
    <t>Selvam / Kallidaikurichi (SN) (62)</t>
  </si>
  <si>
    <t>Siva / Ambasamuthiram (SN) (62)</t>
  </si>
  <si>
    <t>S.Mookkaiyah Mooppanar / Ambasamuthiram (SN) (62)</t>
  </si>
  <si>
    <t>SNS / Thirunelveli (SN) (62)</t>
  </si>
  <si>
    <t>SRI ANNAMALAIYAR TRADERS, THIRUNELVELI</t>
  </si>
  <si>
    <t>Thiruppathy Store / Kallidaikurichi (SN) (62)</t>
  </si>
  <si>
    <t>T.Peratchi / Palayankottai (SN) (62)</t>
  </si>
  <si>
    <t>T.S.C / Thirunelveli (SN) (62)</t>
  </si>
  <si>
    <t>T.Theraji / Palai (Sn) (62)</t>
  </si>
  <si>
    <t>VMT / Thirunelveli (SN) (62)</t>
  </si>
  <si>
    <t>Y.Musthappa / Palayankottai (62)</t>
  </si>
  <si>
    <t>AA/ Kottar (ஆசிர்வாத் ஏஜென்சீஸ்) (62)</t>
  </si>
  <si>
    <t>Balan Store / Kottar (SSV) (62)</t>
  </si>
  <si>
    <t>Gnana Deepam Store / Kottar (Ssv) (62)</t>
  </si>
  <si>
    <t>Jeyarani / Thirunelveli (Ssv) (62)</t>
  </si>
  <si>
    <t>Rani Store / Thirunelveli (Ssv) (62)</t>
  </si>
  <si>
    <t>SATHTHY TRADERS, MADURAI</t>
  </si>
  <si>
    <t>SUDHA STORE, KOTTAR (62)</t>
  </si>
  <si>
    <t>Suyambulingam / Kottar (S</t>
  </si>
  <si>
    <t>Suyambulingam / Kottar (Ssv) (62)</t>
  </si>
  <si>
    <t>S.V.K.S / Kaliyakavilai (Ssv) (62)</t>
  </si>
  <si>
    <t>Thiruppathy Store / Thirunelveli (Ssv) (62)</t>
  </si>
  <si>
    <t>Balamurugan Store / Nagalapuram (Sugumar) (62)</t>
  </si>
  <si>
    <t>Sai Punitha Store / Vilathikulam (Sugumar) (62)</t>
  </si>
  <si>
    <t>Abirami / Ramanathapuram (San) (62)</t>
  </si>
  <si>
    <t>Althap / Ramanathapuram (San) (62)</t>
  </si>
  <si>
    <t>Amutha / Ramanathapuram (San) (62)</t>
  </si>
  <si>
    <t>Annapoorani / Ramanathapuram (San) (62)</t>
  </si>
  <si>
    <t>Arjunan / Keelakarai (San) (62)</t>
  </si>
  <si>
    <t>A.R.M / Ramanathapuram (San) (62)</t>
  </si>
  <si>
    <t>Balaji / Ramanathapuram (San) (62)</t>
  </si>
  <si>
    <t>BBN / Ramanathapuram (San) (62)</t>
  </si>
  <si>
    <t>B.N.K.M / Ramanathapuram (Sun) (62)</t>
  </si>
  <si>
    <t>Canteen / Rameshwaram (San) (62)</t>
  </si>
  <si>
    <t>Indian / Ramanathapuram (San) (62)</t>
  </si>
  <si>
    <t>Kathiresan / Ramanathapuram (San) (62)</t>
  </si>
  <si>
    <t>Magesh Agencies / Madurai (San) (62)</t>
  </si>
  <si>
    <t>Majima / Ramanathapuram (San) (62)</t>
  </si>
  <si>
    <t>Malliga / Ramanathapuram (San) (62)</t>
  </si>
  <si>
    <t>Marimuthu / Ramanathapuram (San) (62)</t>
  </si>
  <si>
    <t>MEGA SHOPPING, RAMANATHAPURAM (62)</t>
  </si>
  <si>
    <t>M.Muthu / Ramanathapuram (San) (62)</t>
  </si>
  <si>
    <t>Muniyandi / Thiruppalaikudi (San) (62)</t>
  </si>
  <si>
    <t>Murali / Ramanathapuram (San) (62)</t>
  </si>
  <si>
    <t>Muthu / R.S.Mangalam (San) (62)</t>
  </si>
  <si>
    <t>NEW SALMA MALIGAI , MANNARKUDI (SAN) (62)</t>
  </si>
  <si>
    <t>N.S.S.M / Ramanathapuram (SAN) (62)</t>
  </si>
  <si>
    <t>Orange / Ramanathapuram (San) (62)</t>
  </si>
  <si>
    <t>Prabakaran / Ramanathapuram (San) (62)</t>
  </si>
  <si>
    <t>P.S / Ramanathapuram (San) (62)</t>
  </si>
  <si>
    <t>Ramesh / Ramanathapuram (San) (62)</t>
  </si>
  <si>
    <t>RNT  / Ramanathapuram (Sun) (62)</t>
  </si>
  <si>
    <t>R.P / Ramanathapuram (San) (62)</t>
  </si>
  <si>
    <t>Salman / Ramanathapuram (San) (62)</t>
  </si>
  <si>
    <t>Santhosh / Ramanathapuram (San) (62)</t>
  </si>
  <si>
    <t>SAPRA SUPER MARKET, RAMANATHAPURAM (62)</t>
  </si>
  <si>
    <t>Sardhar / Ramanathapuram (San) (62)</t>
  </si>
  <si>
    <t>Saroja / Rameshwaram (San) (62)</t>
  </si>
  <si>
    <t>Selection / Kilakarai (San) (62)</t>
  </si>
  <si>
    <t>S.K / Ramanathapuram (San) (62)</t>
  </si>
  <si>
    <t>S.L / Ramanathapuram (San) (62)</t>
  </si>
  <si>
    <t>S.Mani / Ramanathapuram (San) (62)</t>
  </si>
  <si>
    <t>S.M.G / Ramanathapuram (San) (62)</t>
  </si>
  <si>
    <t>S.M.S / Ramanathapuram (San) (62)</t>
  </si>
  <si>
    <t>S.M.SUPER MARKET, RAMANATHAPURAM (62)</t>
  </si>
  <si>
    <t>S.S.Maligai / Keelakarai (San) (62)</t>
  </si>
  <si>
    <t>S.S.M / Ramanathapuram (San) (62)</t>
  </si>
  <si>
    <t>Star / Ramanathapuram (San) (62)</t>
  </si>
  <si>
    <t>Sun Broker</t>
  </si>
  <si>
    <t>Suvathi / Ramanathapuram (San) (62)</t>
  </si>
  <si>
    <t>Taj Maligai / Ramanathapuram (San) (62)</t>
  </si>
  <si>
    <t>Tamil Super Market / Thangatchimadam (Sun) (62)</t>
  </si>
  <si>
    <t>Tharmar / Uchipuli (San) (62)</t>
  </si>
  <si>
    <t>Thirupathi Maligai, Ramanathapuram (San) (62)</t>
  </si>
  <si>
    <t>Vanaja / Ramanathapuram (San)</t>
  </si>
  <si>
    <t>ALAMIN STORE, THIRUNELVELI</t>
  </si>
  <si>
    <t>Annalakshmi Store / Thirunelveli (Seetharaman) (62)</t>
  </si>
  <si>
    <t>A.S.Krishna Samy Rettiyar / Kollam (Seetharaman) 62</t>
  </si>
  <si>
    <t>AYYAPPAN PROVISION STORE, THIRUVANANTHAPURAM (62)</t>
  </si>
  <si>
    <t>B.VIJAYAKUMAR, THIRUVANANTHAPURAM (62)</t>
  </si>
  <si>
    <t>Ganesan / Thirunelveli (Seetharaman) (62)</t>
  </si>
  <si>
    <t>GURU STORE, THIRUNELVELI (62)</t>
  </si>
  <si>
    <t>Krishna Store / Thirunelveli (Seetharaman) (62)</t>
  </si>
  <si>
    <t>Lakshmi  Narayana / Thirunelveli (Seetharaman) (62)</t>
  </si>
  <si>
    <t>MAGAMAYI / ETTAIYAPURAM (62)</t>
  </si>
  <si>
    <t>Mangalam Store / Ettaiyapuram (Seetharaman) (62)</t>
  </si>
  <si>
    <t>M.R.Moorthi / Ettaiyapuram (Seetharaman) (62)</t>
  </si>
  <si>
    <t>M.S. STORE, ETTAIYAPURAM (62)</t>
  </si>
  <si>
    <t>N.D.Chanthiran / Ettaiyapuram (Seetharaman) (62)</t>
  </si>
  <si>
    <t>NEW SRI ANNALAKSHMI STORE, THIRUNELVELI (62)</t>
  </si>
  <si>
    <t>Pushpa / Thirunelveli (Seetharaman) (62)</t>
  </si>
  <si>
    <t>RAJAN STORE, THIRUVANANTHAPURAM</t>
  </si>
  <si>
    <t>RAJAPPA STORE, THIRUVANANTHAPURAM</t>
  </si>
  <si>
    <t>RAJAS SUPER STORE, THIRUVANANTHAPURAM</t>
  </si>
  <si>
    <t>Rajesh / Thiruvananthapuram (Seetharaman) (62)</t>
  </si>
  <si>
    <t>Rathna Store / Ettaiyapuram (Seetharaman) (62)</t>
  </si>
  <si>
    <t>R.M.V.KUMBAKON &amp; CO, THIRUNELVELI</t>
  </si>
  <si>
    <t>R.R.STORE, ETTAIYAPURAM (62)</t>
  </si>
  <si>
    <t>S AND S TRADERS, THIRUVANANTHAPURAM</t>
  </si>
  <si>
    <t>Sathuragiri Bakkery / Ettaiyapuram (Seetharaman) 62</t>
  </si>
  <si>
    <t>SATHYA STORE, THIRUVANANTHAPURAM</t>
  </si>
  <si>
    <t>SEB / Ettaiyapuram (Seetharaman) (62)</t>
  </si>
  <si>
    <t>Sedhu Traders , Thiruvananthapuram (Seetharaman) 62</t>
  </si>
  <si>
    <t>Seenivasa / Ettaiyapuram (Seetharaman) (62)</t>
  </si>
  <si>
    <t>SELVAN  STORE, THIRUVANANTHAPURAM</t>
  </si>
  <si>
    <t>SENTHIL MURUGAN, THIRUNELVELI (62)</t>
  </si>
  <si>
    <t>SENTHIL STORE , THIRUNELVELI (SEETHARAMAN)</t>
  </si>
  <si>
    <t>SIVASAKTHI TRADERS, THIRUVANANTHAPURAM</t>
  </si>
  <si>
    <t>SIVA STORE, THIRUVANANTHAPURAM</t>
  </si>
  <si>
    <t>S.M.N.S / Thirunelveli (Seetharaman) (62)</t>
  </si>
  <si>
    <t>SM Paramasivam / Ettaiyapuram (Seetharaman) (62)</t>
  </si>
  <si>
    <t>SRI BADMANABA STORES, THIRUVANANTHAPURAM</t>
  </si>
  <si>
    <t>SRI NARAYANA STORE, THIRUVANANTHAPURAM (62)</t>
  </si>
  <si>
    <t>Sri Raja Store , Thirunelveli (Seetharaman) (62)</t>
  </si>
  <si>
    <t>S.R.TRADERS, THIRUVANANTHAPURAM</t>
  </si>
  <si>
    <t>S.Subbaiya / Ettaiyapuram (Seetharaman) (62)</t>
  </si>
  <si>
    <t>S.V.STORE, ETTAIYAPURAM (62)</t>
  </si>
  <si>
    <t>S.V.V.Jeyakumar / Thirunelveli (Seetharaman) (62)</t>
  </si>
  <si>
    <t>Thirumalai Thirupathy / Ettaiyapuram (Se.Raman) 62</t>
  </si>
  <si>
    <t>Udhumaan / Thirunelveli (Seetharaman) (62)</t>
  </si>
  <si>
    <t>Vinayaga Store / Ettaiyapuram (Seetharaman) (62)</t>
  </si>
  <si>
    <t>V.JEYARAMAN , ETTAIYAPURAM (SEETHARAMAN) (62)</t>
  </si>
  <si>
    <t>K.K.S.Ram Jeyam / Madurai (Suresh.Rjpm) (62)</t>
  </si>
  <si>
    <t>K.R.SELVAKUMAR, RAJAPALAYAM (62)</t>
  </si>
  <si>
    <t>Meenatchi Traders / Madurai (Suresh.Rjpm) (62)</t>
  </si>
  <si>
    <t>M.Muthu Samy Maligai / Srivilliputhur (Suresh.Rjpm)</t>
  </si>
  <si>
    <t>S.K.A PANEER SELVAM MALIGAI, RAJAPALAYAM (62)</t>
  </si>
  <si>
    <t>SK Ayyakalai Nadar Sons / Andipatti Suresh.Rjpm62 0</t>
  </si>
  <si>
    <t>SRI MURUGAN STORE (S.K.A.P), RAJAPALAYAM</t>
  </si>
  <si>
    <t>SSMS / Andipatti (Suresh.Rjpm) (62)</t>
  </si>
  <si>
    <t>Thirumeni / Bathalagundu (Suresh.Rjpm) (62)</t>
  </si>
  <si>
    <t>VENKATESH KUMAR STORE, THIRUNELVELI (62)</t>
  </si>
  <si>
    <t>A.A.T.S.TRADER, THENI</t>
  </si>
  <si>
    <t>K.V.VARATHARAJAN &amp; CO, VIRUDHUNAGAR</t>
  </si>
  <si>
    <t>Mohammed Abubakar Rice Traders / Sayalkudi (62)</t>
  </si>
  <si>
    <t>SEETHALAKSHMI, AGARAM (62)</t>
  </si>
  <si>
    <t>SHENBAGAVALLI AGRO PRODUCTS , MADURAI (SOUNDER) (62</t>
  </si>
  <si>
    <t>S.K.T / Madurai (Sounder) (62)</t>
  </si>
  <si>
    <t>SRI KANNAN TRADERS, KEERAMANGALAM</t>
  </si>
  <si>
    <t>SRI KARPAGA VINAYAGR TRADERS, THENI (62)</t>
  </si>
  <si>
    <t>Sri Vinayaga Traders / Covilpatti (Sounder) (62)</t>
  </si>
  <si>
    <t>SRI VINAYAGA TRADERS, THENI (62)</t>
  </si>
  <si>
    <t>M.MAHENDRAN, KAMUTHI</t>
  </si>
  <si>
    <t>Shanthi / Mudhuvai (63)</t>
  </si>
  <si>
    <t>S.Paulraj / Sayalkudi (M.M.Kamuthi) (63)</t>
  </si>
  <si>
    <t>V.K.S / Abiramam (M.M.Kamuthi) (63)</t>
  </si>
  <si>
    <t>Abirami / Thuvarankurichi (Sivakumar) (63)</t>
  </si>
  <si>
    <t>MERRY STORE, SATHUR (63)</t>
  </si>
  <si>
    <t>Royal / Thuvarankurichi (Sivakumar) (63)</t>
  </si>
  <si>
    <t>Selva / Thuvarankurichi (Sivakumar) (63)</t>
  </si>
  <si>
    <t>S.K.B.S / Thuvarankurichi (Sivakumar) (63)</t>
  </si>
  <si>
    <t>S.M.A.THANGAMANI MALIGAI, SIVAKASI (63)</t>
  </si>
  <si>
    <t>S.V.M.R / Kamuthi (Sivakumar) (63)</t>
  </si>
  <si>
    <t>S.V.S / Thuvarankurichi (63)</t>
  </si>
  <si>
    <t>Thangamani / Satchiyapuram (Sivakumar) (63)</t>
  </si>
  <si>
    <t>Ambi Snacks / Karaikkaal (Svks.Selvaraj) (64)</t>
  </si>
  <si>
    <t>Anantham / Pattukottai (Svks.Selvaraj) (64)</t>
  </si>
  <si>
    <t>A.T.M.SUPER MARKET, SIVAKASI (64)</t>
  </si>
  <si>
    <t>Balaji / Thapalthanthinagar (Svks.Selvaraj) (64)</t>
  </si>
  <si>
    <t>D.Arumugasamy / Sivakasi (Svks.Selvaraj) (64)</t>
  </si>
  <si>
    <t>Ganapathi Store / Chidambaram (Svks.Selvaraj) (64)</t>
  </si>
  <si>
    <t>INDIAN STORE, WATHRAP (64)</t>
  </si>
  <si>
    <t>J.J.BEKKARY, THIRUPPATHUR (64)</t>
  </si>
  <si>
    <t>Kaali / Madurai (Svks.Selvaraj) (64)</t>
  </si>
  <si>
    <t>Kamaraj Super Market / Mamsapuram (Svks.Selvaraj)</t>
  </si>
  <si>
    <t>Meenatchi / Emaneswaram (Svks.Selvaraj) (64)</t>
  </si>
  <si>
    <t>Muthupandi / Sankarankovil (Svks.Selvaraj) (64)</t>
  </si>
  <si>
    <t>N.M.A.Maligai / Aranthangi (Svks.Selvaraj) (64)</t>
  </si>
  <si>
    <t>Noor Maligai / Peravoorani (Svks.Selvaraj) (64)</t>
  </si>
  <si>
    <t>P.Vallirajan / Thiruppathur (Svks.Selvaraj) (64)</t>
  </si>
  <si>
    <t>Ravi Maligai / Puvanagiri (Svks.Selvaraj) (64)</t>
  </si>
  <si>
    <t>RMS Balu Sweets Pala / Edaiyur (Svks.Selvaraj) (64)</t>
  </si>
  <si>
    <t>Sankar Tiles / Panthalgudi (Svks.Selvaraj) (64)</t>
  </si>
  <si>
    <t>Sanmuga / Thiruvadanai (Svks.Selvaraj) (64)</t>
  </si>
  <si>
    <t>Santhosh /  Wathrap (Svks.Selvaraj) (64)</t>
  </si>
  <si>
    <t>SELVARAJ MALIGAI, PERAVOORANI (65)</t>
  </si>
  <si>
    <t>Siddik / Tenkasi (Svks.Selvaraj) (64)</t>
  </si>
  <si>
    <t>SPS / Sivakasi (Svks.Selvaraj) (64)</t>
  </si>
  <si>
    <t>SRI BALAJI ENTERPRISES, MADURAI (64)</t>
  </si>
  <si>
    <t>SRI BALAJI STORE, RAYAGIRI (64)</t>
  </si>
  <si>
    <t>S.S.T / Sathur (Svks.Selvaraj) (64)</t>
  </si>
  <si>
    <t>Sun Tiles / Panthalgudi (Svks.Selvaraj) (64)</t>
  </si>
  <si>
    <t>Suresh Store / Rajapalayam (Svks.Selvaraj) (64)</t>
  </si>
  <si>
    <t>T.D.Neethirajan Sweets / Gandarvakottai (Svks.Sel)</t>
  </si>
  <si>
    <t>Valli Kanthan / Puvanagiri (Svks.Selvaraj) (64)</t>
  </si>
  <si>
    <t>Velavan Sweets / Surandai (Svks.Selvaraj) (64)</t>
  </si>
  <si>
    <t>Velmurugan St / Thiruthuraipoondi (Svks.Selvaraj 64</t>
  </si>
  <si>
    <t>V.Rajendren / K.S.Patti (Svks.Selvaraj) (64)</t>
  </si>
  <si>
    <t>V.R.P / Vilathikulam (Svks.Selvaraj) (64)</t>
  </si>
  <si>
    <t>A.M.M.WALESSON, SRIVILLIPUTHUR</t>
  </si>
  <si>
    <t>ANNALAKSHMI SUPER MARKET, SRIVILLIPUTHUR</t>
  </si>
  <si>
    <t>Annam Super Market / Srivillipudur Svks.Selvaraj 65</t>
  </si>
  <si>
    <t>BAGAVATHI STORE, SRIVILLIPUTHUR(65)</t>
  </si>
  <si>
    <t>BALAKRISHNA STORE, SRIVILLIPUTHUR (65)</t>
  </si>
  <si>
    <t>G.Rajaguru Store / Srivilliputhur (Svks.Sel) (65)</t>
  </si>
  <si>
    <t>JEYA SAKTHI, SRIVILLIPUTHUR (65)</t>
  </si>
  <si>
    <t>K.Ra / Srivilliputhur (Svks.Selvaraj) (65)</t>
  </si>
  <si>
    <t>K.SHANMUGAM, SRIVILLIPUTHUR (65)</t>
  </si>
  <si>
    <t>Kumar / Srivilliputhur (Svks.Selvaraj) (65)</t>
  </si>
  <si>
    <t>Lakshmi Oil Store / Srivilliputhur (Svks.Sel) (65)</t>
  </si>
  <si>
    <t>M.K.M / Peravoorani (Svks.Selvaraj) (65)</t>
  </si>
  <si>
    <t>Muthumari Store / Srivilliputhur (65)</t>
  </si>
  <si>
    <t>R.V.Store / Srivilliputhur (Svks.Selvaraj) (65)</t>
  </si>
  <si>
    <t>Sankar / Srivilliputhur (Svks.Selvaraj) (65)</t>
  </si>
  <si>
    <t>Seenivasa / Srivilliputhur (Svks.Selvaraj) (65)</t>
  </si>
  <si>
    <t>Selvaraj / Srivilliputhur (Svks.Selvaraj) (65)</t>
  </si>
  <si>
    <t>SHANMUGA STORE, SRIVILLIPUTHUR (65)</t>
  </si>
  <si>
    <t>S.Pownthai / Srivilliputhur (Svks.Selvaraj) (65)</t>
  </si>
  <si>
    <t>SRI DEEPA DALL MILL, THENI (TC.SVPR)</t>
  </si>
  <si>
    <t>Tamilnadu Store / Srivilliputhur (Svks.Sel) (65)</t>
  </si>
  <si>
    <t>Thiruppathy / Srivilliputhur (Svks.Selvaraj) (65)</t>
  </si>
  <si>
    <t>Velavan Store / Srivilliputhur (Svks.Selvaraj) (65)</t>
  </si>
  <si>
    <t>VENGATESHWARA AGENCIES, SRIVILLIPUTHUR (65)</t>
  </si>
  <si>
    <t>Aachai Thambi / Namanur (Thiyagarajan) (66)</t>
  </si>
  <si>
    <t>Aandavar / K.S.Patti (Thiyagarajan) (66)</t>
  </si>
  <si>
    <t>Abi / Thiruppathur (Thiyagarajan) (66)</t>
  </si>
  <si>
    <t>A.Jabar / Konapattu (Thiyagarajan) (66)</t>
  </si>
  <si>
    <t>A.J.M / K.S.Patti (Thiyagarajan) (66)</t>
  </si>
  <si>
    <t>Akila / Trichy (Thiyagarajan) (66)</t>
  </si>
  <si>
    <t>AKSHAYA DHALL &amp; GRAINS, PANRUTTI (66)</t>
  </si>
  <si>
    <t>Amman / K.S.Patti (Thiyagarajan) (66)</t>
  </si>
  <si>
    <t>AMT Maligai / Viluppuram (Thiyagarajan) (66)</t>
  </si>
  <si>
    <t>Amutham / Karaikudi (Thiyagarajan) (66)</t>
  </si>
  <si>
    <t>Amutham / Lenavilakku (Thiyagarajan) (66)</t>
  </si>
  <si>
    <t>Andavar / Alagapuri (Thiyagarajan) (66)</t>
  </si>
  <si>
    <t>Annai Store / Kundrakkudi (Thiyagarajan) (66)</t>
  </si>
  <si>
    <t>APN / Pillaiyarpatti (Thiyagarajan) (66)</t>
  </si>
  <si>
    <t>Arokya / Pudhukkottai (Thiyagarajan) (66)</t>
  </si>
  <si>
    <t>A.Vadamalai / Kanadukathan (Thiyagarajan)</t>
  </si>
  <si>
    <t>Deepika / Aathankudi (Thiyagarajan) (66) 2</t>
  </si>
  <si>
    <t>Dippu Sulthan / P.Alagapuri (Thiyagarajan) (66)</t>
  </si>
  <si>
    <t>Eswari / Kanadukathan (Thiyagarajan) (66)</t>
  </si>
  <si>
    <t>Ganesan / Pillaiyarpatti (Thiyagarajan) (66)</t>
  </si>
  <si>
    <t>Ganesha Maligai / Pandichery (Thiyagarajan) (66)</t>
  </si>
  <si>
    <t>G.K.M / Kottampatti (Thiyagarajan) (66)</t>
  </si>
  <si>
    <t>Guru / Peraiyur (Thiyagarajan) (66)</t>
  </si>
  <si>
    <t>Jeyam / Sirukudalpatti (Thiyagarajan) (66)</t>
  </si>
  <si>
    <t>Jeyam Super Market / Vilathikulam (Thiyagarajan) 66</t>
  </si>
  <si>
    <t>Kailasam / Kundrakudi (Thiyagarajan) (66)</t>
  </si>
  <si>
    <t>K.R.S Ravi / Kundrakkudi (Thiyagarajan) (66)</t>
  </si>
  <si>
    <t>K.S.A.S / Thirumayam (Thiyagarajan) (66)</t>
  </si>
  <si>
    <t>Ks Karim / Thirumayam (Thiyagarajan) (66)</t>
  </si>
  <si>
    <t>Ks Salim / Thirumayam (Thiyagarajan) (66)</t>
  </si>
  <si>
    <t>Lakshmi Store / Trichy (Thiyagarajan) (66)</t>
  </si>
  <si>
    <t>Machakkalai / K.S.Patti (Thiyagarajan) (66)</t>
  </si>
  <si>
    <t>Mahalakshmi / Madurai (Thiyagarajan) (66)</t>
  </si>
  <si>
    <t>Maharaja / Pudhukkottai (Thiyagarajan) (66)</t>
  </si>
  <si>
    <t>Maheshwari / Aathankudi (Thiyagarajan) (66)</t>
  </si>
  <si>
    <t>M.E.J / THIRUMAYAM (THIYAGARAJAN) (66)</t>
  </si>
  <si>
    <t>Meri Dhall Mill / Alangudi (Thiyagarajan) (66)</t>
  </si>
  <si>
    <t>Modern Oil / P.Alagapuri (Thiyagarajan) (66)</t>
  </si>
  <si>
    <t>M.Paramasivam / Konapattu (Thiyagarajan) (66)</t>
  </si>
  <si>
    <t>M.S.M / Thirumayam (Thiyagarajan) (66)</t>
  </si>
  <si>
    <t>M.S / Namanasamuthram (Thiyagarajan) (66)</t>
  </si>
  <si>
    <t>NEW HARISREE AGENCY, THIRSUR</t>
  </si>
  <si>
    <t>Nice / Thirumayam (Thiyagarajan) (66)</t>
  </si>
  <si>
    <t>Nijam / Konapattu (Thiyagarajan) (66)</t>
  </si>
  <si>
    <t>N.S.R, THIRUMAYAM</t>
  </si>
  <si>
    <t>P.N / Thiruppathur (Thiyagarajan) (66)</t>
  </si>
  <si>
    <t>P.Radhakrishnan / Panrutti (Thiyagarajan) (66)</t>
  </si>
  <si>
    <t>P.R.A / K.S.Patti (Thiyagarajan)</t>
  </si>
  <si>
    <t>Raman / Madurai (Thiyagarajan) (66)</t>
  </si>
  <si>
    <t>R.Seenivasan / Virudhunagar (Thiyagarajan) (66)</t>
  </si>
  <si>
    <t>R.V.Saravana / Sayalkudi (Thiyagarajan) (66)</t>
  </si>
  <si>
    <t>Sakthi Dall Mill / Pudhukkottai (Thiyagarajan) (66)</t>
  </si>
  <si>
    <t>Sangeetha / Pandichery (Thiyagarajan) (66)</t>
  </si>
  <si>
    <t>Santhi Bhavan / Sirukudalpatti (Thiyagarajan) (66)</t>
  </si>
  <si>
    <t>Saravanan / Kundrakkudi (Thiyagarajan) (66)</t>
  </si>
  <si>
    <t>Saravana Store / Panrutti (Thiyagarajan) (66)</t>
  </si>
  <si>
    <t>Seetharaman @ Co / Panrutti (Thiyagarajan) (66)</t>
  </si>
  <si>
    <t>Sethuammal / Manamadurai (Thiyagarajan) (66)</t>
  </si>
  <si>
    <t>Shanthi Traders / Pandichery (Thiyagarajan) (66)</t>
  </si>
  <si>
    <t>Siva / Athangudi (Thiyagarajan) (66)</t>
  </si>
  <si>
    <t>Sophiya / Kundrakkudi (Thiyagarajan) (66)</t>
  </si>
  <si>
    <t>Sorgam Hotel / Aeriyur (Thiyagarajan) (66)</t>
  </si>
  <si>
    <t>S.P / Thiruppathur (Thiyagarajan) (66)</t>
  </si>
  <si>
    <t>S.Ramalingam / Pudhukkottai (Thiyagarajan) (66)</t>
  </si>
  <si>
    <t>SRM / Thirukosdiyur (Thiyagarajan) (66)</t>
  </si>
  <si>
    <t>Sumangali / Pudhukkottai (Thiyagarajan) (66)</t>
  </si>
  <si>
    <t>Thangavelu / Kanadukathan (Thiyagarajan) (66)</t>
  </si>
  <si>
    <t>Uma / Madurai (Thiyagarajan) (66)</t>
  </si>
  <si>
    <t>Uthandan (Thiyagarajan) / Madurai (66)</t>
  </si>
  <si>
    <t>V.P.S.A / Thirumayam (Thiyagarajan) (66)</t>
  </si>
  <si>
    <t>Yahub / Thiruppathur (Thiyagarajan) (66)</t>
  </si>
  <si>
    <t>Apc / Aruppukottai (Thillai) (66)</t>
  </si>
  <si>
    <t>N.V.ARUN STORE, ARUPPUKOTTAI</t>
  </si>
  <si>
    <t>Selvam Maligai / Aruppukottai (Thillai) (66)</t>
  </si>
  <si>
    <t>S.K.N / Aruppukottai (Thillai) (66)</t>
  </si>
  <si>
    <t>S.K.T / Aruppukottai (Thillai) (66)</t>
  </si>
  <si>
    <t>SRI DEVI STORE, ARUPPUKOTTAI</t>
  </si>
  <si>
    <t>S.S.P / Aviyur (Thillai) (66)</t>
  </si>
  <si>
    <t>VALARMATHI STORE, ARUPPUKOTTAI</t>
  </si>
  <si>
    <t>P.S.N.SAKTHI TRADERS , TUTICORIN</t>
  </si>
  <si>
    <t>Divya Tea Stall / Sankarankovil (Ravi.Snkl) (67)</t>
  </si>
  <si>
    <t>Ravi / Sankarankovil (67)</t>
  </si>
  <si>
    <t>Sri Venkateswara Traders / Virudhunagar (Tv) (67)</t>
  </si>
  <si>
    <t>Annai Maasani Arakkattalai / Erichanatham (TV) (67)</t>
  </si>
  <si>
    <t>A.S / Usilai (Tv) (67)</t>
  </si>
  <si>
    <t>Chithra Store / Usilai (Tv) (67)</t>
  </si>
  <si>
    <t>Devakumar / Usilai (Tv) (67)</t>
  </si>
  <si>
    <t>Hotel Saratha Bhavan / Sayalkudi (Thangavel) (67)</t>
  </si>
  <si>
    <t>Hotel Sri Uma Sankar / Thirunelveli (Tv) (67)</t>
  </si>
  <si>
    <t>JEYAM STORES, VIRUDHUNAGAR</t>
  </si>
  <si>
    <t>K.RAJENTHIRAN, USILAI</t>
  </si>
  <si>
    <t>Nataraja Maligai / Usilai (Tv) (67)</t>
  </si>
  <si>
    <t>NATARAJ GENERAL STORE, USILAI</t>
  </si>
  <si>
    <t>P.SANTHAMANI AMMAL, VIRUDHUNAGAR (TV) (67)</t>
  </si>
  <si>
    <t>Raguman / Sankarankovil (Tv) (67)</t>
  </si>
  <si>
    <t>Ramakrishna Th.Kovil / Alanganallur (Thangavel) 67</t>
  </si>
  <si>
    <t>Saravanan / Usilai (TV) (67)</t>
  </si>
  <si>
    <t>SEENIYAPPA AGENCEIES, USILAI</t>
  </si>
  <si>
    <t>Sethuraman / Kadaiyanallur (Tv) (67)</t>
  </si>
  <si>
    <t>Shanmuga Store / Sankarankovil (Tv) (67)</t>
  </si>
  <si>
    <t>S.M.S.V.N / Usilai (TV) (67)</t>
  </si>
  <si>
    <t>Sri Saravana / Usilai (Tv) (67)</t>
  </si>
  <si>
    <t>SSS/ Elumalai (Tv) (67)</t>
  </si>
  <si>
    <t>S.V.P.Sivaprakasa Nadar Maligai / Usilai (TV) (67)</t>
  </si>
  <si>
    <t>Thangavelu / Madurai (67)</t>
  </si>
  <si>
    <t>Sri Ganapathi Store / Tvm (Tvm திரா) (67)</t>
  </si>
  <si>
    <t>Annamalai Super Market / Ambasamuthiram (Vignesh 67</t>
  </si>
  <si>
    <t>Baragath / Kadayam (Vignesh) (67)</t>
  </si>
  <si>
    <t>M.S.Super Market / Kadayam (Vignesh)</t>
  </si>
  <si>
    <t>Murugan Traders / V.K.Puram (Vignesh)</t>
  </si>
  <si>
    <t>NKT Store / Kadaiyam (Vignesh) (67)</t>
  </si>
  <si>
    <t>Selvam / Pottalpudur (Vignesh) (67)</t>
  </si>
  <si>
    <t>Selvam Store / kallitaikuritchi (vignesh) (67)</t>
  </si>
  <si>
    <t>Siva Store / Pottalpudhur (Vignesh) (67)</t>
  </si>
  <si>
    <t>S.M Store / Kadaiyam (Vignesh) (67)</t>
  </si>
  <si>
    <t>Thiruppathi Store / Kallidaikurichi (Vignesh) (67)</t>
  </si>
  <si>
    <t>Universal Cattering / Thiruppathy (Vignesh)</t>
  </si>
  <si>
    <t>Vijay Store / Ambasamuthiram (Vignesh) (67)</t>
  </si>
  <si>
    <t>SRI MADHAVA TRADER, MADURAI</t>
  </si>
  <si>
    <t>Velu Broker  / Madurai (67)</t>
  </si>
  <si>
    <t>A.A.A STORE, VIRUDHUNAGAR</t>
  </si>
  <si>
    <t>ALAMIN STORE, AERVADI</t>
  </si>
  <si>
    <t>Ali Maligai / Aervadi (Vadivel) (67)</t>
  </si>
  <si>
    <t>C.Suthesan / Valliyur (Vadivel) (67)</t>
  </si>
  <si>
    <t>Durai &amp; Sons / Nanguneri</t>
  </si>
  <si>
    <t>Gnanasekar / Valliyur (Vadivel) (67)</t>
  </si>
  <si>
    <t>Kadhar Store / AERVADI (Vadivel) (67) 1</t>
  </si>
  <si>
    <t>National Super Market / Valliyur (Vadivel)</t>
  </si>
  <si>
    <t>P.Chettiyar Maligai / Aervadi (Vadivel) (67)</t>
  </si>
  <si>
    <t>Puvaneshwari / Valliyur (Vadivel) (67)</t>
  </si>
  <si>
    <t>S.Vanamamalai / Nanguneri (Vadivel) (67)</t>
  </si>
  <si>
    <t>T.Arumugam / Aral (Vadivel) (67)</t>
  </si>
  <si>
    <t>999Shamim Banu  Store / Ramanathapuram (Yusuf) (67)</t>
  </si>
  <si>
    <t>Aanandham / Paramakudi (Yusuf) (67)</t>
  </si>
  <si>
    <t>Abbas / Ramanathapuram (Yusuf) (67)</t>
  </si>
  <si>
    <t>ABOO TRADERS, MADURAI</t>
  </si>
  <si>
    <t>Abu Agencies / Devipattinam (Yusuf) (67)</t>
  </si>
  <si>
    <t>Abu Maligai / Rameshwaram (Yusuf) (67)</t>
  </si>
  <si>
    <t>A.Kulanthai Chettiyar / Ramanathapuram (Yusuf) (67)</t>
  </si>
  <si>
    <t>Amirtha / Ramanathapuram (Yusuf) (67)</t>
  </si>
  <si>
    <t>A.Murugesan / Aruppukottai (Yusuf) (67)</t>
  </si>
  <si>
    <t>A.N.T.Ravi / Ramanathapuram (Yusuf) (67)</t>
  </si>
  <si>
    <t>A.R.MALLIGAI, RAMANATHAPURAM</t>
  </si>
  <si>
    <t>A.R / Ramanathapuram (Yusuf) (67)</t>
  </si>
  <si>
    <t>A.S.M / Madurai (Yusuf) (67)</t>
  </si>
  <si>
    <t>A.Thangasamy / Ramanathapuram (Yusuf) (67)</t>
  </si>
  <si>
    <t>A.V.S / Devipattinam (Yusuf) (67)</t>
  </si>
  <si>
    <t>Baragath / Manakkudi (Yusuf) (67)</t>
  </si>
  <si>
    <t>Bismilla / Ramanathapuram (Yusuf) (67)</t>
  </si>
  <si>
    <t>Devaki / Ramanathapuram (Yusuf) (67)</t>
  </si>
  <si>
    <t>D.S / Ramanathapuram (Yusuf) (67)</t>
  </si>
  <si>
    <t>Govindan / Ramanathapuram (Yusuf) (67)</t>
  </si>
  <si>
    <t>IDHAYAM, RAMANATHAPURAM (YUSUF) (67)</t>
  </si>
  <si>
    <t>Idhayam / Uppoor (Yusuf) (67)</t>
  </si>
  <si>
    <t>Indian / Karaikudi (Yusuf) (67)</t>
  </si>
  <si>
    <t>Ismayil / Ramanathapuram (Yusuf) (67)</t>
  </si>
  <si>
    <t>Jegan / Ramanathapuram (Yusuf) (67)</t>
  </si>
  <si>
    <t>Jinna / Madurai (Yusuf) (67)</t>
  </si>
  <si>
    <t>J.MART, MADURAI</t>
  </si>
  <si>
    <t>Kaja / Madurai (Yusuf) (67)</t>
  </si>
  <si>
    <t>Kala / Ramanathapuram (Yusuf) (67)</t>
  </si>
  <si>
    <t>K.A.M.N.Purusotthaman / Ramanathapuram (Yusuf) (67)</t>
  </si>
  <si>
    <t>Karthick / Madurai (Yusuf) (67)</t>
  </si>
  <si>
    <t>Kathiresan / Ramanathapuram (Yusuf) (67)</t>
  </si>
  <si>
    <t>K.S.R / R.S.Mangalam (Yusuf) (67)</t>
  </si>
  <si>
    <t>Mahesh Seeraga Kadai / Madurai (Yusuf) (67)</t>
  </si>
  <si>
    <t>Malar Maligai Store / Uchipuli (Yusuf) (67)</t>
  </si>
  <si>
    <t>Manikandan Lala Sweets / Rameshwaram (Yusuf) (67)</t>
  </si>
  <si>
    <t>MANI MALIGAI, RAMANATHAPURAM</t>
  </si>
  <si>
    <t>Meri Dhall Mill / Alangudi (Yusuf) (67)</t>
  </si>
  <si>
    <t>Merina Super Market / Omatchikulam (Yusuf) (67)</t>
  </si>
  <si>
    <t>M.M.Rajakani Market / Ramanathapuram (Yusuf) (67)</t>
  </si>
  <si>
    <t>M.S / Ramanathapuram (Yusuf) (67)</t>
  </si>
  <si>
    <t>M.Sundaravel / Virudhunagar (Yusuf) (67)</t>
  </si>
  <si>
    <t>M.T / Madurai (Yusuf) (67)</t>
  </si>
  <si>
    <t>Muneer / Uppoor (Yusuf) (67)</t>
  </si>
  <si>
    <t>Mu.Seeni / Ramanathapuram (Yusuf) (67)</t>
  </si>
  <si>
    <t>Nallar / Thondi (Yusuf) (67)</t>
  </si>
  <si>
    <t>NATIONAL MALIGAI QUALITY CENTER, R.S.MANGALAM</t>
  </si>
  <si>
    <t>National Maligai / Ramanathapuram (Yusuf) (67)</t>
  </si>
  <si>
    <t>Nesam / Uppoor (Yusuf) (67)</t>
  </si>
  <si>
    <t>New Seematti / Manakkudi (Yusuf) (67)</t>
  </si>
  <si>
    <t>N.Kuppu Konar / Ramanathapuram (Yusuf) (67)</t>
  </si>
  <si>
    <t>NNS, RAMANATHAPURAM</t>
  </si>
  <si>
    <t>Noothaaniya / S.P.Pattinam (Yusuf) (67)</t>
  </si>
  <si>
    <t>N.PURUSHOTHAMAN, RAMANATHAPURAM (YUSUF)</t>
  </si>
  <si>
    <t>Paaridha Store / Mangalakudi (Yusuf)</t>
  </si>
  <si>
    <t>Pathma / Ramanathapuram (Yusuf) (67)</t>
  </si>
  <si>
    <t>Pemina Maligai / S.P.Pattinam (Yusuf) (67)</t>
  </si>
  <si>
    <t>Periya Pallivasal / S.P.Pattinam (Yusuf) (67)</t>
  </si>
  <si>
    <t>P.Somu / Ramanathapuram (Yusuf) (67)</t>
  </si>
  <si>
    <t>Rajalakshmi Ayyangar / Valuthur (Yusuf) (67)</t>
  </si>
  <si>
    <t>Rajaraghuman / Ramanathapuram (Yusuf) (67)</t>
  </si>
  <si>
    <t>Ramakrishnan / Ramanathapuram (Yusuf) (67)</t>
  </si>
  <si>
    <t>Rasul / Mangalakudi (Yusuf) (67)</t>
  </si>
  <si>
    <t>Rathinam / Ramanathapuram (Yusuf) (67)</t>
  </si>
  <si>
    <t>Rihan / Ramanathapuram (Yusuf) (67)</t>
  </si>
  <si>
    <t>R.Karthikeyan / Ramanathapuram (Yusuf) (67)</t>
  </si>
  <si>
    <t>RLS / Ramanathapuram (Yusuf) (67)</t>
  </si>
  <si>
    <t>R.N / Ramanathapuram (Yusuf) (67)</t>
  </si>
  <si>
    <t>Selvaraj / Ramanathapuram (Yusuf) (67)</t>
  </si>
  <si>
    <t>Se.Muthusamy / Ramanathapuram (Yusuf) (67)</t>
  </si>
  <si>
    <t>Se.Pa / Ramanathapuram (Yusuf) (67)</t>
  </si>
  <si>
    <t>Shamim / Ramanathapuram (Yusuf) (67)</t>
  </si>
  <si>
    <t>Shek / Ramanathapuram (Yusuf) (67)</t>
  </si>
  <si>
    <t>S.Noor / Ramanathapuram (Yusuf) (67)</t>
  </si>
  <si>
    <t>SRI AYYANAR TRADERS, VIRUDHUNAGAR</t>
  </si>
  <si>
    <t>SR Kathiresan / Ramanathapuram (Yusuf) (67)</t>
  </si>
  <si>
    <t>S.S.Jeyakumar / Ramanathapuram (Yusuf) (67)</t>
  </si>
  <si>
    <t>S.S.Maligai / Keelakarai (Yusuf) (67)</t>
  </si>
  <si>
    <t>S.S.Maligai / Manakkudi (Yusuf) (67)</t>
  </si>
  <si>
    <t>S.S.SUBRAMANIAN CHETTIAR, RAMANATHAPURAM</t>
  </si>
  <si>
    <t>S.S.Super / Mangalakudi (Yusuf) (67)</t>
  </si>
  <si>
    <t>Star Maligai / Ilaiyangudi (Yusuf) (67)</t>
  </si>
  <si>
    <t>Tamil Super Market / Thangatchimadam (Yusuf) (67)</t>
  </si>
  <si>
    <t>T.Lakshmi Narayanan / Ramanathapuram (Yusuf) (67)</t>
  </si>
  <si>
    <t>Uma Maligai / Ramanathapuram (Yusuf) (67)</t>
  </si>
  <si>
    <t>Velammal / Ramanathapuram (Yusuf)</t>
  </si>
  <si>
    <t>Vijayalakshmi / Ramanathapuram (Yusuf) (67)</t>
  </si>
  <si>
    <t>Vijayam / Thondi (Yusuf) (67)</t>
  </si>
  <si>
    <t>Vi.Ka / Ramanathapuram (Yusuf) (67)</t>
  </si>
  <si>
    <t>V.Nadarajan / Ramanathapuram (Yusuf) (67)</t>
  </si>
  <si>
    <t>Yusuf / Madurai (Yusuf) (67)</t>
  </si>
  <si>
    <t>Ku.Ra / Usilai (10)</t>
  </si>
  <si>
    <t>Veeranan / Thulnayakkanpatti (Ku.Ra.Usilai) (10)</t>
  </si>
  <si>
    <t>Sankar / Usilai (Vallinayagam.Usilai) (10)</t>
  </si>
  <si>
    <t>Vallinayagam / Usilai (10)</t>
  </si>
  <si>
    <t>N.PANDI MALIGAI, USILAI</t>
  </si>
  <si>
    <t>Pothi / Thirumangalam (V.N.Usilai) (10)</t>
  </si>
  <si>
    <t>Sankar Panipoori Kadai / Kappalur (V.N.Usilai)</t>
  </si>
  <si>
    <t>Saravana Garden Traders / Usilai (10)</t>
  </si>
  <si>
    <t>V.N / Usilai (10)</t>
  </si>
  <si>
    <t>A.Ganesan / Usilai (10)</t>
  </si>
  <si>
    <t>Deivam / Usilai (10)</t>
  </si>
  <si>
    <t>Dhanalakshmi Store / Usilai (10)</t>
  </si>
  <si>
    <t>G.A.S / Usilai (10)</t>
  </si>
  <si>
    <t>Jeyasakthi / Usilai (VPS.Usilai) (10)</t>
  </si>
  <si>
    <t>J.J Maligai / Usilai (10)</t>
  </si>
  <si>
    <t>K.A.Nagarajan / Usilai (10)</t>
  </si>
  <si>
    <t>K.Pandiyarajan / Usilai (10)</t>
  </si>
  <si>
    <t>Poorani / Usilai (10)</t>
  </si>
  <si>
    <t>Radha / Usilai (10)</t>
  </si>
  <si>
    <t>Sri Mani Store / Usilai (10)</t>
  </si>
  <si>
    <t>TR / Usilai (10)</t>
  </si>
  <si>
    <t>V.C.Maharaja / Usilai (10)</t>
  </si>
  <si>
    <t>A.Ra / Vadipatti (10)</t>
  </si>
  <si>
    <t>Selvam / Vadaseri (9)</t>
  </si>
  <si>
    <t>A.R.M / Vadugapatti (10)</t>
  </si>
  <si>
    <t>M.M / Vadugapatti (10)</t>
  </si>
  <si>
    <t>M.S.R / Varusanadu (10)</t>
  </si>
  <si>
    <t>N.Kanthasami / Vadugapatti (10)</t>
  </si>
  <si>
    <t>Se.Ve / Vadugapatti (10)</t>
  </si>
  <si>
    <t>Muthalagan / Vathipatti (10)</t>
  </si>
  <si>
    <t>Masila / Vikramangalam (10)</t>
  </si>
  <si>
    <t>PV / Vikramangalam (9)</t>
  </si>
  <si>
    <t>Central Store / Vilampatti (10)</t>
  </si>
  <si>
    <t>CS / Vilampatti (10)</t>
  </si>
  <si>
    <t>A.K.Barvathi Store / Vilathikulam (10)</t>
  </si>
  <si>
    <t>V.R.P / Vilathikulam (A.K.B.Vkm) (10)</t>
  </si>
  <si>
    <t>A.R.G / Vilathikulam (10)</t>
  </si>
  <si>
    <t>S.K.P.Velchamyperumal / Vilathikulam (10)</t>
  </si>
  <si>
    <t>S.Muthukani / Virudhunagar (T.B.Vpt) (10)</t>
  </si>
  <si>
    <t>T.Balasubramaniyam / Virudhunagar (10)</t>
  </si>
  <si>
    <t>Anbu Store / Virudhunagar (10)</t>
  </si>
  <si>
    <t>Banu / Viruthunagar (10)</t>
  </si>
  <si>
    <t>Karthick / Viruthunagar (10)</t>
  </si>
  <si>
    <t>K.Karunagaran / Virudhunagar (10)</t>
  </si>
  <si>
    <t>Manju / Virudhunagar (10)</t>
  </si>
  <si>
    <t>M.N / Virudhunagar (10)</t>
  </si>
  <si>
    <t>Navastar / Virudhunagar (10)</t>
  </si>
  <si>
    <t>Sangarapandiyan / Virudhunagar (10)</t>
  </si>
  <si>
    <t>Selvi / Virudhunagar (10)</t>
  </si>
  <si>
    <t>Senthil Murugavilas / Vickramasingapuram (10)</t>
  </si>
  <si>
    <t>S.M.Store / Vanaramutti (10)</t>
  </si>
  <si>
    <t>Thangam / Virudhunagar (10)</t>
  </si>
  <si>
    <t>T.Ramar / Virudhunagar (10)</t>
  </si>
  <si>
    <t>T.Senthil / Viruthunagar (MN/VPT) (10)</t>
  </si>
  <si>
    <t>T.V.Ravithiran / Viruthunagar (10)</t>
  </si>
  <si>
    <t>Ramasamy / Viswanatham (10)</t>
  </si>
  <si>
    <t>V.M.Traders / Vedasanthur (10)</t>
  </si>
  <si>
    <t>Dhiviya Store / Andipatti (1)</t>
  </si>
  <si>
    <t>Mariyappan / Andipatti (1)</t>
  </si>
  <si>
    <t>Murugesan / Andipatti (1)</t>
  </si>
  <si>
    <t>Bharakath / Abiramam (1)</t>
  </si>
  <si>
    <t>Hameethiya / Alangudi (1)</t>
  </si>
  <si>
    <t>Idhayam Maligai / Alangudi (1)</t>
  </si>
  <si>
    <t>M.K.P.Maligai / Alangudi (1)</t>
  </si>
  <si>
    <t>K.V.S.Store / Alangulam (1)</t>
  </si>
  <si>
    <t>VS / Alangulam (1)</t>
  </si>
  <si>
    <t>Seeni Mill / Aranthangi (1)</t>
  </si>
  <si>
    <t>Solai / Aranthangi (1)</t>
  </si>
  <si>
    <t>Theen / Aranthangi (1)</t>
  </si>
  <si>
    <t>A.G.Lakshmi Store / Aruppukottai (1)</t>
  </si>
  <si>
    <t>Amirtharaj / Aruppukottai (1)</t>
  </si>
  <si>
    <t>A.V.K / Aruppukottai (1)</t>
  </si>
  <si>
    <t>Banu / Aruppukottai (1)</t>
  </si>
  <si>
    <t>C.P.Venkayakadai / Aruppukottai (1)</t>
  </si>
  <si>
    <t>K.R / Aruppukkottai (1)</t>
  </si>
  <si>
    <t>Mariyappan Store / Aruppukottai (1)</t>
  </si>
  <si>
    <t>Nirmal Agro / Aruppukottai (1)</t>
  </si>
  <si>
    <t>Sangar / Aruppukottai (Sri.Serman.Apk) (1)</t>
  </si>
  <si>
    <t>Saravana / Aruppukottai (1)</t>
  </si>
  <si>
    <t>Se.Kannan / Aruppukottai (1)</t>
  </si>
  <si>
    <t>Selvam / Aruppukottai (1)</t>
  </si>
  <si>
    <t>Sri Vigneshwara Store / Aruppukottai (1)</t>
  </si>
  <si>
    <t>Sri Vijaya / Aruppukottai (1)</t>
  </si>
  <si>
    <t>Suriyan Sekaran / Aruppukottai (1)</t>
  </si>
  <si>
    <t>T.Rajapandi / Aruppukottai (1)</t>
  </si>
  <si>
    <t>T.S.S / Aruppukottai (1)</t>
  </si>
  <si>
    <t>Kadhar Traders / Aervadi (1)</t>
  </si>
  <si>
    <t>Lakshmanan / Athipatti (1)</t>
  </si>
  <si>
    <t>Mu.A / Athipatti (1)</t>
  </si>
  <si>
    <t>Pe.Mu / Athipatti (1)</t>
  </si>
  <si>
    <t>Vithya Maligai / Balakurichi (1)</t>
  </si>
  <si>
    <t>A.Kasim / Bathalagundu (1)</t>
  </si>
  <si>
    <t>Bazeer / Ammainayakkanur (A.Kasim/ Btl) (1)</t>
  </si>
  <si>
    <t>B.Sagaputhin / Vadipatti (A.Kasim/Btl) (1)</t>
  </si>
  <si>
    <t>999S.M.L.S / Bathalagundu</t>
  </si>
  <si>
    <t>Anandhas / Bathalagundu (1)</t>
  </si>
  <si>
    <t>Ganeshalakshmi / Bathalagundu (1)</t>
  </si>
  <si>
    <t>Karim / Bathalagundu (1)</t>
  </si>
  <si>
    <t>M.A.Sek Abthulla / Bathalagundu (1)</t>
  </si>
  <si>
    <t>R.Saiyathu / Bathalagundu (1)</t>
  </si>
  <si>
    <t>Sri Magalakshmi Store / Bathalagundu (1) (0)</t>
  </si>
  <si>
    <t>Sri Vasavi Store / Bathalagundu (Smls.Btl) (1)</t>
  </si>
  <si>
    <t>Udhayam Super Market / Bathalagundu (1)</t>
  </si>
  <si>
    <t>VBJ / Bathalagundu (1)</t>
  </si>
  <si>
    <t>Indian / Chekkanurani (1)</t>
  </si>
  <si>
    <t>J.P.Store / Chekkanurani (1)</t>
  </si>
  <si>
    <t>Bahalavalli / Chellampatti (1)</t>
  </si>
  <si>
    <t>Dada Bar / Bodi (1)</t>
  </si>
  <si>
    <t>Vanavil Store / Chinnamanur (1)</t>
  </si>
  <si>
    <t>Venkatesan / Chinnamanur (1)</t>
  </si>
  <si>
    <t>Brindha / Covilpatti (1)</t>
  </si>
  <si>
    <t>Fransis Store / Covilpatti (1)</t>
  </si>
  <si>
    <t>Imanuvel / Covilpatti (1)</t>
  </si>
  <si>
    <t>Jeya Sree Traders / Covilpatti (1)</t>
  </si>
  <si>
    <t>K.S.Devarajan / Covilpatti (1)</t>
  </si>
  <si>
    <t>Michel / Covilpatti (1)</t>
  </si>
  <si>
    <t>M.Kasthuri / Covilpatti (1)</t>
  </si>
  <si>
    <t>M.Selvakumar / Covilpatti (1)</t>
  </si>
  <si>
    <t>PKR / Covilpatti (1)</t>
  </si>
  <si>
    <t>R.R.S / Covilpatti (1)</t>
  </si>
  <si>
    <t>Suganya / Covilpatti (1)</t>
  </si>
  <si>
    <t>Vanni Vinayaga Store / Covilpatti (1)</t>
  </si>
  <si>
    <t>A.M / Cumbam (1)</t>
  </si>
  <si>
    <t>P.R / Kudalur (A.M / Cumbam) (1)</t>
  </si>
  <si>
    <t>P.K.Store / Cumbam (1)</t>
  </si>
  <si>
    <t>P.Raja / Kudalur (A.M.Cumbam) (1)</t>
  </si>
  <si>
    <t>Ansar Maligai / Avanipatti (Indian.Avanipatti) (1)</t>
  </si>
  <si>
    <t>S.A / Chinnamanur (1)</t>
  </si>
  <si>
    <t>CA / Devathanapatti (2)</t>
  </si>
  <si>
    <t>A.Ganesan / Karivalam (2)</t>
  </si>
  <si>
    <t>A.M / Puliyankudi (V.R.Dlpm) (2)</t>
  </si>
  <si>
    <t>KJM / Karivalam (Vr/dlpm) (2)</t>
  </si>
  <si>
    <t>K.M.Ganesan / Karivalam (V.R.DLPM) (2)</t>
  </si>
  <si>
    <t>V.Ramasamy / Dhalavaipuram (2)</t>
  </si>
  <si>
    <t>V.R / Rajapalayam (V.R.DLPM) (2)</t>
  </si>
  <si>
    <t>M.Aadhi Narayanan / Dhalavaipuram (2)</t>
  </si>
  <si>
    <t>M.Aadhi Narayanan / Rajapalayam (2)</t>
  </si>
  <si>
    <t>M.M GANAPATHIYAPPAN STORES, RJPM (MU.MU/RJPM)</t>
  </si>
  <si>
    <t>P.Sankaran / Vasudevanallur (Mu.Mu.Dlpm) (2)</t>
  </si>
  <si>
    <t>S.A / Puliyankudi (Mu.Mu.DLPM) (2)</t>
  </si>
  <si>
    <t>Selvam / Mugavur (Mu.Mu.Dlpm) (2)</t>
  </si>
  <si>
    <t>Madasamy Nadar Unavagam / Dhalavaipuram (2)</t>
  </si>
  <si>
    <t>M.Vanniyarajan / Dhalavaipuram (2)</t>
  </si>
  <si>
    <t>Ragul / Dhalavaipuram (2)</t>
  </si>
  <si>
    <t>VCV / Dhalavaipuram (2)</t>
  </si>
  <si>
    <t>V.M.Suppaiyanadar / Dhalavaipuram (2)</t>
  </si>
  <si>
    <t>New Anjali Sweets / Dindigul (Balamurugan) (2)</t>
  </si>
  <si>
    <t>Sellam Maligai / Dindigul (2)</t>
  </si>
  <si>
    <t>S.Gowsalya / Dindigul (2)</t>
  </si>
  <si>
    <t>Vinayaga Traders / Dindigul (2)</t>
  </si>
  <si>
    <t>Murugan Store / Edaikkal (2)</t>
  </si>
  <si>
    <t>N.P.Thulasi / Elumalai (2)</t>
  </si>
  <si>
    <t>S.K.S / Elumalai (2)</t>
  </si>
  <si>
    <t>Sundaram / Elumalai (2)</t>
  </si>
  <si>
    <t>Thivan / Elumalai (2)</t>
  </si>
  <si>
    <t>VRT / Eriyodu (Naina) (2)</t>
  </si>
  <si>
    <t>P.T.S / Ettaiyapuram (2)</t>
  </si>
  <si>
    <t>Sri Mahalakshmi Departmental Store / Epm (2)</t>
  </si>
  <si>
    <t>S.M.Store / G.K.Patti (2)</t>
  </si>
  <si>
    <t>E.S.A / Ilayangudi (2)</t>
  </si>
  <si>
    <t>J.M.K / Ilayangudi (ESA.ILY) (2)</t>
  </si>
  <si>
    <t>S.A.R / Ilayangudi (ESA.ILY) (2)</t>
  </si>
  <si>
    <t>Kamatchi / Ilayangudi (2)</t>
  </si>
  <si>
    <t>K.Thangam / Ilayangudi (Rs-Ily) (2)</t>
  </si>
  <si>
    <t>Latha / Ilayangudi (2)</t>
  </si>
  <si>
    <t>Pown Doss / Ilayangudi (RS-Ily) (2)</t>
  </si>
  <si>
    <t>Rasi Store / Ilayangudi (RS-Ily) (2)</t>
  </si>
  <si>
    <t>Sami Maligai / Ilayangudi (RS-Ily) (2)</t>
  </si>
  <si>
    <t>SRI KAMATCHI STORE, ILAYANGUDI (RS-Ily) (2)</t>
  </si>
  <si>
    <t>999S.A.R.KADALAIKADAI, ILAYANGUDI</t>
  </si>
  <si>
    <t>R.Kesavan / Ilayangudi (2)</t>
  </si>
  <si>
    <t>SHEIK  KADALAI KADAI, ILAYANGUDI</t>
  </si>
  <si>
    <t>Velavan Hotel / Irukkankudi (2)</t>
  </si>
  <si>
    <t>Alagar / Janaveli (2)</t>
  </si>
  <si>
    <t>Revathi / Kakkoor (3)</t>
  </si>
  <si>
    <t>Sudalai Esan / Keelapavoor (A.R.R.Store) (3)</t>
  </si>
  <si>
    <t>S.Selvaraj / Kadayam (3)</t>
  </si>
  <si>
    <t>TV / Kannirajapuram (3)</t>
  </si>
  <si>
    <t>TVP  \ கன்னிராஜபுரம்</t>
  </si>
  <si>
    <t>Ayanraj / Kadaladi (3)</t>
  </si>
  <si>
    <t>Divya / Kadaladi (3)</t>
  </si>
  <si>
    <t>Govindharaj / Kaattampatti (3)</t>
  </si>
  <si>
    <t>Mari Selvan / Kadaladi (3)</t>
  </si>
  <si>
    <t>Periyandavar Store / Kadaladi (3)</t>
  </si>
  <si>
    <t>Sellasamy / Kadaladi (3)</t>
  </si>
  <si>
    <t>Bose Kala / Kadupatti (3)</t>
  </si>
  <si>
    <t>Indian / Kalaiyarkovil (3)</t>
  </si>
  <si>
    <t>Theen Store / Kalaiyarkovil (3)</t>
  </si>
  <si>
    <t>Indian / Kalappur (3)</t>
  </si>
  <si>
    <t>P.S / Kalkurichi (3)</t>
  </si>
  <si>
    <t>Senthil Store / Kallidaikurichi (3)</t>
  </si>
  <si>
    <t>Se.Suppu / Kalkurichi (3)</t>
  </si>
  <si>
    <t>S.M / Kalkurichi (3)</t>
  </si>
  <si>
    <t>K.M.M / Kallampatti (3)</t>
  </si>
  <si>
    <t>R.Thangasamy Nadar / Kalugumalai (3)</t>
  </si>
  <si>
    <t>Subbaiyah Gurukkal / Kalugumalai (3)</t>
  </si>
  <si>
    <t>P.Muthu / Kamuthi (S.N.S.Kamuthi) (3)</t>
  </si>
  <si>
    <t>S.Kumaran / Kamuthi (S.N.S.Kamuthi) (3)</t>
  </si>
  <si>
    <t>T.Abubakkar / Abiramam (S.N.S.Kamuthi) (3)</t>
  </si>
  <si>
    <t>Ganeshan / Kamuthi (3)</t>
  </si>
  <si>
    <t>Ishwarya Traders / Kamuthi (3)</t>
  </si>
  <si>
    <t>K.S.P / Kamuthi (3)</t>
  </si>
  <si>
    <t>N.Subiramaniyan / Kamuthi (3)</t>
  </si>
  <si>
    <t>Palanikumar / Kamuthi (3)</t>
  </si>
  <si>
    <t>Ramesh Tea Kadai / Veerasolam (SVMV.Kamuthi) (3)</t>
  </si>
  <si>
    <t>Saravana / Mu.Peraiyur (3)</t>
  </si>
  <si>
    <t>Selvam Maligai / Kamuthi (3)</t>
  </si>
  <si>
    <t>Senthur / Kamuthi (3)</t>
  </si>
  <si>
    <t>S.Muthu / Kamuthi (3)</t>
  </si>
  <si>
    <t>S.N.S / Kamuthi (3)</t>
  </si>
  <si>
    <t>S.Subramanian / Kamuthi (3)</t>
  </si>
  <si>
    <t>S.V.A / Kamuthi (3)</t>
  </si>
  <si>
    <t>Thangalakshmi / Kamuthi (3)</t>
  </si>
  <si>
    <t>Sundar Studio / Kanavilakku (3)</t>
  </si>
  <si>
    <t>Ilaiyavar / Kandanur (3)</t>
  </si>
  <si>
    <t>Venkatesh Hotel / Kandanur (Ilaiyavar.Kandanur) (3)</t>
  </si>
  <si>
    <t>TUP / Kannirajapuram (3)</t>
  </si>
  <si>
    <t>Ambika Store / Kantramanikkam (3)</t>
  </si>
  <si>
    <t>Amaravathy / Kappalur (3)</t>
  </si>
  <si>
    <t>A.M / Karaikudi (3)</t>
  </si>
  <si>
    <t>Kadarkarai Vadivel Murugan Store / Karaikudi (3)</t>
  </si>
  <si>
    <t>K.Muthukumar / Karaikudi (Kamaladevi.Kkdi) (3)</t>
  </si>
  <si>
    <t>Muthumani / Karaikudi (3)</t>
  </si>
  <si>
    <t>PSS / Karaikkudi (3)</t>
  </si>
  <si>
    <t>Roja Maligai / Karaikudi (3)</t>
  </si>
  <si>
    <t>Seenivasa Store / Karaikudi (3)</t>
  </si>
  <si>
    <t>Srinivasa / Karaikudi (3)</t>
  </si>
  <si>
    <t>Sri saravana store / karaikudi (3)</t>
  </si>
  <si>
    <t>S.T.Selvaraj / Karaikudi (3)</t>
  </si>
  <si>
    <t>Thiruppathi Store / Karaikudi (3)</t>
  </si>
  <si>
    <t>Veeramani / Karaikudi (3)</t>
  </si>
  <si>
    <t>V.Gnanamani / Karaikudi (3)</t>
  </si>
  <si>
    <t>Anthony / Karivalam (3)</t>
  </si>
  <si>
    <t>Ganesh Super Market / Karivalam (3)</t>
  </si>
  <si>
    <t>Krishna Super Market / Karivalam (3)</t>
  </si>
  <si>
    <t>Hindu Nadar Uravinmurai / Kariyapatti (3)</t>
  </si>
  <si>
    <t>K.P.R / Kariyapatti (3)</t>
  </si>
  <si>
    <t>P.M / Kariyapatti (3)</t>
  </si>
  <si>
    <t>R.Senthamil Selvan / Kariyapatti (3)</t>
  </si>
  <si>
    <t>V .S .K / Karumathur (3)</t>
  </si>
  <si>
    <t>Poomirajan / Karunkaalakudi (3)</t>
  </si>
  <si>
    <t>R.R Store / Karunkaalakudi (Muthukumar / K.Kudi) 3</t>
  </si>
  <si>
    <t>Poojaimani / Keelapavur (3)</t>
  </si>
  <si>
    <t>S.M.N / Keelavalavu (3)</t>
  </si>
  <si>
    <t>Manickam / Keeradurai (3)</t>
  </si>
  <si>
    <t>Hill Top In / Kodaikkanal (3)</t>
  </si>
  <si>
    <t>Hill Top Woodlands / Kodaikkanal (3)</t>
  </si>
  <si>
    <t>P.G.Ravi / Konnakulam (3)</t>
  </si>
  <si>
    <t>RV Store / Koomapatti (3)</t>
  </si>
  <si>
    <t>R.Valivittan / Kottainatham Patti (3)</t>
  </si>
  <si>
    <t>M.Abdhulsalam / Kottampatti (3)</t>
  </si>
  <si>
    <t>PJ / Kodairoad (3)</t>
  </si>
  <si>
    <t>SARAVANA STORE, KODAIROAD</t>
  </si>
  <si>
    <t>D.Selvaraju / K.Surandai (3)</t>
  </si>
  <si>
    <t>Kalyani Devar Traders / Theni (3)</t>
  </si>
  <si>
    <t>K.B / Kudalur (3)</t>
  </si>
  <si>
    <t>Balamurugan Store / Kudalur (3)</t>
  </si>
  <si>
    <t>Ananthan / Kuruvithurai (3)</t>
  </si>
  <si>
    <t>Ramar / Krishnankovil (3)</t>
  </si>
  <si>
    <t>Thamas / Madappuram (4)</t>
  </si>
  <si>
    <t>M.S.Kannusamy &amp; Sons / Manamadurai (4)</t>
  </si>
  <si>
    <t>Raagavi / Mangalakudi (MSK-MNM) (4)</t>
  </si>
  <si>
    <t>Vignesh / Manamadurai (Msk-Mnm) (4)</t>
  </si>
  <si>
    <t>Chandramurugan Store / Manamadurai (4)</t>
  </si>
  <si>
    <t>KRL / Mannavanur (4)</t>
  </si>
  <si>
    <t>Kumar / Maravamangalam (4)</t>
  </si>
  <si>
    <t>Pon Ayyanar / Maravamangalam (4)</t>
  </si>
  <si>
    <t>Pethanatchi Amman / Melmanthai (4)</t>
  </si>
  <si>
    <t>A.S.R / Melur (4)</t>
  </si>
  <si>
    <t>G.Mohan / Melur (4)</t>
  </si>
  <si>
    <t>Jeyaram / Melur (4)</t>
  </si>
  <si>
    <t>Karthick / Melur (4)</t>
  </si>
  <si>
    <t>K.S / Melur (4)</t>
  </si>
  <si>
    <t>K.Vellasamy / Melur (4)</t>
  </si>
  <si>
    <t>R.M.K / Melur (4)</t>
  </si>
  <si>
    <t>Siddik / Melur (4)</t>
  </si>
  <si>
    <t>Subhani / Melur (4)</t>
  </si>
  <si>
    <t>T.M.O.S / Melur (4)</t>
  </si>
  <si>
    <t>Kumaran Store / M.K.Patti (4)</t>
  </si>
  <si>
    <t>Ma.Guruvaiyaa / M.K.Patti (4)</t>
  </si>
  <si>
    <t>NAGAR TRADERS, M.K.PATTI</t>
  </si>
  <si>
    <t>Chandran Azhakar / Mu.Peraiyur (4)</t>
  </si>
  <si>
    <t>Dhanasekaran / Mudhuvai (4)</t>
  </si>
  <si>
    <t>Elango / Veerasolam (Dhanasekaran.Mudhuvai ) (4)</t>
  </si>
  <si>
    <t>Magaraja / Mudhuvai (Dhanasekaran.Mudhuvai) (4)</t>
  </si>
  <si>
    <t>Sri Manikandan Maligai / Mudhuvai (4)</t>
  </si>
  <si>
    <t>N.Dass / Mudhuvai (4)</t>
  </si>
  <si>
    <t>Shanmugakani / Mudhuvai (N.Dass)(4)</t>
  </si>
  <si>
    <t>Naveen / Mudhuvai (PS.Mudhuvai) (4)</t>
  </si>
  <si>
    <t>P.S / Mudhuvai (4)</t>
  </si>
  <si>
    <t>K.T.Nagalingam / Mudhuvai (4)</t>
  </si>
  <si>
    <t>V.Balasubiramaniyan Store / Mudhuvai (4)</t>
  </si>
  <si>
    <t>V.Ramu / Melasalur (4)</t>
  </si>
  <si>
    <t>Alagar Unavagam / Nagalapuram (Sukumar) (4)</t>
  </si>
  <si>
    <t>M.K.V / Nagalapuram (4)</t>
  </si>
  <si>
    <t>Shanthi / Nagalapuram (4)</t>
  </si>
  <si>
    <t>Selvam / Nagarkovil (4)</t>
  </si>
  <si>
    <t>N.M.NALLAKUTTY CHETTIYAR SONS, NATHAM</t>
  </si>
  <si>
    <t>KAYAL AGRO FOODS,NATHAM</t>
  </si>
  <si>
    <t>K.E.J / Natham (4)</t>
  </si>
  <si>
    <t>K.M.P Store / Natham (4)</t>
  </si>
  <si>
    <t>Lakshmi Iyyangar Bakkery / Natham (4)</t>
  </si>
  <si>
    <t>M.Mani / Natham (4)</t>
  </si>
  <si>
    <t>M.R Store / Natham (4)</t>
  </si>
  <si>
    <t>PP Nagarajan / Natham (4)</t>
  </si>
  <si>
    <t>Sathiq / Thuvarankurichi (MMA.NTM) (4)</t>
  </si>
  <si>
    <t>Sulaimaan / Natham (4)</t>
  </si>
  <si>
    <t>K.N / Nilakottai (4)</t>
  </si>
  <si>
    <t>S.M.R / Nilakottai (4)</t>
  </si>
  <si>
    <t>SN / Nilakottai (4)</t>
  </si>
  <si>
    <t>Aruljothi / N.Pudhur (4)</t>
  </si>
  <si>
    <t>R.L.S / N.Pudhur (4)</t>
  </si>
  <si>
    <t>Shanthi Store / N.Pudhur (4)</t>
  </si>
  <si>
    <t>Sri Kumar Store / N.Pudhur (4)</t>
  </si>
  <si>
    <t>SL / Othakadai (4)</t>
  </si>
  <si>
    <t>KARTHICK DEPARTMENT STORE, OKKUR</t>
  </si>
  <si>
    <t>Karthi Super Market / Okkur (4)</t>
  </si>
  <si>
    <t>Theni Super Market / K.Puthupatti (5)</t>
  </si>
  <si>
    <t>A.K.B.Magibalan / Palamedu (5)</t>
  </si>
  <si>
    <t>Js / Palamedu (5)</t>
  </si>
  <si>
    <t>K.Jebaraj Jeyakumar / Palamedu (5)</t>
  </si>
  <si>
    <t>Palamedu Nadar Uravinmurai / Palamedu (5)</t>
  </si>
  <si>
    <t>P.P.A.K / Palamedu (5)</t>
  </si>
  <si>
    <t>P.Suresh Pandi / Palamedu (5)</t>
  </si>
  <si>
    <t>R.V / Palamedu (5)</t>
  </si>
  <si>
    <t>Sivaji / Palamedu (5)</t>
  </si>
  <si>
    <t>S.K / Palamedu (5)</t>
  </si>
  <si>
    <t>Rajasekar / Palani (Mani.Maavu.Mill) (5)</t>
  </si>
  <si>
    <t>Vanampaadi / R.Vellodu (5)</t>
  </si>
  <si>
    <t>Rabin / Pallapatti (5)</t>
  </si>
  <si>
    <t>Sarputheen / Pallapatti (5)</t>
  </si>
  <si>
    <t>Manthiri Sweets / Panagudi (5)</t>
  </si>
  <si>
    <t>D.L.S / Panthalgudi (5)</t>
  </si>
  <si>
    <t>Sri Hari Traders / Panthalgudi (5)</t>
  </si>
  <si>
    <t>Jeenath / Parthipanur (5)</t>
  </si>
  <si>
    <t>K.M.A / Parthipanur (5)</t>
  </si>
  <si>
    <t>Ne.Na / Parthipanur (5)</t>
  </si>
  <si>
    <t>P.S / Parthipanur (5)</t>
  </si>
  <si>
    <t>P.T.S / Parthipanur (5)</t>
  </si>
  <si>
    <t>T.K.68.Pasuvanthanal Co-Op Store / Pasuvanthanai(5)</t>
  </si>
  <si>
    <t>L.S / Periyakulam (5)</t>
  </si>
  <si>
    <t>M.P.K / Periyakulam (5)</t>
  </si>
  <si>
    <t>Om Sakthi / Periyakulam (5)</t>
  </si>
  <si>
    <t>R.Alagar / Periyakulam (5)</t>
  </si>
  <si>
    <t>Senthil / Periyakulam (5)</t>
  </si>
  <si>
    <t>Sri Devi Vilas Mixer Shop / Periyakulam (5)</t>
  </si>
  <si>
    <t>P.R.Rahim / Perumalmalai (5)</t>
  </si>
  <si>
    <t>MAS / Perunali (5)</t>
  </si>
  <si>
    <t>Sundararajan / Pommakottai (5)</t>
  </si>
  <si>
    <t>K.M.K / Ponnamaravathi (5)</t>
  </si>
  <si>
    <t>PRP Tiles / Ponnamaravathi (5)</t>
  </si>
  <si>
    <t>Salaam / Ponnamaravathi (5)</t>
  </si>
  <si>
    <t>TMR / Ponnamaravathi (5)</t>
  </si>
  <si>
    <t>S.Marimuthu / Pommakottai (5)</t>
  </si>
  <si>
    <t>A.RAHIMA BEEVI, PUDHUKKOTTAI (5)</t>
  </si>
  <si>
    <t>K.M.A / Pudhukkottai (5)</t>
  </si>
  <si>
    <t>K.MUHAMED ABUBUKKAR RAWTHER &amp; CO, PUDHUKKOTTAI</t>
  </si>
  <si>
    <t>MOHAMED MALIGAI, PUDHUKKOTTAI</t>
  </si>
  <si>
    <t>Ragumath Store / Pudhukkottai (5)</t>
  </si>
  <si>
    <t>TM STORE, PUDHUKKOTTAI</t>
  </si>
  <si>
    <t>7 Star / Ammapattinam (Tamilnadu.Pdkt) (5)</t>
  </si>
  <si>
    <t>AKBAR, KOTTAIPATTINAM</t>
  </si>
  <si>
    <t>Annam Arisi Mundi / Muthupettai (Tamilnadu.Pdkt)</t>
  </si>
  <si>
    <t>Bismi / Ammapattinam (Tamilnadu.Pdkt) (5)</t>
  </si>
  <si>
    <t>Idhayam / Poonthottam (Tamilnadu.Pdkt) (5)</t>
  </si>
  <si>
    <t>Jass / Kottaipattinam (Tamilnadu.Pdkt) (5)</t>
  </si>
  <si>
    <t>Kurinji Kollimalai / Manalmelkudi (TN.PDKT) 5</t>
  </si>
  <si>
    <t>Malar / Pudhukkottai (Tamilnadu.Pdkt) (5)</t>
  </si>
  <si>
    <t>New Nijam / Pudhukkottai (Tamilnadu.Pdkt) (5)</t>
  </si>
  <si>
    <t>N.M.Maligai / Ammapattinam (Tamilnadu.Pdkt) (5)</t>
  </si>
  <si>
    <t>Oson / Manalmelkudi (Tamilnadu.Pdkt) (5)</t>
  </si>
  <si>
    <t>PEMINA MALIGAI, S.P.PATTINAM (5)</t>
  </si>
  <si>
    <t>Sun Maligai / Tanjore (5)</t>
  </si>
  <si>
    <t>V.K Oil Store / Pudhukkottai (Tamilnadu.Pdkt) (5)</t>
  </si>
  <si>
    <t>Al Vasantham Maligai / Pudhukkottai (5)</t>
  </si>
  <si>
    <t>Arumugam / Pudhukkottai (5)</t>
  </si>
  <si>
    <t>Jamaal / Pudhukkottai (5)</t>
  </si>
  <si>
    <t>Kolumpu Agencies / Pudhukkottai (5)</t>
  </si>
  <si>
    <t>Nadesan / Pudhukkottai (5)</t>
  </si>
  <si>
    <t>Quality &amp; Quality / Pudhukkottai (5)</t>
  </si>
  <si>
    <t>Ramesh Mixer Company / Pudhukkottai (MSN.Pdkt) (5)</t>
  </si>
  <si>
    <t>S.Sekar / Pudhukkottai (5)</t>
  </si>
  <si>
    <t>Thunaiyavan Store / Pudhukkottai (5)</t>
  </si>
  <si>
    <t>999Vinoth / Puliyal (5)</t>
  </si>
  <si>
    <t>Vinoth Mari / Puliyal (5)</t>
  </si>
  <si>
    <t>V.P.K / Puthiyamputhur (5)</t>
  </si>
  <si>
    <t>A.Rengan Chettiar / Paramakudi (6)</t>
  </si>
  <si>
    <t>Kamala / Paramakudi (6)</t>
  </si>
  <si>
    <t>Kamatchi / Paramakudi (6)</t>
  </si>
  <si>
    <t>Komala / Paramakudi (6)</t>
  </si>
  <si>
    <t>K.T / Paramakudi (6)</t>
  </si>
  <si>
    <t>M.K.Thiyagarajan / Paramakkudi (6)</t>
  </si>
  <si>
    <t>P.Ramar / Paramakudi (6)</t>
  </si>
  <si>
    <t>Prema Maligai / Paramakudi (6)</t>
  </si>
  <si>
    <t>R.L.S / Paramakudi (6)</t>
  </si>
  <si>
    <t>Selvam Arisi Kadai / Paramakudi (6)</t>
  </si>
  <si>
    <t>S.Seenivasan / Paramakudi (6)</t>
  </si>
  <si>
    <t>Thirumal / Paramakudi (6)</t>
  </si>
  <si>
    <t>Venkateshwara / Paramakudi (6)</t>
  </si>
  <si>
    <t>A.P.A.S Department Store / Peraiyur (6)</t>
  </si>
  <si>
    <t>A.P.A.S / Peraiyur (6)</t>
  </si>
  <si>
    <t>Appas / Peraiyur (6)</t>
  </si>
  <si>
    <t>Ganesh Store / Peraiyur (6)</t>
  </si>
  <si>
    <t>Karthika / Peraiyur (6)</t>
  </si>
  <si>
    <t>M.S.P / Peraiyur (6)</t>
  </si>
  <si>
    <t>N.S.R / Peraiyur (6)</t>
  </si>
  <si>
    <t>Perumal Samy / Peraiyur (6)</t>
  </si>
  <si>
    <t>Puvaneshwari Store  / Peraiyur (6)</t>
  </si>
  <si>
    <t>Ragumath / Peraiyur (6)</t>
  </si>
  <si>
    <t>Saravana / Peraiyur (6)</t>
  </si>
  <si>
    <t>S.K.MUTHUGANESAN MALIGAI, PERAIYUR</t>
  </si>
  <si>
    <t>Sri Kumaran Store / Peraiyur (6)</t>
  </si>
  <si>
    <t>Su.Ku.Mu / Peraiyur (6)</t>
  </si>
  <si>
    <t>999JM / Puthanatham (6)</t>
  </si>
  <si>
    <t>999Senthil Maligai / Puthanatham (6)</t>
  </si>
  <si>
    <t>A.K Asan Mohamed / Puthanatham (6)</t>
  </si>
  <si>
    <t>A.M / Puthanatham (6)</t>
  </si>
  <si>
    <t>M.J / Puthanatham (6)</t>
  </si>
  <si>
    <t>Senthil Stores / Puthanatham (6)</t>
  </si>
  <si>
    <t>Venkateswara / Puthanatham (6)</t>
  </si>
  <si>
    <t>A.K.G.Ayyanar Nadar / Rajapalayam (7)</t>
  </si>
  <si>
    <t>Sankaran / Vasudevanallur (Akga.Rjpm) (110)</t>
  </si>
  <si>
    <t>Vasantham / Thiruvenkadam (Akga.Rjpm) (110)</t>
  </si>
  <si>
    <t>Arjuna Agro / Rajapalayam (7)</t>
  </si>
  <si>
    <t>L.M.Ganesan / Rajapalayam (7)</t>
  </si>
  <si>
    <t>Parameshwaran / Rajapalayam (7)</t>
  </si>
  <si>
    <t>Pirundanesh / Krishnankovil (7)</t>
  </si>
  <si>
    <t>P.Palanisamy  / Rajapalayam (7)</t>
  </si>
  <si>
    <t>Q 1066 RCCWS, RAJAPALAYAM</t>
  </si>
  <si>
    <t>S.K.A.Karmegasamy &amp; Sons / Rajapalayam (7)</t>
  </si>
  <si>
    <t>Vairam / Rajapalayam (Rv Store/ Koomapatti) (7)</t>
  </si>
  <si>
    <t>V.G / Rajapalayam (7)</t>
  </si>
  <si>
    <t>R.K.Store / Ramanathapuram (7)</t>
  </si>
  <si>
    <t>Rosli / Ramanathapuram (RK.RMD) (7)</t>
  </si>
  <si>
    <t>Bismi Breads / Ramanathapuram (7)</t>
  </si>
  <si>
    <t>Boominathan / Ramanathapuram (7)</t>
  </si>
  <si>
    <t>Koyambedu Palamuthirsolai / Ramanathapuram (7)</t>
  </si>
  <si>
    <t>M.N.P.S / Ramanathapuram (7)</t>
  </si>
  <si>
    <t>Senthil Murugan / Ramanathapuram (7)</t>
  </si>
  <si>
    <t>S.Saravanan / Ramanathapuram (7)</t>
  </si>
  <si>
    <t>Chirst the King / Rameshwaram (7)</t>
  </si>
  <si>
    <t>Kollimalai Rajan / Regunathapuram (7)</t>
  </si>
  <si>
    <t>A.Rajendran / M.Rettiyapatti (7)</t>
  </si>
  <si>
    <t>E.A / R.S.Mangalam (7)</t>
  </si>
  <si>
    <t>Govindhan / Janaveli (EA.RSM) (7)</t>
  </si>
  <si>
    <t>MOTHI STORE, R.S.MANGALAM</t>
  </si>
  <si>
    <t>Ramakrishnan / R.S.Mangalam (7)</t>
  </si>
  <si>
    <t>PM / Salaigramam (8)</t>
  </si>
  <si>
    <t>Tharmar / Samayanallur (8)</t>
  </si>
  <si>
    <t>Anbarasan / Sankarankovil (8)</t>
  </si>
  <si>
    <t>K.M.K STORE, SANKARANKOVIL</t>
  </si>
  <si>
    <t>K.V.K.N / Sankarankovil (8)</t>
  </si>
  <si>
    <t>Mahesh / Sankarankovil (8)</t>
  </si>
  <si>
    <t>Ms / Sankarankovil (8)</t>
  </si>
  <si>
    <t>MSS / Sankarankovil (8)</t>
  </si>
  <si>
    <t>Mu.Ganapathy Chrttiyar / Sankarankovil (8)</t>
  </si>
  <si>
    <t>Parameshwaran / Sankarankovil (8)</t>
  </si>
  <si>
    <t>Ragumath Store / Sankarankovil (8)</t>
  </si>
  <si>
    <t>Gopi / Sathur (8)</t>
  </si>
  <si>
    <t>Hariharan / Sathur</t>
  </si>
  <si>
    <t>Hema / Sathur (8)</t>
  </si>
  <si>
    <t>Pandiyan / Sathur (Siva.Goripalayam) (8)</t>
  </si>
  <si>
    <t>Sai Baba / Sathur (8)</t>
  </si>
  <si>
    <t>S.Arunachala Nadar / Sathur (8)</t>
  </si>
  <si>
    <t>Selvi / Sathur (8)</t>
  </si>
  <si>
    <t>S.K.Kani / Sathur (8)</t>
  </si>
  <si>
    <t>SK / Sathur (8)</t>
  </si>
  <si>
    <t>M.M.Rabik / Sayalkudi (8)</t>
  </si>
  <si>
    <t>Thirugnanam / Sayalkudi (8)</t>
  </si>
  <si>
    <t>K.Murugan / Senkottai (8)</t>
  </si>
  <si>
    <t>R.A.Store / Senkottai (8)</t>
  </si>
  <si>
    <t>Sarputhen / Sikkal (8)</t>
  </si>
  <si>
    <t>Ambal Store / Sevalpatti (Lakshmi.S.Punari) (8)</t>
  </si>
  <si>
    <t>Amman / Singampunari (8)</t>
  </si>
  <si>
    <t>Aruna / Singampunari (8)</t>
  </si>
  <si>
    <t>C.P / Singampunari (8)</t>
  </si>
  <si>
    <t>Lakshmi Store / Singampunari (8)</t>
  </si>
  <si>
    <t>M.A / Singampunari (8)</t>
  </si>
  <si>
    <t>Balan Store / Sivagangai (8)</t>
  </si>
  <si>
    <t>Fathima / Sivagangai (8)</t>
  </si>
  <si>
    <t>Gankothri Traders / Sivagangai (8)</t>
  </si>
  <si>
    <t>K.Sekar / Sivagangai (8)</t>
  </si>
  <si>
    <t>M.S Shopping Mall / Sivagangai (8)</t>
  </si>
  <si>
    <t>Muthu Meena / Sivagangai (8)</t>
  </si>
  <si>
    <t>N.A.Jabar / Sivagangai (8)</t>
  </si>
  <si>
    <t>Nasar / Sivagangai (8)</t>
  </si>
  <si>
    <t>Psr / Sivagangai (8)</t>
  </si>
  <si>
    <t>Santhai Arumugam / Sivagangai (8)</t>
  </si>
  <si>
    <t>Saribu / Sivagangai (8)</t>
  </si>
  <si>
    <t>SS Arisi Kadai / Sivagangai (8)</t>
  </si>
  <si>
    <t>P.Arunatchalam / Sivagiri (8)</t>
  </si>
  <si>
    <t>999K.S.Karuppasamy / Sivakasi (8)</t>
  </si>
  <si>
    <t>Amirtha Eyarkai Unavagam / Sivakasi (8)</t>
  </si>
  <si>
    <t>A.Murugan / Sivakasi (8)</t>
  </si>
  <si>
    <t>Baby Super Market / Sivakasi (8)</t>
  </si>
  <si>
    <t>Ganesa Nadar &amp; Sons / Sivakasi (8)</t>
  </si>
  <si>
    <t>I.S.D / Sivakasi (8)</t>
  </si>
  <si>
    <t>Kannan Maligai / Sivakasi (8)</t>
  </si>
  <si>
    <t>K.M.A / Sivakasi (8)</t>
  </si>
  <si>
    <t>KP Super Market / Sivakasi (8)</t>
  </si>
  <si>
    <t>K.S.Karuppasamy / Sivakasi (8)</t>
  </si>
  <si>
    <t>Marikani / Sivakasi (8)</t>
  </si>
  <si>
    <t>M.Rathinam Store / Sivakasi (8)</t>
  </si>
  <si>
    <t>Murugan / Sivakasi (8)</t>
  </si>
  <si>
    <t>Ramasamy / Sivakasi (8)</t>
  </si>
  <si>
    <t>Selvi / Sivakasi (8)</t>
  </si>
  <si>
    <t>Sri Sivasakthi Sto / Sivakasi (Sri.Amman.Vpt)</t>
  </si>
  <si>
    <t>Thangamurugan / Sivakasi (8)</t>
  </si>
  <si>
    <t>Dhanalakshmi / Sivanthipuram (8)</t>
  </si>
  <si>
    <t>Pagarutheen / Sokkalingapuram (8)</t>
  </si>
  <si>
    <t>AM / Solavanthan (8)</t>
  </si>
  <si>
    <t>P.Suresh Store / Solavanthan (8)</t>
  </si>
  <si>
    <t>Tamilselvi / Solavanthan (8)</t>
  </si>
  <si>
    <t>Devi Store / Srivilliputhur (8)</t>
  </si>
  <si>
    <t>Ganesh Oil Store / Wathrap (DS.Svpr) (8)</t>
  </si>
  <si>
    <t>Kennedi / Wathrap (DS.Svpr) (8)</t>
  </si>
  <si>
    <t>K.Ramar / Ku.Ma.Patti (DS.Svpr) (8)</t>
  </si>
  <si>
    <t>Pandian Oil / Wathrap (DS.Svpr) (8)</t>
  </si>
  <si>
    <t>R.Venkadasalam / Ku.Ma.Patti (DS.Svpr) (8)</t>
  </si>
  <si>
    <t>K.Ganesan / Srivilliputhur (8)</t>
  </si>
  <si>
    <t>Madhansingh / Srivilliputhur (8)</t>
  </si>
  <si>
    <t>Narayanan / Srivilliputhur (8)</t>
  </si>
  <si>
    <t>P.Raasu / Srivillipudur (Lakshmi.Mavu.Kadai) (8)</t>
  </si>
  <si>
    <t>Sankarpandi / Srivilliputhur (8)</t>
  </si>
  <si>
    <t>Thangam Agencies / Srivilliputhur (8)</t>
  </si>
  <si>
    <t>Thiruppathy Store / Srivilliputhur (8)</t>
  </si>
  <si>
    <t>TNOS / Srivilliputhur (8)</t>
  </si>
  <si>
    <t>VALLI STORE, SRIVILLIPUTHUR</t>
  </si>
  <si>
    <t>S.T.S / Surandai (8)</t>
  </si>
  <si>
    <t>Sampath Store / Saptur (8)</t>
  </si>
  <si>
    <t>V.M MALIGAI, TANJORE</t>
  </si>
  <si>
    <t>M.Ganesh / Tanjore (Palani.Tnj) (9)</t>
  </si>
  <si>
    <t>Palani / Tanjore (9)</t>
  </si>
  <si>
    <t>Sri Annamalaiyar / Mallankinaru (Palani.Tnj) (9)</t>
  </si>
  <si>
    <t>R.SHAJU STORE, KERALA</t>
  </si>
  <si>
    <t>999R.Shaju / Paravurkollam (R.S / Tsi) (9)</t>
  </si>
  <si>
    <t>Raabi / Tenkasi (Deepa.Tni) (9)</t>
  </si>
  <si>
    <t>Jp / Thaayalpatti (9)</t>
  </si>
  <si>
    <t>RM &amp; Sons / Theni</t>
  </si>
  <si>
    <t>SRN Traders / Theni (9)</t>
  </si>
  <si>
    <t>Meivazhi / Thiruchuli (9)</t>
  </si>
  <si>
    <t>OSN / Thiruchuli (9)</t>
  </si>
  <si>
    <t>Ayyanar / Thirumangalam (Jothimurugan.Tmq) (9)</t>
  </si>
  <si>
    <t>Chidambaram / Thirumangalam (9)</t>
  </si>
  <si>
    <t>Jothi Murugan / Thirumangalam (9)</t>
  </si>
  <si>
    <t>N.A.T.Paulraj / Thirumangalam (JothiMurugan.Tmq)</t>
  </si>
  <si>
    <t>N.Ma / Thirumangalam (JothiMurugan.Tmq ) (9)</t>
  </si>
  <si>
    <t>Venkateshwara / Thirumangalam (JothiMurugan.Tmq) 9</t>
  </si>
  <si>
    <t>Alagu Raja Hotel / Thirumangalam (9)</t>
  </si>
  <si>
    <t>Annai Velankanni Store / Thirumangalam (9)</t>
  </si>
  <si>
    <t>D.Kanagaraj / Thirumangalam (9)</t>
  </si>
  <si>
    <t>Durga / Thirumangalam (JothiMurugan.Tmq) (9)</t>
  </si>
  <si>
    <t>J.H / Thirumangalam (9)</t>
  </si>
  <si>
    <t>Kalyani / Thirumangalam (9)</t>
  </si>
  <si>
    <t>Kumaran &amp; Company / Thirumangalam (Tn.Vpt) (9)</t>
  </si>
  <si>
    <t>Manoj / Thirumangalam (9)</t>
  </si>
  <si>
    <t>N.R / Thirumangalam (9)</t>
  </si>
  <si>
    <t>Parveen / Thirumangalam (9)</t>
  </si>
  <si>
    <t>R.Pandi / Thirumangalam (9)</t>
  </si>
  <si>
    <t>S.A Bai / Thirumangalam (9)</t>
  </si>
  <si>
    <t>Sagayam / Thirumangalam (9)</t>
  </si>
  <si>
    <t>Sankar / Thirumangalam (9)</t>
  </si>
  <si>
    <t>Selvam / Thirumangalam (9)</t>
  </si>
  <si>
    <t>Shanmugam / Thirumangalam (9)</t>
  </si>
  <si>
    <t>Thangam / Thirumangalam (9)</t>
  </si>
  <si>
    <t>Thiruppathi / Thirumangalam (9)</t>
  </si>
  <si>
    <t>Vijayalakshmi / Thirumangalam (9)</t>
  </si>
  <si>
    <t>Krishna / Thirunelveli (9)</t>
  </si>
  <si>
    <t>Raj Store / Thirunelveli (9)</t>
  </si>
  <si>
    <t>Senthil Store / Thirunelveli (9)</t>
  </si>
  <si>
    <t>Star Indian / Thiruppatchethi (9)</t>
  </si>
  <si>
    <t>Star Maligai / Thiruppachethi (9)</t>
  </si>
  <si>
    <t>Mu.Aa / Thiruppuvanam (9)</t>
  </si>
  <si>
    <t>Praba / Thiruppuvanam (9)</t>
  </si>
  <si>
    <t>Sastha Departmental Store / Thiruppuvanam (9)</t>
  </si>
  <si>
    <t>S.S / Thiruppuvanam (9)</t>
  </si>
  <si>
    <t>Marikani / Thiruthangal (9)</t>
  </si>
  <si>
    <t>V.Suyambulingam / Thiruthangal (9)</t>
  </si>
  <si>
    <t>L.M / Thiruvadanai (9)</t>
  </si>
  <si>
    <t>S.Periyasamy / Thiruvadanai (9)</t>
  </si>
  <si>
    <t>Lakshmi Store / Thiruvananthapuram (9)</t>
  </si>
  <si>
    <t>Amutha / Thiruvenkadam (9)</t>
  </si>
  <si>
    <t>Rajadurai Maligai / Thiruvenkadam (9)</t>
  </si>
  <si>
    <t>Kani / Thuvarankurichi (9)</t>
  </si>
  <si>
    <t>K.S. VEERAPANDI, THUVARANKURICHI</t>
  </si>
  <si>
    <t>Meera Saibu / Thumbaipatti-Thamaraipatti (9)</t>
  </si>
  <si>
    <t>Pushpa Store / Thiruppur (9)</t>
  </si>
  <si>
    <t>Sun Agency / Thiruppur (9)</t>
  </si>
  <si>
    <t>Divya / T.K.Patti (9)</t>
  </si>
  <si>
    <t>Krishna / T.Kpatti (Kannan.T.K.Patti) (9)</t>
  </si>
  <si>
    <t>P.S.S / T.K.Patti (9)</t>
  </si>
  <si>
    <t>SRI KANNAN STORE, T.K.PATTI</t>
  </si>
  <si>
    <t>Anitha Store / Trichy (9)</t>
  </si>
  <si>
    <t>V.Velsamy / T.R.Puram (9)</t>
  </si>
  <si>
    <t>Kamalam Store / Tuticorin (9)</t>
  </si>
  <si>
    <t>Rajam Traders / Tuticorin (9)</t>
  </si>
  <si>
    <t>Rathi Mala / Tuticorin (15)</t>
  </si>
  <si>
    <t>T.T.LAKSHMANA NADAR SONS, TUTICORIN</t>
  </si>
  <si>
    <t>Bharathi / Wathrap (9)</t>
  </si>
  <si>
    <t>Nainar / Wathrap (16)</t>
  </si>
  <si>
    <t>PR / Wathrap (16)</t>
  </si>
  <si>
    <t>E.Alamelu / Dharapuram (9)</t>
  </si>
  <si>
    <t>Sakthi / Thiruppur (9)</t>
  </si>
  <si>
    <t>S.Murugesan / Madurai (Parasakthi.Mdu) (18)</t>
  </si>
  <si>
    <t>Sri Kanaga Traders / Madurai (S.K.Kannan) (18)</t>
  </si>
  <si>
    <t>U.Deepak / Madurai (Usha.Pvs.Line) (18)</t>
  </si>
  <si>
    <t>Usha / Madurai (18)</t>
  </si>
  <si>
    <t>USHA MALIGAI, PVS-LINE (18)</t>
  </si>
  <si>
    <t>999Vaalaguru Traders / Madurai (18)</t>
  </si>
  <si>
    <t>Vaalaguru Traders / Madurai (18)</t>
  </si>
  <si>
    <t>9999Vanmathi Trading Company / Madurai (17)</t>
  </si>
  <si>
    <t>999Green Traders / Madurai (18)</t>
  </si>
  <si>
    <t>999Nandha / Madurai</t>
  </si>
  <si>
    <t>999SGK / Madurai (18)</t>
  </si>
  <si>
    <t>ADHITHYA SUPER MARKET, PERUNKUDI</t>
  </si>
  <si>
    <t>AKILAM OIL STORE, KEELAMASIVEETHI</t>
  </si>
  <si>
    <t>Alavai / Madurai</t>
  </si>
  <si>
    <t>Ambika / Madurai (17)</t>
  </si>
  <si>
    <t>Anandham Store / Suryanagar (Antony) (18)</t>
  </si>
  <si>
    <t>Anand (Kalieswari Mill) / Madurai (18)</t>
  </si>
  <si>
    <t>Anand / Madurai (Sri Baivara Trds) (18)</t>
  </si>
  <si>
    <t>Ananthajothi / Madurai  (17)</t>
  </si>
  <si>
    <t>Anantham / Andalpuram (18)</t>
  </si>
  <si>
    <t>Annai Meenatchi Maligai / Madurai (A.S.Moorthy&amp;Co)</t>
  </si>
  <si>
    <t>Annapoorna Mittai / Madurai (18)</t>
  </si>
  <si>
    <t>ANNT / Madurai (18)</t>
  </si>
  <si>
    <t>Ashokan / Madurai (Grains.Mdu) (18)</t>
  </si>
  <si>
    <t>Aswini / Madurai (18)</t>
  </si>
  <si>
    <t>A.V.S / N.P.Nagar (18)</t>
  </si>
  <si>
    <t>Babu / Madurai (17)</t>
  </si>
  <si>
    <t>Bagavathi Sweets / Madurai (17)</t>
  </si>
  <si>
    <t>Balaji Dall Mill / Madurai (18)</t>
  </si>
  <si>
    <t>Balamurugan Trading Company / Eastmasiveethi</t>
  </si>
  <si>
    <t>Bala Store / Madurai (18)</t>
  </si>
  <si>
    <t>Batcha Boy SMT / Madurai</t>
  </si>
  <si>
    <t>Bighar Boys / Madurai (18)</t>
  </si>
  <si>
    <t>Chanthiran Palasarakku Ka / Puthuthamaraipatti (18)</t>
  </si>
  <si>
    <t>Chidambarasan / Madurai (18)</t>
  </si>
  <si>
    <t>C.I.S.F ISD MESS / Madurai (18)</t>
  </si>
  <si>
    <t>C.I.S.F.I.Sm Hc / Madurai (18)</t>
  </si>
  <si>
    <t>C.T.Selvam / Madurai (18)</t>
  </si>
  <si>
    <t>Devi Store / K.Pudhur (18)</t>
  </si>
  <si>
    <t>Dhanasekari store / valluvarcolony (18)</t>
  </si>
  <si>
    <t>Elango Meenakshi / Madurai (17)</t>
  </si>
  <si>
    <t>Ganesan / Nilaiyur (18)</t>
  </si>
  <si>
    <t>Ganesh Traders Dust Shop / Keelanapalayatheru</t>
  </si>
  <si>
    <t>G.Kamaraj / Madurai (Sankar.Traders) (18)</t>
  </si>
  <si>
    <t>G.Palraj / Madurai (17)</t>
  </si>
  <si>
    <t>G.R.Jaykrishnan / Madurai (18)</t>
  </si>
  <si>
    <t>G.R.Saravanan / Madurai (SM) (18)</t>
  </si>
  <si>
    <t>Gurumani / Madurai (18)</t>
  </si>
  <si>
    <t>Gurumani / Puthuthamaraipatti (18)</t>
  </si>
  <si>
    <t>HOTEL SRI PARVATHI MEENACHI, MADURAI</t>
  </si>
  <si>
    <t>Ilango / Madurai (18)</t>
  </si>
  <si>
    <t>ISWARYHA TRADERS, MADURAI</t>
  </si>
  <si>
    <t>Jayaprakash / Madurai (BT) (18)</t>
  </si>
  <si>
    <t>Jeyachanthiran / Madurai (3)</t>
  </si>
  <si>
    <t>Jeyam / Madurai (Sangam.Loadman) (18)</t>
  </si>
  <si>
    <t>Jeyamurugan Store / Madurai (18)</t>
  </si>
  <si>
    <t>JEYANTHI TRADING COMPANY, MADURAI</t>
  </si>
  <si>
    <t>JEYANTH MALAIAMMAN TRADERS / MADURAI</t>
  </si>
  <si>
    <t>Jeyaraj / Karaikudi (18)</t>
  </si>
  <si>
    <t>Jeyaram / Madurai (18)</t>
  </si>
  <si>
    <t>JJS / Anaiyur (Thavamaniraja) (18)</t>
  </si>
  <si>
    <t>Kamaraj / Madurai (18)</t>
  </si>
  <si>
    <t>KAMATHENU TRADERS, MADURAI (Loc.Balaji) (18)</t>
  </si>
  <si>
    <t>Kanmani / Nilaiyur (18)</t>
  </si>
  <si>
    <t>Kannan / Madurai (Kannan) (18)</t>
  </si>
  <si>
    <t>Kannan / Madurai (Loc.Velu) (18)</t>
  </si>
  <si>
    <t>Karnakaran (Sm Trds) / Madurai (18)</t>
  </si>
  <si>
    <t>Kavitha SMT / Madurai (18)</t>
  </si>
  <si>
    <t>KAVIYA, MADURAI</t>
  </si>
  <si>
    <t>K.Chidambaram SMT Mill / Madurai (18)</t>
  </si>
  <si>
    <t>KIRORIMAL KASHIRAM SONS, MADURAI</t>
  </si>
  <si>
    <t>Kirubha / Solavanthan (18)</t>
  </si>
  <si>
    <t>K.KANTHASAMY &amp; SONS, MADURAI</t>
  </si>
  <si>
    <t>K.R.S.Ravi / Madurai (18)</t>
  </si>
  <si>
    <t>K.R.Store  / Therguvasal (Kathiresan)</t>
  </si>
  <si>
    <t>K.S / Villapuram (18)</t>
  </si>
  <si>
    <t>Kumar / Madurai (Loc.Velu) (18)</t>
  </si>
  <si>
    <t>K.V.Loganathan / Khanpalayam (18)</t>
  </si>
  <si>
    <t>Loganathan / Madurai (Sampath) (18)</t>
  </si>
  <si>
    <t>LS / Jaihindhupuram (18)</t>
  </si>
  <si>
    <t>Madhubala / Madurai (18)</t>
  </si>
  <si>
    <t>Magarajothi / Madurai</t>
  </si>
  <si>
    <t>Mahalingam / Kanniyampatti (Sangathu.Load.Man) (18)</t>
  </si>
  <si>
    <t>Mangani / Pudhur (17)</t>
  </si>
  <si>
    <t>Manickam / Madurai (Manikkam) (18)</t>
  </si>
  <si>
    <t>Manjal Chandiran / Madurai (Loc.Balaji) (18)</t>
  </si>
  <si>
    <t>Mappillai Chettiyar / Madurai (18)</t>
  </si>
  <si>
    <t>Meenatchi / Anaiyur (17)</t>
  </si>
  <si>
    <t>Meenatchi Arisi Ulagam / Madurai (17)</t>
  </si>
  <si>
    <t>Meenatchi Hotel / Madurai (Kalidass) (18)</t>
  </si>
  <si>
    <t>M.Elango / Madurai (18)</t>
  </si>
  <si>
    <t>Milan Marbles / Madurai (18)</t>
  </si>
  <si>
    <t>M.K / Pudhur (17)</t>
  </si>
  <si>
    <t>M.M.Store / Villapuram (Manikkam) (18)</t>
  </si>
  <si>
    <t>Mohamed / Madurai (18)</t>
  </si>
  <si>
    <t>Moorthi / Madurai (18)</t>
  </si>
  <si>
    <t>M.P.S.ANANDKUMAR , MADURAI</t>
  </si>
  <si>
    <t>Mukilan / Madurai</t>
  </si>
  <si>
    <t>Muthu / Madurai (STC.Mdu) (18)</t>
  </si>
  <si>
    <t>M.Vignesh / Madurai (17)</t>
  </si>
  <si>
    <t>Nantha / Madurai (18)</t>
  </si>
  <si>
    <t>NATURE HEALTH FRESH FOODS , MADURAI</t>
  </si>
  <si>
    <t>Nehru / Madurai (18)</t>
  </si>
  <si>
    <t>Palpandi / Anaiyur (18)</t>
  </si>
  <si>
    <t>PANDIAN, THIRUPPARANKUNDRAM</t>
  </si>
  <si>
    <t>Pandi / Madurai (18)</t>
  </si>
  <si>
    <t>Panner / Madurai</t>
  </si>
  <si>
    <t>Parasakthi / Madurai (Aruna S.Punari Kannan) (18)</t>
  </si>
  <si>
    <t>PAR / Surandai (Muthuvijayan) (57)</t>
  </si>
  <si>
    <t>P.Arumugam / Theekkathir (18)</t>
  </si>
  <si>
    <t>Periyasamy / Madurai (18)</t>
  </si>
  <si>
    <t>P.K / Vilankudi (18)</t>
  </si>
  <si>
    <t>Ponnusamy / Madurai (18)</t>
  </si>
  <si>
    <t>Rajesh / Madurai (18)</t>
  </si>
  <si>
    <t>Raj Kumar / Madurai (17)</t>
  </si>
  <si>
    <t>Ramana / Anaiyur (18)</t>
  </si>
  <si>
    <t>Ramana / Sellur (18)</t>
  </si>
  <si>
    <t>RAMESH &amp; CO, MADURAI</t>
  </si>
  <si>
    <t>Ramesh / Madurai (18)</t>
  </si>
  <si>
    <t>Ramraj / Madurai (17)</t>
  </si>
  <si>
    <t>Rathna / Avaniyapuram (17)</t>
  </si>
  <si>
    <t>RAVI TRACK HOUSE, MADURAI</t>
  </si>
  <si>
    <t>Reshman Super Market / Thirunagar (18)</t>
  </si>
  <si>
    <t>Reshma Shopping / Thirunagar (18)</t>
  </si>
  <si>
    <t>Roobini / Madurai (18)</t>
  </si>
  <si>
    <t>R.S.B / Madurai (17)</t>
  </si>
  <si>
    <t>RVA / Madurai (18)</t>
  </si>
  <si>
    <t>Sagul / Madurai (18)</t>
  </si>
  <si>
    <t>Sakthi Store / Madurai</t>
  </si>
  <si>
    <t>Santhi / Madurai (17)</t>
  </si>
  <si>
    <t>Saravana Dhall Mill / Madurai (18)</t>
  </si>
  <si>
    <t>Saravanan / Madurai (18)</t>
  </si>
  <si>
    <t>Saravanan / Madurai (Subha.Varukadalai.Kadai) (18)</t>
  </si>
  <si>
    <t>Sarveswarar Kovil / Madurai (17)</t>
  </si>
  <si>
    <t>Sasikumar / Nagamalai-Pudhukkottai (18)</t>
  </si>
  <si>
    <t>Sastha / Ayyanarpuram (18)</t>
  </si>
  <si>
    <t>Sathish / Bygara (18)</t>
  </si>
  <si>
    <t>S.Baskaran / Madurai (MSG/MADURAI)(17)</t>
  </si>
  <si>
    <t>Selvam / Alangulam (18)</t>
  </si>
  <si>
    <t>Senthil / Keelamasiveethi (18)</t>
  </si>
  <si>
    <t>Sharmi Murugesan / Madurai (17)</t>
  </si>
  <si>
    <t>Shuba Trading Company / Madurai (17)</t>
  </si>
  <si>
    <t>Sivamani / Alanganallur (18)</t>
  </si>
  <si>
    <t>SK Kannan / Madurai</t>
  </si>
  <si>
    <t>S.K.M.Balaji / Madurai (18)</t>
  </si>
  <si>
    <t>S.K.Mohan / Madurai (18)</t>
  </si>
  <si>
    <t>S.K.R / Madurai (18)</t>
  </si>
  <si>
    <t>Smt Mill / Madurai (18)</t>
  </si>
  <si>
    <t>SNT Snacks / Madurai (18)</t>
  </si>
  <si>
    <t>Sri Annamalai Store / Alanganallur (Local) (18)</t>
  </si>
  <si>
    <t>Sri Balamurugan Store / Eastmasiveethi (18)</t>
  </si>
  <si>
    <t>Sri Sakkarathalavaar Store / Anaiyur (18)</t>
  </si>
  <si>
    <t>SRI VENKATACHALAPATHY TRADERS , MADURAI (17)</t>
  </si>
  <si>
    <t>Sri Vishakan Stores / Madurai (18)</t>
  </si>
  <si>
    <t>S.R / Munichalai (17)</t>
  </si>
  <si>
    <t>Subburaj / Madurai (18)</t>
  </si>
  <si>
    <t>Subhi / Madurai (18)</t>
  </si>
  <si>
    <t>SURYA DEPARTMENT STORE, MADURAI</t>
  </si>
  <si>
    <t>Suvi Foods / Madurai (17)</t>
  </si>
  <si>
    <t>Tamilarasan / Madurai (18)</t>
  </si>
  <si>
    <t>THALAMPOO TRADERS, MADURAI</t>
  </si>
  <si>
    <t>Thavamurugan / Madurai (18)</t>
  </si>
  <si>
    <t>Thiruppathy Store / Narimedu (18)</t>
  </si>
  <si>
    <t>Uma / Madurai (18)</t>
  </si>
  <si>
    <t>Vasantham / Aathigulam (18)</t>
  </si>
  <si>
    <t>Vasanth Store / Avaniyapuram (18)</t>
  </si>
  <si>
    <t>V.A.S.Sankar / Madurai (Loc.Balaji)</t>
  </si>
  <si>
    <t>VELMURUGAN STORE, VILLAPURAM</t>
  </si>
  <si>
    <t>Velpandian / Madurai</t>
  </si>
  <si>
    <t>Vignesh / Madurai (17)</t>
  </si>
  <si>
    <t>Vikraman / Madurai (S.K.Mohan) (18)</t>
  </si>
  <si>
    <t>V.K.V BALA STORE, MADURAI</t>
  </si>
  <si>
    <t>V.K.V / Madurai (17)</t>
  </si>
  <si>
    <t>VMTC / Madurai (18)</t>
  </si>
  <si>
    <t>V.P.Mani / Madurai (18)</t>
  </si>
  <si>
    <t>VRK Vellaiyan / Madurai (18)</t>
  </si>
  <si>
    <t>Watchman Pitchai SMT Mill / Madurai (18)</t>
  </si>
  <si>
    <t>999ARUNACHALA &amp; CO, MADURAI</t>
  </si>
  <si>
    <t>A.K &amp; CO, SAINAPURAM-PULIYUR</t>
  </si>
  <si>
    <t>ARUNACHALA &amp; CO, MADURAI</t>
  </si>
  <si>
    <t>JEYALAKSHMI CORPORATION , MADURAI</t>
  </si>
  <si>
    <t>SRI BAIRAVAR TRADERS, MADURAI</t>
  </si>
  <si>
    <t>Uthaya Traders / Chitrakara.Street (17)</t>
  </si>
  <si>
    <t>Vasantham Traders / Keelamasiveethi (17)</t>
  </si>
  <si>
    <t>Amirtham / Madurai</t>
  </si>
  <si>
    <t>ARUNJUNAI TRADERS, EASTMASIVEETHI</t>
  </si>
  <si>
    <t>A.T.RATHINAM CHETTY , MADURAI (17)</t>
  </si>
  <si>
    <t>CHERMAN SAMY MALIGAI, EASTMASIVEETHI</t>
  </si>
  <si>
    <t>JAI KRISHNA MALIGAI, EASTMASIVEETHI</t>
  </si>
  <si>
    <t>Jeyajothi Maligai / EastmasiVeethi (17)</t>
  </si>
  <si>
    <t>JEYANTHI &amp; CO, EASTMASIVEETHI</t>
  </si>
  <si>
    <t>JEYANTHI STORE, KEELAMASI VEETHI</t>
  </si>
  <si>
    <t>KAMATHENU STORE, EASTMASIVEETHI</t>
  </si>
  <si>
    <t>Lakshmanan / Madurai (Sapthagiri Trs)(17)</t>
  </si>
  <si>
    <t>R.M.M / EastmasiVeethi</t>
  </si>
  <si>
    <t>SAKARA TRADERS, EASTMASIVEETHI</t>
  </si>
  <si>
    <t>SAKTHI TRADERS, EASTMASIVEETHI</t>
  </si>
  <si>
    <t>Sapthagiri Traders / Madurai (17)</t>
  </si>
  <si>
    <t>Saravana Store / Eastmasiveethi(17)</t>
  </si>
  <si>
    <t>Saroja Traders / Keelamasiveethi (17)</t>
  </si>
  <si>
    <t>SHANTHA STORE, EASTMASIVEETHI</t>
  </si>
  <si>
    <t>S.JEYARAJ &amp; CO, MADURAI</t>
  </si>
  <si>
    <t>S.P.R / Eastmasiveethi (17)</t>
  </si>
  <si>
    <t>SRI AYYANAR STORE, EASTMASIVEETHI</t>
  </si>
  <si>
    <t>SRI KUMARAN TRADERS, MADURAI</t>
  </si>
  <si>
    <t>Sri Traders / EastmasiVeethi (17)</t>
  </si>
  <si>
    <t>Sri Vinayaga  Store / EastMasiveethi (SVS) (17)</t>
  </si>
  <si>
    <t>SURYA TRADERS, EASTMASIVEETHI</t>
  </si>
  <si>
    <t>SUVITHA TRADERS, EASTMASIVEETHI</t>
  </si>
  <si>
    <t>S.V.S.CHINNAPPA NADAR, EASTMASIVEETHI</t>
  </si>
  <si>
    <t>T.V.S.TRADERS, EASTMASIVEETHI</t>
  </si>
  <si>
    <t>V.C.CHINNAMANI COMPANY, EASTMASIVEETHI</t>
  </si>
  <si>
    <t>VIJAYAKUMAR STORE, EASTMASIVEETHI</t>
  </si>
  <si>
    <t>VITHYA MALIGAI, EASTMASIVEETHI</t>
  </si>
  <si>
    <t>V.K.TRADERS, MADURAI</t>
  </si>
  <si>
    <t>V.Palsamy / Eastmasi Veethi (17)</t>
  </si>
  <si>
    <t>V.RAMAIYYA NADAR, EASTMASIVEETHI</t>
  </si>
  <si>
    <t>Genka Store / Madurai (17) (0)</t>
  </si>
  <si>
    <t>Karuppasamy Maligai / Keelanapalayatheru (17)</t>
  </si>
  <si>
    <t>KUMARAN STORE, KEELANAPPALAYASTREET</t>
  </si>
  <si>
    <t>RM RAJESHWARI, KEELANAPALAYATHERU</t>
  </si>
  <si>
    <t>S.S.Traders / Keenapalayatheru (17)</t>
  </si>
  <si>
    <t>Sri Lakshmi / Market (17)</t>
  </si>
  <si>
    <t>SRI SASTHA STORES, MADURAI</t>
  </si>
  <si>
    <t>Dhanalakshmi Store / Pookkadaiveethi</t>
  </si>
  <si>
    <t>DINESH MALIGAI, POOKKADAIVEETHI</t>
  </si>
  <si>
    <t>GANAPATHI, POOKKADAIVEETHI</t>
  </si>
  <si>
    <t>HARISH TRADERS, POOKKADAIVEETHI</t>
  </si>
  <si>
    <t>Kamatchi Amman / Pookkadaiveethi (17)</t>
  </si>
  <si>
    <t>Karmegam / Pookkadaiveethi (17)</t>
  </si>
  <si>
    <t>K.C.K.R / Pookkadaiveethi (17)</t>
  </si>
  <si>
    <t>Lakshmi Store / Pookkadaiveethi (17)</t>
  </si>
  <si>
    <t>M.R.JEYAN &amp; CO, POOKKADAIVEETHI</t>
  </si>
  <si>
    <t>RS &amp; CO, MADURAI</t>
  </si>
  <si>
    <t>S.K.A.T / Pookkadaiveethi (17)</t>
  </si>
  <si>
    <t>S.K.B.Sountharapandian / Pookkadaiveethi</t>
  </si>
  <si>
    <t>S.K.M.S.BALASUBIRAMANIYAM, POOKKADAIVEETHI</t>
  </si>
  <si>
    <t>S.M.S TRADERS, POOKKADAIVEETHI</t>
  </si>
  <si>
    <t>Solai / Pookkadaiveethi (17)</t>
  </si>
  <si>
    <t>Sri Amman Traders / Pookkadaiveethi</t>
  </si>
  <si>
    <t>SRI AYYAPPAN TRADERS,POOKKADAIVEETHI</t>
  </si>
  <si>
    <t>SRI ESWARI TRADERS, PALAIYAVETRILAIKADAITHERU</t>
  </si>
  <si>
    <t>SRI KAMATCHI, POOKKADAIVEETHI</t>
  </si>
  <si>
    <t>SRI KARTHICK TRADERS, MADURAI</t>
  </si>
  <si>
    <t>S.S.Traders / Pookkadaiveethi (17)</t>
  </si>
  <si>
    <t>THIRUPPATHI TRADERS DEPARTMENT STO, POOKKADAIVEETHI</t>
  </si>
  <si>
    <t>Sivakami / Aruppukottai (Vpm)</t>
  </si>
  <si>
    <t>SRI MANOJ TRADERS, MADURAI</t>
  </si>
  <si>
    <t>RAJAM TRADING COMPANY, PVS-LINE</t>
  </si>
  <si>
    <t>SIVASAKTHI TRADERS, Pvs-Line (17)</t>
  </si>
  <si>
    <t>SRI GANAPATHI MURUGAN TRADERS, PVS-LINE</t>
  </si>
  <si>
    <t>Uthayam Traders / Pvs-Line (17)</t>
  </si>
  <si>
    <t>VPM TRADERS, MADURAI</t>
  </si>
  <si>
    <t>999S.K.S.Samuthra / Madurai (17)</t>
  </si>
  <si>
    <t>Samuthra Traders / EastmasiVeethi (17)</t>
  </si>
  <si>
    <t>MASS MALIGAI, MADURAI</t>
  </si>
  <si>
    <t>KASI RAJA STORE, SAYAKKARASANTHU</t>
  </si>
  <si>
    <t>SANJEEV TRADERS, SAYAKKARASANTHU</t>
  </si>
  <si>
    <t>SRI DHETCHANA TRADERS, SAYAKKARASANTHU</t>
  </si>
  <si>
    <t>Sri Jeyam Traders / SayakkaraSanthu(17)</t>
  </si>
  <si>
    <t>SRI VELAVAN STORES, SAYAKKARASANTHU</t>
  </si>
  <si>
    <t>S.Selvaraj Store / SayakkaraSanthu (17)</t>
  </si>
  <si>
    <t>SRI PRANAV TRADERS, SWAMYSANNATHI</t>
  </si>
  <si>
    <t>SRI RENGA STORE, ILAYANGUDI</t>
  </si>
  <si>
    <t>GNANAVEL STORE, SWAMYSANNATHI</t>
  </si>
  <si>
    <t>G.Selvam / Madurai (17)</t>
  </si>
  <si>
    <t>G.S.MALLIGA, SWAMYSANNATHI</t>
  </si>
  <si>
    <t>Karuppasamy / Swamysannathi (17)</t>
  </si>
  <si>
    <t>Magalakshmi Maligai / SwamySannathi(17)</t>
  </si>
  <si>
    <t>Nagalakshmi / SwamySannathi (17)</t>
  </si>
  <si>
    <t>Pethu Store / Swamy Sannathi(17)</t>
  </si>
  <si>
    <t>RATHINAM STORE, SWAMYSANNATHI</t>
  </si>
  <si>
    <t>RAVI STORE, SWAMYSANNATHI</t>
  </si>
  <si>
    <t>S.Krishnasamy / Swamy Sannathi(17)</t>
  </si>
  <si>
    <t>S.Sornabharathi / SwamySannathi (17)</t>
  </si>
  <si>
    <t>J.J.TRADERS, MADURAI</t>
  </si>
  <si>
    <t>MEENA TRADERS, THASILTHAR PALLIVASAL</t>
  </si>
  <si>
    <t>Seenivasa Merchents / Thasilthar-PalliVasal (17)</t>
  </si>
  <si>
    <t>Senthil Traders / Thasilthar-Pallivasal(17)</t>
  </si>
  <si>
    <t>S.K.S.Store / Thasilthar-Pallivasal(17)</t>
  </si>
  <si>
    <t>SRI VAIRAVAN TRADERS, THASILTHAR PALLIVASAL</t>
  </si>
  <si>
    <t>Vanmathi Traders / Thasilthar Pallivasal</t>
  </si>
  <si>
    <t>Prakash Naattumarunthukadai / Venkalakadai Str 17</t>
  </si>
  <si>
    <t>SRI AATHI TRADERS, VENKALAKADAITHERU</t>
  </si>
  <si>
    <t>SRI VARSHA TRADERS, VENKALAKADAITHERU</t>
  </si>
  <si>
    <t>VAITHINI DHALL, MADURAI</t>
  </si>
  <si>
    <t>999R.T.S / Keelamasiveethi (17)</t>
  </si>
  <si>
    <t>ABIRAMI TRADERS, EASTMASIVEETHI</t>
  </si>
  <si>
    <t>A.M.S / Thuvarankurichi (SIVAKUMAR) (63)</t>
  </si>
  <si>
    <t>A.MYTHILI TRADING COMPANY, MADURAI</t>
  </si>
  <si>
    <t>Anandham Traders / Madurai (17)</t>
  </si>
  <si>
    <t>Anantham Store / Madurai (SSS.Mdu) (17)</t>
  </si>
  <si>
    <t>Ananth / Madurai (Sangar Trs) (17)</t>
  </si>
  <si>
    <t>ANNAI &amp; CO, MADURAI</t>
  </si>
  <si>
    <t>ANNAPOORANI TRADERS, MADURAI</t>
  </si>
  <si>
    <t>ANNAPOORNA TRADERS , KEELAMASIVEETHI</t>
  </si>
  <si>
    <t>Anu Arisi Kadai / Madurai</t>
  </si>
  <si>
    <t>A.S.A.P.MARIYAPPAN STORE, KEELANAPALAYATHERU</t>
  </si>
  <si>
    <t>C.C MALIGAI, MADURAI</t>
  </si>
  <si>
    <t>CENTRAL TRADING COMPANY, MADURAI</t>
  </si>
  <si>
    <t>ESWARI MERCHANTS , MADURAI</t>
  </si>
  <si>
    <t>GANESH SRI TRADERS, MADURAI</t>
  </si>
  <si>
    <t>GANESH STORE, THENI</t>
  </si>
  <si>
    <t>GM&amp;CO,MADURAI</t>
  </si>
  <si>
    <t>G.M.TRADERS, MADURAI</t>
  </si>
  <si>
    <t>G.SELVARAJAN, MADURAI</t>
  </si>
  <si>
    <t>Hansiram/ Chitrakara.Street (17)</t>
  </si>
  <si>
    <t>ISHWARYA TRADING COMPANY, MADURAI</t>
  </si>
  <si>
    <t>J.K.TRADERS, CHITRAKARA.STREET</t>
  </si>
  <si>
    <t>JOTHI STORE, MADURAI</t>
  </si>
  <si>
    <t>J. Prakash Maligai / Keelamasiveethi (Sankar Tr 17</t>
  </si>
  <si>
    <t>Karkuvel Traders / AmmanSannathi (17)</t>
  </si>
  <si>
    <t>KAVITHA SRI TRADERS, MADURAI</t>
  </si>
  <si>
    <t>KK SUBRAMANIYAN SON, MADURAI</t>
  </si>
  <si>
    <t>K.M.T.M STORE, KEELAMARTVEETHI</t>
  </si>
  <si>
    <t>MANI STORE-(Pakkukadai) , POOKKADAIVEETHI</t>
  </si>
  <si>
    <t>Maran Trs / Madurai</t>
  </si>
  <si>
    <t>ME.MARIYAPPA NADAR MALIGAI, KEELAMASIVEETHI</t>
  </si>
  <si>
    <t>MG TRADERS, MADURAI</t>
  </si>
  <si>
    <t>Munirajan / Madurai</t>
  </si>
  <si>
    <t>NARAYAN TRADING COMPANY, MADURAI</t>
  </si>
  <si>
    <t>NIKITHA TRADERS, MADURAI (மதரா சேட் கடை)</t>
  </si>
  <si>
    <t>OMS SIVAJOTHI DHALL MILL, KEELAMASIVEETHI</t>
  </si>
  <si>
    <t>Petchiyamman Traders / Madurai (Deepam.Murugan) (17</t>
  </si>
  <si>
    <t>PON TRADERS, MADURAI</t>
  </si>
  <si>
    <t>P.POWNRAJ TRADERS, MADURAI</t>
  </si>
  <si>
    <t>RAJAMANI TRADERS, EASTMASIVEETHI</t>
  </si>
  <si>
    <t>RAJSAI TRADERS, MADURAI</t>
  </si>
  <si>
    <t>Ramar Pulikadai / Madurai (17)</t>
  </si>
  <si>
    <t>R.DURAI, MADURAI</t>
  </si>
  <si>
    <t>R.M.S / Madurai (Rmm) (17)</t>
  </si>
  <si>
    <t>R.S.R.MEENAKSHI TRADERS, MADURAI</t>
  </si>
  <si>
    <t>R.T.S TRADERS, KEELAMASIVEETHI</t>
  </si>
  <si>
    <t>SAI KRISHNA STORE, MADURAI</t>
  </si>
  <si>
    <t>SAKRA TRADERS, MADURAI</t>
  </si>
  <si>
    <t>SANKAR TRADING COMPANY, MADURAI</t>
  </si>
  <si>
    <t>Saravana Corporation / Madurai (Loc.Velu) (17)</t>
  </si>
  <si>
    <t>Sathyam Traders / Keelamasiveethi (Loc.Velu) (17)</t>
  </si>
  <si>
    <t>S.BHARATHI TRADERS, SAYAKKARASANTHU (Loc.Balaji) 17</t>
  </si>
  <si>
    <t>Selvi Store / Keelanapalaiyatheru (Antony) (17)</t>
  </si>
  <si>
    <t>Selvi Store / Keelanapalaiyatheru (Manoj) (17)</t>
  </si>
  <si>
    <t>Sivabalan / Madurai (kathir) (17)</t>
  </si>
  <si>
    <t>SIVA JOTHI STORE, MADURAI</t>
  </si>
  <si>
    <t>SIVALINI ENTERPRISES, MADURAI</t>
  </si>
  <si>
    <t>Sivasakthi / Chitrakara.Street (17)</t>
  </si>
  <si>
    <t>SIVA STORE, KEELAMASIVEETHI</t>
  </si>
  <si>
    <t>SRI ANKAYARKANNI TRADERS, EASTMASIVEETHI</t>
  </si>
  <si>
    <t>SRI MEENAKSHI TRADERS, MADURAI</t>
  </si>
  <si>
    <t>Sri Sastha Traders / Madurai (Balamurugan) (17)</t>
  </si>
  <si>
    <t>Sri Thirupathi Traders / Madurai (17)</t>
  </si>
  <si>
    <t>Sri Vigneshwara Traders / Madurai (17)</t>
  </si>
  <si>
    <t>SRI VIJAYAGANAPATHY TRADERS, MADURAI</t>
  </si>
  <si>
    <t>Subbu Arisi Kadai / Madurai (17)</t>
  </si>
  <si>
    <t>T.MANI TRADERS, MADURAI</t>
  </si>
  <si>
    <t>USHA STORE, KEELAMASIVEETHI</t>
  </si>
  <si>
    <t>V.M.T / Madurai (17)</t>
  </si>
  <si>
    <t>V.S.T Mani &amp; Co / Madurai (Kathir) (17)</t>
  </si>
  <si>
    <t>C.M.S / Madurai (1)</t>
  </si>
  <si>
    <t>AHAMED SUPER MARKET, KOTTAIPATTINAM</t>
  </si>
  <si>
    <t>A.V.M.STORE, ALANGULAM</t>
  </si>
  <si>
    <t>K.S RAMAR STORE, ALANGULAM</t>
  </si>
  <si>
    <t>SANTHIYA MODERN RICE MILL,KEELAPAVOOR</t>
  </si>
  <si>
    <t>LAKSHMI STORE, ANDIPATTI</t>
  </si>
  <si>
    <t>MSG FLOUR MILLS, ANDIPATTI</t>
  </si>
  <si>
    <t>PARVATHY AGENCIES , ANDIPATTI</t>
  </si>
  <si>
    <t>SELVAM STORE, ALANGULAM</t>
  </si>
  <si>
    <t>SOLAI FOODS, ANDIPATTI</t>
  </si>
  <si>
    <t>SREE NI SUPER MARKET, ANDIPATTI</t>
  </si>
  <si>
    <t>R.K.S TRADERS, ARANTHANGI</t>
  </si>
  <si>
    <t>SHOP 'N' SAVE SUPER MARKET, ARANTHANGI</t>
  </si>
  <si>
    <t>VAAGAI SUPER MARKET, ARANTHANGI</t>
  </si>
  <si>
    <t>VISWAM TRADERS, ARANTHANGI</t>
  </si>
  <si>
    <t>HARI VENKATESH OIL &amp; FLOUR MILL, ARIYALUR</t>
  </si>
  <si>
    <t>NATIONAL SUPER MARKET, ARIYALUR</t>
  </si>
  <si>
    <t>A.AATHIRAJAN STORE, ARUPPUKOTTAI</t>
  </si>
  <si>
    <t>Ganesan / Paralachi (101)</t>
  </si>
  <si>
    <t>INIMAI DAILY FRESH, ARUPPUKOTTAI</t>
  </si>
  <si>
    <t>K.M.P.C SUPER MARKET, ARUPPUKOTTAI</t>
  </si>
  <si>
    <t>K.R.C.JEGAN, ARUPPUKOTTAI</t>
  </si>
  <si>
    <t>L.S.SUPER MARKET, ARUPPUKOTTAI</t>
  </si>
  <si>
    <t>P.A.S.DHANALAKSHMI, ARUPPUKOTTAI</t>
  </si>
  <si>
    <t>PAVITHRA MALIGAI, ARUPPUKOTTAI</t>
  </si>
  <si>
    <t>POORNA DEPARTMENTAL STORE, ARUPPUKOTTAI</t>
  </si>
  <si>
    <t>RAJCO SUPER MARKETS, ARUPPUKOTTAI</t>
  </si>
  <si>
    <t>RAJCO TRADERS, ARUPPUKOTTAI</t>
  </si>
  <si>
    <t>SETHU, ARUPPUKOTTAI</t>
  </si>
  <si>
    <t>SREE KAMATCHI TRADER, ARUPPUKOTTAI</t>
  </si>
  <si>
    <t>SRI SARAVANA BHAVA &amp; CO, ARUPPUKOTTAI</t>
  </si>
  <si>
    <t>VARATHARAJAN MALIGAI, ARUPPUKOTTAI</t>
  </si>
  <si>
    <t>VELAVAN STORE, ARUPPUKOTTAI</t>
  </si>
  <si>
    <t>RAJESWARI TRADERS, ATTUR</t>
  </si>
  <si>
    <t>NEW INDIYAN MALIGAI,AVANIPATTI</t>
  </si>
  <si>
    <t>AMBIKA STORE, AVUDAIYARKOVIL</t>
  </si>
  <si>
    <t>INDIYAN SUPER MARKET, AVUDAIYARKOVIL</t>
  </si>
  <si>
    <t>ARASAN MALIGAI STORE, BALAKURICHI</t>
  </si>
  <si>
    <t>HAJI TRADERS, BANGALORE</t>
  </si>
  <si>
    <t>S.S.CORPORATION, BANGALORE</t>
  </si>
  <si>
    <t>999AANANDHAAS, BATHALAGUNDU</t>
  </si>
  <si>
    <t>RAMANA STORE, OTHAKADAI</t>
  </si>
  <si>
    <t>SRI LAKSHMI STORE, OTHAKADAI</t>
  </si>
  <si>
    <t>ANNACHI BAZAAR RETAIL PVT LTD, CHENNAI</t>
  </si>
  <si>
    <t>JOSH TECHNOLOGIES, CHENNAI</t>
  </si>
  <si>
    <t>M.B.Enterprise, Chennai</t>
  </si>
  <si>
    <t>M.K.RETAIL  SOLUTIONS PVT.LTD, CHENNAI</t>
  </si>
  <si>
    <t>M.S.TRADERS, CHENNAI</t>
  </si>
  <si>
    <t>PR AGENCIES, CHENNAI</t>
  </si>
  <si>
    <t>RAJA RAJHAN TRADERS, CHENNAI</t>
  </si>
  <si>
    <t>ROSHAN TRADE POINT, CHENNAI</t>
  </si>
  <si>
    <t>SHIVANI TRADING COMPANY, CHENNAI</t>
  </si>
  <si>
    <t>SRI NARAYANA TRADER, CHENNAI</t>
  </si>
  <si>
    <t>SRI SAI TRADERS, CHENNAI</t>
  </si>
  <si>
    <t>SRI SARAVANA STORES, CHENNAI</t>
  </si>
  <si>
    <t>SURIYAS LOGISTICS, CHENNAI</t>
  </si>
  <si>
    <t>PASUMAI SUPER MARKET, CHINNAMANUR</t>
  </si>
  <si>
    <t>PASUMAI SUPER MARKET, DHEVARAM</t>
  </si>
  <si>
    <t>PASUMAI SUPER MARKET, ODAIPATTI</t>
  </si>
  <si>
    <t>SRIDHAR AGENCIES, CHINNAMANUR</t>
  </si>
  <si>
    <t>S.V.K, THENI</t>
  </si>
  <si>
    <t>VEL, CHINNAMANUR</t>
  </si>
  <si>
    <t>O.P STORES, CHINNAMANUR</t>
  </si>
  <si>
    <t>PSM TRADERS, CHINNAMANUR</t>
  </si>
  <si>
    <t>ASIAN SHOPPING MALL, CHIDAMBARAM</t>
  </si>
  <si>
    <t>SB TRADERS, COIMBATORE</t>
  </si>
  <si>
    <t>SRI VINAYAKA TRADERS, COIMBATORE</t>
  </si>
  <si>
    <t>RANJITHA TRADERS , COIMBATORE</t>
  </si>
  <si>
    <t>SABASNEHAM TRADERS, COIMBATORE</t>
  </si>
  <si>
    <t>S.K.M TRADERS, COIMBATORE</t>
  </si>
  <si>
    <t>Arun Super Market / Tenkasi (KJPS.Cvp) (102)</t>
  </si>
  <si>
    <t>K.J.P.S.MANORANJITHAM STORE, COVILPATTI</t>
  </si>
  <si>
    <t>RANI STORE, THIRUNELVELI</t>
  </si>
  <si>
    <t>AKSHI TRADERS, COVILPATTI</t>
  </si>
  <si>
    <t>BIRUNTHA SUPER MARKET, COVILPATTI</t>
  </si>
  <si>
    <t>K.LOGARAJ, COVILPATTI</t>
  </si>
  <si>
    <t>O522 AGRICULTURE PRODUSION MKT CO.OP SO, COVILPATTI</t>
  </si>
  <si>
    <t>OM MURUGA TRADERS, COVILPATTI</t>
  </si>
  <si>
    <t>PADHMA STORE, COVILPATTI</t>
  </si>
  <si>
    <t>P.THIRUKODI NADAR MALIGAI STORE, COVILPATTI</t>
  </si>
  <si>
    <t>RAVIKUMAR ENTERPRISES, COVILPATTI</t>
  </si>
  <si>
    <t>SENTHIL STORE, COVILPATTI</t>
  </si>
  <si>
    <t>S.M.A, COVILPATTI</t>
  </si>
  <si>
    <t>SNEGAM SELF SERVICE STORE, COVILPATTI</t>
  </si>
  <si>
    <t>SRI BALAJI TRADERS, COVILPATTI</t>
  </si>
  <si>
    <t>SRI SANKARESHWARI STORE, COVILPATTI</t>
  </si>
  <si>
    <t>SUBASAKTHI TRADERS, COVILPATTI</t>
  </si>
  <si>
    <t>ASPIRE IMPEX, CUMBAM</t>
  </si>
  <si>
    <t>GENGA SUPER MARKET, CUMBAM</t>
  </si>
  <si>
    <t>K.KADHARSHA ROWTHER SONS, CUMBAM</t>
  </si>
  <si>
    <t>K.K.STORE, CUMBAM</t>
  </si>
  <si>
    <t>K.K.TRADERS, CUMBAM</t>
  </si>
  <si>
    <t>LAKSHMI NARAYANAN STORE, CUMBAM</t>
  </si>
  <si>
    <t>ROYAL DEPARTMENT STORE , CUMBAM</t>
  </si>
  <si>
    <t>R.R.VASANTHAM, CUMBAM</t>
  </si>
  <si>
    <t>Sri Ganapathi Stores / Cumbam</t>
  </si>
  <si>
    <t>SRI SARASWATHI STORE, CUMBAM</t>
  </si>
  <si>
    <t>SRI VELAVAN STORE, CUMBAM</t>
  </si>
  <si>
    <t>V.K.PALASARAKKU  MALIGAI, CUMBAM</t>
  </si>
  <si>
    <t>NUTHANAM DEPARTMENTAL STORE, DEVAKOTTAI</t>
  </si>
  <si>
    <t>SRI VANITHA BAGS, DEVAKOTTAI</t>
  </si>
  <si>
    <t>UDHAYAM MALIGAI, DEVAKOTTAI</t>
  </si>
  <si>
    <t>Kumaran / Mugavur</t>
  </si>
  <si>
    <t>M.S.RADHAKRISHNAN, DHALAVAIPURAM</t>
  </si>
  <si>
    <t>M.S.RADHAKRISHNAN, RAJAPALAYAM</t>
  </si>
  <si>
    <t>B.R.M SUPER MARKET, DHALAVAIPURAM</t>
  </si>
  <si>
    <t>MMA, DHALAVAIPURAM</t>
  </si>
  <si>
    <t>M.RAMACHANDRAN, DHALAVAIPURAM</t>
  </si>
  <si>
    <t>VRM SUPER MARKET, DHALAVAIPURAM (102)</t>
  </si>
  <si>
    <t>B.MUTHUKRISHNAN MALIGAI, DINDIGUL</t>
  </si>
  <si>
    <t>B.NADARAJAN MALIGAI, DINDIGUL</t>
  </si>
  <si>
    <t>K.GANDHI RAJAN MALIGAI, DINDIGUL</t>
  </si>
  <si>
    <t>K.SIVAMURUGAN MALIGAI, DINDIGUL</t>
  </si>
  <si>
    <t>N.N.N / Naidupuram (Cheliyan) (53)</t>
  </si>
  <si>
    <t>SRI DEEPAM MALIGAI, DINDIGUL</t>
  </si>
  <si>
    <t>AISWARYAM TRADERS, DINDIGUL</t>
  </si>
  <si>
    <t>A.L.V.ALAGAPPA NADAR, DINDIGUL</t>
  </si>
  <si>
    <t>GANESH MALIGAI, DINDIGUL</t>
  </si>
  <si>
    <t>G.PACKIRISAMY &amp; BROTHERS, DINDIGUL</t>
  </si>
  <si>
    <t>ISHWARYAM TRADERS, DINDIGUL</t>
  </si>
  <si>
    <t>JOTHI MANI TRADERS, DINDIGUL</t>
  </si>
  <si>
    <t>K.R.K.EXPORTS, DINDIGUL</t>
  </si>
  <si>
    <t>SRI MANI STORES, DINDIGUL</t>
  </si>
  <si>
    <t>V.V.RAMASAMY CHETTIYAR &amp; CO, DINDIGUL</t>
  </si>
  <si>
    <t>SRI GANAPATHY SUPER MARKET, EMANESWARAM</t>
  </si>
  <si>
    <t>VELAVAN STORE, ELUMALAI</t>
  </si>
  <si>
    <t>V.S.R STORE, ELUMALAI</t>
  </si>
  <si>
    <t>ISMATH, ILAYANGUDI</t>
  </si>
  <si>
    <t>S.GANESAN, ILAYANGUDI</t>
  </si>
  <si>
    <t>SUNTHARAM MALIGAI, ILAYANGUDI</t>
  </si>
  <si>
    <t>A.VARATHARAJALU CHETTI &amp; CO, CHITTOOR</t>
  </si>
  <si>
    <t>KEERTHI SWEETS &amp; CORNER, KEELAPAVOOR</t>
  </si>
  <si>
    <t>M.M.KULANTHAI SAMY, KALUGUMALAI</t>
  </si>
  <si>
    <t>NEW SELVA STORE, KANGANAANGULAM</t>
  </si>
  <si>
    <t>KAMALASEKARAN, KADALADI</t>
  </si>
  <si>
    <t>MANGALAM STORE, KADAIYANALLUR</t>
  </si>
  <si>
    <t>GANAPATHI STORE, KARUNKAALAKUDI</t>
  </si>
  <si>
    <t>M.G.P.STORE, KALIYAKAVILAI</t>
  </si>
  <si>
    <t>SARAVANA STORE, KALAIYARKOVIL</t>
  </si>
  <si>
    <t>RATHINAM SWEET STALL, KALKURICHI</t>
  </si>
  <si>
    <t>SENTHIL KUMARAN STORE, KALLIDAIKURICHI</t>
  </si>
  <si>
    <t>THAI SUPER MARKET, KALLIKUDI</t>
  </si>
  <si>
    <t>LAKSHMI STORE, KALUGUMALAI</t>
  </si>
  <si>
    <t>T.A.Abhubakar / Abiramam (S.V.M.V.Kamuthi) (103)</t>
  </si>
  <si>
    <t>PANDIYAN MALIGAI, KAMUTHI</t>
  </si>
  <si>
    <t>SRI RAM MALIGAI, KAMUTHI</t>
  </si>
  <si>
    <t>SUGUNA STORE, KAMUTHI</t>
  </si>
  <si>
    <t>JEYAM STORES, KARAIKUDI</t>
  </si>
  <si>
    <t>SELVASINGH MALIGAI STORE , PEYKKULAM  (JEYAM / KKDI</t>
  </si>
  <si>
    <t>City / Ananthur (Rvk.Kkdi) (103)</t>
  </si>
  <si>
    <t>Hotel Subramaniyam / Aanandhur (Rvk/kkdi)</t>
  </si>
  <si>
    <t>Karthick / Siruvegamputhur (RVK.Kkdi) (103)</t>
  </si>
  <si>
    <t>M.S / Anandhur (N.T.R.Kkdi)</t>
  </si>
  <si>
    <t>Naganathan / Selugai (Rvk.Kkdi) (103)</t>
  </si>
  <si>
    <t>R.SASI &amp; BROTHERS, KARAIKUDI (SASI / KKDI)</t>
  </si>
  <si>
    <t>R.V.K MALIGAI, KARAIKUDI</t>
  </si>
  <si>
    <t>Saro Maligai / Karaikudi (RVK.Kkdi) (103)</t>
  </si>
  <si>
    <t>Sasi / Karaikudi (RVK.Kkdi) (103)</t>
  </si>
  <si>
    <t>ARTHI DISTRIBUTORS, KARAIKKUDI</t>
  </si>
  <si>
    <t>JANAPRIYA MALIGAI, KARAIKUDI</t>
  </si>
  <si>
    <t>KAMALA DEVI OIL STORE, KARAIKUDI</t>
  </si>
  <si>
    <t>KARTHICK SUPER MARKET, KARAIKUDI</t>
  </si>
  <si>
    <t>K.V.R.MADHAVI BISCUITS, KARAIKUDI</t>
  </si>
  <si>
    <t>N.S.M.SHOPPING MALL, KARAIKUDI</t>
  </si>
  <si>
    <t>SIVA AGENCIES, KARAIKUDI</t>
  </si>
  <si>
    <t>SIVASAKTHI, KARAIKUDI</t>
  </si>
  <si>
    <t>S.SELVAM, KARAIKUDI</t>
  </si>
  <si>
    <t>STAR MALIGAI, KARAIKUDI</t>
  </si>
  <si>
    <t>S.T.SELVARAJ &amp; CO, KARAIKUDI</t>
  </si>
  <si>
    <t>SUBBAIAH STORE MALIGAI, KARAIKUDI</t>
  </si>
  <si>
    <t>T.MAHALINGA NADAR &amp; SONS, KARAIKUDI</t>
  </si>
  <si>
    <t>VISHAAL MALIGAI, KARAIKUDI</t>
  </si>
  <si>
    <t>A.K STORE, KARIYAVALANALLUR</t>
  </si>
  <si>
    <t>A.P.STORE, KARIYAPATTI</t>
  </si>
  <si>
    <t>MALIK TRADERS, KARIYAPATTI</t>
  </si>
  <si>
    <t>RATHINAM SUPER STORE, KARIYAPATTI</t>
  </si>
  <si>
    <t>SELVI STORES, KARIYAPATTI</t>
  </si>
  <si>
    <t>VIVEKA SUPER MARKET, KARIYAPATTI</t>
  </si>
  <si>
    <t>MERCY MEGA STORE, KARUMATHUR</t>
  </si>
  <si>
    <t>MALINI STORE, KAYATHARU</t>
  </si>
  <si>
    <t>KODAI DEPARTMENTAL STORE, KODAIKKANAL</t>
  </si>
  <si>
    <t>SARAVANA TRADERS , KODAIROAD</t>
  </si>
  <si>
    <t>ARAPPURA EXPORTS, KOLLAM</t>
  </si>
  <si>
    <t>LAKSHMI FOOD PRODUCTS, KOOTHIYAARKUNDU</t>
  </si>
  <si>
    <t>A &amp; B TRADERS, KOLLAM</t>
  </si>
  <si>
    <t>GNANADEEPAM TRADERS , KOTTAR</t>
  </si>
  <si>
    <t>GURU MURUGAN STORE, KOTTAR</t>
  </si>
  <si>
    <t>R.CHITHARANJANDASS, KOTTAR</t>
  </si>
  <si>
    <t>BHARATH TRADING COMPANY, KERALA</t>
  </si>
  <si>
    <t>KALLAR TRADING COMPANY, KOTTAYAM-D</t>
  </si>
  <si>
    <t>K.JEYAMURUGAN, KULATHUR</t>
  </si>
  <si>
    <t>999AR.RAHMAN, KADATCHANENTHAL</t>
  </si>
  <si>
    <t>MALABAR PICKLES &amp; PRESERVES, KERALA</t>
  </si>
  <si>
    <t>M.S &amp; SONS, KERALA</t>
  </si>
  <si>
    <t>CK SUPER MARKET, MAMSAPURAM</t>
  </si>
  <si>
    <t>S.Anbazhagan / Mamsapuram (S.S.Mamsapuram)</t>
  </si>
  <si>
    <t>S.CHANDRASEKARAN, MAMSAPURAM</t>
  </si>
  <si>
    <t>ABC SWEETS AND SNACKS, MANAMADURAI</t>
  </si>
  <si>
    <t>DHANALAKSHMI, MANAMADURAI</t>
  </si>
  <si>
    <t>POOMADEVI MALIGAI, MANAMADURAI</t>
  </si>
  <si>
    <t>G.P.MALIGAI, MELUR</t>
  </si>
  <si>
    <t>KRV SUPER MARKET, MELUR</t>
  </si>
  <si>
    <t>M.LATHIF &amp; BROTHERS STORE, MELUR</t>
  </si>
  <si>
    <t>NEW GURU STORE, MELUR</t>
  </si>
  <si>
    <t>RAJA SUPER MARKET, MELUR</t>
  </si>
  <si>
    <t>RAMESH TRADERS, MELUR</t>
  </si>
  <si>
    <t>SANJEEVI, MELUR</t>
  </si>
  <si>
    <t>Sri Bala Sweets / Melur (104)</t>
  </si>
  <si>
    <t>STAR SWEETS, MELUR</t>
  </si>
  <si>
    <t>THIRUPPATHI STORE, MELUR</t>
  </si>
  <si>
    <t>A.P.STORE, MUDHUVAI</t>
  </si>
  <si>
    <t>S.V.T PERUMAL SAMY NADAR MALIGAI, NAGALAPURAM</t>
  </si>
  <si>
    <t>ANNAM TRADING COMPANY , NAGARKOVIL</t>
  </si>
  <si>
    <t>ANTOLIN STORE, NAGARKOVIL</t>
  </si>
  <si>
    <t>SABARI TRADERS, NAGARKOVIL</t>
  </si>
  <si>
    <t>S.S.THANGAIYA, NAGARKOVIL</t>
  </si>
  <si>
    <t>SRI MEENAKSHI STORE, SINGAMPUNARI</t>
  </si>
  <si>
    <t>999SARAVANA STORES, NATHAM</t>
  </si>
  <si>
    <t>AADHISH MASALA GOVINDASAMY , NAGAPATTINAM</t>
  </si>
  <si>
    <t>BADUSHA STORE, NATHAM</t>
  </si>
  <si>
    <t>D.JEGANATHAN STORE, NATHAM</t>
  </si>
  <si>
    <t>M.R MANI, NATHAM</t>
  </si>
  <si>
    <t>NEW M.M.A STORE, NATHAM</t>
  </si>
  <si>
    <t>N.M.N.TRADERS, NATHAM</t>
  </si>
  <si>
    <t>SHREE SARAVANA STORE , NATHAM</t>
  </si>
  <si>
    <t>VENKATESWARA STORE , NATHAM</t>
  </si>
  <si>
    <t>R.ALAGARSAMY MALIGAI, NILAKOTTAI</t>
  </si>
  <si>
    <t>SEKAR STORE, NILAKOTTAI</t>
  </si>
  <si>
    <t>LAKSHMI STORE, N.PUDHUR</t>
  </si>
  <si>
    <t>N.C.S MALIGAI, OTTANCHATHIRAM</t>
  </si>
  <si>
    <t>ANUGRAHA HOME MART, KERALA</t>
  </si>
  <si>
    <t>SAANVI AGRO FOODS P LTD, PALAMEDU</t>
  </si>
  <si>
    <t>ARASAN MALIGAI, PALAYANKOTTAI</t>
  </si>
  <si>
    <t>K.MUTHU &amp; CO, PORT.BLAIR</t>
  </si>
  <si>
    <t>STAR MALIGAI, PANAMPATTI</t>
  </si>
  <si>
    <t>A.M.K.STORES , PATHANAPURAM</t>
  </si>
  <si>
    <t>A.RENGAN STORE , PARAMAKUDI</t>
  </si>
  <si>
    <t>ISHWARYA TRADERS, PARAMAKUDI</t>
  </si>
  <si>
    <t>JEYAM TRADERS, PARAMAKUDI</t>
  </si>
  <si>
    <t>LENA SUPER MARKET, PARAMAKUDI</t>
  </si>
  <si>
    <t>M.L.S, PARAMAKUDI</t>
  </si>
  <si>
    <t>P.P.S.MOHAN STORE, PARAMAKUDI</t>
  </si>
  <si>
    <t>P.P.SOKKALINGAM NADAR, PARAMAKUDI</t>
  </si>
  <si>
    <t>SARAVANA STORE, PARAMAKUDI</t>
  </si>
  <si>
    <t>SRI THIRUMAGAL LAKSHMI STORE , PARAMAKUDI</t>
  </si>
  <si>
    <t>JRS &amp; CO, PAVOORCHATHIRAM</t>
  </si>
  <si>
    <t>R.S. &amp; CO, PAVOORCHATHIRAM</t>
  </si>
  <si>
    <t>S.M.STORE, PAVOORCHATHIRAM</t>
  </si>
  <si>
    <t>CHINNAIYAN MALIGAI, PERUMAGALUR</t>
  </si>
  <si>
    <t>MARIMUTHU GURUSAMY, PERAIYUR</t>
  </si>
  <si>
    <t>MUGAITHEEN ANDAVAR STORE, PERUNALI</t>
  </si>
  <si>
    <t>NEW STORE, PERAIYUR</t>
  </si>
  <si>
    <t>SARAVANAN, PERAIYUR</t>
  </si>
  <si>
    <t>SENTHIL KUMAR TRADERS, PERAIYUR</t>
  </si>
  <si>
    <t>THAMARAI SUPER MARKET, PODI</t>
  </si>
  <si>
    <t>VIJAYA SRI AGENCIES, PODI</t>
  </si>
  <si>
    <t>CENA HYPER MART , PONNAMARAVATHI</t>
  </si>
  <si>
    <t>N.RAVICHANDRAN MALIGAI, PONNAMARAVATHI</t>
  </si>
  <si>
    <t>P.S CHANDRASEKARAN ENTERPRISES, PENNAKARAM</t>
  </si>
  <si>
    <t>SRI PONNAIYA, PONNAMARAVATHI</t>
  </si>
  <si>
    <t>Aanandham / Tharagampatti (Asan-RM.Pdkt) (105)</t>
  </si>
  <si>
    <t>RAHMANIYA MALIGAI, PUDHUKKOTTAI</t>
  </si>
  <si>
    <t>A.AMITHA BEEVI MALIGAI, PUDHUKKOTTAI</t>
  </si>
  <si>
    <t>K.S.PAULSAMY, PUDHUKKOTTAI</t>
  </si>
  <si>
    <t>MEERA MALIGAI &amp; SHOPPING, PUDHUKKOTTAI</t>
  </si>
  <si>
    <t>PATHANJALI TRADERS, PUDHUKKOTTAI</t>
  </si>
  <si>
    <t>POPULAR MALIGAI, PUDHUKKOTTAI</t>
  </si>
  <si>
    <t>PUDHUMAI SUPER MARKET / PUDHUKKOTTAI</t>
  </si>
  <si>
    <t>PUTHIYA UMAR MALIGAI , PUDHUKKOTTAI</t>
  </si>
  <si>
    <t>SAKTHI ARISI MALIGAI, PUDHUKKOTTAI</t>
  </si>
  <si>
    <t>VINOTH, PULIYAL</t>
  </si>
  <si>
    <t>G.L STORE, PULIYANKUDI</t>
  </si>
  <si>
    <t>SIVA VIGNESH STORE, PULIYANKUDI</t>
  </si>
  <si>
    <t>KANI STORES, PUTHANATHAM</t>
  </si>
  <si>
    <t>ANJANEYA DHALL MILL,SALEM</t>
  </si>
  <si>
    <t>BAAI,SALEM</t>
  </si>
  <si>
    <t>DHANALAKSHMI  ENTERPRISES,SALEM</t>
  </si>
  <si>
    <t>HEMA PRIYAN,SALEM</t>
  </si>
  <si>
    <t>JAI AMBAAL TRADER,SALEM</t>
  </si>
  <si>
    <t>KKPM DALL MILLS,SALEM</t>
  </si>
  <si>
    <t>KVAR, SALEM</t>
  </si>
  <si>
    <t>MAHALAKSHMI, SALEM</t>
  </si>
  <si>
    <t>MANKAL DANYA AGENCY, SALEM</t>
  </si>
  <si>
    <t>M.NATESAN PILLAI SONS, SALEM</t>
  </si>
  <si>
    <t>M/s.SIVARAMAN TRADERS, SALEM (106)</t>
  </si>
  <si>
    <t>M.S.TRADERS, SALEM</t>
  </si>
  <si>
    <t>Natarajan / Salem (106)</t>
  </si>
  <si>
    <t>NSS TRADING COMPANY, KANGAYAM</t>
  </si>
  <si>
    <t>PERIYASAMY TRADERS,K.ETTIPATTI</t>
  </si>
  <si>
    <t>P.PRABU &amp; CO , SALEM</t>
  </si>
  <si>
    <t>SENTHUR DAAL MILL,SALEM</t>
  </si>
  <si>
    <t>SHREE HARI TRADERS, SALEM</t>
  </si>
  <si>
    <t>SHREE NALLAPULLI AMMAN TRADERS,SALEM</t>
  </si>
  <si>
    <t>SIVA MODERN DALL MILL , SALEM</t>
  </si>
  <si>
    <t>S.K.A TRADERS, SALEM</t>
  </si>
  <si>
    <t>S.KRISHNAKUMAR MILLS,SALEM</t>
  </si>
  <si>
    <t>SREE ANBUSELVI TRADERS, SALEM</t>
  </si>
  <si>
    <t>SREE CHITTRAMBALAM,SALEM</t>
  </si>
  <si>
    <t>SRI ABIRAMI TRADERS, SALEM</t>
  </si>
  <si>
    <t>SRI JAYAMANOHARI TRADERS, SALEM</t>
  </si>
  <si>
    <t>SRI KAMATCHI STORES, SALEM</t>
  </si>
  <si>
    <t>SRI KANNIMARA AGENCIES, SALEM</t>
  </si>
  <si>
    <t>SRI KRISHNA &amp; CO, SALEM</t>
  </si>
  <si>
    <t>SRI KRISHNA MARKETING, TRICHY</t>
  </si>
  <si>
    <t>SRI LAKSHMI GAAYATHRI OIL MILLS,KANGEYAM</t>
  </si>
  <si>
    <t>SRI MANGALAM TRADERS , SALEM</t>
  </si>
  <si>
    <t>SRI MARUTHI TRADERS, SALEM</t>
  </si>
  <si>
    <t>SRI MURUGAVELL TRADERS,SALEM</t>
  </si>
  <si>
    <t>SRI SAMBOORNA LAKSHMI STORE, SALEM</t>
  </si>
  <si>
    <t>SRI SAPTHAGIRI &amp;CO, SALEM</t>
  </si>
  <si>
    <t>SRI SELLANDAMMAN STORESS,SALEM</t>
  </si>
  <si>
    <t>SRI SELVALKKSHMI STORES,SALEM</t>
  </si>
  <si>
    <t>SRI SRINIVASA TRADERS , SALEM</t>
  </si>
  <si>
    <t>SRI UMA DALL MILL,SALEM</t>
  </si>
  <si>
    <t>SUHASRI TRADERS,SALEM</t>
  </si>
  <si>
    <t>T.M.SHANMUGAM CHETTIAR &amp; SONS, KANGEYAM</t>
  </si>
  <si>
    <t>VENKATESWARA TRADERS, SALEM</t>
  </si>
  <si>
    <t>BALAJI DALL MILL, SALEM</t>
  </si>
  <si>
    <t>NAKODA TRADE POINT, CHENNAI</t>
  </si>
  <si>
    <t>NMK RAJU , SALEM</t>
  </si>
  <si>
    <t>P.S.NATARAJAN FIRM, TUTICORIN</t>
  </si>
  <si>
    <t>RAM SARAN TRADERS, SALEM (106)</t>
  </si>
  <si>
    <t>SENTHOOR STORE, ERODE</t>
  </si>
  <si>
    <t>SRI KAMADHENU TRADERS, SALEM</t>
  </si>
  <si>
    <t>SRI KIRUBA TRADERS, SELAM</t>
  </si>
  <si>
    <t>Sri Selvi Store, Salem</t>
  </si>
  <si>
    <t>DIAMOND TRADING COMPANY, COIMBATORE</t>
  </si>
  <si>
    <t>GAYATHIRI COTTAGE INDUSTRIES, COIMBATORE</t>
  </si>
  <si>
    <t>GNANAMANI STORE, COIMBATORE</t>
  </si>
  <si>
    <t>NITHEEN TRADERS, COIMBATORE</t>
  </si>
  <si>
    <t>PONMURUGAN DHALL MILLS, COIMBATORE</t>
  </si>
  <si>
    <t>SB TRADING COMPANY, COIMBATORE</t>
  </si>
  <si>
    <t>SRI JBM MALIGAI, COIMBATORE</t>
  </si>
  <si>
    <t>SRI KAMATCHIAMMAN TRADERS, COIMBATORE</t>
  </si>
  <si>
    <t>SRI RAGHAVENDRA TRADERS / COIMBATORE</t>
  </si>
  <si>
    <t>SRI SENTHIL TRADERS, COIMBATORE</t>
  </si>
  <si>
    <t>THIRUMURUGAN STORES, COIMBATORE</t>
  </si>
  <si>
    <t>DINDIGUL SAMUTHRA TRADERS RETAIL SHOP, DINDIGUL</t>
  </si>
  <si>
    <t>GURUVAMMAL SUPER MARKET, DINDIGUL</t>
  </si>
  <si>
    <t>R.DHANDAYUTHAM CHETTIYAR AND SONS, DINDIGUL(69)</t>
  </si>
  <si>
    <t>SRI SAKTHI TRADERS,DINDIGUL</t>
  </si>
  <si>
    <t>SRI SLS  TRADERS , DINDIGUL</t>
  </si>
  <si>
    <t>SRI STS AGENCIES, DINDIGUL</t>
  </si>
  <si>
    <t>THREE STAR MALIGAI, DINDIGUL</t>
  </si>
  <si>
    <t>DHANYA TRADERS, PALANI</t>
  </si>
  <si>
    <t>KMS. VENKATESHWARAN, PALANI</t>
  </si>
  <si>
    <t>SELVI TRADERS, PALANI</t>
  </si>
  <si>
    <t>SRI KUPPAPATAN &amp; CO, PALANI</t>
  </si>
  <si>
    <t>KODI AYYANAR TRADERS, VIRUTHUNAGAR</t>
  </si>
  <si>
    <t>N.S.KARTHIKEYAN, POLLACHI</t>
  </si>
  <si>
    <t>ALAGAR TRADERS, POLLACHI</t>
  </si>
  <si>
    <t>DURAI TRADERS, POLLACHI</t>
  </si>
  <si>
    <t>GANAPATHY TRADERS, POLLACHI</t>
  </si>
  <si>
    <t>GREEN TOWN, POLLACHI</t>
  </si>
  <si>
    <t>K.R.J &amp; SONS, POLLACHI</t>
  </si>
  <si>
    <t>KTM TRADERS, POLLACHI</t>
  </si>
  <si>
    <t>MANOHAR STORE, POLLACHI</t>
  </si>
  <si>
    <t>PRIYA TRADERS, POLLACHI</t>
  </si>
  <si>
    <t>RAMESH TRADERS, POLLACHI</t>
  </si>
  <si>
    <t>ROOBEE PRODUCTS, POLLACHI</t>
  </si>
  <si>
    <t>S.GOVINDARAJAN, POLLACHI</t>
  </si>
  <si>
    <t>VIJAYALAKSHMI COMMISIONS AGENCIES, POLLACHI</t>
  </si>
  <si>
    <t>A.S.G.RAMASAMY CHETTIYAR, UDUMALPET</t>
  </si>
  <si>
    <t>A.S.GURUNATHASAMY CHETTAIR &amp; SONS, UDUMALPET</t>
  </si>
  <si>
    <t>K.THIYAGARAJAN, UDAMALPET</t>
  </si>
  <si>
    <t>SRI AMMAN TRADERS, UDUMALPET</t>
  </si>
  <si>
    <t>SRI SANKAR TRADERS, UDUMALPET</t>
  </si>
  <si>
    <t>A.P.TRADERS, UDUMALPET</t>
  </si>
  <si>
    <t>BALAPRIYA TRADERS, PALANI</t>
  </si>
  <si>
    <t>SELVI MIXTURE TRADER, COIMBATORE</t>
  </si>
  <si>
    <t>SRI JEYAMEERA MALIGAI, COIMBATORE</t>
  </si>
  <si>
    <t>SRI VEERASAKTHI MALIGAI, COIMBATORE</t>
  </si>
  <si>
    <t>S.R.M TRADERS, UDUMALPET</t>
  </si>
  <si>
    <t>VICTORY CONSUMER PRODUCTS, PALANI</t>
  </si>
  <si>
    <t>P.R.SUBBAIAH CHOLAN MALIGAI, ARANTHANGI</t>
  </si>
  <si>
    <t>TAMILNADU MALIGAI, ARANTHANGI</t>
  </si>
  <si>
    <t>THIRUMURUGAN STORES, ARANTHANGI</t>
  </si>
  <si>
    <t>VASANTHAM QUALITTY, ARANTHANGI</t>
  </si>
  <si>
    <t>ALHAJI KALANDAR TRADING, KUMBAKONAM</t>
  </si>
  <si>
    <t>Indiyan / Seerkazhi  (Apple / Kmu)</t>
  </si>
  <si>
    <t>ALIF TRADING COMPANY, KUMBAKONAM</t>
  </si>
  <si>
    <t>APPLE SUPER MARKET, KUMBAKONAM</t>
  </si>
  <si>
    <t>ASHIKA TRADING COMPANY, KUMBAKONAM</t>
  </si>
  <si>
    <t>COLOMBO STORE , KUMBAKONAM</t>
  </si>
  <si>
    <t>FIVE STAR MALIGAI, KUMBAKONAM</t>
  </si>
  <si>
    <t>HAJIYAR SHOPPING, KUMBAKONAM</t>
  </si>
  <si>
    <t>H.R TRADERS, KUMBAKONAM</t>
  </si>
  <si>
    <t>JS TRADERS, KUMBAKONAM</t>
  </si>
  <si>
    <t>K.S.M. &amp; SONS, KUMBAKONAM</t>
  </si>
  <si>
    <t>KSV TRADERS, KUMBAKONAM</t>
  </si>
  <si>
    <t>KURINJI MAX SUPER MARKET, KUMBAKONAM</t>
  </si>
  <si>
    <t>KURINJI RETAILS, KUMBAKONAM</t>
  </si>
  <si>
    <t>MADHAV BUSINESS CORPORATION, KUMBAKONAM</t>
  </si>
  <si>
    <t>MEENAKSHI VILAS, KUMBAKONAM</t>
  </si>
  <si>
    <t>MSM  &amp; CO, KUMBAKONAM</t>
  </si>
  <si>
    <t>NATIONAL TRADING CORPORATION, KUMBAKONAM</t>
  </si>
  <si>
    <t>RAHMANIYA MALIGAI, KUMBAKONAM</t>
  </si>
  <si>
    <t>SRI BALAJI AGENCIES, KUMBAKONAM</t>
  </si>
  <si>
    <t>SRI IYYAPPA VILAS, KUMBAKONAM</t>
  </si>
  <si>
    <t>SUN TRADING CORPORATION, KUMBAKONAM</t>
  </si>
  <si>
    <t>THEEN TRADING COMPANY, KUMBAKONAM</t>
  </si>
  <si>
    <t>CHOLAN AGENCY, MANNARKUDI</t>
  </si>
  <si>
    <t>CHOLAN SHOPPING MALL , MANNARKUDI</t>
  </si>
  <si>
    <t>MUGAIDEEN MALIGAI, MANNARKUDI</t>
  </si>
  <si>
    <t>A.KANTHASAMY NADAR MALIGAI, TANJORE</t>
  </si>
  <si>
    <t>KAMARAJAR STORE, TANJORE</t>
  </si>
  <si>
    <t>PALANI VILAS MALIGAI, TANJORE</t>
  </si>
  <si>
    <t>PICK &amp; PACK SUPER MARKET, TANJORE</t>
  </si>
  <si>
    <t>P.V.M.TRADERS, TANJORE</t>
  </si>
  <si>
    <t>SOLAIYAMMAL TRADERS, TANJORE</t>
  </si>
  <si>
    <t>GREEN SHOPPING MALL, THIRUVARUR</t>
  </si>
  <si>
    <t>HAJI MALIGAI BAZAAR, THIRUVARUR</t>
  </si>
  <si>
    <t>KUMBAKONAM VELLA MUNDY, THIRUVARUR</t>
  </si>
  <si>
    <t>M.S.HABIB MOHAMED MALIGAI, THIRUVARUR</t>
  </si>
  <si>
    <t>NEW CITY MALIGAI, THIRUVARUR</t>
  </si>
  <si>
    <t>NEW JASMINE TRADERS, THIRUVARUR</t>
  </si>
  <si>
    <t>PALANI VILAS MALIGAI &amp; SHOP, THIRUVARUR</t>
  </si>
  <si>
    <t>P.S.P.T.TRADERS, THIRUVARUR</t>
  </si>
  <si>
    <t>SAHARA SUPER MARKET, THIRUVARUR</t>
  </si>
  <si>
    <t>SALMA MALIGAI, THIRUVARUR</t>
  </si>
  <si>
    <t>TAJ MALIGAI, THIRUVARUR</t>
  </si>
  <si>
    <t>T.K.N.MURUGAIYA MUDHALIYAR &amp; CO, THIRUVARUR</t>
  </si>
  <si>
    <t>VINAYAGA SUPER MARKET, THIRUVARUR</t>
  </si>
  <si>
    <t>GOLDEN TRADERS, TRICHY</t>
  </si>
  <si>
    <t>G.V.L.FOOD PRODUCT,TRICHY</t>
  </si>
  <si>
    <t>J.SUBRAMANIAN, TRICHY</t>
  </si>
  <si>
    <t>K.G.P TRADERS, TRICHY</t>
  </si>
  <si>
    <t>N.S.A.TRADERS, TRICHY</t>
  </si>
  <si>
    <t>RAJA AGENCIES, TRICHY</t>
  </si>
  <si>
    <t>R.K.S.TRADER, TRICHY</t>
  </si>
  <si>
    <t>SRI AKILA &amp; CO, TRICHY</t>
  </si>
  <si>
    <t>SRI JANAKIRAM VILAS, TRICHY</t>
  </si>
  <si>
    <t>SRI JEYALAKSHMI TRADERS, TRICHY</t>
  </si>
  <si>
    <t>SRI VADAMALAIYAN STORE, TRICHY</t>
  </si>
  <si>
    <t>THIRUMURUGAN STORE, TRICHY</t>
  </si>
  <si>
    <t>TRICHY SIVASAKTHI MALIGAI, TRICHY</t>
  </si>
  <si>
    <t>VIGNESH COMMERCIAL, TRICHY</t>
  </si>
  <si>
    <t>V.RAVINDRA DHALL &amp; FLOUR MILL, TRICHY</t>
  </si>
  <si>
    <t>Adhar / Pattukottai (Vasantham.Pkt) (70)</t>
  </si>
  <si>
    <t>VASANTHAM, PATTUKOTTAI</t>
  </si>
  <si>
    <t>S.S.B.SEKAR MALIGAI, MATHUKKUR</t>
  </si>
  <si>
    <t>SABARI JOTHI STORE, MADURAI</t>
  </si>
  <si>
    <t>S.V.S.MERCHANTS , MADURAI (SGK)</t>
  </si>
  <si>
    <t>SRI SOUNDIRA VILAS RICE POINT, MADURAI</t>
  </si>
  <si>
    <t>SRI SOUNDRA VILAS MODERN RICE MILL, MADURAI</t>
  </si>
  <si>
    <t>999SAKTHI STORE, SELLUR</t>
  </si>
  <si>
    <t>999SRI SAKTHI SUPER MARKET, SELLUR</t>
  </si>
  <si>
    <t>AAKASH RICE TIPPO, MADURAI</t>
  </si>
  <si>
    <t>ABIRAMI TRADERS, MADURAI</t>
  </si>
  <si>
    <t>ACB &amp; CO, MADURAI</t>
  </si>
  <si>
    <t>ALAGENDRA SUPER MARKET , PALANGANATHAM</t>
  </si>
  <si>
    <t>ALAI TRADERS, MADURAI</t>
  </si>
  <si>
    <t>AMIRTHA DISTRIBUTORS, MADURAI</t>
  </si>
  <si>
    <t>ANAND BHAGAWATHY SWEETS , MADURAI</t>
  </si>
  <si>
    <t>ANANTHA METAL COMPANY FIRM , MADURAI</t>
  </si>
  <si>
    <t>ANBU STORE , THIRUPPARANKUNDRAM</t>
  </si>
  <si>
    <t>ANJARAPETTI, MADURAI</t>
  </si>
  <si>
    <t>ANKAYARKANNI STORE, NAGAMALAI</t>
  </si>
  <si>
    <t>ANNAI MEENAKSHI, MADURAI</t>
  </si>
  <si>
    <t>ANNAI MEENAKSHI, THERGUKRISHNANKOVILTHERU</t>
  </si>
  <si>
    <t>ANNAI MEENATCHI, JAIHINDPURAM</t>
  </si>
  <si>
    <t>A.N.N.THANGA DURAI &amp; CO, MADURAI</t>
  </si>
  <si>
    <t>ANU TRADRES , MADURAI</t>
  </si>
  <si>
    <t>APPLE SHOPPING MALL, ANNANAGAR</t>
  </si>
  <si>
    <t>APPLE SHOPPING MALL, MADURAI</t>
  </si>
  <si>
    <t>A.RAMAR AND SONS, MADURAI</t>
  </si>
  <si>
    <t>AR.RAHMAN TRADER, MADURAI</t>
  </si>
  <si>
    <t>ASHOK FRIED GRAM MILL, MADURAI</t>
  </si>
  <si>
    <t>A.S.MOORTHY &amp; CO, MADURAI</t>
  </si>
  <si>
    <t>A.T.HEMACHANTHIRAN BROTHERS, THIRUPPARANGUNDRAM</t>
  </si>
  <si>
    <t>BALAJI TRADERS, MADURAI</t>
  </si>
  <si>
    <t>BHARATHI STORES, ANNANAGAR</t>
  </si>
  <si>
    <t>BHAVANI TRADERS, MADURAI</t>
  </si>
  <si>
    <t>BHAVANI TRADING COMPANY, MADURAI</t>
  </si>
  <si>
    <t>BIO NUTRIENTS, MADURAI</t>
  </si>
  <si>
    <t>BVC EXPORTS PVT LTD, MADURAI</t>
  </si>
  <si>
    <t>C.M.S AGRO FOODS, MADURAI</t>
  </si>
  <si>
    <t>C.M.S.BALAN &amp; CO, MADURAI</t>
  </si>
  <si>
    <t>C.M.S.RAVI AGENCIES, MADURAI</t>
  </si>
  <si>
    <t>C.PACKIAM &amp; CO, MADURAI</t>
  </si>
  <si>
    <t>C.PACKIYAM STORE, MADURAI</t>
  </si>
  <si>
    <t>DEEPAM TRADERS, MADURAI</t>
  </si>
  <si>
    <t>DHANIYA TRADERS PVT LTD, MADURAI</t>
  </si>
  <si>
    <t>FARM TO HOME , OMATCHIKULAM</t>
  </si>
  <si>
    <t>GANAPATHI TRADERS, MADURAI</t>
  </si>
  <si>
    <t>GANESAN STORE, K.PUDHUR</t>
  </si>
  <si>
    <t>GLAK &amp; CO, MADURAI</t>
  </si>
  <si>
    <t>GRAINS, MADURAI</t>
  </si>
  <si>
    <t>GREEN TECH DISTRIBUTORS, MADURAI</t>
  </si>
  <si>
    <t>GREEN TRADERS, MADURAI</t>
  </si>
  <si>
    <t>G.R TRADERS, MADURAI</t>
  </si>
  <si>
    <t>HANI S.S.K.STORE , MADURAI</t>
  </si>
  <si>
    <t>HOTEL GOWRI, ARASARADI</t>
  </si>
  <si>
    <t>HOTEL GOWRI KRISHNA, BYPASS</t>
  </si>
  <si>
    <t>JEMINI TRADERS, MADURAI</t>
  </si>
  <si>
    <t>JEYALAKSHMI AGENCIES, MADURAI</t>
  </si>
  <si>
    <t>JEYAM TRADERS, AVANIYAPURAM</t>
  </si>
  <si>
    <t>JEYAM TRADERS , MADURAI</t>
  </si>
  <si>
    <t>JKT RICE MILL , MADURAI</t>
  </si>
  <si>
    <t>JOTHI AGENCIES, OMATCHIKULAM</t>
  </si>
  <si>
    <t>KALASAM SECRATE FOODS, MADURAI</t>
  </si>
  <si>
    <t>KAMATCHI TRADERS, MADURAI</t>
  </si>
  <si>
    <t>KANNAN TRADERS, CHITRAKARA.STREET</t>
  </si>
  <si>
    <t>KARTHIGAIJOTHI, PALANGANATHAM</t>
  </si>
  <si>
    <t>KING TRADERS, MADURAI</t>
  </si>
  <si>
    <t>KISHORE, MATTUTHAVANI</t>
  </si>
  <si>
    <t>K.NAGARAJAMMAL , MADURAI</t>
  </si>
  <si>
    <t>KRISHNAN GLOBAL NEEDS , MADURAI</t>
  </si>
  <si>
    <t>KRISHNA TRADERS , MADURAI</t>
  </si>
  <si>
    <t>KUMAR STORE, VILLAPURAM</t>
  </si>
  <si>
    <t>KVN TRADERS, CHIKKADARSAVADI</t>
  </si>
  <si>
    <t>LATHA, BYPASS</t>
  </si>
  <si>
    <t>MADASAMY STORE, AVANIYAPURAM</t>
  </si>
  <si>
    <t>MADURAI MEENATCHI ENNAI PALAGARAM , MADURAI</t>
  </si>
  <si>
    <t>MAGALAKSHMI STORES, RESERVELINE-MADURAI</t>
  </si>
  <si>
    <t>MANGALAM TRADERS, MADURAI</t>
  </si>
  <si>
    <t>MEENAKSHI AGENCIES, POOKKADAIVEETHI</t>
  </si>
  <si>
    <t>MEENAKSHI OIL STORE, MADURAI</t>
  </si>
  <si>
    <t>MEENAMBIGAI, KEELAMASIVEETHI</t>
  </si>
  <si>
    <t>MEENA STORE, PALAIYAVETRILAIKADAITHERU</t>
  </si>
  <si>
    <t>MILLENIUM INDIA FOOD PRODUCTS , ANAIYUR</t>
  </si>
  <si>
    <t>MKMM MURUGESAN &amp; CO, MADURAI</t>
  </si>
  <si>
    <t>MOORTHI TRADERS, MADURAI</t>
  </si>
  <si>
    <t>M.P GROUP OF COMPANY, MADURAI</t>
  </si>
  <si>
    <t>M.P.J.S.STORE, NARIMEDU</t>
  </si>
  <si>
    <t>M.S.GURUSAMY STORE, SANTHAIPETTAI</t>
  </si>
  <si>
    <t>NAGARAJAN STORES, MADURAI</t>
  </si>
  <si>
    <t>NATARAJA OIL MILLS PVT.LTD, MADURAI</t>
  </si>
  <si>
    <t>NEW GOLDEN STORES, MADURAI</t>
  </si>
  <si>
    <t>NILA TRADERS, MADURAI</t>
  </si>
  <si>
    <t>N.RAJKUMAR, MADURAI</t>
  </si>
  <si>
    <t>N.S.M.PAULRAJ NADAR &amp; CO, MADURAI</t>
  </si>
  <si>
    <t>PAPITHA TRADERS (GLOBE) / MADURAI</t>
  </si>
  <si>
    <t>PETCHIYAMMAN STORE, MADURAI</t>
  </si>
  <si>
    <t>PORKALAI TRADERS, MADURAI</t>
  </si>
  <si>
    <t>PSSVN AGRO CORPORATION PRIVATE LIMITED, MADURAI</t>
  </si>
  <si>
    <t>PUSHPARAJAN GROCERY SHOP , MADURAI</t>
  </si>
  <si>
    <t>PUTHU VASANTHAM SUPER MARKET, ATHIKULAM</t>
  </si>
  <si>
    <t>RAGUPATHI STORE, GORIPALAYAM</t>
  </si>
  <si>
    <t>RAJARAJESWARI TRADERS , MADURAI</t>
  </si>
  <si>
    <t>RAJ LAKSHMI TRADING, MADURAI</t>
  </si>
  <si>
    <t>R.A.SANTHOSH KUMAR, MADURAI</t>
  </si>
  <si>
    <t>R.B.S.TRADERS , MADURAI</t>
  </si>
  <si>
    <t>R.G.SELVARATHI AGRO FOODS, MADURAI</t>
  </si>
  <si>
    <t>RG SRI MEENATCHI MALIGAI , MADURAI</t>
  </si>
  <si>
    <t>RIHA GLOBAL SERVICE, MADURAI</t>
  </si>
  <si>
    <t>R.SELVARAJ BROTHERS, MADURAI</t>
  </si>
  <si>
    <t>R.S.PATHY NATURO  PVT LTD, MADURAI</t>
  </si>
  <si>
    <t>R.V.A STORES, MADURAI</t>
  </si>
  <si>
    <t>S.A.KHITWEARS PVT, MADURAI</t>
  </si>
  <si>
    <t>SANJITH AGENCY, MADURAI</t>
  </si>
  <si>
    <t>SARASWATHI OIL STORE, GORIPALAYAM</t>
  </si>
  <si>
    <t>SARAVANA STORES, ARASARADI</t>
  </si>
  <si>
    <t>SASI &amp; BROTHERS, MADURAI</t>
  </si>
  <si>
    <t>SELVAKUMAR TRADERS, MADURAI</t>
  </si>
  <si>
    <t>SENTHIL MURUGAN STORE, MADURAI</t>
  </si>
  <si>
    <t>SHANKAR TRADERS, MADURAI</t>
  </si>
  <si>
    <t>SHANMUGANATHAN AGENCIES, MADURAI</t>
  </si>
  <si>
    <t>SHANTHI STORE, MADURAI</t>
  </si>
  <si>
    <t>SHREE CHELLA MUTHU TRADERS , MADURAI</t>
  </si>
  <si>
    <t>SHRI LAKSHMI DHALL MILL, MADURAI</t>
  </si>
  <si>
    <t>SHRI MAHAAGANAPATHY TRADERS, MADURAI</t>
  </si>
  <si>
    <t>SHRI POORANAM TRADER, MADURAI</t>
  </si>
  <si>
    <t>SIHAAN SUPER STORE, MADURAI (109)</t>
  </si>
  <si>
    <t>SIVA , GORIPALAYAM</t>
  </si>
  <si>
    <t>S.K.P.P.K STORE, MADURAI</t>
  </si>
  <si>
    <t>SKPPV BALASUBRAMANIAN COMPANY, MADURAI</t>
  </si>
  <si>
    <t>S.MUTHURATHINAM SON, MADURAI</t>
  </si>
  <si>
    <t>SOUNDARAVILAS, MADURAI</t>
  </si>
  <si>
    <t>SOUNDIRAME STORES, MADURAI</t>
  </si>
  <si>
    <t>SOUTH INDIAN FOOD SPECIALITIES, MADURAI</t>
  </si>
  <si>
    <t>SREE MEENAKSHI TRADING COMPANY , MADURAI</t>
  </si>
  <si>
    <t>SRI AYYANAR STORE, SELLUR - MADURAI</t>
  </si>
  <si>
    <t>SRI BALAJI SWEETS, MADURAI</t>
  </si>
  <si>
    <t>SRI BHARATHI STORES, VISWANATHAPURAM</t>
  </si>
  <si>
    <t>SRI CHELLAMUTHU TRADERS, MADURAI</t>
  </si>
  <si>
    <t>SRI DEVI STORE , MADURAI</t>
  </si>
  <si>
    <t>SRI DHARSHINI STORE, SAMMATTIPURAM</t>
  </si>
  <si>
    <t>SRI FOODS, MADURAI</t>
  </si>
  <si>
    <t>SRI GANAPATHI &amp; CO, MADURAI</t>
  </si>
  <si>
    <t>SRI GANAPATHI MALIGAI, P.P.GULAM</t>
  </si>
  <si>
    <t>SRI GANAPATHI STORE, ARASARADI</t>
  </si>
  <si>
    <t>SRI GANAPATHI TRADERS, MADURAI</t>
  </si>
  <si>
    <t>SRI GANAPATHY &amp; CO, BYPASS</t>
  </si>
  <si>
    <t>SRI HARI AGENCIES , MADURAI</t>
  </si>
  <si>
    <t>SRI KAMATCHI AMMAN TRADER, MADURAI</t>
  </si>
  <si>
    <t>SRI KAMATCHI AMMAN, VILLAPURAM</t>
  </si>
  <si>
    <t>SRI KAMATCHI STORE, MADURAI</t>
  </si>
  <si>
    <t>SRI KAMATCHI STORE, MATTUTHAVANI - MADURAI</t>
  </si>
  <si>
    <t>SRI KAMATCHI TRADERS, MADURAI</t>
  </si>
  <si>
    <t>SRI KASTHURI TRADERS, MADURAI</t>
  </si>
  <si>
    <t>SRI KRISHNA MALIGAI, MADURAI</t>
  </si>
  <si>
    <t>SRI KRISHNA STORE, JEEVANAGAR</t>
  </si>
  <si>
    <t>SRI LAKSHMI STORES, BYPASS</t>
  </si>
  <si>
    <t>SRI LAKSHMI VILAS RICE DEPO, MADURAI</t>
  </si>
  <si>
    <t>SRI LINGA TRADERS , MADURAI</t>
  </si>
  <si>
    <t>SRI MEENAKSHI STORE, ANAIYUR</t>
  </si>
  <si>
    <t>SRI MEENAKSHI STORE, JAIHINDPURAM</t>
  </si>
  <si>
    <t>SRI POORNA SUPER MARKET, MADURAI</t>
  </si>
  <si>
    <t>SRI RAMACHANDRA MALIGAI, KHANPALAYAM</t>
  </si>
  <si>
    <t>SRI RAM JAI RAM COMMERCIAL CENTER, MADURAI</t>
  </si>
  <si>
    <t>SRI RAM JAI RAM TRADING CENTRE, MADURAI</t>
  </si>
  <si>
    <t>SRI RAM SUPER MARKET, OTHAKADAI</t>
  </si>
  <si>
    <t>SRI SAI ENTERPRISES, MADURAI</t>
  </si>
  <si>
    <t>SRI SAKTHI SUPER MARKET, SELLUR</t>
  </si>
  <si>
    <t>SRI SARASWATHI TRADERS, MADURAI</t>
  </si>
  <si>
    <t>SRI SELVAGANESH &amp; CO, MADURAI</t>
  </si>
  <si>
    <t>SRI SORNA MARKETING, MADURAI</t>
  </si>
  <si>
    <t>SRI SORNAM ENTERPRISES, MADURAI</t>
  </si>
  <si>
    <t>SRI VADIVAMBAL TRADERS, MADURAI</t>
  </si>
  <si>
    <t>SUBHA SREE STORE , MADURAI (109)</t>
  </si>
  <si>
    <t>SUDHARSAN CORPORATION, MADURAI</t>
  </si>
  <si>
    <t>SURYA FOODS, MADURAI</t>
  </si>
  <si>
    <t>S.V.KUMARESAN , MADURAI</t>
  </si>
  <si>
    <t>S.V.VAITHEESWARAN &amp; BROS, MADURAI</t>
  </si>
  <si>
    <t>SWAMI TRADERS, MADURAI</t>
  </si>
  <si>
    <t>TAMILNADU CHAMBER FOUNDATION, MADURAI</t>
  </si>
  <si>
    <t>THENI ANANTHAM SILKS &amp; READYMADES (P) LTD, MADURAI</t>
  </si>
  <si>
    <t>THIRUPPATHI RICE SHOP, SIKKANTHARSAVADI</t>
  </si>
  <si>
    <t>T.S.SUNDARAMOORTHY &amp; CO, MADURAI</t>
  </si>
  <si>
    <t>URVASSI TRADRES , MADURAI</t>
  </si>
  <si>
    <t>VAIGAI FOODS, MADURAI</t>
  </si>
  <si>
    <t>VAISHNAVI TRADERS , MADURAI</t>
  </si>
  <si>
    <t>VASAN DOSA, MADURAI</t>
  </si>
  <si>
    <t>VASANTHAM STORE, KALAVASAL</t>
  </si>
  <si>
    <t>VASANTHAM SUPER MARKET, BYPASS</t>
  </si>
  <si>
    <t>VETRIVEL STORE, KEELAMASIVEETHI</t>
  </si>
  <si>
    <t>VIJAYA AGRO FOODS, MADURAI</t>
  </si>
  <si>
    <t>VRAS HEALTH CARE (P) LTD, MADURAI</t>
  </si>
  <si>
    <t>V.V.AMMAN STORE, VILLAPURAM</t>
  </si>
  <si>
    <t>WIN CHIPS, MADURAI</t>
  </si>
  <si>
    <t>YOGA STORE, MADURAI</t>
  </si>
  <si>
    <t>K.S.R, RAJAPALAYAM</t>
  </si>
  <si>
    <t>R.SETHURAMAMMAL, RAJAPALAYAM</t>
  </si>
  <si>
    <t>ANANDABOARDING, RAJAPALAYAM</t>
  </si>
  <si>
    <t>ANNAMALAIYAR SUPER MARKET, RAJAPALAYAM</t>
  </si>
  <si>
    <t>DHARAM AGRO PRODUCT, RAJAPALAYAM</t>
  </si>
  <si>
    <t>GOKUL SUPER MARKET, RAJAPALAYAM</t>
  </si>
  <si>
    <t>K.NIRMALA, RAJAPALAIYAM</t>
  </si>
  <si>
    <t>NANAYAM SUPER MARKET, RAJAPALAYAM</t>
  </si>
  <si>
    <t>NEW SIVA STORE, RAJAPALAYAM</t>
  </si>
  <si>
    <t>OM SARAVANA TRADERS, RAJAPALAYAM</t>
  </si>
  <si>
    <t>PHOENIX STORE, RAJAPALAYAM</t>
  </si>
  <si>
    <t>PONMALAR TRADERS, RAJAPALAYAM</t>
  </si>
  <si>
    <t>RAJESHWARI MALIGAI, RAJAPALAYAM</t>
  </si>
  <si>
    <t>R.S &amp; CO, RAJAPALAYAM</t>
  </si>
  <si>
    <t>R.SUBRAMANIAN &amp; SONS, RAJAPALAYAM</t>
  </si>
  <si>
    <t>S.A.MEENAKSHI SUNDARAM &amp; SON, RAJAPALAYAM</t>
  </si>
  <si>
    <t>SHRE LAKSHMEE ENTERPRISES, RAJAPALAYAM</t>
  </si>
  <si>
    <t>S.K.S TRADERS, RAJAPALAYAM</t>
  </si>
  <si>
    <t>SRI GOWTHAM AGRO INDUSTRIES, RAJAPALAYAM</t>
  </si>
  <si>
    <t>SRI GOWTHAM DEPARTMENTAL STORES , RAJAPALAYAM</t>
  </si>
  <si>
    <t>SRI KANDAMMAL TRADERS, RAJAPALAYAM</t>
  </si>
  <si>
    <t>SRI LAKSHMI STORE, RAJAPALAYAM</t>
  </si>
  <si>
    <t>VIGNESH TRADERS, RAJAPALAYAM</t>
  </si>
  <si>
    <t>YOVAN STORE, RAJAPALAYAM</t>
  </si>
  <si>
    <t>JHAGATHA TRADERS, M.RETTIYAPATTI</t>
  </si>
  <si>
    <t>KISHORE SUPPER MARKET, RAMANATHAPURAM</t>
  </si>
  <si>
    <t>K.Kalimuthu / Ramanathapuram (110)</t>
  </si>
  <si>
    <t>NIRMALA PHARMACY, RAJAKADU</t>
  </si>
  <si>
    <t>PARVATHAM STORE, RAMANATHAPURAM</t>
  </si>
  <si>
    <t>S.V SUPER MARKET, RAMANATHAPURAM</t>
  </si>
  <si>
    <t>THIRAVIYAM STORE, RAMANATHAPURAM</t>
  </si>
  <si>
    <t>R.V.L, REGUNATHAPURAM</t>
  </si>
  <si>
    <t>ANNAMALAI STORES, RETTIYAPATTI</t>
  </si>
  <si>
    <t>SRI THADIYAR UDAYAR RICE &amp; MALIGAI SHOP, SALAIGRAMAM</t>
  </si>
  <si>
    <t>M.R.P JEYA STORE, SAMAYANALLUR</t>
  </si>
  <si>
    <t>M.R.P TRADERS, SAMAYANALLUR</t>
  </si>
  <si>
    <t>P.T.Pandi / Samsayapuram</t>
  </si>
  <si>
    <t>SHANTHI HOME, SAMAYANALLUR</t>
  </si>
  <si>
    <t>VELAVAN SUPER MARKET, SAMAYANALLUR</t>
  </si>
  <si>
    <t>SRI SELVAM STORE, SAMUGAI</t>
  </si>
  <si>
    <t>ALANKARI GROCERY SHOP, SANKARANKOVIL</t>
  </si>
  <si>
    <t>ANAND AGENCIES (KVKN), SANKARANKOVIL</t>
  </si>
  <si>
    <t>ANNALAKSHMI STORE , SANKARANKOVIL</t>
  </si>
  <si>
    <t>BOOMA TRADERS, SANKARANKOVIL</t>
  </si>
  <si>
    <t>C.LAKSHMANAN, SANKARANKOVIL</t>
  </si>
  <si>
    <t>KAMATCHI AMMAN TRADERS,SANKARANKOVIL</t>
  </si>
  <si>
    <t>LAKSHMI, SANKARANKOVIL</t>
  </si>
  <si>
    <t>MAHALAKSHMI TRADERS,SANKARANKOVIL</t>
  </si>
  <si>
    <t>M.K.SUPER MARKET, SANKARANKOVIL</t>
  </si>
  <si>
    <t>POOMARI STORE, SANKARANKOVIL</t>
  </si>
  <si>
    <t>REFRESH SUPER MARKET, SANKARANKOVIL</t>
  </si>
  <si>
    <t>R.S. AND CO, SANKARANKOVIL</t>
  </si>
  <si>
    <t>SRI SAKTHI PALAVESAM PILLAI, SANKARANKOVIL</t>
  </si>
  <si>
    <t>SS.STORE, SANKARANKOVIL</t>
  </si>
  <si>
    <t>KAMALI STORE , SATHANKULAM</t>
  </si>
  <si>
    <t>SRI KARUNA AGENCY, SUNDARAPANDIYAM</t>
  </si>
  <si>
    <t>AANGALAESWARI STORES, SATHUR</t>
  </si>
  <si>
    <t>MANIKANDAN TRADERS, SATHUR</t>
  </si>
  <si>
    <t>HANIFA STORE, SAYALKUDI</t>
  </si>
  <si>
    <t>Sri Gnanam Store / Sayalkudi (14)</t>
  </si>
  <si>
    <t>SRI JOTHI VIGNESH STORES, SETHUR</t>
  </si>
  <si>
    <t>A.JAKUBAR SADHIK GROCERY, SIKKAL</t>
  </si>
  <si>
    <t>RABIN STORE, SILUKKUVARPATTI</t>
  </si>
  <si>
    <t>VEERAPANDI NADAR &amp; CO, SILUKKUVARPATTI</t>
  </si>
  <si>
    <t>BALA STORE, SINGAMPUNARI</t>
  </si>
  <si>
    <t>KAVITHA STORE, SINGAMPUNARI</t>
  </si>
  <si>
    <t>MASILAMANI STORE, SINGAMPUNARI</t>
  </si>
  <si>
    <t>MEENAKSHI, SINGAMPUNARI</t>
  </si>
  <si>
    <t>POONGUNDRAL SUPER MARKET , SINGAMPUNARI</t>
  </si>
  <si>
    <t>PREETHI, SINGAMPUNARI</t>
  </si>
  <si>
    <t>SONY SUPER MARKET , SINGAMPUNARI</t>
  </si>
  <si>
    <t>Ariyapavan Hotel / Sivagangai</t>
  </si>
  <si>
    <t>Ithayam Maligai / Ramanathapuram(12)</t>
  </si>
  <si>
    <t>K.KESAVAN, SIVAGANGAI</t>
  </si>
  <si>
    <t>Venkateswara Sweets / Sivagangai</t>
  </si>
  <si>
    <t>A ONE SUPER MARKET, SIVAGANGAI</t>
  </si>
  <si>
    <t>A.R.TRADERS, SIVAGANGAI</t>
  </si>
  <si>
    <t>NEW A ONE SUPER MARKET, SIVAGANGAI</t>
  </si>
  <si>
    <t>SARAVANA STORE, SIVAGANGAI</t>
  </si>
  <si>
    <t>S.K.C.SUPER MARKET, SIVAGANGAI</t>
  </si>
  <si>
    <t>SR AGENCIES, SIVAGANGAI</t>
  </si>
  <si>
    <t>V.MADHAVAN MALIGAI, SIVAGANGAI</t>
  </si>
  <si>
    <t>ANDAVAR STORE, SIVAGIRI</t>
  </si>
  <si>
    <t>MU.ABDULLA MALIGAI, CHOKANATHAPURAM</t>
  </si>
  <si>
    <t>JEYAM MALIGAI, SOLAVANTHAN</t>
  </si>
  <si>
    <t>PRABHA SINGH MALIGAI , SOLAVANTHAN</t>
  </si>
  <si>
    <t>SHENBAGAVALLI STORE, SOOLAKARAI</t>
  </si>
  <si>
    <t>JANCY STORE, SIVAKASI</t>
  </si>
  <si>
    <t>JANCY SUPER MARKET, SIVAKASI</t>
  </si>
  <si>
    <t>999P.V SELVI STORES, SIVAKASI</t>
  </si>
  <si>
    <t>BALAKRISHNA MALIGAI, SIVAKASI</t>
  </si>
  <si>
    <t>C.G.M.SHOPPING POINT, SIVAKASI</t>
  </si>
  <si>
    <t>GOKUL DEPARTMENTAL STORE, SIVAKASI</t>
  </si>
  <si>
    <t>GREENWAY EXPORTS, SIVAKASI</t>
  </si>
  <si>
    <t>K.A.M, SIVAKASI</t>
  </si>
  <si>
    <t>KANNAN STORES, SIVAKASI</t>
  </si>
  <si>
    <t>KANNAN SUPER MARKET, SIVAKASI</t>
  </si>
  <si>
    <t>P K KANNAN AGENCIES, SIVAKASI</t>
  </si>
  <si>
    <t>PUNNAGAI SUPER MARKET, SIVAKASI</t>
  </si>
  <si>
    <t>SENTHIL KUMAR MALIGAI, SIVAKASI</t>
  </si>
  <si>
    <t>SRI BALAJI SUPER MARKET, SIVAKASI</t>
  </si>
  <si>
    <t>SRI KUMARAN STORES, SIVAKASI</t>
  </si>
  <si>
    <t>SRI NALAN DAILY FRESH, SIVAKASI</t>
  </si>
  <si>
    <t>SRI PALAPPANADAR SHOPPING CENTER, SIVAKASI</t>
  </si>
  <si>
    <t>SRI PATMAVATHI STORES, SIVAKASI</t>
  </si>
  <si>
    <t>SRI VAARI SUPER MARKET, SIVAKASI</t>
  </si>
  <si>
    <t>THE CORONATION LITHO WORKS WORKERS CO-OP 7 STORES L</t>
  </si>
  <si>
    <t>THE CORONATION LITHO WORKS WORKERS CO-OP STORES LTD</t>
  </si>
  <si>
    <t>VEERABABU MALIGAI, SIVAKASI</t>
  </si>
  <si>
    <t>BALA SUPER MARKET, SRIVILLIPUTHUR</t>
  </si>
  <si>
    <t>GANESAN VELLA MANDI, SRIVILLIPUTHUR</t>
  </si>
  <si>
    <t>JEMINI STORE, SRIVILLIPUTHUR</t>
  </si>
  <si>
    <t>K.J.NEHRU TRADERS, SRIVILLIPUTHUR</t>
  </si>
  <si>
    <t>KU.MARIMUTHU, SRIVILLIPUTHUR</t>
  </si>
  <si>
    <t>ME.A.NATARAJA NADAR STORES, SRIVILLIPUTHUR</t>
  </si>
  <si>
    <t>NACHIYAR TRADERS, SRIVILLIPUTHUR</t>
  </si>
  <si>
    <t>NAVEEN SUPER MARKET, SRIVILLIPUTHUR</t>
  </si>
  <si>
    <t>SRI LAKSHMI STORE, SRIVILLIPUTHUR</t>
  </si>
  <si>
    <t>SRI MAHARAJA STORE, SRIVILLIPUTHUR</t>
  </si>
  <si>
    <t>UDHAYAM STORE, SRIVILLIPUTHUR</t>
  </si>
  <si>
    <t>S.S.SELLAIYAH NADAR NANAYAM SUPER MARKET, TENKASI</t>
  </si>
  <si>
    <t>J.JEYASUREKA TRADERS, THENI</t>
  </si>
  <si>
    <t>Mubeena / Tenkasi (Deepa.Tni) (9)</t>
  </si>
  <si>
    <t>Nadarajan Store / Elayirampannai (Deepa.Tni)</t>
  </si>
  <si>
    <t>AYYANAR STORE, THENI</t>
  </si>
  <si>
    <t>BALASANKA DHAL MILLS, THENI</t>
  </si>
  <si>
    <t>BHARATH TRADE LINK, THENI</t>
  </si>
  <si>
    <t>BRINDHA MURUKU COMPANY, THANKANGULAM</t>
  </si>
  <si>
    <t>JEYAKODI TRADERS, THENI</t>
  </si>
  <si>
    <t>JEYAMURUGAN TRADERS, THENI</t>
  </si>
  <si>
    <t>K.BASKAR, THENI</t>
  </si>
  <si>
    <t>KRISHNA'S DEPARTMENT STORE, THENI</t>
  </si>
  <si>
    <t>LEELAA TRADER, THENI</t>
  </si>
  <si>
    <t>M.N.NATCHIYAPPA NADAR, THENI</t>
  </si>
  <si>
    <t>M.RAJA (HUF), THENI</t>
  </si>
  <si>
    <t>OKT MADHU TRADERS , THENI</t>
  </si>
  <si>
    <t>PRAKASH KARTHI, THENI</t>
  </si>
  <si>
    <t>PRIYA TRADERS, THENI</t>
  </si>
  <si>
    <t>R.P.TRADERS, THENI</t>
  </si>
  <si>
    <t>R.V &amp; CO, THENI</t>
  </si>
  <si>
    <t>SANKA DALL MILLS, THENI</t>
  </si>
  <si>
    <t>SHRI LAKSHMI DHALL MILL, THENI</t>
  </si>
  <si>
    <t>SK AYYAKALAI NADAR SON, THENI</t>
  </si>
  <si>
    <t>SRI GANAPATHY SUPER MARKET, THENI</t>
  </si>
  <si>
    <t>SRI HARI TRADERS, THENI</t>
  </si>
  <si>
    <t>SRI VELMURUGAN TRADERS, THENI</t>
  </si>
  <si>
    <t>SRI VENKATESHWARA TRADERS, THENI</t>
  </si>
  <si>
    <t>TEJA TRADE LINKS, THENI</t>
  </si>
  <si>
    <t>THENI AANDHAM SUPER STORE, THENI</t>
  </si>
  <si>
    <t>T.T.SIVASAMY, THENI</t>
  </si>
  <si>
    <t>YOGA SUPER MARKET, THENI</t>
  </si>
  <si>
    <t>NEW PUSHPA STORE, THIRUMANGALAM</t>
  </si>
  <si>
    <t>Pushpa Traders / Thirumangalam (113)</t>
  </si>
  <si>
    <t>KALIL, THIRUMANGALAM</t>
  </si>
  <si>
    <t>MUTHUKUMAR, THIRUMANGALAM</t>
  </si>
  <si>
    <t>NATARAJA SUPER MARKET, THIRUMANGALAM</t>
  </si>
  <si>
    <t>P.T.N.JOTHI RAMALINGAM, THIRUMANGALAM</t>
  </si>
  <si>
    <t>SELVI, THIRUMANGALAM</t>
  </si>
  <si>
    <t>SIDDHA FOODS TECH, THIRUMANGALAM</t>
  </si>
  <si>
    <t>SRI MEENATCHI STORE, THIRUMANGALAM</t>
  </si>
  <si>
    <t>SRI NATARAJA STORE, THIRUMANGALAM</t>
  </si>
  <si>
    <t>TAMILNADU TRADERS,THIRUMANGALAM</t>
  </si>
  <si>
    <t>THIRU KALYANI STORE, THIRUMANGALAM</t>
  </si>
  <si>
    <t>THIRUMALAI DEPARTMENT STORE , THIRUMANGALAM</t>
  </si>
  <si>
    <t>THIRUMALAI SUPER MARKET, THIRUMANGALAM</t>
  </si>
  <si>
    <t>AATHI MASALA, THIRUVAIYARU</t>
  </si>
  <si>
    <t>BALAKRISHNA TRADERS, THIRUNELVELI</t>
  </si>
  <si>
    <t>KETANA HOME COLLECTIONS , THIRUNELVELI</t>
  </si>
  <si>
    <t>MASS FOODS, THIRUNELVELI</t>
  </si>
  <si>
    <t>P.M.A PROVISION STORE, THIRUNELVELI</t>
  </si>
  <si>
    <t>YOHOVANISI AGENCIES, THIRUNELVELI</t>
  </si>
  <si>
    <t>UDHAYAM SUPER MARKET, THIRUPPATHUR</t>
  </si>
  <si>
    <t>UDHAYAM TRADERS, THIRUPPATHUR</t>
  </si>
  <si>
    <t>MAHA STORE, THIRUPPUVANAM</t>
  </si>
  <si>
    <t>PONNAMBALAM MALIGAI, THIRUPPUVANAM</t>
  </si>
  <si>
    <t>SARAVANA STORE, THIRUPPUVANAM</t>
  </si>
  <si>
    <t>A.V.M STORE, THIRUTHANGAL</t>
  </si>
  <si>
    <t>GANESH SNACKS, THIRUTHANGAL</t>
  </si>
  <si>
    <t>S.N.M.MALIGAI, THIRUTHURAIPOONDI</t>
  </si>
  <si>
    <t>APPLE SHOPPING MALL, THIRUVAIYARU</t>
  </si>
  <si>
    <t>BABU STORE, THIRUVANANTHAPURAM</t>
  </si>
  <si>
    <t>GANAPATHY AGENCY, THIRUVANANTHAPURAM</t>
  </si>
  <si>
    <t>PRABATH OIL COMPANY, THIRUVANANTHAPURAM</t>
  </si>
  <si>
    <t>SINDHU OMANA SUKUMARAN, THIRUVANANTHAPURAM</t>
  </si>
  <si>
    <t>AMMA DEPARTMENT STORE, THIRUCHULI</t>
  </si>
  <si>
    <t>M.K.S.MURUGAN STORE, THIRUCHULI</t>
  </si>
  <si>
    <t>S.T.SUBBURAMAR MALIGAI SHOP, THIRUCHULI</t>
  </si>
  <si>
    <t>JANA PRIYA STORES, THIRUPPUR</t>
  </si>
  <si>
    <t>MITRA AGENCIES, THIRUPPUR</t>
  </si>
  <si>
    <t>SRI BACKIYA STORE, T.K.PATTI</t>
  </si>
  <si>
    <t>SRI KRISHNA STORE, T.K.PATTI</t>
  </si>
  <si>
    <t>VIJAYALAKSHMI STORE, T.K.PATTI</t>
  </si>
  <si>
    <t>CAPITAN TRADING COMPANY, TRICHY</t>
  </si>
  <si>
    <t>UTHRA EXPORTS, TRICHY</t>
  </si>
  <si>
    <t>ATHITHYA TRADERS, TUTICORIN</t>
  </si>
  <si>
    <t>CHANDRA DHALL INDUSTRIES PVT LTD,THOOTHUKUDI</t>
  </si>
  <si>
    <t>C.MANGALAMBIGAI, TUTICORIN</t>
  </si>
  <si>
    <t>H.L.TRADERS, TUTICORIN</t>
  </si>
  <si>
    <t>K.P.N EXPORTERS, TUTICORIN</t>
  </si>
  <si>
    <t>MAHADEV EXIM , TUTICORIN</t>
  </si>
  <si>
    <t>MARIS ASSOCIATES PRIVATE LIMITED, TUTICORIN</t>
  </si>
  <si>
    <t>P.ANNAMALAI &amp; CO., TUTICORIN</t>
  </si>
  <si>
    <t>PREMAVATHY  DALL MILL, TUTICORIN</t>
  </si>
  <si>
    <t>SEKAR TRADERS, TUTICORIN</t>
  </si>
  <si>
    <t>SRI MARIAMMAN TRADERS , TUTICORIN</t>
  </si>
  <si>
    <t>SRI VINAYAGA TRADERS, TUTICORIN</t>
  </si>
  <si>
    <t>S.RM.N.BALA TRADERS, TUTICORIN</t>
  </si>
  <si>
    <t>S.S.M.TRADERS, TUTICORIN</t>
  </si>
  <si>
    <t>SV.G.THANGARAJAN &amp; CO, TUTICORIN</t>
  </si>
  <si>
    <t>SWAMY TRADING COMPANY, TUTICORIN</t>
  </si>
  <si>
    <t>T.MUTHUMALAIRAJAN &amp; CO, TUTICORIN</t>
  </si>
  <si>
    <t>T.THARMAR &amp; SONS, TUTICORIN</t>
  </si>
  <si>
    <t>V.N.M.A.D.FIRM,TUTICORIN</t>
  </si>
  <si>
    <t>V.P.RENGASAMY NADAR &amp; SONS, TUTICORIN</t>
  </si>
  <si>
    <t>APPLE SUPER MARKET, UCHIPULI</t>
  </si>
  <si>
    <t>P.K TRADERS, UDUMALPET</t>
  </si>
  <si>
    <t>VIJAY SARAVANAN THIYAGARAJAN, UDUMALPET</t>
  </si>
  <si>
    <t>DHANVANTH STORE, USILAI</t>
  </si>
  <si>
    <t>ARAVINDH TRADERS, USILAI</t>
  </si>
  <si>
    <t>Ravi / Usilai (114)</t>
  </si>
  <si>
    <t>Sri Amritha Krishna / Usilai (Vps.Usilai) (114)</t>
  </si>
  <si>
    <t>V.P.SIVASAKTHI, USILAI</t>
  </si>
  <si>
    <t>A.KARUNAISAMY MALIGAI, USILAI</t>
  </si>
  <si>
    <t>A.K.M STORE, USILAI</t>
  </si>
  <si>
    <t>K.E NATARAJAN MALIGAI, USILAMPATTI</t>
  </si>
  <si>
    <t>K.R.CHELLAM &amp; CO, USILAI</t>
  </si>
  <si>
    <t>MARUTHAM SUPER MARKET, URANKANPATTI</t>
  </si>
  <si>
    <t>RATHINAM SUPER MARKET, USILAI</t>
  </si>
  <si>
    <t>RATHINAM TRADERS, USILAMPATTI</t>
  </si>
  <si>
    <t>SABARI, USILAI</t>
  </si>
  <si>
    <t>SRI SARAVANA TRADING, USILAI</t>
  </si>
  <si>
    <t>VALLI NAYAGAM COMMISSION MALIGAI, USILAMPATTI</t>
  </si>
  <si>
    <t>VEERANAGESHWARI, USILAI</t>
  </si>
  <si>
    <t>P.KRISHNAN &amp; SONS, VADASERI</t>
  </si>
  <si>
    <t>AMUTHAVALLI STORE, VADIPATTI</t>
  </si>
  <si>
    <t>KARPAGAM HOTEL , VADIPATTI</t>
  </si>
  <si>
    <t>MADURAI PANDIYAN HOTEL, VADIPATTI</t>
  </si>
  <si>
    <t>PANDIAN STORE, VADIPATTI</t>
  </si>
  <si>
    <t>PANDIYAN HOTEL, VADIPATTI</t>
  </si>
  <si>
    <t>S.M.TRADERS, VANARAMUTTI</t>
  </si>
  <si>
    <t>KARTHIKEYAN TRADERS, VADUGAPATTI</t>
  </si>
  <si>
    <t>BALAN STORE, VALAYANKULAM</t>
  </si>
  <si>
    <t>SELLAM STORE, VARICHIYUR</t>
  </si>
  <si>
    <t>A.Gomathi Store / Vilathikulam (N.A.St.Vkm) (114)</t>
  </si>
  <si>
    <t>N.A.STORE, VILATHIKULAM</t>
  </si>
  <si>
    <t>GOODLUCK STORE, VILATHIKULAM</t>
  </si>
  <si>
    <t>M.PONNUSAMI MALIGAI, VILATHIKULAM</t>
  </si>
  <si>
    <t>R.GURUSAMY, VILATHIKULAM</t>
  </si>
  <si>
    <t>S.GANESHAPANDIYAN, VILATHIKULAM</t>
  </si>
  <si>
    <t>SHRI SAI PROVISION, VILATHIKULAM</t>
  </si>
  <si>
    <t>SRI MURUGAN TRADERS,VILTHIKULAM</t>
  </si>
  <si>
    <t>KUMAR MALIGAI, VIRUDHUNAGAR</t>
  </si>
  <si>
    <t>Murugavel / Virudhunagar (Kumar.Vnr) (16)</t>
  </si>
  <si>
    <t>A.S.A.A.DHANALAKSHMI , VIRUDHUNAGAR</t>
  </si>
  <si>
    <t>AZHAGURAJA STORE, VIRUDHUNAGAR</t>
  </si>
  <si>
    <t>BARMA KADAI, VIRUDHUNAGAR</t>
  </si>
  <si>
    <t>G.M.GANESH PRABHU TRADERS, VIRUDHUNAGAR</t>
  </si>
  <si>
    <t>GREEN LEAF AGRO PULSES, VIRUDHUNAGAR</t>
  </si>
  <si>
    <t>IMMANUEL GROCERY, VIRUDHUNAGAR</t>
  </si>
  <si>
    <t>KAMATCHIAMMAN  TRADERS, VIRUDHUNAGAR</t>
  </si>
  <si>
    <t>KAMATCHI TRADERS , VIRUDHUNAGAR</t>
  </si>
  <si>
    <t>KARTHICK MALIGAI, VIRUDHUNAGAR</t>
  </si>
  <si>
    <t>MAHALAKSHMI TRADERS, VIRUDHUNAGAR</t>
  </si>
  <si>
    <t>M.N.TRADERS, VIRUDHUNAGAR</t>
  </si>
  <si>
    <t>Nagavalli Traders, Virudhunagar</t>
  </si>
  <si>
    <t>N.C.G.NANDHA KUMARAN, VIRUDHUNAGAR</t>
  </si>
  <si>
    <t>N.V.R. &amp; CO., VIRUDHUNAGAR</t>
  </si>
  <si>
    <t>POONKUDI DHARMAMBAL, VIRUDHUNAGAR</t>
  </si>
  <si>
    <t>PUSHPAM TRADERS, VIRUDHUNAGAR</t>
  </si>
  <si>
    <t>REHOBOTH, VIRUDHUNAGAR</t>
  </si>
  <si>
    <t>R.R.SUPER MARKET, VIRUDHUNAGAR</t>
  </si>
  <si>
    <t>R.S.MOHANRAJ GURU, VIRUTHUNAGAR</t>
  </si>
  <si>
    <t>S.N. TRADERS , VIRUDHUNAGAR</t>
  </si>
  <si>
    <t>SRI AMMAN STORE, VIRUDHUNAGAR</t>
  </si>
  <si>
    <t>SRI JEYAM TRADERS, VIRUDHUNAGAR</t>
  </si>
  <si>
    <t>SRI LAKSHMI TRADERS, VIRUDHUNAGAR</t>
  </si>
  <si>
    <t>SRI MEENAKSHI TRADERS, VIRUDHUNAGAR (Local-Balaji)</t>
  </si>
  <si>
    <t>SRI SAKTHI TRADERS, VIRUTHUNAGAR</t>
  </si>
  <si>
    <t>SRI SHANTHI TRADERS, VIRUDHUNAGAR</t>
  </si>
  <si>
    <t>SRI VAARI SUPER MARKET , VIRUDHUNAGAR</t>
  </si>
  <si>
    <t>S.S.P.P. TRADE  LINKS MERCHANTS, VIRUDHUNAGAR</t>
  </si>
  <si>
    <t>SWATHI TRADERS, VIRUDHUNAGAR</t>
  </si>
  <si>
    <t>TAMILNADU TRADERS, VIRUTHUNAGAR</t>
  </si>
  <si>
    <t>THIRUPPATHI VENKATESHWARA STORE, VIRUDHUNAGAR</t>
  </si>
  <si>
    <t>V.P.N.VADIVEL MURUGAN &amp;SON, VIRUDHUNAGAR</t>
  </si>
  <si>
    <t>V.V. &amp; CO, VIRUDHUNAGAR</t>
  </si>
  <si>
    <t>SE.SINGARAJ STORES, WATHRAP</t>
  </si>
  <si>
    <t>ALL GREEN FOOD PRODUCTS, UDANGUDI</t>
  </si>
  <si>
    <t>N.P.V TRADERS, ELUMALAI</t>
  </si>
  <si>
    <t>SRI VAARI AGENCIES, GUMMIDIPOONDI</t>
  </si>
  <si>
    <t>SRI SUPER MARKET , KEERAMANGALAM</t>
  </si>
  <si>
    <t>AGRAM MALIGAI , MUMPALAI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</si>
</sst>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30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9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9"/>
      <name val="Arial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2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3" fillId="3" borderId="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0" fillId="7" borderId="4" applyNumberFormat="0" applyFont="0" applyAlignment="0" applyProtection="0">
      <alignment vertical="center"/>
    </xf>
    <xf numFmtId="0" fontId="20" fillId="5" borderId="3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" borderId="3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2" fillId="2" borderId="1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vertical="top"/>
    </xf>
    <xf numFmtId="0" fontId="4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49" fontId="5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top" indent="3"/>
    </xf>
    <xf numFmtId="0" fontId="7" fillId="0" borderId="0" xfId="0" applyFont="1" applyAlignment="1">
      <alignment horizontal="left"/>
    </xf>
    <xf numFmtId="49" fontId="8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4" fillId="0" borderId="0" xfId="0" applyNumberFormat="1" applyFont="1" applyAlignment="1">
      <alignment vertical="top"/>
    </xf>
    <xf numFmtId="0" fontId="9" fillId="0" borderId="0" xfId="0" applyFont="1" applyAlignment="1">
      <alignment horizontal="center"/>
    </xf>
    <xf numFmtId="49" fontId="4" fillId="0" borderId="0" xfId="0" applyNumberFormat="1" applyFont="1" applyAlignment="1">
      <alignment vertical="top" wrapText="1"/>
    </xf>
    <xf numFmtId="49" fontId="9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9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vertical="top"/>
    </xf>
    <xf numFmtId="49" fontId="9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 files/Report/Party &amp; Item wise Analysis/SMT/1.Apr to Aug 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inal"/>
      <sheetName val="APR"/>
      <sheetName val="MAY"/>
      <sheetName val="JUN"/>
      <sheetName val="JULY"/>
      <sheetName val="AUG"/>
    </sheetNames>
    <sheetDataSet>
      <sheetData sheetId="0">
        <row r="9">
          <cell r="A9" t="str">
            <v>0114 Koodduravu / Kadaiyanallur (2m) (51)</v>
          </cell>
        </row>
        <row r="9">
          <cell r="C9">
            <v>2250.6</v>
          </cell>
        </row>
        <row r="9">
          <cell r="G9">
            <v>2250.6</v>
          </cell>
          <cell r="H9">
            <v>562.65</v>
          </cell>
        </row>
        <row r="10">
          <cell r="A10" t="str">
            <v>111 Meenakshi / Anaiyur</v>
          </cell>
        </row>
        <row r="10">
          <cell r="E10">
            <v>250</v>
          </cell>
        </row>
        <row r="10">
          <cell r="G10">
            <v>250</v>
          </cell>
          <cell r="H10">
            <v>62.5</v>
          </cell>
        </row>
        <row r="11">
          <cell r="A11" t="str">
            <v>111 SNT Snacks / Madurai</v>
          </cell>
        </row>
        <row r="11">
          <cell r="E11">
            <v>3901</v>
          </cell>
        </row>
        <row r="11">
          <cell r="G11">
            <v>3901</v>
          </cell>
          <cell r="H11">
            <v>975.25</v>
          </cell>
        </row>
        <row r="12">
          <cell r="A12" t="str">
            <v>111Anbu / S.Pudhur</v>
          </cell>
          <cell r="B12">
            <v>265.1</v>
          </cell>
        </row>
        <row r="12">
          <cell r="G12">
            <v>265.1</v>
          </cell>
          <cell r="H12">
            <v>66.275</v>
          </cell>
        </row>
        <row r="13">
          <cell r="A13" t="str">
            <v>111Bosekala / Kadupatti</v>
          </cell>
        </row>
        <row r="13">
          <cell r="C13">
            <v>125</v>
          </cell>
        </row>
        <row r="13">
          <cell r="G13">
            <v>125</v>
          </cell>
          <cell r="H13">
            <v>31.25</v>
          </cell>
        </row>
        <row r="14">
          <cell r="A14" t="str">
            <v>111K.R / Aruppukottai</v>
          </cell>
        </row>
        <row r="14">
          <cell r="F14">
            <v>4451</v>
          </cell>
          <cell r="G14">
            <v>4451</v>
          </cell>
          <cell r="H14">
            <v>1112.75</v>
          </cell>
        </row>
        <row r="15">
          <cell r="A15" t="str">
            <v>111K.S / Villapuram</v>
          </cell>
        </row>
        <row r="15">
          <cell r="D15">
            <v>250</v>
          </cell>
        </row>
        <row r="15">
          <cell r="G15">
            <v>250</v>
          </cell>
          <cell r="H15">
            <v>62.5</v>
          </cell>
        </row>
        <row r="16">
          <cell r="A16" t="str">
            <v>111Karim / Bathalagundu</v>
          </cell>
          <cell r="B16">
            <v>675</v>
          </cell>
        </row>
        <row r="16">
          <cell r="G16">
            <v>675</v>
          </cell>
          <cell r="H16">
            <v>168.75</v>
          </cell>
        </row>
        <row r="17">
          <cell r="A17" t="str">
            <v>111M.Mahendran / Kamuthi</v>
          </cell>
        </row>
        <row r="17">
          <cell r="E17">
            <v>250</v>
          </cell>
        </row>
        <row r="17">
          <cell r="G17">
            <v>250</v>
          </cell>
          <cell r="H17">
            <v>62.5</v>
          </cell>
        </row>
        <row r="18">
          <cell r="A18" t="str">
            <v>111Manokaran / Karunkaalakudi</v>
          </cell>
        </row>
        <row r="18">
          <cell r="D18">
            <v>315.1</v>
          </cell>
        </row>
        <row r="18">
          <cell r="G18">
            <v>315.1</v>
          </cell>
          <cell r="H18">
            <v>78.775</v>
          </cell>
        </row>
        <row r="19">
          <cell r="A19" t="str">
            <v>111Selvam / Mu.Peraiyur</v>
          </cell>
        </row>
        <row r="19">
          <cell r="C19">
            <v>600</v>
          </cell>
        </row>
        <row r="19">
          <cell r="G19">
            <v>600</v>
          </cell>
          <cell r="H19">
            <v>150</v>
          </cell>
        </row>
        <row r="20">
          <cell r="A20" t="str">
            <v>111Thirunavukarasu / Madurai</v>
          </cell>
        </row>
        <row r="20">
          <cell r="E20">
            <v>100</v>
          </cell>
        </row>
        <row r="20">
          <cell r="G20">
            <v>100</v>
          </cell>
          <cell r="H20">
            <v>25</v>
          </cell>
        </row>
        <row r="21">
          <cell r="A21" t="str">
            <v>2020 Maligai / Pudhukkottai (Paramasivam) (57)</v>
          </cell>
          <cell r="B21">
            <v>2626</v>
          </cell>
        </row>
        <row r="21">
          <cell r="D21">
            <v>6552.5</v>
          </cell>
        </row>
        <row r="21">
          <cell r="F21">
            <v>9915.6</v>
          </cell>
          <cell r="G21">
            <v>19094.1</v>
          </cell>
          <cell r="H21">
            <v>4773.525</v>
          </cell>
        </row>
        <row r="22">
          <cell r="A22" t="str">
            <v>2M / Madurai (51)</v>
          </cell>
          <cell r="B22">
            <v>87706.9</v>
          </cell>
          <cell r="C22">
            <v>93663.5</v>
          </cell>
          <cell r="D22">
            <v>88789.8</v>
          </cell>
          <cell r="E22">
            <v>109010.8</v>
          </cell>
          <cell r="F22">
            <v>80264.35</v>
          </cell>
          <cell r="G22">
            <v>459435.35</v>
          </cell>
          <cell r="H22">
            <v>114858.8375</v>
          </cell>
        </row>
        <row r="23">
          <cell r="A23" t="str">
            <v>983 Company Tpk Election / Madurai (Caz)</v>
          </cell>
        </row>
        <row r="23">
          <cell r="C23">
            <v>2075.5</v>
          </cell>
        </row>
        <row r="23">
          <cell r="G23">
            <v>2075.5</v>
          </cell>
          <cell r="H23">
            <v>518.875</v>
          </cell>
        </row>
        <row r="24">
          <cell r="A24" t="str">
            <v>999CS / Vilampatti (10)</v>
          </cell>
        </row>
        <row r="24">
          <cell r="F24">
            <v>2876</v>
          </cell>
          <cell r="G24">
            <v>2876</v>
          </cell>
          <cell r="H24">
            <v>719</v>
          </cell>
        </row>
        <row r="25">
          <cell r="A25" t="str">
            <v>999JM / Puthanatham (6)</v>
          </cell>
        </row>
        <row r="25">
          <cell r="C25">
            <v>2601</v>
          </cell>
        </row>
        <row r="25">
          <cell r="G25">
            <v>2601</v>
          </cell>
          <cell r="H25">
            <v>650.25</v>
          </cell>
        </row>
        <row r="26">
          <cell r="A26" t="str">
            <v>999R.T.S / Keelamasiveethi (17)</v>
          </cell>
        </row>
        <row r="26">
          <cell r="C26">
            <v>9723.6</v>
          </cell>
        </row>
        <row r="26">
          <cell r="G26">
            <v>9723.6</v>
          </cell>
          <cell r="H26">
            <v>2430.9</v>
          </cell>
        </row>
        <row r="27">
          <cell r="A27" t="str">
            <v>A One Restaurant / Peraiyur (CAZ)</v>
          </cell>
        </row>
        <row r="27">
          <cell r="C27">
            <v>29451.5</v>
          </cell>
          <cell r="D27">
            <v>7934.75</v>
          </cell>
          <cell r="E27">
            <v>23284.5</v>
          </cell>
          <cell r="F27">
            <v>34913.2</v>
          </cell>
          <cell r="G27">
            <v>95583.95</v>
          </cell>
          <cell r="H27">
            <v>23895.9875</v>
          </cell>
        </row>
        <row r="28">
          <cell r="A28" t="str">
            <v>A ONE SUPER MARKET, SIVAGANGAI</v>
          </cell>
          <cell r="B28">
            <v>138940.5</v>
          </cell>
          <cell r="C28">
            <v>150609.4</v>
          </cell>
          <cell r="D28">
            <v>173622.69</v>
          </cell>
          <cell r="E28">
            <v>188590.2</v>
          </cell>
          <cell r="F28">
            <v>194430.7</v>
          </cell>
          <cell r="G28">
            <v>846193.49</v>
          </cell>
          <cell r="H28">
            <v>211548.3725</v>
          </cell>
        </row>
        <row r="29">
          <cell r="A29" t="str">
            <v>A.A.A STORE, VIRUDHUNAGAR</v>
          </cell>
          <cell r="B29">
            <v>159052</v>
          </cell>
          <cell r="C29">
            <v>181853.4</v>
          </cell>
          <cell r="D29">
            <v>194348.8</v>
          </cell>
          <cell r="E29">
            <v>239766</v>
          </cell>
          <cell r="F29">
            <v>235180.9</v>
          </cell>
          <cell r="G29">
            <v>1010201.1</v>
          </cell>
          <cell r="H29">
            <v>252550.275</v>
          </cell>
        </row>
        <row r="30">
          <cell r="A30" t="str">
            <v>A.A.Rajan / S.V.Karai (Bose) (51)</v>
          </cell>
          <cell r="B30">
            <v>12646.8</v>
          </cell>
          <cell r="C30">
            <v>6149.6</v>
          </cell>
          <cell r="D30">
            <v>12246.2</v>
          </cell>
          <cell r="E30">
            <v>21094.4</v>
          </cell>
          <cell r="F30">
            <v>11231.1</v>
          </cell>
          <cell r="G30">
            <v>63368.1</v>
          </cell>
          <cell r="H30">
            <v>15842.025</v>
          </cell>
        </row>
        <row r="31">
          <cell r="A31" t="str">
            <v>A.AATHIRAJAN STORE, ARUPPUKOTTAI</v>
          </cell>
          <cell r="B31">
            <v>111434.8</v>
          </cell>
          <cell r="C31">
            <v>135537.4</v>
          </cell>
          <cell r="D31">
            <v>152640.7</v>
          </cell>
          <cell r="E31">
            <v>129708</v>
          </cell>
          <cell r="F31">
            <v>178751</v>
          </cell>
          <cell r="G31">
            <v>708071.9</v>
          </cell>
          <cell r="H31">
            <v>177017.975</v>
          </cell>
        </row>
        <row r="32">
          <cell r="A32" t="str">
            <v>A.Aathiyappan / Sayalkudi (RM) (59)</v>
          </cell>
          <cell r="B32">
            <v>2626</v>
          </cell>
          <cell r="C32">
            <v>5502</v>
          </cell>
        </row>
        <row r="32">
          <cell r="E32">
            <v>2751</v>
          </cell>
        </row>
        <row r="32">
          <cell r="G32">
            <v>10879</v>
          </cell>
          <cell r="H32">
            <v>2719.75</v>
          </cell>
        </row>
        <row r="33">
          <cell r="A33" t="str">
            <v>A.Abudul Kani / Kadaiyanallur (2M) (51)</v>
          </cell>
          <cell r="B33">
            <v>19698.4</v>
          </cell>
          <cell r="C33">
            <v>14986.9</v>
          </cell>
          <cell r="D33">
            <v>17172.8</v>
          </cell>
          <cell r="E33">
            <v>22119.3</v>
          </cell>
          <cell r="F33">
            <v>12673.7</v>
          </cell>
          <cell r="G33">
            <v>86651.1</v>
          </cell>
          <cell r="H33">
            <v>21662.775</v>
          </cell>
        </row>
        <row r="34">
          <cell r="A34" t="str">
            <v>A.AMITHA BEEVI MALIGAI, PUDHUKKOTTAI</v>
          </cell>
          <cell r="B34">
            <v>131290.7</v>
          </cell>
          <cell r="C34">
            <v>50562.3</v>
          </cell>
        </row>
        <row r="34">
          <cell r="E34">
            <v>259022.4</v>
          </cell>
        </row>
        <row r="34">
          <cell r="G34">
            <v>440875.4</v>
          </cell>
          <cell r="H34">
            <v>110218.85</v>
          </cell>
        </row>
        <row r="35">
          <cell r="A35" t="str">
            <v>A.Annamalai Pillai Maligai / Pdkt (Pa.Sivam) (57</v>
          </cell>
        </row>
        <row r="35">
          <cell r="D35">
            <v>1225.5</v>
          </cell>
        </row>
        <row r="35">
          <cell r="F35">
            <v>1300.5</v>
          </cell>
          <cell r="G35">
            <v>2526</v>
          </cell>
          <cell r="H35">
            <v>631.5</v>
          </cell>
        </row>
        <row r="36">
          <cell r="A36" t="str">
            <v>A.Arumugam / Surandai (Bose) (51)</v>
          </cell>
        </row>
        <row r="36">
          <cell r="C36">
            <v>4769.2</v>
          </cell>
          <cell r="D36">
            <v>12904</v>
          </cell>
          <cell r="E36">
            <v>13004</v>
          </cell>
          <cell r="F36">
            <v>1588</v>
          </cell>
          <cell r="G36">
            <v>32265.2</v>
          </cell>
          <cell r="H36">
            <v>8066.3</v>
          </cell>
        </row>
        <row r="37">
          <cell r="A37" t="str">
            <v>A.ARUN KUMAR, COVILPATTI (60)</v>
          </cell>
          <cell r="B37">
            <v>64040.1</v>
          </cell>
          <cell r="C37">
            <v>89374.8</v>
          </cell>
          <cell r="D37">
            <v>116269.7</v>
          </cell>
          <cell r="E37">
            <v>79823.6</v>
          </cell>
          <cell r="F37">
            <v>48385.5</v>
          </cell>
          <cell r="G37">
            <v>397893.7</v>
          </cell>
          <cell r="H37">
            <v>99473.425</v>
          </cell>
        </row>
        <row r="38">
          <cell r="A38" t="str">
            <v>A.Ayyakannu / S.V.Karai (Bose)</v>
          </cell>
          <cell r="B38">
            <v>48200.4</v>
          </cell>
          <cell r="C38">
            <v>47900.6</v>
          </cell>
          <cell r="D38">
            <v>62439.6</v>
          </cell>
          <cell r="E38">
            <v>79740.6</v>
          </cell>
          <cell r="F38">
            <v>56038.8</v>
          </cell>
          <cell r="G38">
            <v>294320</v>
          </cell>
          <cell r="H38">
            <v>73580</v>
          </cell>
        </row>
        <row r="39">
          <cell r="A39" t="str">
            <v>A.Bharathi / Athipatti (Caz)</v>
          </cell>
          <cell r="B39">
            <v>9540</v>
          </cell>
        </row>
        <row r="39">
          <cell r="G39">
            <v>9540</v>
          </cell>
          <cell r="H39">
            <v>2385</v>
          </cell>
        </row>
        <row r="40">
          <cell r="A40" t="str">
            <v>A.Devapitchai / Surandai (2m) (51)</v>
          </cell>
          <cell r="B40">
            <v>1980.6</v>
          </cell>
          <cell r="C40">
            <v>2501</v>
          </cell>
          <cell r="D40">
            <v>1250.5</v>
          </cell>
          <cell r="E40">
            <v>6502.2</v>
          </cell>
          <cell r="F40">
            <v>23949.2</v>
          </cell>
          <cell r="G40">
            <v>36183.5</v>
          </cell>
          <cell r="H40">
            <v>9045.875</v>
          </cell>
        </row>
        <row r="41">
          <cell r="A41" t="str">
            <v>A.Esmayil / Kadaiyanallur (2m) (51)</v>
          </cell>
          <cell r="B41">
            <v>13681.7</v>
          </cell>
          <cell r="C41">
            <v>20358.7</v>
          </cell>
          <cell r="D41">
            <v>14999.6</v>
          </cell>
          <cell r="E41">
            <v>19318.4</v>
          </cell>
          <cell r="F41">
            <v>22601.4</v>
          </cell>
          <cell r="G41">
            <v>90959.8</v>
          </cell>
          <cell r="H41">
            <v>22739.95</v>
          </cell>
        </row>
        <row r="42">
          <cell r="A42" t="str">
            <v>A.G.Lakshmi Store / Aruppukottai (1)</v>
          </cell>
          <cell r="B42">
            <v>46340.7</v>
          </cell>
          <cell r="C42">
            <v>30026.3</v>
          </cell>
          <cell r="D42">
            <v>23999.7</v>
          </cell>
          <cell r="E42">
            <v>19513.6</v>
          </cell>
          <cell r="F42">
            <v>34545.3</v>
          </cell>
          <cell r="G42">
            <v>154425.6</v>
          </cell>
          <cell r="H42">
            <v>38606.4</v>
          </cell>
        </row>
        <row r="43">
          <cell r="A43" t="str">
            <v>A.Ganapathi / Surandai (Bose)</v>
          </cell>
          <cell r="B43">
            <v>25758.4</v>
          </cell>
          <cell r="C43">
            <v>19676.2</v>
          </cell>
          <cell r="D43">
            <v>13384.3</v>
          </cell>
          <cell r="E43">
            <v>12048.7</v>
          </cell>
          <cell r="F43">
            <v>19208.7</v>
          </cell>
          <cell r="G43">
            <v>90076.3</v>
          </cell>
          <cell r="H43">
            <v>22519.075</v>
          </cell>
        </row>
        <row r="44">
          <cell r="A44" t="str">
            <v>A.Ganesan / Karivalam (2)</v>
          </cell>
        </row>
        <row r="44">
          <cell r="C44">
            <v>1600.5</v>
          </cell>
        </row>
        <row r="44">
          <cell r="G44">
            <v>1600.5</v>
          </cell>
          <cell r="H44">
            <v>400.125</v>
          </cell>
        </row>
        <row r="45">
          <cell r="A45" t="str">
            <v>A.Ganesan / Usilai (Caz)</v>
          </cell>
        </row>
        <row r="45">
          <cell r="E45">
            <v>1600.5</v>
          </cell>
        </row>
        <row r="45">
          <cell r="G45">
            <v>1600.5</v>
          </cell>
          <cell r="H45">
            <v>400.125</v>
          </cell>
        </row>
        <row r="46">
          <cell r="A46" t="str">
            <v>A.Jabar / Konapattu (Thiyagarajan) (66)</v>
          </cell>
          <cell r="B46">
            <v>1450.5</v>
          </cell>
          <cell r="C46">
            <v>26566.74</v>
          </cell>
          <cell r="D46">
            <v>5351.5</v>
          </cell>
          <cell r="E46">
            <v>39959.7</v>
          </cell>
          <cell r="F46">
            <v>1785.6</v>
          </cell>
          <cell r="G46">
            <v>75114.04</v>
          </cell>
          <cell r="H46">
            <v>18778.51</v>
          </cell>
        </row>
        <row r="47">
          <cell r="A47" t="str">
            <v>A.K &amp; CO, SAINAPURAM-PULIYUR</v>
          </cell>
          <cell r="B47">
            <v>8592.2</v>
          </cell>
          <cell r="C47">
            <v>19431.5</v>
          </cell>
          <cell r="D47">
            <v>16405</v>
          </cell>
          <cell r="E47">
            <v>36912</v>
          </cell>
          <cell r="F47">
            <v>11753</v>
          </cell>
          <cell r="G47">
            <v>93093.7</v>
          </cell>
          <cell r="H47">
            <v>23273.425</v>
          </cell>
        </row>
        <row r="48">
          <cell r="A48" t="str">
            <v>A.K Asan Mohamed / Puthanatham (6)</v>
          </cell>
          <cell r="B48">
            <v>58552.4</v>
          </cell>
          <cell r="C48">
            <v>66649</v>
          </cell>
          <cell r="D48">
            <v>80964.4</v>
          </cell>
          <cell r="E48">
            <v>122835.2</v>
          </cell>
          <cell r="F48">
            <v>111170.9</v>
          </cell>
          <cell r="G48">
            <v>440171.9</v>
          </cell>
          <cell r="H48">
            <v>110042.975</v>
          </cell>
        </row>
        <row r="49">
          <cell r="A49" t="str">
            <v>A.K STORE, KARIYAVALANALLUR</v>
          </cell>
          <cell r="B49">
            <v>19077.6</v>
          </cell>
          <cell r="C49">
            <v>9652.8</v>
          </cell>
          <cell r="D49">
            <v>18933.5</v>
          </cell>
          <cell r="E49">
            <v>18115.7</v>
          </cell>
          <cell r="F49">
            <v>10829.5</v>
          </cell>
          <cell r="G49">
            <v>76609.1</v>
          </cell>
          <cell r="H49">
            <v>19152.275</v>
          </cell>
        </row>
        <row r="50">
          <cell r="A50" t="str">
            <v>A.K.Barvathi Store / Vilathikulam (10)</v>
          </cell>
          <cell r="B50">
            <v>153825.5</v>
          </cell>
          <cell r="C50">
            <v>97557</v>
          </cell>
          <cell r="D50">
            <v>120032.3</v>
          </cell>
          <cell r="E50">
            <v>142158.6</v>
          </cell>
          <cell r="F50">
            <v>184625.6</v>
          </cell>
          <cell r="G50">
            <v>698199</v>
          </cell>
          <cell r="H50">
            <v>174549.75</v>
          </cell>
        </row>
        <row r="51">
          <cell r="A51" t="str">
            <v>A.K.D.Traders / Surandai (2m) (51)</v>
          </cell>
          <cell r="B51">
            <v>22908</v>
          </cell>
          <cell r="C51">
            <v>6102</v>
          </cell>
        </row>
        <row r="51">
          <cell r="E51">
            <v>5102</v>
          </cell>
          <cell r="F51">
            <v>2651</v>
          </cell>
          <cell r="G51">
            <v>36763</v>
          </cell>
          <cell r="H51">
            <v>9190.75</v>
          </cell>
        </row>
        <row r="52">
          <cell r="A52" t="str">
            <v>A.K.G.Ayyanar Nadar / Rajapalayam (7)</v>
          </cell>
          <cell r="B52">
            <v>338964.1</v>
          </cell>
          <cell r="C52">
            <v>228881</v>
          </cell>
          <cell r="D52">
            <v>298895</v>
          </cell>
          <cell r="E52">
            <v>276975</v>
          </cell>
          <cell r="F52">
            <v>405472.3</v>
          </cell>
          <cell r="G52">
            <v>1549187.4</v>
          </cell>
          <cell r="H52">
            <v>387296.85</v>
          </cell>
        </row>
        <row r="53">
          <cell r="A53" t="str">
            <v>A.K.M / உசிலை (CAZ)</v>
          </cell>
          <cell r="B53">
            <v>7190</v>
          </cell>
          <cell r="C53">
            <v>11428.7</v>
          </cell>
          <cell r="D53">
            <v>8477.6</v>
          </cell>
          <cell r="E53">
            <v>4336.6</v>
          </cell>
          <cell r="F53">
            <v>6562.1</v>
          </cell>
          <cell r="G53">
            <v>37995</v>
          </cell>
          <cell r="H53">
            <v>9498.75</v>
          </cell>
        </row>
        <row r="54">
          <cell r="A54" t="str">
            <v>A.K.M STORE, USILAI</v>
          </cell>
          <cell r="B54">
            <v>6107.1</v>
          </cell>
        </row>
        <row r="54">
          <cell r="D54">
            <v>6987.1</v>
          </cell>
        </row>
        <row r="54">
          <cell r="G54">
            <v>13094.2</v>
          </cell>
          <cell r="H54">
            <v>3273.55</v>
          </cell>
        </row>
        <row r="55">
          <cell r="A55" t="str">
            <v>A.K.R / N.புதூர் (Caz)</v>
          </cell>
          <cell r="B55">
            <v>1850.5</v>
          </cell>
          <cell r="C55">
            <v>3138.5</v>
          </cell>
          <cell r="D55">
            <v>1225.5</v>
          </cell>
          <cell r="E55">
            <v>1863</v>
          </cell>
          <cell r="F55">
            <v>3601</v>
          </cell>
          <cell r="G55">
            <v>11678.5</v>
          </cell>
          <cell r="H55">
            <v>2919.625</v>
          </cell>
        </row>
        <row r="56">
          <cell r="A56" t="str">
            <v>A.K.Ramalingam Maligai / D.Vanam (Paramasivam) (57)</v>
          </cell>
        </row>
        <row r="56">
          <cell r="C56">
            <v>2551</v>
          </cell>
        </row>
        <row r="56">
          <cell r="G56">
            <v>2551</v>
          </cell>
          <cell r="H56">
            <v>637.75</v>
          </cell>
        </row>
        <row r="57">
          <cell r="A57" t="str">
            <v>A.KANAGAMOOLAM, VADASERI (59)</v>
          </cell>
        </row>
        <row r="57">
          <cell r="F57">
            <v>3351</v>
          </cell>
          <cell r="G57">
            <v>3351</v>
          </cell>
          <cell r="H57">
            <v>837.75</v>
          </cell>
        </row>
        <row r="58">
          <cell r="A58" t="str">
            <v>A.KANTHASAMY NADAR MALIGAI, TANJORE</v>
          </cell>
          <cell r="B58">
            <v>310183.6</v>
          </cell>
          <cell r="C58">
            <v>220326</v>
          </cell>
          <cell r="D58">
            <v>109082</v>
          </cell>
          <cell r="E58">
            <v>15505</v>
          </cell>
          <cell r="F58">
            <v>101435</v>
          </cell>
          <cell r="G58">
            <v>756531.6</v>
          </cell>
          <cell r="H58">
            <v>189132.9</v>
          </cell>
        </row>
        <row r="59">
          <cell r="A59" t="str">
            <v>A.KARUNAISAMY MALIGAI, USILAI</v>
          </cell>
          <cell r="B59">
            <v>2100.6</v>
          </cell>
        </row>
        <row r="59">
          <cell r="G59">
            <v>2100.6</v>
          </cell>
          <cell r="H59">
            <v>525.15</v>
          </cell>
        </row>
        <row r="60">
          <cell r="A60" t="str">
            <v>A.Kasim / Bathalagundu (1)</v>
          </cell>
          <cell r="B60">
            <v>90943.8</v>
          </cell>
          <cell r="C60">
            <v>75860.1</v>
          </cell>
          <cell r="D60">
            <v>94941.7</v>
          </cell>
          <cell r="E60">
            <v>109257.7</v>
          </cell>
          <cell r="F60">
            <v>121449.7</v>
          </cell>
          <cell r="G60">
            <v>492453</v>
          </cell>
          <cell r="H60">
            <v>123113.25</v>
          </cell>
        </row>
        <row r="61">
          <cell r="A61" t="str">
            <v>A.Kulanthai Chettiyar / Ramanathapuram (Yusuf) (67)</v>
          </cell>
        </row>
        <row r="61">
          <cell r="D61">
            <v>2581.1</v>
          </cell>
          <cell r="E61">
            <v>4101</v>
          </cell>
          <cell r="F61">
            <v>34808</v>
          </cell>
          <cell r="G61">
            <v>41490.1</v>
          </cell>
          <cell r="H61">
            <v>10372.525</v>
          </cell>
        </row>
        <row r="62">
          <cell r="A62" t="str">
            <v>A.L.V.ALAGAPPA NADAR, DINDIGUL</v>
          </cell>
          <cell r="B62">
            <v>328189.7</v>
          </cell>
          <cell r="C62">
            <v>318547.6</v>
          </cell>
          <cell r="D62">
            <v>458969.2</v>
          </cell>
          <cell r="E62">
            <v>416256.3</v>
          </cell>
          <cell r="F62">
            <v>524194.7</v>
          </cell>
          <cell r="G62">
            <v>2046157.5</v>
          </cell>
          <cell r="H62">
            <v>511539.375</v>
          </cell>
        </row>
        <row r="63">
          <cell r="A63" t="str">
            <v>A.M / Karaikudi (3)</v>
          </cell>
        </row>
        <row r="63">
          <cell r="C63">
            <v>86165.7</v>
          </cell>
        </row>
        <row r="63">
          <cell r="E63">
            <v>55006.9</v>
          </cell>
        </row>
        <row r="63">
          <cell r="G63">
            <v>141172.6</v>
          </cell>
          <cell r="H63">
            <v>35293.15</v>
          </cell>
        </row>
        <row r="64">
          <cell r="A64" t="str">
            <v>A.M / Puthanatham (6)</v>
          </cell>
        </row>
        <row r="64">
          <cell r="C64">
            <v>18976.6</v>
          </cell>
        </row>
        <row r="64">
          <cell r="E64">
            <v>6177</v>
          </cell>
          <cell r="F64">
            <v>20381.5</v>
          </cell>
          <cell r="G64">
            <v>45535.1</v>
          </cell>
          <cell r="H64">
            <v>11383.775</v>
          </cell>
        </row>
        <row r="65">
          <cell r="A65" t="str">
            <v>A.M.M.WALESSON, SRIVILLIPUTHUR</v>
          </cell>
          <cell r="B65">
            <v>59096.2</v>
          </cell>
          <cell r="C65">
            <v>53503.9</v>
          </cell>
          <cell r="D65">
            <v>74916.9</v>
          </cell>
          <cell r="E65">
            <v>69606.6</v>
          </cell>
          <cell r="F65">
            <v>69931.6</v>
          </cell>
          <cell r="G65">
            <v>327055.2</v>
          </cell>
          <cell r="H65">
            <v>81763.8</v>
          </cell>
        </row>
        <row r="66">
          <cell r="A66" t="str">
            <v>A.M.Muniyasamy Nadar காய்கறிகடை / Banthalkudi (Caz)</v>
          </cell>
        </row>
        <row r="66">
          <cell r="E66">
            <v>9712.6</v>
          </cell>
          <cell r="F66">
            <v>19945.2</v>
          </cell>
          <cell r="G66">
            <v>29657.8</v>
          </cell>
          <cell r="H66">
            <v>7414.45</v>
          </cell>
        </row>
        <row r="67">
          <cell r="A67" t="str">
            <v>A.Mani / Perunali (CAZ)</v>
          </cell>
          <cell r="B67">
            <v>6015</v>
          </cell>
        </row>
        <row r="67">
          <cell r="D67">
            <v>7082.7</v>
          </cell>
          <cell r="E67">
            <v>1400.5</v>
          </cell>
          <cell r="F67">
            <v>6202.6</v>
          </cell>
          <cell r="G67">
            <v>20700.8</v>
          </cell>
          <cell r="H67">
            <v>5175.2</v>
          </cell>
        </row>
        <row r="68">
          <cell r="A68" t="str">
            <v>A.Manikkavasagam / Madurai (Caz)</v>
          </cell>
          <cell r="B68">
            <v>1775.5</v>
          </cell>
        </row>
        <row r="68">
          <cell r="E68">
            <v>1850.5</v>
          </cell>
          <cell r="F68">
            <v>1900.5</v>
          </cell>
          <cell r="G68">
            <v>5526.5</v>
          </cell>
          <cell r="H68">
            <v>1381.625</v>
          </cell>
        </row>
        <row r="69">
          <cell r="A69" t="str">
            <v>A.Murugan / Sivakasi (8)</v>
          </cell>
        </row>
        <row r="69">
          <cell r="C69">
            <v>15706</v>
          </cell>
        </row>
        <row r="69">
          <cell r="E69">
            <v>27085.5</v>
          </cell>
          <cell r="F69">
            <v>22283</v>
          </cell>
          <cell r="G69">
            <v>65074.5</v>
          </cell>
          <cell r="H69">
            <v>16268.625</v>
          </cell>
        </row>
        <row r="70">
          <cell r="A70" t="str">
            <v>A.MYTHILI TRADING COMPANY, MADURAI</v>
          </cell>
          <cell r="B70">
            <v>20308</v>
          </cell>
          <cell r="C70">
            <v>75572</v>
          </cell>
          <cell r="D70">
            <v>24534</v>
          </cell>
        </row>
        <row r="70">
          <cell r="F70">
            <v>25358.5</v>
          </cell>
          <cell r="G70">
            <v>145772.5</v>
          </cell>
          <cell r="H70">
            <v>36443.125</v>
          </cell>
        </row>
        <row r="71">
          <cell r="A71" t="str">
            <v>A.N.M / Surandai (Pown) (58)</v>
          </cell>
        </row>
        <row r="71">
          <cell r="C71">
            <v>2851</v>
          </cell>
        </row>
        <row r="71">
          <cell r="G71">
            <v>2851</v>
          </cell>
          <cell r="H71">
            <v>712.75</v>
          </cell>
        </row>
        <row r="72">
          <cell r="A72" t="str">
            <v>A.N.M / Surandai (Pown.Karthik) (58)</v>
          </cell>
          <cell r="B72">
            <v>7927.5</v>
          </cell>
        </row>
        <row r="72">
          <cell r="D72">
            <v>1920.6</v>
          </cell>
          <cell r="E72">
            <v>2701</v>
          </cell>
          <cell r="F72">
            <v>13784.6</v>
          </cell>
          <cell r="G72">
            <v>26333.7</v>
          </cell>
          <cell r="H72">
            <v>6583.425</v>
          </cell>
        </row>
        <row r="73">
          <cell r="A73" t="str">
            <v>A.N.N.THANGA DURAI &amp; CO, MADURAI</v>
          </cell>
          <cell r="B73">
            <v>16193.2</v>
          </cell>
          <cell r="C73">
            <v>7052</v>
          </cell>
          <cell r="D73">
            <v>16084.2</v>
          </cell>
          <cell r="E73">
            <v>7411.8</v>
          </cell>
          <cell r="F73">
            <v>11103</v>
          </cell>
          <cell r="G73">
            <v>57844.2</v>
          </cell>
          <cell r="H73">
            <v>14461.05</v>
          </cell>
        </row>
        <row r="74">
          <cell r="A74" t="str">
            <v>A.N.T.Ravi / Ramanathapuram (MRC) (57)</v>
          </cell>
        </row>
        <row r="74">
          <cell r="C74">
            <v>5536.7</v>
          </cell>
        </row>
        <row r="74">
          <cell r="E74">
            <v>22699.5</v>
          </cell>
          <cell r="F74">
            <v>22134.4</v>
          </cell>
          <cell r="G74">
            <v>50370.6</v>
          </cell>
          <cell r="H74">
            <v>12592.65</v>
          </cell>
        </row>
        <row r="75">
          <cell r="A75" t="str">
            <v>A.N.Theen / Aranthangi (Paramasivam) (57)</v>
          </cell>
          <cell r="B75">
            <v>3901.5</v>
          </cell>
          <cell r="C75">
            <v>1450.5</v>
          </cell>
          <cell r="D75">
            <v>2651</v>
          </cell>
          <cell r="E75">
            <v>1225.5</v>
          </cell>
          <cell r="F75">
            <v>5164.5</v>
          </cell>
          <cell r="G75">
            <v>14393</v>
          </cell>
          <cell r="H75">
            <v>3598.25</v>
          </cell>
        </row>
        <row r="76">
          <cell r="A76" t="str">
            <v>A.P.A.S / Peraiyur (6)</v>
          </cell>
          <cell r="B76">
            <v>13956</v>
          </cell>
          <cell r="C76">
            <v>4402</v>
          </cell>
          <cell r="D76">
            <v>233537</v>
          </cell>
          <cell r="E76">
            <v>2701</v>
          </cell>
        </row>
        <row r="76">
          <cell r="G76">
            <v>254596</v>
          </cell>
          <cell r="H76">
            <v>63649</v>
          </cell>
        </row>
        <row r="77">
          <cell r="A77" t="str">
            <v>A.P.C / Aruppukottai (Caz)</v>
          </cell>
          <cell r="B77">
            <v>7160.63</v>
          </cell>
          <cell r="C77">
            <v>2601</v>
          </cell>
          <cell r="D77">
            <v>5942.2</v>
          </cell>
          <cell r="E77">
            <v>5527</v>
          </cell>
          <cell r="F77">
            <v>4476.5</v>
          </cell>
          <cell r="G77">
            <v>25707.33</v>
          </cell>
          <cell r="H77">
            <v>6426.8325</v>
          </cell>
        </row>
        <row r="78">
          <cell r="A78" t="str">
            <v>A.P.M Store / Tenkasi (Pown.Karthik) (58)</v>
          </cell>
        </row>
        <row r="78">
          <cell r="E78">
            <v>1475.5</v>
          </cell>
        </row>
        <row r="78">
          <cell r="G78">
            <v>1475.5</v>
          </cell>
          <cell r="H78">
            <v>368.875</v>
          </cell>
        </row>
        <row r="79">
          <cell r="A79" t="str">
            <v>A.P.STORE, KARIYAPATTI</v>
          </cell>
        </row>
        <row r="79">
          <cell r="D79">
            <v>18765.8</v>
          </cell>
        </row>
        <row r="79">
          <cell r="G79">
            <v>18765.8</v>
          </cell>
          <cell r="H79">
            <v>4691.45</v>
          </cell>
        </row>
        <row r="80">
          <cell r="A80" t="str">
            <v>A.P.STORE, MUDHUVAI</v>
          </cell>
          <cell r="B80">
            <v>17469.8</v>
          </cell>
          <cell r="C80">
            <v>23326.4</v>
          </cell>
          <cell r="D80">
            <v>22386.2</v>
          </cell>
          <cell r="E80">
            <v>12458.7</v>
          </cell>
          <cell r="F80">
            <v>28882.6</v>
          </cell>
          <cell r="G80">
            <v>104523.7</v>
          </cell>
          <cell r="H80">
            <v>26130.925</v>
          </cell>
        </row>
        <row r="81">
          <cell r="A81" t="str">
            <v>A.Petchiyammal / Tenkasi (Nm) (51)</v>
          </cell>
          <cell r="B81">
            <v>15404</v>
          </cell>
        </row>
        <row r="81">
          <cell r="G81">
            <v>15404</v>
          </cell>
          <cell r="H81">
            <v>3851</v>
          </cell>
        </row>
        <row r="82">
          <cell r="A82" t="str">
            <v>A.R / Ramanathapuram (Yusuf) (67)</v>
          </cell>
        </row>
        <row r="82">
          <cell r="D82">
            <v>4902</v>
          </cell>
          <cell r="E82">
            <v>3714</v>
          </cell>
          <cell r="F82">
            <v>9778</v>
          </cell>
          <cell r="G82">
            <v>18394</v>
          </cell>
          <cell r="H82">
            <v>4598.5</v>
          </cell>
        </row>
        <row r="83">
          <cell r="A83" t="str">
            <v>A.R / Thiruppuvanam (Caz)</v>
          </cell>
          <cell r="B83">
            <v>1200.5</v>
          </cell>
          <cell r="C83">
            <v>2751</v>
          </cell>
          <cell r="D83">
            <v>6437.2</v>
          </cell>
          <cell r="E83">
            <v>1800.5</v>
          </cell>
          <cell r="F83">
            <v>5771.6</v>
          </cell>
          <cell r="G83">
            <v>17960.8</v>
          </cell>
          <cell r="H83">
            <v>4490.2</v>
          </cell>
        </row>
        <row r="84">
          <cell r="A84" t="str">
            <v>A.R.&amp; BROTHERS, COVILPATTI (60)</v>
          </cell>
          <cell r="B84">
            <v>60391.4</v>
          </cell>
          <cell r="C84">
            <v>39964.4</v>
          </cell>
          <cell r="D84">
            <v>44051.4</v>
          </cell>
          <cell r="E84">
            <v>65998.8</v>
          </cell>
          <cell r="F84">
            <v>71804.6</v>
          </cell>
          <cell r="G84">
            <v>282210.6</v>
          </cell>
          <cell r="H84">
            <v>70552.65</v>
          </cell>
        </row>
        <row r="85">
          <cell r="A85" t="str">
            <v>A.R.G / Vilathikulam (10)</v>
          </cell>
          <cell r="B85">
            <v>15205</v>
          </cell>
          <cell r="C85">
            <v>27551.1</v>
          </cell>
          <cell r="D85">
            <v>8568.6</v>
          </cell>
          <cell r="E85">
            <v>29480.85</v>
          </cell>
          <cell r="F85">
            <v>21327</v>
          </cell>
          <cell r="G85">
            <v>102132.55</v>
          </cell>
          <cell r="H85">
            <v>25533.1375</v>
          </cell>
        </row>
        <row r="86">
          <cell r="A86" t="str">
            <v>A.R.M / Ramanathapuram (San) (62)</v>
          </cell>
          <cell r="B86">
            <v>4602</v>
          </cell>
          <cell r="C86">
            <v>6465</v>
          </cell>
          <cell r="D86">
            <v>2451</v>
          </cell>
          <cell r="E86">
            <v>4126.5</v>
          </cell>
          <cell r="F86">
            <v>4827</v>
          </cell>
          <cell r="G86">
            <v>22471.5</v>
          </cell>
          <cell r="H86">
            <v>5617.875</v>
          </cell>
        </row>
        <row r="87">
          <cell r="A87" t="str">
            <v>A.R.M / Vadugapatti (10)</v>
          </cell>
          <cell r="B87">
            <v>28508.1</v>
          </cell>
          <cell r="C87">
            <v>3571.2</v>
          </cell>
          <cell r="D87">
            <v>22786.7</v>
          </cell>
          <cell r="E87">
            <v>12448.3</v>
          </cell>
          <cell r="F87">
            <v>17144.8</v>
          </cell>
          <cell r="G87">
            <v>84459.1</v>
          </cell>
          <cell r="H87">
            <v>21114.775</v>
          </cell>
        </row>
        <row r="88">
          <cell r="A88" t="str">
            <v>A.R.MOHAN, KOTTAR</v>
          </cell>
          <cell r="B88">
            <v>12204</v>
          </cell>
          <cell r="C88">
            <v>30912</v>
          </cell>
          <cell r="D88">
            <v>9253</v>
          </cell>
          <cell r="E88">
            <v>6502</v>
          </cell>
          <cell r="F88">
            <v>6502</v>
          </cell>
          <cell r="G88">
            <v>65373</v>
          </cell>
          <cell r="H88">
            <v>16343.25</v>
          </cell>
        </row>
        <row r="89">
          <cell r="A89" t="str">
            <v>A.R.R Store / Keelapavoor (Caz)</v>
          </cell>
          <cell r="B89">
            <v>7753</v>
          </cell>
          <cell r="C89">
            <v>5202</v>
          </cell>
          <cell r="D89">
            <v>6542.4</v>
          </cell>
          <cell r="E89">
            <v>8103</v>
          </cell>
          <cell r="F89">
            <v>5152</v>
          </cell>
          <cell r="G89">
            <v>32752.4</v>
          </cell>
          <cell r="H89">
            <v>8188.1</v>
          </cell>
        </row>
        <row r="90">
          <cell r="A90" t="str">
            <v>A.R.Raghuman / Palayankottai (SN) (62)</v>
          </cell>
        </row>
        <row r="90">
          <cell r="C90">
            <v>2701</v>
          </cell>
        </row>
        <row r="90">
          <cell r="E90">
            <v>8052.5</v>
          </cell>
          <cell r="F90">
            <v>1375.5</v>
          </cell>
          <cell r="G90">
            <v>12129</v>
          </cell>
          <cell r="H90">
            <v>3032.25</v>
          </cell>
        </row>
        <row r="91">
          <cell r="A91" t="str">
            <v>A.R.Ragumaan / Kadachanenthal (Caz)</v>
          </cell>
        </row>
        <row r="91">
          <cell r="E91">
            <v>12028.5</v>
          </cell>
          <cell r="F91">
            <v>7715</v>
          </cell>
          <cell r="G91">
            <v>19743.5</v>
          </cell>
          <cell r="H91">
            <v>4935.875</v>
          </cell>
        </row>
        <row r="92">
          <cell r="A92" t="str">
            <v>A.R.Raja / Trichy (70)</v>
          </cell>
          <cell r="B92">
            <v>27018.8</v>
          </cell>
          <cell r="C92">
            <v>21997.2</v>
          </cell>
          <cell r="D92">
            <v>17556</v>
          </cell>
          <cell r="E92">
            <v>27309</v>
          </cell>
          <cell r="F92">
            <v>64896</v>
          </cell>
          <cell r="G92">
            <v>158777</v>
          </cell>
          <cell r="H92">
            <v>39694.25</v>
          </cell>
        </row>
        <row r="93">
          <cell r="A93" t="str">
            <v>A.Ra / Vadipatti (10)</v>
          </cell>
        </row>
        <row r="93">
          <cell r="C93">
            <v>3121.2</v>
          </cell>
        </row>
        <row r="93">
          <cell r="G93">
            <v>3121.2</v>
          </cell>
          <cell r="H93">
            <v>780.3</v>
          </cell>
        </row>
        <row r="94">
          <cell r="A94" t="str">
            <v>A.RA / Vadipatti (CAZ)</v>
          </cell>
          <cell r="B94">
            <v>5672.2</v>
          </cell>
        </row>
        <row r="94">
          <cell r="D94">
            <v>4226</v>
          </cell>
          <cell r="E94">
            <v>9488.2</v>
          </cell>
          <cell r="F94">
            <v>7527.5</v>
          </cell>
          <cell r="G94">
            <v>26913.9</v>
          </cell>
          <cell r="H94">
            <v>6728.475</v>
          </cell>
        </row>
        <row r="95">
          <cell r="A95" t="str">
            <v>A.Rajendran / M.Rettiyapatti (7)</v>
          </cell>
          <cell r="B95">
            <v>5332.1</v>
          </cell>
          <cell r="C95">
            <v>9143.6</v>
          </cell>
          <cell r="D95">
            <v>11114.1</v>
          </cell>
          <cell r="E95">
            <v>13480.2</v>
          </cell>
          <cell r="F95">
            <v>6402.5</v>
          </cell>
          <cell r="G95">
            <v>45472.5</v>
          </cell>
          <cell r="H95">
            <v>11368.125</v>
          </cell>
        </row>
        <row r="96">
          <cell r="A96" t="str">
            <v>A.Ramakrishnan / S.V.Karai (2M) (51)</v>
          </cell>
          <cell r="B96">
            <v>12279</v>
          </cell>
          <cell r="C96">
            <v>15931</v>
          </cell>
          <cell r="D96">
            <v>23778.1</v>
          </cell>
          <cell r="E96">
            <v>9028</v>
          </cell>
          <cell r="F96">
            <v>13204</v>
          </cell>
          <cell r="G96">
            <v>74220.1</v>
          </cell>
          <cell r="H96">
            <v>18555.025</v>
          </cell>
        </row>
        <row r="97">
          <cell r="A97" t="str">
            <v>A.RAMAR AND SONS, MADURAI</v>
          </cell>
        </row>
        <row r="97">
          <cell r="C97">
            <v>197326</v>
          </cell>
          <cell r="D97">
            <v>71020</v>
          </cell>
          <cell r="E97">
            <v>130575</v>
          </cell>
          <cell r="F97">
            <v>220083</v>
          </cell>
          <cell r="G97">
            <v>619004</v>
          </cell>
          <cell r="H97">
            <v>154751</v>
          </cell>
        </row>
        <row r="98">
          <cell r="A98" t="str">
            <v>A.RAMASAMI PILLAI STORE, THIRUNELVELI</v>
          </cell>
          <cell r="B98">
            <v>38460.5</v>
          </cell>
          <cell r="C98">
            <v>23056.5</v>
          </cell>
          <cell r="D98">
            <v>27258</v>
          </cell>
          <cell r="E98">
            <v>20256</v>
          </cell>
          <cell r="F98">
            <v>46813</v>
          </cell>
          <cell r="G98">
            <v>155844</v>
          </cell>
          <cell r="H98">
            <v>38961</v>
          </cell>
        </row>
        <row r="99">
          <cell r="A99" t="str">
            <v>A.Ramesh Linga Store / Melagaram (NM) (51)</v>
          </cell>
        </row>
        <row r="99">
          <cell r="F99">
            <v>1225.5</v>
          </cell>
          <cell r="G99">
            <v>1225.5</v>
          </cell>
          <cell r="H99">
            <v>306.375</v>
          </cell>
        </row>
        <row r="100">
          <cell r="A100" t="str">
            <v>A.Rengan Chettiar / Paramakudi (6)</v>
          </cell>
        </row>
        <row r="100">
          <cell r="C100">
            <v>6522.1</v>
          </cell>
          <cell r="D100">
            <v>9960.6</v>
          </cell>
          <cell r="E100">
            <v>11916.1</v>
          </cell>
        </row>
        <row r="100">
          <cell r="G100">
            <v>28398.8</v>
          </cell>
          <cell r="H100">
            <v>7099.7</v>
          </cell>
        </row>
        <row r="101">
          <cell r="A101" t="str">
            <v>A.S / Usilai (Tv) (67)</v>
          </cell>
          <cell r="B101">
            <v>14955</v>
          </cell>
          <cell r="C101">
            <v>8153</v>
          </cell>
          <cell r="D101">
            <v>6752</v>
          </cell>
          <cell r="E101">
            <v>4841.6</v>
          </cell>
          <cell r="F101">
            <v>12754.6</v>
          </cell>
          <cell r="G101">
            <v>47456.2</v>
          </cell>
          <cell r="H101">
            <v>11864.05</v>
          </cell>
        </row>
        <row r="102">
          <cell r="A102" t="str">
            <v>A.S.A / Surandai (Pown) (58)</v>
          </cell>
        </row>
        <row r="102">
          <cell r="F102">
            <v>4251</v>
          </cell>
          <cell r="G102">
            <v>4251</v>
          </cell>
          <cell r="H102">
            <v>1062.75</v>
          </cell>
        </row>
        <row r="103">
          <cell r="A103" t="str">
            <v>A.S.A.P.MARIYAPPAN STORE, KEELANAPALAYATHERU</v>
          </cell>
          <cell r="B103">
            <v>35387</v>
          </cell>
          <cell r="C103">
            <v>22707</v>
          </cell>
          <cell r="D103">
            <v>40906.2</v>
          </cell>
          <cell r="E103">
            <v>41238.1</v>
          </cell>
          <cell r="F103">
            <v>27733.8</v>
          </cell>
          <cell r="G103">
            <v>167972.1</v>
          </cell>
          <cell r="H103">
            <v>41993.025</v>
          </cell>
        </row>
        <row r="104">
          <cell r="A104" t="str">
            <v>A.S.Asarutheen / Attapatti (Caz)</v>
          </cell>
          <cell r="B104">
            <v>1470.6</v>
          </cell>
          <cell r="C104">
            <v>4471.1</v>
          </cell>
          <cell r="D104">
            <v>14854.5</v>
          </cell>
          <cell r="E104">
            <v>2088</v>
          </cell>
        </row>
        <row r="104">
          <cell r="G104">
            <v>22884.2</v>
          </cell>
          <cell r="H104">
            <v>5721.05</v>
          </cell>
        </row>
        <row r="105">
          <cell r="A105" t="str">
            <v>A.S.G.RAMASAMY CHETTIYAR, UDUMALPET</v>
          </cell>
          <cell r="B105">
            <v>22656</v>
          </cell>
        </row>
        <row r="105">
          <cell r="G105">
            <v>22656</v>
          </cell>
          <cell r="H105">
            <v>5664</v>
          </cell>
        </row>
        <row r="106">
          <cell r="A106" t="str">
            <v>A.S.GURUNATHASAMY CHETTAIR &amp; SONS, UDUMALPET</v>
          </cell>
          <cell r="B106">
            <v>39010</v>
          </cell>
          <cell r="C106">
            <v>76861.8</v>
          </cell>
          <cell r="D106">
            <v>4651.5</v>
          </cell>
          <cell r="E106">
            <v>33221.8</v>
          </cell>
          <cell r="F106">
            <v>192308.67</v>
          </cell>
          <cell r="G106">
            <v>346053.77</v>
          </cell>
          <cell r="H106">
            <v>86513.4425</v>
          </cell>
        </row>
        <row r="107">
          <cell r="A107" t="str">
            <v>A.S.Mohamed / Rajapalayam (Caz)</v>
          </cell>
        </row>
        <row r="107">
          <cell r="F107">
            <v>4306.1</v>
          </cell>
          <cell r="G107">
            <v>4306.1</v>
          </cell>
          <cell r="H107">
            <v>1076.525</v>
          </cell>
        </row>
        <row r="108">
          <cell r="A108" t="str">
            <v>A.S.MOORTHY &amp; CO, MADURAI</v>
          </cell>
          <cell r="B108">
            <v>6812.2</v>
          </cell>
          <cell r="C108">
            <v>17460.6</v>
          </cell>
          <cell r="D108">
            <v>12690.1</v>
          </cell>
          <cell r="E108">
            <v>23064.9</v>
          </cell>
          <cell r="F108">
            <v>11841.6</v>
          </cell>
          <cell r="G108">
            <v>71869.4</v>
          </cell>
          <cell r="H108">
            <v>17967.35</v>
          </cell>
        </row>
        <row r="109">
          <cell r="A109" t="str">
            <v>A.S.R / Melur (4)</v>
          </cell>
          <cell r="B109">
            <v>26243.4</v>
          </cell>
          <cell r="C109">
            <v>52931.1</v>
          </cell>
          <cell r="D109">
            <v>51231.6</v>
          </cell>
          <cell r="E109">
            <v>52605.2</v>
          </cell>
          <cell r="F109">
            <v>73088</v>
          </cell>
          <cell r="G109">
            <v>256099.3</v>
          </cell>
          <cell r="H109">
            <v>64024.825</v>
          </cell>
        </row>
        <row r="110">
          <cell r="A110" t="str">
            <v>A.S.Ramasamy / Sevalpatti (Panneer.Selvam) (57)</v>
          </cell>
        </row>
        <row r="110">
          <cell r="C110">
            <v>4902</v>
          </cell>
        </row>
        <row r="110">
          <cell r="G110">
            <v>4902</v>
          </cell>
          <cell r="H110">
            <v>1225.5</v>
          </cell>
        </row>
        <row r="111">
          <cell r="A111" t="str">
            <v>A.S.Rathinasamy / Surandai (2m) (51)</v>
          </cell>
          <cell r="B111">
            <v>15955.5</v>
          </cell>
          <cell r="C111">
            <v>18796.2</v>
          </cell>
          <cell r="D111">
            <v>27936.9</v>
          </cell>
          <cell r="E111">
            <v>18218.5</v>
          </cell>
          <cell r="F111">
            <v>27241.4</v>
          </cell>
          <cell r="G111">
            <v>108148.5</v>
          </cell>
          <cell r="H111">
            <v>27037.125</v>
          </cell>
        </row>
        <row r="112">
          <cell r="A112" t="str">
            <v>A.S.S / Madurai (Caz)</v>
          </cell>
        </row>
        <row r="112">
          <cell r="E112">
            <v>3351</v>
          </cell>
        </row>
        <row r="112">
          <cell r="G112">
            <v>3351</v>
          </cell>
          <cell r="H112">
            <v>837.75</v>
          </cell>
        </row>
        <row r="113">
          <cell r="A113" t="str">
            <v>A.S.Seenivasagam Store / Jaihindpuram (Caz)</v>
          </cell>
          <cell r="B113">
            <v>5421.6</v>
          </cell>
        </row>
        <row r="113">
          <cell r="E113">
            <v>1988</v>
          </cell>
          <cell r="F113">
            <v>2100.5</v>
          </cell>
          <cell r="G113">
            <v>9510.1</v>
          </cell>
          <cell r="H113">
            <v>2377.525</v>
          </cell>
        </row>
        <row r="114">
          <cell r="A114" t="str">
            <v>A.Selvam / Sathirakkudi (Gurusamy/klk) (52)</v>
          </cell>
        </row>
        <row r="114">
          <cell r="E114">
            <v>4351</v>
          </cell>
        </row>
        <row r="114">
          <cell r="G114">
            <v>4351</v>
          </cell>
          <cell r="H114">
            <v>1087.75</v>
          </cell>
        </row>
        <row r="115">
          <cell r="A115" t="str">
            <v>A.SERMA SAMI MALIGAI, DINDIGUL</v>
          </cell>
        </row>
        <row r="115">
          <cell r="C115">
            <v>17293.5</v>
          </cell>
        </row>
        <row r="115">
          <cell r="E115">
            <v>5289.3</v>
          </cell>
        </row>
        <row r="115">
          <cell r="G115">
            <v>22582.8</v>
          </cell>
          <cell r="H115">
            <v>5645.7</v>
          </cell>
        </row>
        <row r="116">
          <cell r="A116" t="str">
            <v>A.Suntharam / Wathrap (Caz)</v>
          </cell>
          <cell r="B116">
            <v>2250.6</v>
          </cell>
        </row>
        <row r="116">
          <cell r="D116">
            <v>1575.5</v>
          </cell>
          <cell r="E116">
            <v>1750.5</v>
          </cell>
          <cell r="F116">
            <v>8062.2</v>
          </cell>
          <cell r="G116">
            <v>13638.8</v>
          </cell>
          <cell r="H116">
            <v>3409.7</v>
          </cell>
        </row>
        <row r="117">
          <cell r="A117" t="str">
            <v>A.SUNTHARAM, WATHRAP</v>
          </cell>
          <cell r="B117">
            <v>3801</v>
          </cell>
        </row>
        <row r="117">
          <cell r="G117">
            <v>3801</v>
          </cell>
          <cell r="H117">
            <v>950.25</v>
          </cell>
        </row>
        <row r="118">
          <cell r="A118" t="str">
            <v>A.T. Panneer Selvam / Palamedu (Caz)</v>
          </cell>
        </row>
        <row r="118">
          <cell r="E118">
            <v>1675.5</v>
          </cell>
          <cell r="F118">
            <v>3026</v>
          </cell>
          <cell r="G118">
            <v>4701.5</v>
          </cell>
          <cell r="H118">
            <v>1175.375</v>
          </cell>
        </row>
        <row r="119">
          <cell r="A119" t="str">
            <v>A.T.M / Surandai (Pown) (58)</v>
          </cell>
          <cell r="B119">
            <v>3501</v>
          </cell>
          <cell r="C119">
            <v>3751</v>
          </cell>
        </row>
        <row r="119">
          <cell r="F119">
            <v>5281.2</v>
          </cell>
          <cell r="G119">
            <v>12533.2</v>
          </cell>
          <cell r="H119">
            <v>3133.3</v>
          </cell>
        </row>
        <row r="120">
          <cell r="A120" t="str">
            <v>A.T.M / Surandai (Pown.Karthik) (58)</v>
          </cell>
          <cell r="B120">
            <v>7152</v>
          </cell>
          <cell r="C120">
            <v>10903</v>
          </cell>
          <cell r="D120">
            <v>3801</v>
          </cell>
          <cell r="E120">
            <v>11403</v>
          </cell>
          <cell r="F120">
            <v>7752</v>
          </cell>
          <cell r="G120">
            <v>41011</v>
          </cell>
          <cell r="H120">
            <v>10252.75</v>
          </cell>
        </row>
        <row r="121">
          <cell r="A121" t="str">
            <v>A.T.M.SUPER MARKET, SIVAKASI (64)</v>
          </cell>
          <cell r="B121">
            <v>30038.3</v>
          </cell>
          <cell r="C121">
            <v>18494.8</v>
          </cell>
          <cell r="D121">
            <v>25506</v>
          </cell>
          <cell r="E121">
            <v>32447.5</v>
          </cell>
          <cell r="F121">
            <v>26787</v>
          </cell>
          <cell r="G121">
            <v>133273.6</v>
          </cell>
          <cell r="H121">
            <v>33318.4</v>
          </cell>
        </row>
        <row r="122">
          <cell r="A122" t="str">
            <v>A.T.Mariyappan / Surandai (2m) (51)</v>
          </cell>
          <cell r="B122">
            <v>13955</v>
          </cell>
          <cell r="C122">
            <v>9053</v>
          </cell>
          <cell r="D122">
            <v>11404</v>
          </cell>
          <cell r="E122">
            <v>10953.5</v>
          </cell>
          <cell r="F122">
            <v>12654</v>
          </cell>
          <cell r="G122">
            <v>58019.5</v>
          </cell>
          <cell r="H122">
            <v>14504.875</v>
          </cell>
        </row>
        <row r="123">
          <cell r="A123" t="str">
            <v>A.T.RATHINAM CHETTY , MADURAI (17)</v>
          </cell>
          <cell r="B123">
            <v>14003.1</v>
          </cell>
          <cell r="C123">
            <v>30197.1</v>
          </cell>
          <cell r="D123">
            <v>18849.6</v>
          </cell>
          <cell r="E123">
            <v>37238.8</v>
          </cell>
          <cell r="F123">
            <v>29501.7</v>
          </cell>
          <cell r="G123">
            <v>129790.3</v>
          </cell>
          <cell r="H123">
            <v>32447.575</v>
          </cell>
        </row>
        <row r="124">
          <cell r="A124" t="str">
            <v>A.Thangasamy / Sivakasi (Rathinam) (59)</v>
          </cell>
          <cell r="B124">
            <v>1938</v>
          </cell>
          <cell r="C124">
            <v>4351</v>
          </cell>
        </row>
        <row r="124">
          <cell r="G124">
            <v>6289</v>
          </cell>
          <cell r="H124">
            <v>1572.25</v>
          </cell>
        </row>
        <row r="125">
          <cell r="A125" t="str">
            <v>A.V.Chidambaram Chettiyar / N.Pudur (Caz)</v>
          </cell>
        </row>
        <row r="125">
          <cell r="F125">
            <v>7242.3</v>
          </cell>
          <cell r="G125">
            <v>7242.3</v>
          </cell>
          <cell r="H125">
            <v>1810.575</v>
          </cell>
        </row>
        <row r="126">
          <cell r="A126" t="str">
            <v>A.V.K / Aruppukottai (1)</v>
          </cell>
          <cell r="B126">
            <v>25077.9</v>
          </cell>
          <cell r="C126">
            <v>27408.5</v>
          </cell>
          <cell r="D126">
            <v>24687.4</v>
          </cell>
          <cell r="E126">
            <v>21972</v>
          </cell>
          <cell r="F126">
            <v>38601.3</v>
          </cell>
          <cell r="G126">
            <v>137747.1</v>
          </cell>
          <cell r="H126">
            <v>34436.775</v>
          </cell>
        </row>
        <row r="127">
          <cell r="A127" t="str">
            <v>A.V.M STORE, THIRUTHANGAL</v>
          </cell>
          <cell r="B127">
            <v>10103.5</v>
          </cell>
          <cell r="C127">
            <v>8703.2</v>
          </cell>
          <cell r="D127">
            <v>18726.6</v>
          </cell>
          <cell r="E127">
            <v>8603</v>
          </cell>
          <cell r="F127">
            <v>12604</v>
          </cell>
          <cell r="G127">
            <v>58740.3</v>
          </cell>
          <cell r="H127">
            <v>14685.075</v>
          </cell>
        </row>
        <row r="128">
          <cell r="A128" t="str">
            <v>A.V.M.STORE, ALANGULAM</v>
          </cell>
        </row>
        <row r="128">
          <cell r="E128">
            <v>1616532.8</v>
          </cell>
        </row>
        <row r="128">
          <cell r="G128">
            <v>1616532.8</v>
          </cell>
          <cell r="H128">
            <v>404133.2</v>
          </cell>
        </row>
        <row r="129">
          <cell r="A129" t="str">
            <v>A.V.S / Devipattinam (Yusuf) (67)</v>
          </cell>
        </row>
        <row r="129">
          <cell r="C129">
            <v>4151</v>
          </cell>
          <cell r="D129">
            <v>3301</v>
          </cell>
          <cell r="E129">
            <v>9753</v>
          </cell>
          <cell r="F129">
            <v>2000.5</v>
          </cell>
          <cell r="G129">
            <v>19205.5</v>
          </cell>
          <cell r="H129">
            <v>4801.375</v>
          </cell>
        </row>
        <row r="130">
          <cell r="A130" t="str">
            <v>A.V.S / N.Pudur (Caz)</v>
          </cell>
        </row>
        <row r="130">
          <cell r="C130">
            <v>1688</v>
          </cell>
          <cell r="D130">
            <v>3301</v>
          </cell>
          <cell r="E130">
            <v>2738.5</v>
          </cell>
        </row>
        <row r="130">
          <cell r="G130">
            <v>7727.5</v>
          </cell>
          <cell r="H130">
            <v>1931.875</v>
          </cell>
        </row>
        <row r="131">
          <cell r="A131" t="str">
            <v>A.Vadamalai / Kanadukathan (Thiyagarajan)</v>
          </cell>
          <cell r="B131">
            <v>1500.5</v>
          </cell>
          <cell r="C131">
            <v>6278.5</v>
          </cell>
          <cell r="D131">
            <v>11906</v>
          </cell>
          <cell r="E131">
            <v>7122.1</v>
          </cell>
          <cell r="F131">
            <v>8667.7</v>
          </cell>
          <cell r="G131">
            <v>35474.8</v>
          </cell>
          <cell r="H131">
            <v>8868.7</v>
          </cell>
        </row>
        <row r="132">
          <cell r="A132" t="str">
            <v>A.VARATHARAJALU CHETTI &amp; CO, CHITTOOR</v>
          </cell>
        </row>
        <row r="132">
          <cell r="D132">
            <v>22510</v>
          </cell>
        </row>
        <row r="132">
          <cell r="G132">
            <v>22510</v>
          </cell>
          <cell r="H132">
            <v>5627.5</v>
          </cell>
        </row>
        <row r="133">
          <cell r="A133" t="str">
            <v>A.Velsamy / Surandai (2m) (51)</v>
          </cell>
          <cell r="B133">
            <v>6387.1</v>
          </cell>
          <cell r="C133">
            <v>14889.4</v>
          </cell>
          <cell r="D133">
            <v>17304.8</v>
          </cell>
          <cell r="E133">
            <v>8740.5</v>
          </cell>
          <cell r="F133">
            <v>13806.7</v>
          </cell>
          <cell r="G133">
            <v>61128.5</v>
          </cell>
          <cell r="H133">
            <v>15282.125</v>
          </cell>
        </row>
        <row r="134">
          <cell r="A134" t="str">
            <v>A.அக்பர் / சிவகங்கை (Caz)</v>
          </cell>
        </row>
        <row r="134">
          <cell r="E134">
            <v>13124.4</v>
          </cell>
        </row>
        <row r="134">
          <cell r="G134">
            <v>13124.4</v>
          </cell>
          <cell r="H134">
            <v>3281.1</v>
          </cell>
        </row>
        <row r="135">
          <cell r="A135" t="str">
            <v>A.அருள்ஜோதி / N.புதூர் (Caz)</v>
          </cell>
        </row>
        <row r="135">
          <cell r="C135">
            <v>8245.1</v>
          </cell>
          <cell r="D135">
            <v>4531.6</v>
          </cell>
        </row>
        <row r="135">
          <cell r="G135">
            <v>12776.7</v>
          </cell>
          <cell r="H135">
            <v>3194.175</v>
          </cell>
        </row>
        <row r="136">
          <cell r="A136" t="str">
            <v>A.பால்சாமி / உசிலை (Caz)</v>
          </cell>
          <cell r="B136">
            <v>13089.1</v>
          </cell>
          <cell r="C136">
            <v>3431.1</v>
          </cell>
          <cell r="D136">
            <v>4624.1</v>
          </cell>
          <cell r="E136">
            <v>11913.6</v>
          </cell>
          <cell r="F136">
            <v>4226.5</v>
          </cell>
          <cell r="G136">
            <v>37284.4</v>
          </cell>
          <cell r="H136">
            <v>9321.1</v>
          </cell>
        </row>
        <row r="137">
          <cell r="A137" t="str">
            <v>A1 Bakery / Peraiyur (Caz)</v>
          </cell>
          <cell r="B137">
            <v>50869.5</v>
          </cell>
          <cell r="C137">
            <v>12904.5</v>
          </cell>
        </row>
        <row r="137">
          <cell r="E137">
            <v>12255</v>
          </cell>
        </row>
        <row r="137">
          <cell r="G137">
            <v>76029</v>
          </cell>
          <cell r="H137">
            <v>19007.25</v>
          </cell>
        </row>
        <row r="138">
          <cell r="A138" t="str">
            <v>AADHI STORES, SALAIPUDUR</v>
          </cell>
          <cell r="B138">
            <v>70666.6</v>
          </cell>
          <cell r="C138">
            <v>63323.12</v>
          </cell>
          <cell r="D138">
            <v>44430.6</v>
          </cell>
          <cell r="E138">
            <v>48501.4</v>
          </cell>
          <cell r="F138">
            <v>48717.4</v>
          </cell>
          <cell r="G138">
            <v>275639.12</v>
          </cell>
          <cell r="H138">
            <v>68909.78</v>
          </cell>
        </row>
        <row r="139">
          <cell r="A139" t="str">
            <v>Aadhishwaran / Madurai (Caz)</v>
          </cell>
        </row>
        <row r="139">
          <cell r="F139">
            <v>8891.57</v>
          </cell>
          <cell r="G139">
            <v>8891.57</v>
          </cell>
          <cell r="H139">
            <v>2222.8925</v>
          </cell>
        </row>
        <row r="140">
          <cell r="A140" t="str">
            <v>Aadi 18 Padi Ananthana Perukku / Singampunari (Caz)</v>
          </cell>
        </row>
        <row r="140">
          <cell r="E140">
            <v>1875.5</v>
          </cell>
        </row>
        <row r="140">
          <cell r="G140">
            <v>1875.5</v>
          </cell>
          <cell r="H140">
            <v>468.875</v>
          </cell>
        </row>
        <row r="141">
          <cell r="A141" t="str">
            <v>Aakash / Madurai (Caz)</v>
          </cell>
        </row>
        <row r="141">
          <cell r="F141">
            <v>5111.7</v>
          </cell>
          <cell r="G141">
            <v>5111.7</v>
          </cell>
          <cell r="H141">
            <v>1277.925</v>
          </cell>
        </row>
        <row r="142">
          <cell r="A142" t="str">
            <v>AAKASH RICE TIPPO, MADURAI</v>
          </cell>
        </row>
        <row r="142">
          <cell r="E142">
            <v>3091.1</v>
          </cell>
        </row>
        <row r="142">
          <cell r="G142">
            <v>3091.1</v>
          </cell>
          <cell r="H142">
            <v>772.775</v>
          </cell>
        </row>
        <row r="143">
          <cell r="A143" t="str">
            <v>AAKASH TRADERS, NAGARKOVIL</v>
          </cell>
        </row>
        <row r="143">
          <cell r="E143">
            <v>7922.4</v>
          </cell>
        </row>
        <row r="143">
          <cell r="G143">
            <v>7922.4</v>
          </cell>
          <cell r="H143">
            <v>1980.6</v>
          </cell>
        </row>
        <row r="144">
          <cell r="A144" t="str">
            <v>Aanandha Store / Paravai (Caz)</v>
          </cell>
          <cell r="B144">
            <v>7252</v>
          </cell>
          <cell r="C144">
            <v>6402</v>
          </cell>
        </row>
        <row r="144">
          <cell r="G144">
            <v>13654</v>
          </cell>
          <cell r="H144">
            <v>3413.5</v>
          </cell>
        </row>
        <row r="145">
          <cell r="A145" t="str">
            <v>Aanandham / Paramakudi (Yusuf) (67)</v>
          </cell>
        </row>
        <row r="145">
          <cell r="C145">
            <v>1475.5</v>
          </cell>
        </row>
        <row r="145">
          <cell r="F145">
            <v>3163.6</v>
          </cell>
          <cell r="G145">
            <v>4639.1</v>
          </cell>
          <cell r="H145">
            <v>1159.775</v>
          </cell>
        </row>
        <row r="146">
          <cell r="A146" t="str">
            <v>Aanandham / Tharagampatti (Asan-RM.Pdkt) (105)</v>
          </cell>
        </row>
        <row r="146">
          <cell r="E146">
            <v>4141.2</v>
          </cell>
          <cell r="F146">
            <v>7382.4</v>
          </cell>
          <cell r="G146">
            <v>11523.6</v>
          </cell>
          <cell r="H146">
            <v>2880.9</v>
          </cell>
        </row>
        <row r="147">
          <cell r="A147" t="str">
            <v>Aandavar / K.S.Patti (Thiyagarajan) (66)</v>
          </cell>
          <cell r="B147">
            <v>14484.8</v>
          </cell>
        </row>
        <row r="147">
          <cell r="D147">
            <v>9178</v>
          </cell>
          <cell r="E147">
            <v>19268.7</v>
          </cell>
        </row>
        <row r="147">
          <cell r="G147">
            <v>42931.5</v>
          </cell>
          <cell r="H147">
            <v>10732.875</v>
          </cell>
        </row>
        <row r="148">
          <cell r="A148" t="str">
            <v>AANGALAESWARI STORES, SATHUR</v>
          </cell>
          <cell r="B148">
            <v>15285.3</v>
          </cell>
          <cell r="C148">
            <v>26738.6</v>
          </cell>
          <cell r="D148">
            <v>23847.6</v>
          </cell>
          <cell r="E148">
            <v>22667.8</v>
          </cell>
          <cell r="F148">
            <v>32970.3</v>
          </cell>
          <cell r="G148">
            <v>121509.6</v>
          </cell>
          <cell r="H148">
            <v>30377.4</v>
          </cell>
        </row>
        <row r="149">
          <cell r="A149" t="str">
            <v>Aarthi / Alanganallur (CAZ)</v>
          </cell>
        </row>
        <row r="149">
          <cell r="E149">
            <v>4626.5</v>
          </cell>
        </row>
        <row r="149">
          <cell r="G149">
            <v>4626.5</v>
          </cell>
          <cell r="H149">
            <v>1156.625</v>
          </cell>
        </row>
        <row r="150">
          <cell r="A150" t="str">
            <v>Abbas / Ramanathapuram (Yusuf) (67)</v>
          </cell>
        </row>
        <row r="150">
          <cell r="C150">
            <v>2601</v>
          </cell>
          <cell r="D150">
            <v>6452.5</v>
          </cell>
          <cell r="E150">
            <v>3864</v>
          </cell>
          <cell r="F150">
            <v>8502.5</v>
          </cell>
          <cell r="G150">
            <v>21420</v>
          </cell>
          <cell r="H150">
            <v>5355</v>
          </cell>
        </row>
        <row r="151">
          <cell r="A151" t="str">
            <v>Abirami / Ramanathapuram (San) (62)</v>
          </cell>
          <cell r="B151">
            <v>5189.5</v>
          </cell>
        </row>
        <row r="151">
          <cell r="D151">
            <v>8841</v>
          </cell>
          <cell r="E151">
            <v>5052</v>
          </cell>
          <cell r="F151">
            <v>26980.5</v>
          </cell>
          <cell r="G151">
            <v>46063</v>
          </cell>
          <cell r="H151">
            <v>11515.75</v>
          </cell>
        </row>
        <row r="152">
          <cell r="A152" t="str">
            <v>ABOO TRADERS, MADURAI</v>
          </cell>
        </row>
        <row r="152">
          <cell r="C152">
            <v>72243</v>
          </cell>
        </row>
        <row r="152">
          <cell r="G152">
            <v>72243</v>
          </cell>
          <cell r="H152">
            <v>18060.75</v>
          </cell>
        </row>
        <row r="153">
          <cell r="A153" t="str">
            <v>Abu Agencies / Devipattinam (Yusuf) (67)</v>
          </cell>
        </row>
        <row r="153">
          <cell r="C153">
            <v>13154</v>
          </cell>
        </row>
        <row r="153">
          <cell r="E153">
            <v>2526</v>
          </cell>
        </row>
        <row r="153">
          <cell r="G153">
            <v>15680</v>
          </cell>
          <cell r="H153">
            <v>3920</v>
          </cell>
        </row>
        <row r="154">
          <cell r="A154" t="str">
            <v>Abu Maligai / Rameshwaram (Yusuf) (67)</v>
          </cell>
          <cell r="B154">
            <v>12186.2</v>
          </cell>
          <cell r="C154">
            <v>13653.5</v>
          </cell>
          <cell r="D154">
            <v>13329</v>
          </cell>
          <cell r="E154">
            <v>4101</v>
          </cell>
          <cell r="F154">
            <v>1451</v>
          </cell>
          <cell r="G154">
            <v>44720.7</v>
          </cell>
          <cell r="H154">
            <v>11180.175</v>
          </cell>
        </row>
        <row r="155">
          <cell r="A155" t="str">
            <v>ACB &amp; CO, MADURAI</v>
          </cell>
          <cell r="B155">
            <v>128222.5</v>
          </cell>
          <cell r="C155">
            <v>42048</v>
          </cell>
        </row>
        <row r="155">
          <cell r="E155">
            <v>299876.6</v>
          </cell>
          <cell r="F155">
            <v>936292.3</v>
          </cell>
          <cell r="G155">
            <v>1406439.4</v>
          </cell>
          <cell r="H155">
            <v>351609.85</v>
          </cell>
        </row>
        <row r="156">
          <cell r="A156" t="str">
            <v>Adhar / Pattukottai (Vasantham.Pkt) (70)</v>
          </cell>
          <cell r="B156">
            <v>33501.4</v>
          </cell>
          <cell r="C156">
            <v>33706.4</v>
          </cell>
          <cell r="D156">
            <v>11514.8</v>
          </cell>
          <cell r="E156">
            <v>41934.8</v>
          </cell>
          <cell r="F156">
            <v>86364.1</v>
          </cell>
          <cell r="G156">
            <v>207021.5</v>
          </cell>
          <cell r="H156">
            <v>51755.375</v>
          </cell>
        </row>
        <row r="157">
          <cell r="A157" t="str">
            <v>ADHETTAN TRADERS, MADURAI</v>
          </cell>
        </row>
        <row r="157">
          <cell r="D157">
            <v>17208</v>
          </cell>
        </row>
        <row r="157">
          <cell r="G157">
            <v>17208</v>
          </cell>
          <cell r="H157">
            <v>4302</v>
          </cell>
        </row>
        <row r="158">
          <cell r="A158" t="str">
            <v>AGR Maligai / Ramanathapuram (Caz)</v>
          </cell>
        </row>
        <row r="158">
          <cell r="F158">
            <v>3766.2</v>
          </cell>
          <cell r="G158">
            <v>3766.2</v>
          </cell>
          <cell r="H158">
            <v>941.55</v>
          </cell>
        </row>
        <row r="159">
          <cell r="A159" t="str">
            <v>AHAMED SUPER MARKET, KOTTAIPATTINAM</v>
          </cell>
          <cell r="B159">
            <v>7742.2</v>
          </cell>
          <cell r="C159">
            <v>11633.2</v>
          </cell>
          <cell r="D159">
            <v>5716.7</v>
          </cell>
          <cell r="E159">
            <v>9942.8</v>
          </cell>
          <cell r="F159">
            <v>17754.9</v>
          </cell>
          <cell r="G159">
            <v>52789.8</v>
          </cell>
          <cell r="H159">
            <v>13197.45</v>
          </cell>
        </row>
        <row r="160">
          <cell r="A160" t="str">
            <v>Air Wings / Madurai (Caz)</v>
          </cell>
        </row>
        <row r="160">
          <cell r="E160">
            <v>1620.6</v>
          </cell>
        </row>
        <row r="160">
          <cell r="G160">
            <v>1620.6</v>
          </cell>
          <cell r="H160">
            <v>405.15</v>
          </cell>
        </row>
        <row r="161">
          <cell r="A161" t="str">
            <v>AK / Karivalam (CAZ)</v>
          </cell>
          <cell r="B161">
            <v>22259</v>
          </cell>
          <cell r="C161">
            <v>3331.2</v>
          </cell>
          <cell r="D161">
            <v>21503.8</v>
          </cell>
          <cell r="E161">
            <v>13505.5</v>
          </cell>
          <cell r="F161">
            <v>33117.4</v>
          </cell>
          <cell r="G161">
            <v>93716.9</v>
          </cell>
          <cell r="H161">
            <v>23429.225</v>
          </cell>
        </row>
        <row r="162">
          <cell r="A162" t="str">
            <v>AK / Madurai (Caz)</v>
          </cell>
          <cell r="B162">
            <v>2040.6</v>
          </cell>
        </row>
        <row r="162">
          <cell r="E162">
            <v>2651</v>
          </cell>
        </row>
        <row r="162">
          <cell r="G162">
            <v>4691.6</v>
          </cell>
          <cell r="H162">
            <v>1172.9</v>
          </cell>
        </row>
        <row r="163">
          <cell r="A163" t="str">
            <v>Ak / Usilai (Caz)</v>
          </cell>
          <cell r="B163">
            <v>7877.5</v>
          </cell>
        </row>
        <row r="163">
          <cell r="D163">
            <v>3776</v>
          </cell>
          <cell r="E163">
            <v>3689</v>
          </cell>
        </row>
        <row r="163">
          <cell r="G163">
            <v>15342.5</v>
          </cell>
          <cell r="H163">
            <v>3835.625</v>
          </cell>
        </row>
        <row r="164">
          <cell r="A164" t="str">
            <v>Akalya Sri / Idaikal (Nm)</v>
          </cell>
          <cell r="B164">
            <v>6832.3</v>
          </cell>
          <cell r="C164">
            <v>6969.8</v>
          </cell>
          <cell r="D164">
            <v>3481.2</v>
          </cell>
          <cell r="E164">
            <v>3421.2</v>
          </cell>
          <cell r="F164">
            <v>12666.6</v>
          </cell>
          <cell r="G164">
            <v>33371.1</v>
          </cell>
          <cell r="H164">
            <v>8342.775</v>
          </cell>
        </row>
        <row r="165">
          <cell r="A165" t="str">
            <v>AKBAR, KOTTAIPATTINAM</v>
          </cell>
          <cell r="B165">
            <v>4631.6</v>
          </cell>
          <cell r="C165">
            <v>5076.5</v>
          </cell>
          <cell r="D165">
            <v>5026.5</v>
          </cell>
          <cell r="E165">
            <v>5114</v>
          </cell>
          <cell r="F165">
            <v>5301.6</v>
          </cell>
          <cell r="G165">
            <v>25150.2</v>
          </cell>
          <cell r="H165">
            <v>6287.55</v>
          </cell>
        </row>
        <row r="166">
          <cell r="A166" t="str">
            <v>Akga / இராஜபாளையம்(CAZ)</v>
          </cell>
          <cell r="B166">
            <v>194012</v>
          </cell>
          <cell r="C166">
            <v>513389.6</v>
          </cell>
          <cell r="D166">
            <v>343125.5</v>
          </cell>
          <cell r="E166">
            <v>388726</v>
          </cell>
          <cell r="F166">
            <v>418269</v>
          </cell>
          <cell r="G166">
            <v>1857522.1</v>
          </cell>
          <cell r="H166">
            <v>464380.525</v>
          </cell>
        </row>
        <row r="167">
          <cell r="A167" t="str">
            <v>Akila Thiraviyam / Valliyur (Pown)</v>
          </cell>
          <cell r="B167">
            <v>8193.6</v>
          </cell>
          <cell r="C167">
            <v>4227</v>
          </cell>
        </row>
        <row r="167">
          <cell r="E167">
            <v>3914</v>
          </cell>
          <cell r="F167">
            <v>2726</v>
          </cell>
          <cell r="G167">
            <v>19060.6</v>
          </cell>
          <cell r="H167">
            <v>4765.15</v>
          </cell>
        </row>
        <row r="168">
          <cell r="A168" t="str">
            <v>Akim / Pudhukkottai (Caz)</v>
          </cell>
        </row>
        <row r="168">
          <cell r="F168">
            <v>19777.2</v>
          </cell>
          <cell r="G168">
            <v>19777.2</v>
          </cell>
          <cell r="H168">
            <v>4944.3</v>
          </cell>
        </row>
        <row r="169">
          <cell r="A169" t="str">
            <v>Akshaya / Nagatheertham (Caz)</v>
          </cell>
        </row>
        <row r="169">
          <cell r="F169">
            <v>32859.5</v>
          </cell>
          <cell r="G169">
            <v>32859.5</v>
          </cell>
          <cell r="H169">
            <v>8214.875</v>
          </cell>
        </row>
        <row r="170">
          <cell r="A170" t="str">
            <v>Akshaya Agencies / Covilpatti (Ravi) (60)</v>
          </cell>
        </row>
        <row r="170">
          <cell r="D170">
            <v>4276</v>
          </cell>
        </row>
        <row r="170">
          <cell r="G170">
            <v>4276</v>
          </cell>
          <cell r="H170">
            <v>1069</v>
          </cell>
        </row>
        <row r="171">
          <cell r="A171" t="str">
            <v>AKSHAYA SUPER MARKET, AMBASAMUTHIRAM</v>
          </cell>
          <cell r="B171">
            <v>13923</v>
          </cell>
          <cell r="C171">
            <v>8101.8</v>
          </cell>
          <cell r="D171">
            <v>19755</v>
          </cell>
          <cell r="E171">
            <v>14152.8</v>
          </cell>
          <cell r="F171">
            <v>15663.6</v>
          </cell>
          <cell r="G171">
            <v>71596.2</v>
          </cell>
          <cell r="H171">
            <v>17899.05</v>
          </cell>
        </row>
        <row r="172">
          <cell r="A172" t="str">
            <v>Akshaya Trust / Madurai (Caz)</v>
          </cell>
        </row>
        <row r="172">
          <cell r="F172">
            <v>277389.3</v>
          </cell>
          <cell r="G172">
            <v>277389.3</v>
          </cell>
          <cell r="H172">
            <v>69347.325</v>
          </cell>
        </row>
        <row r="173">
          <cell r="A173" t="str">
            <v>AKSHI TRADERS, COVILPATTI</v>
          </cell>
          <cell r="B173">
            <v>30870.4</v>
          </cell>
          <cell r="C173">
            <v>20686.6</v>
          </cell>
          <cell r="D173">
            <v>51648.1</v>
          </cell>
          <cell r="E173">
            <v>32710</v>
          </cell>
          <cell r="F173">
            <v>33440.1</v>
          </cell>
          <cell r="G173">
            <v>169355.2</v>
          </cell>
          <cell r="H173">
            <v>42338.8</v>
          </cell>
        </row>
        <row r="174">
          <cell r="A174" t="str">
            <v>Al Vasantham Maligai / Pudhukkottai (5)</v>
          </cell>
          <cell r="B174">
            <v>117122.7</v>
          </cell>
          <cell r="C174">
            <v>147594</v>
          </cell>
          <cell r="D174">
            <v>80974.8</v>
          </cell>
          <cell r="E174">
            <v>162447.9</v>
          </cell>
          <cell r="F174">
            <v>268287</v>
          </cell>
          <cell r="G174">
            <v>776426.4</v>
          </cell>
          <cell r="H174">
            <v>194106.6</v>
          </cell>
        </row>
        <row r="175">
          <cell r="A175" t="str">
            <v>Alagar / C.K.Mangalam (Caz)</v>
          </cell>
        </row>
        <row r="175">
          <cell r="F175">
            <v>7622.4</v>
          </cell>
          <cell r="G175">
            <v>7622.4</v>
          </cell>
          <cell r="H175">
            <v>1905.6</v>
          </cell>
        </row>
        <row r="176">
          <cell r="A176" t="str">
            <v>Alagar / Janaveli (2)</v>
          </cell>
          <cell r="B176">
            <v>1325.5</v>
          </cell>
        </row>
        <row r="176">
          <cell r="F176">
            <v>3491.1</v>
          </cell>
          <cell r="G176">
            <v>4816.6</v>
          </cell>
          <cell r="H176">
            <v>1204.15</v>
          </cell>
        </row>
        <row r="177">
          <cell r="A177" t="str">
            <v>Alagar / Madurai (Caz)</v>
          </cell>
        </row>
        <row r="177">
          <cell r="C177">
            <v>2386.1</v>
          </cell>
          <cell r="D177">
            <v>1350.6</v>
          </cell>
          <cell r="E177">
            <v>4439.5</v>
          </cell>
        </row>
        <row r="177">
          <cell r="G177">
            <v>8176.2</v>
          </cell>
          <cell r="H177">
            <v>2044.05</v>
          </cell>
        </row>
        <row r="178">
          <cell r="A178" t="str">
            <v>Alagar Maliyan / Vathipatti (Caz)</v>
          </cell>
        </row>
        <row r="178">
          <cell r="D178">
            <v>4466.6</v>
          </cell>
          <cell r="E178">
            <v>4076.5</v>
          </cell>
        </row>
        <row r="178">
          <cell r="G178">
            <v>8543.1</v>
          </cell>
          <cell r="H178">
            <v>2135.775</v>
          </cell>
        </row>
        <row r="179">
          <cell r="A179" t="str">
            <v>Alagar Maliyan Hotel / Natham (Caz)</v>
          </cell>
          <cell r="B179">
            <v>4376.5</v>
          </cell>
        </row>
        <row r="179">
          <cell r="G179">
            <v>4376.5</v>
          </cell>
          <cell r="H179">
            <v>1094.125</v>
          </cell>
        </row>
        <row r="180">
          <cell r="A180" t="str">
            <v>Alagarsamy / Madurai (Caz)</v>
          </cell>
        </row>
        <row r="180">
          <cell r="C180">
            <v>13035.7</v>
          </cell>
          <cell r="D180">
            <v>1100.5</v>
          </cell>
        </row>
        <row r="180">
          <cell r="G180">
            <v>14136.2</v>
          </cell>
          <cell r="H180">
            <v>3534.05</v>
          </cell>
        </row>
        <row r="181">
          <cell r="A181" t="str">
            <v>Alagu Traders / Surandai (2m) (51)</v>
          </cell>
        </row>
        <row r="181">
          <cell r="D181">
            <v>6727</v>
          </cell>
          <cell r="E181">
            <v>3676</v>
          </cell>
          <cell r="F181">
            <v>1288</v>
          </cell>
          <cell r="G181">
            <v>11691</v>
          </cell>
          <cell r="H181">
            <v>2922.75</v>
          </cell>
        </row>
        <row r="182">
          <cell r="A182" t="str">
            <v>ALAI TRADERS, MADURAI</v>
          </cell>
        </row>
        <row r="182">
          <cell r="C182">
            <v>4151</v>
          </cell>
          <cell r="D182">
            <v>4151</v>
          </cell>
        </row>
        <row r="182">
          <cell r="G182">
            <v>8302</v>
          </cell>
          <cell r="H182">
            <v>2075.5</v>
          </cell>
        </row>
        <row r="183">
          <cell r="A183" t="str">
            <v>ALAMIN STORE, THIRUNELVELI</v>
          </cell>
        </row>
        <row r="183">
          <cell r="C183">
            <v>21358</v>
          </cell>
          <cell r="D183">
            <v>17766.6</v>
          </cell>
          <cell r="E183">
            <v>20608</v>
          </cell>
          <cell r="F183">
            <v>60720</v>
          </cell>
          <cell r="G183">
            <v>120452.6</v>
          </cell>
          <cell r="H183">
            <v>30113.15</v>
          </cell>
        </row>
        <row r="184">
          <cell r="A184" t="str">
            <v>ALAMIN STORE, THIRUNELVELI (62)</v>
          </cell>
        </row>
        <row r="184">
          <cell r="D184">
            <v>7503</v>
          </cell>
        </row>
        <row r="184">
          <cell r="G184">
            <v>7503</v>
          </cell>
          <cell r="H184">
            <v>1875.75</v>
          </cell>
        </row>
        <row r="185">
          <cell r="A185" t="str">
            <v>ALANKARI GROCERY SHOP, SANKARANKOVIL</v>
          </cell>
          <cell r="B185">
            <v>23282.5</v>
          </cell>
          <cell r="C185">
            <v>24617.6</v>
          </cell>
        </row>
        <row r="185">
          <cell r="E185">
            <v>3226</v>
          </cell>
        </row>
        <row r="185">
          <cell r="G185">
            <v>51126.1</v>
          </cell>
          <cell r="H185">
            <v>12781.525</v>
          </cell>
        </row>
        <row r="186">
          <cell r="A186" t="str">
            <v>Alasika Asociates / Tenkasi (2m) (51)</v>
          </cell>
          <cell r="B186">
            <v>9290.5</v>
          </cell>
          <cell r="C186">
            <v>9177.5</v>
          </cell>
          <cell r="D186">
            <v>14299.1</v>
          </cell>
          <cell r="E186">
            <v>18765.6</v>
          </cell>
          <cell r="F186">
            <v>14427.3</v>
          </cell>
          <cell r="G186">
            <v>65960</v>
          </cell>
          <cell r="H186">
            <v>16490</v>
          </cell>
        </row>
        <row r="187">
          <cell r="A187" t="str">
            <v>Alavai / Madurai</v>
          </cell>
        </row>
        <row r="187">
          <cell r="D187">
            <v>4381.6</v>
          </cell>
          <cell r="E187">
            <v>2651</v>
          </cell>
          <cell r="F187">
            <v>2651</v>
          </cell>
          <cell r="G187">
            <v>9683.6</v>
          </cell>
          <cell r="H187">
            <v>2420.9</v>
          </cell>
        </row>
        <row r="188">
          <cell r="A188" t="str">
            <v>ALHAJI KALANDAR TRADING, KUMBAKONAM</v>
          </cell>
          <cell r="B188">
            <v>220653</v>
          </cell>
          <cell r="C188">
            <v>7653</v>
          </cell>
          <cell r="D188">
            <v>26835</v>
          </cell>
          <cell r="E188">
            <v>66476.5</v>
          </cell>
          <cell r="F188">
            <v>65447</v>
          </cell>
          <cell r="G188">
            <v>387064.5</v>
          </cell>
          <cell r="H188">
            <v>96766.125</v>
          </cell>
        </row>
        <row r="189">
          <cell r="A189" t="str">
            <v>Ali Maligai / Aervadi (Vadivel) (67)</v>
          </cell>
          <cell r="B189">
            <v>4271.6</v>
          </cell>
          <cell r="C189">
            <v>5502</v>
          </cell>
          <cell r="D189">
            <v>8998.2</v>
          </cell>
          <cell r="E189">
            <v>4901.6</v>
          </cell>
          <cell r="F189">
            <v>6227</v>
          </cell>
          <cell r="G189">
            <v>29900.4</v>
          </cell>
          <cell r="H189">
            <v>7475.1</v>
          </cell>
        </row>
        <row r="190">
          <cell r="A190" t="str">
            <v>Alif Shopping / Madurai (Caz)</v>
          </cell>
          <cell r="B190">
            <v>19182.8</v>
          </cell>
          <cell r="C190">
            <v>6081.6</v>
          </cell>
          <cell r="D190">
            <v>7027</v>
          </cell>
          <cell r="E190">
            <v>13919.1</v>
          </cell>
          <cell r="F190">
            <v>15188.7</v>
          </cell>
          <cell r="G190">
            <v>61399.2</v>
          </cell>
          <cell r="H190">
            <v>15349.8</v>
          </cell>
        </row>
        <row r="191">
          <cell r="A191" t="str">
            <v>ALIF TRADING COMPANY, KUMBAKONAM</v>
          </cell>
          <cell r="B191">
            <v>52069</v>
          </cell>
          <cell r="C191">
            <v>42342</v>
          </cell>
          <cell r="D191">
            <v>54671</v>
          </cell>
          <cell r="E191">
            <v>42516</v>
          </cell>
          <cell r="F191">
            <v>47115</v>
          </cell>
          <cell r="G191">
            <v>238713</v>
          </cell>
          <cell r="H191">
            <v>59678.25</v>
          </cell>
        </row>
        <row r="192">
          <cell r="A192" t="str">
            <v>Althap / Ramanathapuram (San) (62)</v>
          </cell>
          <cell r="B192">
            <v>2536.1</v>
          </cell>
          <cell r="C192">
            <v>1680.6</v>
          </cell>
        </row>
        <row r="192">
          <cell r="E192">
            <v>11603.5</v>
          </cell>
          <cell r="F192">
            <v>1700.5</v>
          </cell>
          <cell r="G192">
            <v>17520.7</v>
          </cell>
          <cell r="H192">
            <v>4380.175</v>
          </cell>
        </row>
        <row r="193">
          <cell r="A193" t="str">
            <v>AM / Puthanatham (Caz)</v>
          </cell>
          <cell r="B193">
            <v>3101</v>
          </cell>
        </row>
        <row r="193">
          <cell r="G193">
            <v>3101</v>
          </cell>
          <cell r="H193">
            <v>775.25</v>
          </cell>
        </row>
        <row r="194">
          <cell r="A194" t="str">
            <v>AM / Solavanthan (8)</v>
          </cell>
          <cell r="B194">
            <v>28089.8</v>
          </cell>
          <cell r="C194">
            <v>34164.2</v>
          </cell>
          <cell r="D194">
            <v>41886.2</v>
          </cell>
          <cell r="E194">
            <v>24360.5</v>
          </cell>
          <cell r="F194">
            <v>43338.7</v>
          </cell>
          <cell r="G194">
            <v>171839.4</v>
          </cell>
          <cell r="H194">
            <v>42959.85</v>
          </cell>
        </row>
        <row r="195">
          <cell r="A195" t="str">
            <v>Amanula / Poosaripatti (Caz)</v>
          </cell>
          <cell r="B195">
            <v>17355</v>
          </cell>
          <cell r="C195">
            <v>8252</v>
          </cell>
          <cell r="D195">
            <v>34763</v>
          </cell>
        </row>
        <row r="195">
          <cell r="F195">
            <v>6528</v>
          </cell>
          <cell r="G195">
            <v>66898</v>
          </cell>
          <cell r="H195">
            <v>16724.5</v>
          </cell>
        </row>
        <row r="196">
          <cell r="A196" t="str">
            <v>Amanulla / Melavalavu (CAZ)</v>
          </cell>
          <cell r="B196">
            <v>17266.7</v>
          </cell>
          <cell r="C196">
            <v>22584.5</v>
          </cell>
          <cell r="D196">
            <v>18384.8</v>
          </cell>
          <cell r="E196">
            <v>19202.8</v>
          </cell>
          <cell r="F196">
            <v>7073.1</v>
          </cell>
          <cell r="G196">
            <v>84511.9</v>
          </cell>
          <cell r="H196">
            <v>21127.975</v>
          </cell>
        </row>
        <row r="197">
          <cell r="A197" t="str">
            <v>Amaravathy / Kappalur (3)</v>
          </cell>
          <cell r="B197">
            <v>15992.05</v>
          </cell>
          <cell r="C197">
            <v>25763.02</v>
          </cell>
          <cell r="D197">
            <v>15244.7</v>
          </cell>
          <cell r="E197">
            <v>15615.2</v>
          </cell>
          <cell r="F197">
            <v>19306</v>
          </cell>
          <cell r="G197">
            <v>91920.97</v>
          </cell>
          <cell r="H197">
            <v>22980.2425</v>
          </cell>
        </row>
        <row r="198">
          <cell r="A198" t="str">
            <v>Ambi Snacks / Karaikkaal (Svks.Selvaraj) (64)</v>
          </cell>
        </row>
        <row r="198">
          <cell r="D198">
            <v>2651</v>
          </cell>
        </row>
        <row r="198">
          <cell r="G198">
            <v>2651</v>
          </cell>
          <cell r="H198">
            <v>662.75</v>
          </cell>
        </row>
        <row r="199">
          <cell r="A199" t="str">
            <v>AMBIGA, SENKOTTAI (NM)</v>
          </cell>
        </row>
        <row r="199">
          <cell r="F199">
            <v>4251</v>
          </cell>
          <cell r="G199">
            <v>4251</v>
          </cell>
          <cell r="H199">
            <v>1062.75</v>
          </cell>
        </row>
        <row r="200">
          <cell r="A200" t="str">
            <v>Ambika / Devakottai (Caz)</v>
          </cell>
          <cell r="B200">
            <v>13277.4</v>
          </cell>
          <cell r="C200">
            <v>7835.2</v>
          </cell>
          <cell r="D200">
            <v>14492.8</v>
          </cell>
          <cell r="E200">
            <v>15375.7</v>
          </cell>
          <cell r="F200">
            <v>6790.1</v>
          </cell>
          <cell r="G200">
            <v>57771.2</v>
          </cell>
          <cell r="H200">
            <v>14442.8</v>
          </cell>
        </row>
        <row r="201">
          <cell r="A201" t="str">
            <v>Ambika / Kaanpalaiyam (CAZ)</v>
          </cell>
          <cell r="B201">
            <v>1275.5</v>
          </cell>
        </row>
        <row r="201">
          <cell r="D201">
            <v>24206</v>
          </cell>
        </row>
        <row r="201">
          <cell r="G201">
            <v>25481.5</v>
          </cell>
          <cell r="H201">
            <v>6370.375</v>
          </cell>
        </row>
        <row r="202">
          <cell r="A202" t="str">
            <v>Ambika / Madurai (CAZ)</v>
          </cell>
          <cell r="B202">
            <v>13864.4</v>
          </cell>
          <cell r="C202">
            <v>4591.6</v>
          </cell>
        </row>
        <row r="202">
          <cell r="E202">
            <v>4676.5</v>
          </cell>
          <cell r="F202">
            <v>3201</v>
          </cell>
          <cell r="G202">
            <v>26333.5</v>
          </cell>
          <cell r="H202">
            <v>6583.375</v>
          </cell>
        </row>
        <row r="203">
          <cell r="A203" t="str">
            <v>Ambika Store / Kantramanikkam (3)</v>
          </cell>
          <cell r="B203">
            <v>2796.1</v>
          </cell>
          <cell r="C203">
            <v>9233.1</v>
          </cell>
          <cell r="D203">
            <v>4379.1</v>
          </cell>
          <cell r="E203">
            <v>9943.6</v>
          </cell>
          <cell r="F203">
            <v>4952</v>
          </cell>
          <cell r="G203">
            <v>31303.9</v>
          </cell>
          <cell r="H203">
            <v>7825.975</v>
          </cell>
        </row>
        <row r="204">
          <cell r="A204" t="str">
            <v>Ameen Arisi / Kadaiyanallur (2m) (51)</v>
          </cell>
        </row>
        <row r="204">
          <cell r="C204">
            <v>8504</v>
          </cell>
        </row>
        <row r="204">
          <cell r="G204">
            <v>8504</v>
          </cell>
          <cell r="H204">
            <v>2126</v>
          </cell>
        </row>
        <row r="205">
          <cell r="A205" t="str">
            <v>Amirtha Distributors / Madurai (Caz)</v>
          </cell>
          <cell r="B205">
            <v>1470.6</v>
          </cell>
        </row>
        <row r="205">
          <cell r="E205">
            <v>7502</v>
          </cell>
        </row>
        <row r="205">
          <cell r="G205">
            <v>8972.6</v>
          </cell>
          <cell r="H205">
            <v>2243.15</v>
          </cell>
        </row>
        <row r="206">
          <cell r="A206" t="str">
            <v>AMIRTHA DISTRIBUTORS, MADURAI</v>
          </cell>
          <cell r="B206">
            <v>107693.6</v>
          </cell>
          <cell r="C206">
            <v>94530.6</v>
          </cell>
          <cell r="D206">
            <v>61140.8</v>
          </cell>
          <cell r="E206">
            <v>75460.1</v>
          </cell>
          <cell r="F206">
            <v>176928.2</v>
          </cell>
          <cell r="G206">
            <v>515753.3</v>
          </cell>
          <cell r="H206">
            <v>128938.325</v>
          </cell>
        </row>
        <row r="207">
          <cell r="A207" t="str">
            <v>Amirtha Eyarkai Unavagam / Sivakasi (8)</v>
          </cell>
          <cell r="B207">
            <v>18118.5</v>
          </cell>
          <cell r="C207">
            <v>16155.2</v>
          </cell>
          <cell r="D207">
            <v>14842.2</v>
          </cell>
        </row>
        <row r="207">
          <cell r="F207">
            <v>15762.2</v>
          </cell>
          <cell r="G207">
            <v>64878.1</v>
          </cell>
          <cell r="H207">
            <v>16219.525</v>
          </cell>
        </row>
        <row r="208">
          <cell r="A208" t="str">
            <v>Amirtha Natural Unavagam / Satchiyapuram (Caz)</v>
          </cell>
        </row>
        <row r="208">
          <cell r="E208">
            <v>10866</v>
          </cell>
        </row>
        <row r="208">
          <cell r="G208">
            <v>10866</v>
          </cell>
          <cell r="H208">
            <v>2716.5</v>
          </cell>
        </row>
        <row r="209">
          <cell r="A209" t="str">
            <v>Amirtham / Madurai</v>
          </cell>
          <cell r="B209">
            <v>34540.5</v>
          </cell>
          <cell r="C209">
            <v>27161.01</v>
          </cell>
          <cell r="D209">
            <v>27444.2</v>
          </cell>
          <cell r="E209">
            <v>11573.7</v>
          </cell>
          <cell r="F209">
            <v>33350.4</v>
          </cell>
          <cell r="G209">
            <v>134069.81</v>
          </cell>
          <cell r="H209">
            <v>33517.4525</v>
          </cell>
        </row>
        <row r="210">
          <cell r="A210" t="str">
            <v>Amirtharaj / Aruppukottai (1)</v>
          </cell>
        </row>
        <row r="210">
          <cell r="E210">
            <v>1375.5</v>
          </cell>
        </row>
        <row r="210">
          <cell r="G210">
            <v>1375.5</v>
          </cell>
          <cell r="H210">
            <v>343.875</v>
          </cell>
        </row>
        <row r="211">
          <cell r="A211" t="str">
            <v>Amirtharaj / Aruppukottai (Caz)</v>
          </cell>
          <cell r="B211">
            <v>5451.6</v>
          </cell>
          <cell r="C211">
            <v>3331.2</v>
          </cell>
          <cell r="D211">
            <v>1635.6</v>
          </cell>
          <cell r="E211">
            <v>5789.5</v>
          </cell>
          <cell r="F211">
            <v>3588.5</v>
          </cell>
          <cell r="G211">
            <v>19796.4</v>
          </cell>
          <cell r="H211">
            <v>4949.1</v>
          </cell>
        </row>
        <row r="212">
          <cell r="A212" t="str">
            <v>Amizhtha Store / Kidaripatti (CAZ)</v>
          </cell>
        </row>
        <row r="212">
          <cell r="C212">
            <v>1560.6</v>
          </cell>
          <cell r="D212">
            <v>1620.6</v>
          </cell>
          <cell r="E212">
            <v>1450.5</v>
          </cell>
          <cell r="F212">
            <v>1450.5</v>
          </cell>
          <cell r="G212">
            <v>6082.2</v>
          </cell>
          <cell r="H212">
            <v>1520.55</v>
          </cell>
        </row>
        <row r="213">
          <cell r="A213" t="str">
            <v>Amman / K.S.Patti (Thiyagarajan) (66)</v>
          </cell>
        </row>
        <row r="213">
          <cell r="C213">
            <v>2551.5</v>
          </cell>
        </row>
        <row r="213">
          <cell r="G213">
            <v>2551.5</v>
          </cell>
          <cell r="H213">
            <v>637.875</v>
          </cell>
        </row>
        <row r="214">
          <cell r="A214" t="str">
            <v>Amman / Singampunari (8)</v>
          </cell>
          <cell r="B214">
            <v>3376.1</v>
          </cell>
          <cell r="C214">
            <v>8803</v>
          </cell>
          <cell r="D214">
            <v>1500.5</v>
          </cell>
          <cell r="E214">
            <v>3651</v>
          </cell>
          <cell r="F214">
            <v>5226.7</v>
          </cell>
          <cell r="G214">
            <v>22557.3</v>
          </cell>
          <cell r="H214">
            <v>5639.325</v>
          </cell>
        </row>
        <row r="215">
          <cell r="A215" t="str">
            <v>AMS Kapoor / Keelakarai (Gurusamy / Klk) (52)</v>
          </cell>
        </row>
        <row r="215">
          <cell r="C215">
            <v>8202</v>
          </cell>
        </row>
        <row r="215">
          <cell r="G215">
            <v>8202</v>
          </cell>
          <cell r="H215">
            <v>2050.5</v>
          </cell>
        </row>
        <row r="216">
          <cell r="A216" t="str">
            <v>AMT Maligai / Viluppuram (Thiyagarajan) (66)</v>
          </cell>
        </row>
        <row r="216">
          <cell r="E216">
            <v>5402</v>
          </cell>
        </row>
        <row r="216">
          <cell r="G216">
            <v>5402</v>
          </cell>
          <cell r="H216">
            <v>1350.5</v>
          </cell>
        </row>
        <row r="217">
          <cell r="A217" t="str">
            <v>Amutha / Ramanathapuram (San) (62)</v>
          </cell>
        </row>
        <row r="217">
          <cell r="D217">
            <v>2676</v>
          </cell>
        </row>
        <row r="217">
          <cell r="G217">
            <v>2676</v>
          </cell>
          <cell r="H217">
            <v>669</v>
          </cell>
        </row>
        <row r="218">
          <cell r="A218" t="str">
            <v>Amutha / Thiruvenkadam (9)</v>
          </cell>
          <cell r="B218">
            <v>70474.3</v>
          </cell>
          <cell r="C218">
            <v>63158.6</v>
          </cell>
          <cell r="D218">
            <v>91859.4</v>
          </cell>
          <cell r="E218">
            <v>144892</v>
          </cell>
          <cell r="F218">
            <v>108180.1</v>
          </cell>
          <cell r="G218">
            <v>478564.4</v>
          </cell>
          <cell r="H218">
            <v>119641.1</v>
          </cell>
        </row>
        <row r="219">
          <cell r="A219" t="str">
            <v>AMUTHA STORE, THIRUTHANGAL (Rathinam) (59)</v>
          </cell>
          <cell r="B219">
            <v>33491.3</v>
          </cell>
          <cell r="C219">
            <v>41182.7</v>
          </cell>
          <cell r="D219">
            <v>38298.8</v>
          </cell>
          <cell r="E219">
            <v>40694.8</v>
          </cell>
          <cell r="F219">
            <v>16561.2</v>
          </cell>
          <cell r="G219">
            <v>170228.8</v>
          </cell>
          <cell r="H219">
            <v>42557.2</v>
          </cell>
        </row>
        <row r="220">
          <cell r="A220" t="str">
            <v>Amutham / Karaikudi (Thiyagarajan) (66)</v>
          </cell>
        </row>
        <row r="220">
          <cell r="C220">
            <v>725.5</v>
          </cell>
        </row>
        <row r="220">
          <cell r="G220">
            <v>725.5</v>
          </cell>
          <cell r="H220">
            <v>181.375</v>
          </cell>
        </row>
        <row r="221">
          <cell r="A221" t="str">
            <v>Amuthasurabhi / Karaikudi (Caz)</v>
          </cell>
        </row>
        <row r="221">
          <cell r="F221">
            <v>10928.1</v>
          </cell>
          <cell r="G221">
            <v>10928.1</v>
          </cell>
          <cell r="H221">
            <v>2732.025</v>
          </cell>
        </row>
        <row r="222">
          <cell r="A222" t="str">
            <v>Amuthavalli / Vadipatti (Caz)</v>
          </cell>
        </row>
        <row r="222">
          <cell r="D222">
            <v>3301.2</v>
          </cell>
        </row>
        <row r="222">
          <cell r="G222">
            <v>3301.2</v>
          </cell>
          <cell r="H222">
            <v>825.3</v>
          </cell>
        </row>
        <row r="223">
          <cell r="A223" t="str">
            <v>AMUTHAVALLI STORE, VADIPATTI</v>
          </cell>
        </row>
        <row r="223">
          <cell r="C223">
            <v>5336.6</v>
          </cell>
          <cell r="D223">
            <v>12946.7</v>
          </cell>
          <cell r="E223">
            <v>3211.2</v>
          </cell>
          <cell r="F223">
            <v>4941.6</v>
          </cell>
          <cell r="G223">
            <v>26436.1</v>
          </cell>
          <cell r="H223">
            <v>6609.025</v>
          </cell>
        </row>
        <row r="224">
          <cell r="A224" t="str">
            <v>Anal Mobile / Anaipatti (CAZ)</v>
          </cell>
          <cell r="B224">
            <v>19472.2</v>
          </cell>
          <cell r="C224">
            <v>16267.3</v>
          </cell>
          <cell r="D224">
            <v>13241.9</v>
          </cell>
          <cell r="E224">
            <v>13977.6</v>
          </cell>
          <cell r="F224">
            <v>15205.5</v>
          </cell>
          <cell r="G224">
            <v>78164.5</v>
          </cell>
          <cell r="H224">
            <v>19541.125</v>
          </cell>
        </row>
        <row r="225">
          <cell r="A225" t="str">
            <v>Anand (Kalieswari Mill) / Madurai (18)</v>
          </cell>
        </row>
        <row r="225">
          <cell r="C225">
            <v>34010</v>
          </cell>
        </row>
        <row r="225">
          <cell r="G225">
            <v>34010</v>
          </cell>
          <cell r="H225">
            <v>8502.5</v>
          </cell>
        </row>
        <row r="226">
          <cell r="A226" t="str">
            <v>Anand / Madurai (Sri Baivara Trds) (18)</v>
          </cell>
          <cell r="B226">
            <v>26782</v>
          </cell>
        </row>
        <row r="226">
          <cell r="G226">
            <v>26782</v>
          </cell>
          <cell r="H226">
            <v>6695.5</v>
          </cell>
        </row>
        <row r="227">
          <cell r="A227" t="str">
            <v>ANANDABOARDING, RAJAPALAYAM</v>
          </cell>
          <cell r="B227">
            <v>9842.4</v>
          </cell>
          <cell r="C227">
            <v>8842.2</v>
          </cell>
          <cell r="D227">
            <v>4201.2</v>
          </cell>
          <cell r="E227">
            <v>6721.8</v>
          </cell>
          <cell r="F227">
            <v>15684</v>
          </cell>
          <cell r="G227">
            <v>45291.6</v>
          </cell>
          <cell r="H227">
            <v>11322.9</v>
          </cell>
        </row>
        <row r="228">
          <cell r="A228" t="str">
            <v>Anandha Mettal Company / Madurai (Caz)</v>
          </cell>
          <cell r="B228">
            <v>2150.5</v>
          </cell>
        </row>
        <row r="228">
          <cell r="G228">
            <v>2150.5</v>
          </cell>
          <cell r="H228">
            <v>537.625</v>
          </cell>
        </row>
        <row r="229">
          <cell r="A229" t="str">
            <v>Anandham Maligai / K.N.Patti (CAZ)</v>
          </cell>
        </row>
        <row r="229">
          <cell r="C229">
            <v>2201</v>
          </cell>
        </row>
        <row r="229">
          <cell r="G229">
            <v>2201</v>
          </cell>
          <cell r="H229">
            <v>550.25</v>
          </cell>
        </row>
        <row r="230">
          <cell r="A230" t="str">
            <v>Anandham Traders / Madurai (17)</v>
          </cell>
          <cell r="B230">
            <v>91375</v>
          </cell>
          <cell r="C230">
            <v>63196.6</v>
          </cell>
          <cell r="D230">
            <v>43260.9</v>
          </cell>
        </row>
        <row r="230">
          <cell r="G230">
            <v>197832.5</v>
          </cell>
          <cell r="H230">
            <v>49458.125</v>
          </cell>
        </row>
        <row r="231">
          <cell r="A231" t="str">
            <v>Anandhas / Bathalagundu (1)</v>
          </cell>
          <cell r="B231">
            <v>10048.1</v>
          </cell>
          <cell r="C231">
            <v>6979.6</v>
          </cell>
          <cell r="D231">
            <v>3701</v>
          </cell>
          <cell r="E231">
            <v>12813.6</v>
          </cell>
          <cell r="F231">
            <v>12273.6</v>
          </cell>
          <cell r="G231">
            <v>45815.9</v>
          </cell>
          <cell r="H231">
            <v>11453.975</v>
          </cell>
        </row>
        <row r="232">
          <cell r="A232" t="str">
            <v>Anantha Maligai / Kottanathampatti (Baskar) (52)</v>
          </cell>
        </row>
        <row r="232">
          <cell r="C232">
            <v>7202</v>
          </cell>
        </row>
        <row r="232">
          <cell r="G232">
            <v>7202</v>
          </cell>
          <cell r="H232">
            <v>1800.5</v>
          </cell>
        </row>
        <row r="233">
          <cell r="A233" t="str">
            <v>ANANTHA METAL COMPANY FIRM , MADURAI</v>
          </cell>
          <cell r="B233">
            <v>45068.2</v>
          </cell>
          <cell r="C233">
            <v>32774.4</v>
          </cell>
          <cell r="D233">
            <v>65570.3</v>
          </cell>
          <cell r="E233">
            <v>75489.5</v>
          </cell>
          <cell r="F233">
            <v>45848.7</v>
          </cell>
          <cell r="G233">
            <v>264751.1</v>
          </cell>
          <cell r="H233">
            <v>66187.775</v>
          </cell>
        </row>
        <row r="234">
          <cell r="A234" t="str">
            <v>Anantham / Andalpuram (18)</v>
          </cell>
          <cell r="B234">
            <v>140919.7</v>
          </cell>
          <cell r="C234">
            <v>145608.2</v>
          </cell>
          <cell r="D234">
            <v>224784.9</v>
          </cell>
          <cell r="E234">
            <v>53537.8</v>
          </cell>
          <cell r="F234">
            <v>108102.4</v>
          </cell>
          <cell r="G234">
            <v>672953</v>
          </cell>
          <cell r="H234">
            <v>168238.25</v>
          </cell>
        </row>
        <row r="235">
          <cell r="A235" t="str">
            <v>Anantham / Pattukottai (Svks.Selvaraj) (64)</v>
          </cell>
          <cell r="B235">
            <v>12604</v>
          </cell>
          <cell r="C235">
            <v>2601</v>
          </cell>
          <cell r="D235">
            <v>2651</v>
          </cell>
          <cell r="E235">
            <v>2651</v>
          </cell>
          <cell r="F235">
            <v>2826</v>
          </cell>
          <cell r="G235">
            <v>23333</v>
          </cell>
          <cell r="H235">
            <v>5833.25</v>
          </cell>
        </row>
        <row r="236">
          <cell r="A236" t="str">
            <v>Anantham Maligai / Karaikudi (Paramasivam) (57)</v>
          </cell>
          <cell r="B236">
            <v>6722.4</v>
          </cell>
        </row>
        <row r="236">
          <cell r="G236">
            <v>6722.4</v>
          </cell>
          <cell r="H236">
            <v>1680.6</v>
          </cell>
        </row>
        <row r="237">
          <cell r="A237" t="str">
            <v>Anantham Store / Madurai (SSS.Mdu) (17)</v>
          </cell>
          <cell r="B237">
            <v>33035.3</v>
          </cell>
          <cell r="C237">
            <v>3701</v>
          </cell>
        </row>
        <row r="237">
          <cell r="G237">
            <v>36736.3</v>
          </cell>
          <cell r="H237">
            <v>9184.075</v>
          </cell>
        </row>
        <row r="238">
          <cell r="A238" t="str">
            <v>Ananthammal / Rameshwaram (Caz)</v>
          </cell>
          <cell r="B238">
            <v>8404</v>
          </cell>
        </row>
        <row r="238">
          <cell r="G238">
            <v>8404</v>
          </cell>
          <cell r="H238">
            <v>2101</v>
          </cell>
        </row>
        <row r="239">
          <cell r="A239" t="str">
            <v>Ananthan / Kuruvithurai (3)</v>
          </cell>
          <cell r="B239">
            <v>14295.1</v>
          </cell>
          <cell r="C239">
            <v>26748.1</v>
          </cell>
          <cell r="D239">
            <v>20816.2</v>
          </cell>
          <cell r="E239">
            <v>44537.5</v>
          </cell>
          <cell r="F239">
            <v>33984.5</v>
          </cell>
          <cell r="G239">
            <v>140381.4</v>
          </cell>
          <cell r="H239">
            <v>35095.35</v>
          </cell>
        </row>
        <row r="240">
          <cell r="A240" t="str">
            <v>ANBARASAN, PAVOORCHATHIRAM</v>
          </cell>
          <cell r="B240">
            <v>33063.4</v>
          </cell>
          <cell r="C240">
            <v>37884.6</v>
          </cell>
          <cell r="D240">
            <v>32210.8</v>
          </cell>
          <cell r="E240">
            <v>63891.8</v>
          </cell>
          <cell r="F240">
            <v>67994.4</v>
          </cell>
          <cell r="G240">
            <v>235045</v>
          </cell>
          <cell r="H240">
            <v>58761.25</v>
          </cell>
        </row>
        <row r="241">
          <cell r="A241" t="str">
            <v>Anbu / Madurai (Caz)</v>
          </cell>
        </row>
        <row r="241">
          <cell r="F241">
            <v>3391.2</v>
          </cell>
          <cell r="G241">
            <v>3391.2</v>
          </cell>
          <cell r="H241">
            <v>847.8</v>
          </cell>
        </row>
        <row r="242">
          <cell r="A242" t="str">
            <v>Anbu / S.Pudhur (Caz)</v>
          </cell>
          <cell r="B242">
            <v>10318.2</v>
          </cell>
        </row>
        <row r="242">
          <cell r="D242">
            <v>4264.1</v>
          </cell>
          <cell r="E242">
            <v>6914.5</v>
          </cell>
        </row>
        <row r="242">
          <cell r="G242">
            <v>21496.8</v>
          </cell>
          <cell r="H242">
            <v>5374.2</v>
          </cell>
        </row>
        <row r="243">
          <cell r="A243" t="str">
            <v>Anbu / Thirupparankundram (Caz)</v>
          </cell>
          <cell r="B243">
            <v>19741.2</v>
          </cell>
          <cell r="C243">
            <v>26472.6</v>
          </cell>
          <cell r="D243">
            <v>16615.1</v>
          </cell>
          <cell r="E243">
            <v>21661.7</v>
          </cell>
          <cell r="F243">
            <v>20301</v>
          </cell>
          <cell r="G243">
            <v>104791.6</v>
          </cell>
          <cell r="H243">
            <v>26197.9</v>
          </cell>
        </row>
        <row r="244">
          <cell r="A244" t="str">
            <v>Anbu / Valliyur (CAZ)</v>
          </cell>
        </row>
        <row r="244">
          <cell r="C244">
            <v>24657.4</v>
          </cell>
        </row>
        <row r="244">
          <cell r="E244">
            <v>37672.7</v>
          </cell>
          <cell r="F244">
            <v>36069.2</v>
          </cell>
          <cell r="G244">
            <v>98399.3</v>
          </cell>
          <cell r="H244">
            <v>24599.825</v>
          </cell>
        </row>
        <row r="245">
          <cell r="A245" t="str">
            <v>Anbu / Virudhunagar (Caz)</v>
          </cell>
        </row>
        <row r="245">
          <cell r="C245">
            <v>4251</v>
          </cell>
          <cell r="D245">
            <v>1950.5</v>
          </cell>
        </row>
        <row r="245">
          <cell r="F245">
            <v>9690.1</v>
          </cell>
          <cell r="G245">
            <v>15891.6</v>
          </cell>
          <cell r="H245">
            <v>3972.9</v>
          </cell>
        </row>
        <row r="246">
          <cell r="A246" t="str">
            <v>Anbu Selvam Store / Viruthunagar (Caz)</v>
          </cell>
        </row>
        <row r="246">
          <cell r="D246">
            <v>10348.6</v>
          </cell>
          <cell r="E246">
            <v>12954.7</v>
          </cell>
          <cell r="F246">
            <v>16390.7</v>
          </cell>
          <cell r="G246">
            <v>39694</v>
          </cell>
          <cell r="H246">
            <v>9923.5</v>
          </cell>
        </row>
        <row r="247">
          <cell r="A247" t="str">
            <v>ANBU STORE , THIRUPPARANKUNDRAM</v>
          </cell>
        </row>
        <row r="247">
          <cell r="C247">
            <v>8857.6</v>
          </cell>
          <cell r="D247">
            <v>7202.6</v>
          </cell>
          <cell r="E247">
            <v>3351</v>
          </cell>
          <cell r="F247">
            <v>18420.3</v>
          </cell>
          <cell r="G247">
            <v>37831.5</v>
          </cell>
          <cell r="H247">
            <v>9457.875</v>
          </cell>
        </row>
        <row r="248">
          <cell r="A248" t="str">
            <v>Anbu Store / Virudhunagar (10)</v>
          </cell>
        </row>
        <row r="248">
          <cell r="D248">
            <v>2375.5</v>
          </cell>
        </row>
        <row r="248">
          <cell r="G248">
            <v>2375.5</v>
          </cell>
          <cell r="H248">
            <v>593.875</v>
          </cell>
        </row>
        <row r="249">
          <cell r="A249" t="str">
            <v>Andavar / Alagapuri (Thiyagarajan) (66)</v>
          </cell>
          <cell r="B249">
            <v>17911.7</v>
          </cell>
          <cell r="C249">
            <v>25535.5</v>
          </cell>
          <cell r="D249">
            <v>14204.5</v>
          </cell>
          <cell r="E249">
            <v>34535.6</v>
          </cell>
          <cell r="F249">
            <v>43398.1</v>
          </cell>
          <cell r="G249">
            <v>135585.4</v>
          </cell>
          <cell r="H249">
            <v>33896.35</v>
          </cell>
        </row>
        <row r="250">
          <cell r="A250" t="str">
            <v>ANDAVAR / Sivagiri (Caz)</v>
          </cell>
          <cell r="B250">
            <v>9178</v>
          </cell>
          <cell r="C250">
            <v>17024.7</v>
          </cell>
        </row>
        <row r="250">
          <cell r="F250">
            <v>5634.1</v>
          </cell>
          <cell r="G250">
            <v>31836.8</v>
          </cell>
          <cell r="H250">
            <v>7959.2</v>
          </cell>
        </row>
        <row r="251">
          <cell r="A251" t="str">
            <v>ANDAVAR STORE, SIVAGIRI</v>
          </cell>
        </row>
        <row r="251">
          <cell r="E251">
            <v>27248.2</v>
          </cell>
          <cell r="F251">
            <v>28043.2</v>
          </cell>
          <cell r="G251">
            <v>55291.4</v>
          </cell>
          <cell r="H251">
            <v>13822.85</v>
          </cell>
        </row>
        <row r="252">
          <cell r="A252" t="str">
            <v>Andhony / Kumbakonam (70)</v>
          </cell>
          <cell r="B252">
            <v>11005</v>
          </cell>
        </row>
        <row r="252">
          <cell r="D252">
            <v>57222</v>
          </cell>
          <cell r="E252">
            <v>82530</v>
          </cell>
          <cell r="F252">
            <v>159456</v>
          </cell>
          <cell r="G252">
            <v>310213</v>
          </cell>
          <cell r="H252">
            <v>77553.25</v>
          </cell>
        </row>
        <row r="253">
          <cell r="A253" t="str">
            <v>Angala Parameswari / Kalaiyarkovil (3)</v>
          </cell>
        </row>
        <row r="253">
          <cell r="F253">
            <v>3551</v>
          </cell>
          <cell r="G253">
            <v>3551</v>
          </cell>
          <cell r="H253">
            <v>887.75</v>
          </cell>
        </row>
        <row r="254">
          <cell r="A254" t="str">
            <v>Anitha / Sankarankovil (Panneer.Selvam) (57)</v>
          </cell>
          <cell r="B254">
            <v>7902.5</v>
          </cell>
          <cell r="C254">
            <v>6552</v>
          </cell>
          <cell r="D254">
            <v>9753</v>
          </cell>
          <cell r="E254">
            <v>6502</v>
          </cell>
          <cell r="F254">
            <v>9603</v>
          </cell>
          <cell r="G254">
            <v>40312.5</v>
          </cell>
          <cell r="H254">
            <v>10078.125</v>
          </cell>
        </row>
        <row r="255">
          <cell r="A255" t="str">
            <v>Anitha Store / Trichy (9)</v>
          </cell>
        </row>
        <row r="255">
          <cell r="C255">
            <v>2951</v>
          </cell>
        </row>
        <row r="255">
          <cell r="G255">
            <v>2951</v>
          </cell>
          <cell r="H255">
            <v>737.75</v>
          </cell>
        </row>
        <row r="256">
          <cell r="A256" t="str">
            <v>ANITHA, SIVAKASI</v>
          </cell>
        </row>
        <row r="256">
          <cell r="D256">
            <v>1925.5</v>
          </cell>
          <cell r="E256">
            <v>2700.6</v>
          </cell>
        </row>
        <row r="256">
          <cell r="G256">
            <v>4626.1</v>
          </cell>
          <cell r="H256">
            <v>1156.525</v>
          </cell>
        </row>
        <row r="257">
          <cell r="A257" t="str">
            <v>Anjali Sweets / Dindigul</v>
          </cell>
          <cell r="B257">
            <v>12603</v>
          </cell>
          <cell r="C257">
            <v>57465</v>
          </cell>
          <cell r="D257">
            <v>96348.4</v>
          </cell>
          <cell r="E257">
            <v>3361.2</v>
          </cell>
          <cell r="F257">
            <v>138356.2</v>
          </cell>
          <cell r="G257">
            <v>308133.8</v>
          </cell>
          <cell r="H257">
            <v>77033.45</v>
          </cell>
        </row>
        <row r="258">
          <cell r="A258" t="str">
            <v>Anjaraipetti / Pattukottai (70)</v>
          </cell>
          <cell r="B258">
            <v>124164.5</v>
          </cell>
          <cell r="C258">
            <v>176816.5</v>
          </cell>
          <cell r="D258">
            <v>80450.8</v>
          </cell>
          <cell r="E258">
            <v>146911.8</v>
          </cell>
          <cell r="F258">
            <v>73423</v>
          </cell>
          <cell r="G258">
            <v>601766.6</v>
          </cell>
          <cell r="H258">
            <v>150441.65</v>
          </cell>
        </row>
        <row r="259">
          <cell r="A259" t="str">
            <v>ANKAYARKANNI STORE, NAGAMALAI</v>
          </cell>
          <cell r="B259">
            <v>21706</v>
          </cell>
          <cell r="C259">
            <v>19285.2</v>
          </cell>
          <cell r="D259">
            <v>13353.6</v>
          </cell>
          <cell r="E259">
            <v>24956.3</v>
          </cell>
          <cell r="F259">
            <v>24426.5</v>
          </cell>
          <cell r="G259">
            <v>103727.6</v>
          </cell>
          <cell r="H259">
            <v>25931.9</v>
          </cell>
        </row>
        <row r="260">
          <cell r="A260" t="str">
            <v>Anna Poorani Oil Store / Vilankudi (Caz)</v>
          </cell>
        </row>
        <row r="260">
          <cell r="E260">
            <v>7287.1</v>
          </cell>
          <cell r="F260">
            <v>7237.1</v>
          </cell>
          <cell r="G260">
            <v>14524.2</v>
          </cell>
          <cell r="H260">
            <v>3631.05</v>
          </cell>
        </row>
        <row r="261">
          <cell r="A261" t="str">
            <v>ANNAI &amp; CO, MADURAI</v>
          </cell>
          <cell r="B261">
            <v>23839.2</v>
          </cell>
          <cell r="C261">
            <v>29960</v>
          </cell>
          <cell r="D261">
            <v>35750.4</v>
          </cell>
          <cell r="E261">
            <v>21056</v>
          </cell>
          <cell r="F261">
            <v>29289.6</v>
          </cell>
          <cell r="G261">
            <v>139895.2</v>
          </cell>
          <cell r="H261">
            <v>34973.8</v>
          </cell>
        </row>
        <row r="262">
          <cell r="A262" t="str">
            <v>ANNAI MEENAKSHI, THERGUKRISHNANKOVILTHERU</v>
          </cell>
          <cell r="B262">
            <v>44439.4</v>
          </cell>
          <cell r="C262">
            <v>41565.6</v>
          </cell>
          <cell r="D262">
            <v>17305.4</v>
          </cell>
          <cell r="E262">
            <v>47785.1</v>
          </cell>
          <cell r="F262">
            <v>44299.3</v>
          </cell>
          <cell r="G262">
            <v>195394.8</v>
          </cell>
          <cell r="H262">
            <v>48848.7</v>
          </cell>
        </row>
        <row r="263">
          <cell r="A263" t="str">
            <v>ANNAI MEENATCHI, JAIHINDPURAM</v>
          </cell>
          <cell r="B263">
            <v>7027.2</v>
          </cell>
          <cell r="C263">
            <v>13434.1</v>
          </cell>
          <cell r="D263">
            <v>6677.1</v>
          </cell>
          <cell r="E263">
            <v>16594.8</v>
          </cell>
          <cell r="F263">
            <v>28008.8</v>
          </cell>
          <cell r="G263">
            <v>71742</v>
          </cell>
          <cell r="H263">
            <v>17935.5</v>
          </cell>
        </row>
        <row r="264">
          <cell r="A264" t="str">
            <v>Annai Rice Dipo / Othakadai (Caz)</v>
          </cell>
          <cell r="B264">
            <v>8660.2</v>
          </cell>
          <cell r="C264">
            <v>6527.2</v>
          </cell>
          <cell r="D264">
            <v>4714</v>
          </cell>
          <cell r="E264">
            <v>8362.8</v>
          </cell>
          <cell r="F264">
            <v>7827.1</v>
          </cell>
          <cell r="G264">
            <v>36091.3</v>
          </cell>
          <cell r="H264">
            <v>9022.825</v>
          </cell>
        </row>
        <row r="265">
          <cell r="A265" t="str">
            <v>Annai Store / Gurulingapuram (Caz)</v>
          </cell>
        </row>
        <row r="265">
          <cell r="E265">
            <v>3526</v>
          </cell>
        </row>
        <row r="265">
          <cell r="G265">
            <v>3526</v>
          </cell>
          <cell r="H265">
            <v>881.5</v>
          </cell>
        </row>
        <row r="266">
          <cell r="A266" t="str">
            <v>Annai Store / Kundrakkudi (Thiyagarajan) (66)</v>
          </cell>
          <cell r="B266">
            <v>2977</v>
          </cell>
          <cell r="C266">
            <v>2951.5</v>
          </cell>
          <cell r="D266">
            <v>3051.5</v>
          </cell>
          <cell r="E266">
            <v>1920.6</v>
          </cell>
          <cell r="F266">
            <v>1750.5</v>
          </cell>
          <cell r="G266">
            <v>12651.1</v>
          </cell>
          <cell r="H266">
            <v>3162.775</v>
          </cell>
        </row>
        <row r="267">
          <cell r="A267" t="str">
            <v>Annai Store / Madurai (Caz)</v>
          </cell>
        </row>
        <row r="267">
          <cell r="C267">
            <v>1825.5</v>
          </cell>
        </row>
        <row r="267">
          <cell r="E267">
            <v>6827</v>
          </cell>
        </row>
        <row r="267">
          <cell r="G267">
            <v>8652.5</v>
          </cell>
          <cell r="H267">
            <v>2163.125</v>
          </cell>
        </row>
        <row r="268">
          <cell r="A268" t="str">
            <v>Annai Store / Omatchikulam (Caz)</v>
          </cell>
          <cell r="B268">
            <v>2651</v>
          </cell>
          <cell r="C268">
            <v>3801</v>
          </cell>
        </row>
        <row r="268">
          <cell r="G268">
            <v>6452</v>
          </cell>
          <cell r="H268">
            <v>1613</v>
          </cell>
        </row>
        <row r="269">
          <cell r="A269" t="str">
            <v>Annai Stores / Covilpatti (Caz)</v>
          </cell>
        </row>
        <row r="269">
          <cell r="C269">
            <v>3801</v>
          </cell>
          <cell r="D269">
            <v>4176</v>
          </cell>
        </row>
        <row r="269">
          <cell r="G269">
            <v>7977</v>
          </cell>
          <cell r="H269">
            <v>1994.25</v>
          </cell>
        </row>
        <row r="270">
          <cell r="A270" t="str">
            <v>Annai Velankanni Store / Thirumangalam (9)</v>
          </cell>
          <cell r="B270">
            <v>22017.8</v>
          </cell>
          <cell r="C270">
            <v>16154.8</v>
          </cell>
          <cell r="D270">
            <v>32125.6</v>
          </cell>
          <cell r="E270">
            <v>15955</v>
          </cell>
          <cell r="F270">
            <v>25403.3</v>
          </cell>
          <cell r="G270">
            <v>111656.5</v>
          </cell>
          <cell r="H270">
            <v>27914.125</v>
          </cell>
        </row>
        <row r="271">
          <cell r="A271" t="str">
            <v>ANNALAKSHMI STORE , SANKARANKOVIL</v>
          </cell>
          <cell r="B271">
            <v>37770.4</v>
          </cell>
          <cell r="C271">
            <v>41741.8</v>
          </cell>
          <cell r="D271">
            <v>30669.6</v>
          </cell>
          <cell r="E271">
            <v>54330.5</v>
          </cell>
          <cell r="F271">
            <v>76613.6</v>
          </cell>
          <cell r="G271">
            <v>241125.9</v>
          </cell>
          <cell r="H271">
            <v>60281.475</v>
          </cell>
        </row>
        <row r="272">
          <cell r="A272" t="str">
            <v>Annalakshmi Store / Sankarankovil (Caz)</v>
          </cell>
          <cell r="B272">
            <v>32709.2</v>
          </cell>
          <cell r="C272">
            <v>14243.2</v>
          </cell>
          <cell r="D272">
            <v>19243.9</v>
          </cell>
        </row>
        <row r="272">
          <cell r="F272">
            <v>5981.7</v>
          </cell>
          <cell r="G272">
            <v>72178</v>
          </cell>
          <cell r="H272">
            <v>18044.5</v>
          </cell>
        </row>
        <row r="273">
          <cell r="A273" t="str">
            <v>Annalakshmi Store / Thirunelveli (Seetharaman) (62)</v>
          </cell>
          <cell r="B273">
            <v>1775.5</v>
          </cell>
        </row>
        <row r="273">
          <cell r="G273">
            <v>1775.5</v>
          </cell>
          <cell r="H273">
            <v>443.875</v>
          </cell>
        </row>
        <row r="274">
          <cell r="A274" t="str">
            <v>ANNALAKSHMI SUPER MARKET, SRIVILLIPUTHUR</v>
          </cell>
          <cell r="B274">
            <v>37446.9</v>
          </cell>
          <cell r="C274">
            <v>29144.5</v>
          </cell>
          <cell r="D274">
            <v>45703.2</v>
          </cell>
          <cell r="E274">
            <v>25018.3</v>
          </cell>
          <cell r="F274">
            <v>65031</v>
          </cell>
          <cell r="G274">
            <v>202343.9</v>
          </cell>
          <cell r="H274">
            <v>50585.975</v>
          </cell>
        </row>
        <row r="275">
          <cell r="A275" t="str">
            <v>Annam Arisi Mundi / Muthupettai (Tamilnadu.Pdkt)</v>
          </cell>
          <cell r="B275">
            <v>28804.1</v>
          </cell>
          <cell r="C275">
            <v>43373.7</v>
          </cell>
          <cell r="D275">
            <v>24668</v>
          </cell>
          <cell r="E275">
            <v>58198.1</v>
          </cell>
          <cell r="F275">
            <v>21316.8</v>
          </cell>
          <cell r="G275">
            <v>176360.7</v>
          </cell>
          <cell r="H275">
            <v>44090.175</v>
          </cell>
        </row>
        <row r="276">
          <cell r="A276" t="str">
            <v>Annam Super Market / Srivillipudur Svks.Selvaraj 65</v>
          </cell>
        </row>
        <row r="276">
          <cell r="D276">
            <v>8027</v>
          </cell>
          <cell r="E276">
            <v>7992.6</v>
          </cell>
          <cell r="F276">
            <v>12843.7</v>
          </cell>
          <cell r="G276">
            <v>28863.3</v>
          </cell>
          <cell r="H276">
            <v>7215.825</v>
          </cell>
        </row>
        <row r="277">
          <cell r="A277" t="str">
            <v>Annam Super Market / Srivilliputhur (Caz)</v>
          </cell>
        </row>
        <row r="277">
          <cell r="D277">
            <v>9792.6</v>
          </cell>
          <cell r="E277">
            <v>1860.6</v>
          </cell>
        </row>
        <row r="277">
          <cell r="G277">
            <v>11653.2</v>
          </cell>
          <cell r="H277">
            <v>2913.3</v>
          </cell>
        </row>
        <row r="278">
          <cell r="A278" t="str">
            <v>ANNAM TRADING COMPANY , NAGARKOVIL</v>
          </cell>
          <cell r="B278">
            <v>315532</v>
          </cell>
          <cell r="C278">
            <v>384767</v>
          </cell>
          <cell r="D278">
            <v>83424</v>
          </cell>
          <cell r="E278">
            <v>974161</v>
          </cell>
          <cell r="F278">
            <v>522162</v>
          </cell>
          <cell r="G278">
            <v>2280046</v>
          </cell>
          <cell r="H278">
            <v>570011.5</v>
          </cell>
        </row>
        <row r="279">
          <cell r="A279" t="str">
            <v>Annamalai / Pudhur (Caz)</v>
          </cell>
          <cell r="B279">
            <v>1613</v>
          </cell>
        </row>
        <row r="279">
          <cell r="D279">
            <v>8990.1</v>
          </cell>
          <cell r="E279">
            <v>1450.5</v>
          </cell>
          <cell r="F279">
            <v>1770.6</v>
          </cell>
          <cell r="G279">
            <v>13824.2</v>
          </cell>
          <cell r="H279">
            <v>3456.05</v>
          </cell>
        </row>
        <row r="280">
          <cell r="A280" t="str">
            <v>Annamalai Store / Avaniyapuram (Caz)</v>
          </cell>
        </row>
        <row r="280">
          <cell r="F280">
            <v>2940.6</v>
          </cell>
          <cell r="G280">
            <v>2940.6</v>
          </cell>
          <cell r="H280">
            <v>735.15</v>
          </cell>
        </row>
        <row r="281">
          <cell r="A281" t="str">
            <v>ANNAMALAI STORES, RETTIYAPATTI</v>
          </cell>
          <cell r="B281">
            <v>33770.4</v>
          </cell>
          <cell r="C281">
            <v>15732.6</v>
          </cell>
          <cell r="D281">
            <v>19173.32</v>
          </cell>
          <cell r="E281">
            <v>38989.9</v>
          </cell>
          <cell r="F281">
            <v>26730.5</v>
          </cell>
          <cell r="G281">
            <v>134396.72</v>
          </cell>
          <cell r="H281">
            <v>33599.18</v>
          </cell>
        </row>
        <row r="282">
          <cell r="A282" t="str">
            <v>Annamalai Super Market / Ambasamuthiram (Vignesh 67</v>
          </cell>
          <cell r="B282">
            <v>7802</v>
          </cell>
          <cell r="C282">
            <v>8252</v>
          </cell>
          <cell r="D282">
            <v>12853</v>
          </cell>
        </row>
        <row r="282">
          <cell r="F282">
            <v>13043.2</v>
          </cell>
          <cell r="G282">
            <v>41950.2</v>
          </cell>
          <cell r="H282">
            <v>10487.55</v>
          </cell>
        </row>
        <row r="283">
          <cell r="A283" t="str">
            <v>ANNAMALAIYAR SUPER MARKET, RAJAPALAYAM</v>
          </cell>
          <cell r="B283">
            <v>27697.4</v>
          </cell>
          <cell r="C283">
            <v>4441.2</v>
          </cell>
        </row>
        <row r="283">
          <cell r="E283">
            <v>21885.7</v>
          </cell>
          <cell r="F283">
            <v>54257.8</v>
          </cell>
          <cell r="G283">
            <v>108282.1</v>
          </cell>
          <cell r="H283">
            <v>27070.525</v>
          </cell>
        </row>
        <row r="284">
          <cell r="A284" t="str">
            <v>Annapoorani / Ramanathapuram (San) (62)</v>
          </cell>
          <cell r="B284">
            <v>3776</v>
          </cell>
        </row>
        <row r="284">
          <cell r="E284">
            <v>1890.6</v>
          </cell>
          <cell r="F284">
            <v>7277.4</v>
          </cell>
          <cell r="G284">
            <v>12944</v>
          </cell>
          <cell r="H284">
            <v>3236</v>
          </cell>
        </row>
        <row r="285">
          <cell r="A285" t="str">
            <v>Annapoorani Sweets / Nagamalai (Caz)</v>
          </cell>
        </row>
        <row r="285">
          <cell r="C285">
            <v>3451.5</v>
          </cell>
        </row>
        <row r="285">
          <cell r="G285">
            <v>3451.5</v>
          </cell>
          <cell r="H285">
            <v>862.875</v>
          </cell>
        </row>
        <row r="286">
          <cell r="A286" t="str">
            <v>ANNAPOORANI TRADERS, MADURAI</v>
          </cell>
          <cell r="B286">
            <v>51239</v>
          </cell>
          <cell r="C286">
            <v>20481</v>
          </cell>
          <cell r="D286">
            <v>28149.4</v>
          </cell>
          <cell r="E286">
            <v>24127.4</v>
          </cell>
          <cell r="F286">
            <v>29199</v>
          </cell>
          <cell r="G286">
            <v>153195.8</v>
          </cell>
          <cell r="H286">
            <v>38298.95</v>
          </cell>
        </row>
        <row r="287">
          <cell r="A287" t="str">
            <v>Annapoorna Mittai / Madurai (18)</v>
          </cell>
          <cell r="B287">
            <v>5354.6</v>
          </cell>
          <cell r="C287">
            <v>3914</v>
          </cell>
        </row>
        <row r="287">
          <cell r="E287">
            <v>9198.2</v>
          </cell>
        </row>
        <row r="287">
          <cell r="G287">
            <v>18466.8</v>
          </cell>
          <cell r="H287">
            <v>4616.7</v>
          </cell>
        </row>
        <row r="288">
          <cell r="A288" t="str">
            <v>Annapoorna Mittai / Madurai (CAZ)</v>
          </cell>
          <cell r="B288">
            <v>2976</v>
          </cell>
          <cell r="C288">
            <v>5814.5</v>
          </cell>
          <cell r="D288">
            <v>8788.2</v>
          </cell>
        </row>
        <row r="288">
          <cell r="F288">
            <v>7637.6</v>
          </cell>
          <cell r="G288">
            <v>25216.3</v>
          </cell>
          <cell r="H288">
            <v>6304.075</v>
          </cell>
        </row>
        <row r="289">
          <cell r="A289" t="str">
            <v>ANNT / Madurai (Caz)</v>
          </cell>
          <cell r="B289">
            <v>8742.2</v>
          </cell>
        </row>
        <row r="289">
          <cell r="E289">
            <v>31415.6</v>
          </cell>
        </row>
        <row r="289">
          <cell r="G289">
            <v>40157.8</v>
          </cell>
          <cell r="H289">
            <v>10039.45</v>
          </cell>
        </row>
        <row r="290">
          <cell r="A290" t="str">
            <v>Anthony / Karivalam (3)</v>
          </cell>
          <cell r="B290">
            <v>8057.7</v>
          </cell>
        </row>
        <row r="290">
          <cell r="D290">
            <v>20247</v>
          </cell>
          <cell r="E290">
            <v>4176.5</v>
          </cell>
          <cell r="F290">
            <v>16585.4</v>
          </cell>
          <cell r="G290">
            <v>49066.6</v>
          </cell>
          <cell r="H290">
            <v>12266.65</v>
          </cell>
        </row>
        <row r="291">
          <cell r="A291" t="str">
            <v>ANTOLIN STORE, NAGARKOVIL</v>
          </cell>
        </row>
        <row r="291">
          <cell r="C291">
            <v>5252.5</v>
          </cell>
        </row>
        <row r="291">
          <cell r="G291">
            <v>5252.5</v>
          </cell>
          <cell r="H291">
            <v>1313.125</v>
          </cell>
        </row>
        <row r="292">
          <cell r="A292" t="str">
            <v>ANTONY / Karivalam (Caz)</v>
          </cell>
          <cell r="B292">
            <v>46778.8</v>
          </cell>
          <cell r="C292">
            <v>17835.8</v>
          </cell>
          <cell r="D292">
            <v>10608.4</v>
          </cell>
          <cell r="E292">
            <v>29179.3</v>
          </cell>
          <cell r="F292">
            <v>19616.6</v>
          </cell>
          <cell r="G292">
            <v>124018.9</v>
          </cell>
          <cell r="H292">
            <v>31004.725</v>
          </cell>
        </row>
        <row r="293">
          <cell r="A293" t="str">
            <v>Antony Broker / Madurai (Caz)</v>
          </cell>
        </row>
        <row r="293">
          <cell r="F293">
            <v>6702</v>
          </cell>
          <cell r="G293">
            <v>6702</v>
          </cell>
          <cell r="H293">
            <v>1675.5</v>
          </cell>
        </row>
        <row r="294">
          <cell r="A294" t="str">
            <v>Anu Aadhi Store / Madurai (Caz)</v>
          </cell>
          <cell r="B294">
            <v>11390.5</v>
          </cell>
          <cell r="C294">
            <v>16004</v>
          </cell>
          <cell r="D294">
            <v>12465.5</v>
          </cell>
          <cell r="E294">
            <v>6189</v>
          </cell>
          <cell r="F294">
            <v>10187.49</v>
          </cell>
          <cell r="G294">
            <v>56236.49</v>
          </cell>
          <cell r="H294">
            <v>14059.1225</v>
          </cell>
        </row>
        <row r="295">
          <cell r="A295" t="str">
            <v>Anu Arisi Kadai / Madurai</v>
          </cell>
        </row>
        <row r="295">
          <cell r="C295">
            <v>18205</v>
          </cell>
        </row>
        <row r="295">
          <cell r="F295">
            <v>3851</v>
          </cell>
          <cell r="G295">
            <v>22056</v>
          </cell>
          <cell r="H295">
            <v>5514</v>
          </cell>
        </row>
        <row r="296">
          <cell r="A296" t="str">
            <v>ANU BALA TRADERS, VIRUTHUNAGAR</v>
          </cell>
        </row>
        <row r="296">
          <cell r="F296">
            <v>77280</v>
          </cell>
          <cell r="G296">
            <v>77280</v>
          </cell>
          <cell r="H296">
            <v>19320</v>
          </cell>
        </row>
        <row r="297">
          <cell r="A297" t="str">
            <v>ANU TRADRES , MADURAI</v>
          </cell>
          <cell r="B297">
            <v>6802</v>
          </cell>
        </row>
        <row r="297">
          <cell r="G297">
            <v>6802</v>
          </cell>
          <cell r="H297">
            <v>1700.5</v>
          </cell>
        </row>
        <row r="298">
          <cell r="A298" t="str">
            <v>APN / Pillaiyarpatti (Thiyagarajan) (66)</v>
          </cell>
        </row>
        <row r="298">
          <cell r="F298">
            <v>1750.5</v>
          </cell>
          <cell r="G298">
            <v>1750.5</v>
          </cell>
          <cell r="H298">
            <v>437.625</v>
          </cell>
        </row>
        <row r="299">
          <cell r="A299" t="str">
            <v>Appas / Peraiyur (6)</v>
          </cell>
          <cell r="B299">
            <v>2641.1</v>
          </cell>
        </row>
        <row r="299">
          <cell r="D299">
            <v>9728.2</v>
          </cell>
          <cell r="E299">
            <v>3586.1</v>
          </cell>
          <cell r="F299">
            <v>16088.3</v>
          </cell>
          <cell r="G299">
            <v>32043.7</v>
          </cell>
          <cell r="H299">
            <v>8010.925</v>
          </cell>
        </row>
        <row r="300">
          <cell r="A300" t="str">
            <v>Apple Shopping Mall / Annanagar (Caz)</v>
          </cell>
          <cell r="B300">
            <v>27397.7</v>
          </cell>
        </row>
        <row r="300">
          <cell r="D300">
            <v>35539.4</v>
          </cell>
          <cell r="E300">
            <v>18255</v>
          </cell>
          <cell r="F300">
            <v>6652</v>
          </cell>
          <cell r="G300">
            <v>87844.1</v>
          </cell>
          <cell r="H300">
            <v>21961.025</v>
          </cell>
        </row>
        <row r="301">
          <cell r="A301" t="str">
            <v>APPLE SHOPPING MALL, ANNANAGAR</v>
          </cell>
          <cell r="B301">
            <v>135046.3</v>
          </cell>
          <cell r="C301">
            <v>288522.3</v>
          </cell>
          <cell r="D301">
            <v>130751.5</v>
          </cell>
          <cell r="E301">
            <v>233633.4</v>
          </cell>
          <cell r="F301">
            <v>292724.4</v>
          </cell>
          <cell r="G301">
            <v>1080677.9</v>
          </cell>
          <cell r="H301">
            <v>270169.475</v>
          </cell>
        </row>
        <row r="302">
          <cell r="A302" t="str">
            <v>APPLE SHOPPING MALL, MADURAI</v>
          </cell>
          <cell r="B302">
            <v>654150</v>
          </cell>
          <cell r="C302">
            <v>565628.5</v>
          </cell>
          <cell r="D302">
            <v>409438.1</v>
          </cell>
          <cell r="E302">
            <v>419037.8</v>
          </cell>
          <cell r="F302">
            <v>607869</v>
          </cell>
          <cell r="G302">
            <v>2656123.4</v>
          </cell>
          <cell r="H302">
            <v>664030.85</v>
          </cell>
        </row>
        <row r="303">
          <cell r="A303" t="str">
            <v>APPLE SHOPPING MALL, THIRUVAIYARU</v>
          </cell>
          <cell r="B303">
            <v>26323.5</v>
          </cell>
          <cell r="C303">
            <v>45335.1</v>
          </cell>
          <cell r="D303">
            <v>35592</v>
          </cell>
          <cell r="E303">
            <v>43854.8</v>
          </cell>
          <cell r="F303">
            <v>53533.2</v>
          </cell>
          <cell r="G303">
            <v>204638.6</v>
          </cell>
          <cell r="H303">
            <v>51159.65</v>
          </cell>
        </row>
        <row r="304">
          <cell r="A304" t="str">
            <v>APPLE SUPER MARKET, KUMBAKONAM</v>
          </cell>
        </row>
        <row r="304">
          <cell r="E304">
            <v>20466.4</v>
          </cell>
        </row>
        <row r="304">
          <cell r="G304">
            <v>20466.4</v>
          </cell>
          <cell r="H304">
            <v>5116.6</v>
          </cell>
        </row>
        <row r="305">
          <cell r="A305" t="str">
            <v>APPLE SUPER MARKET, UCHIPULI</v>
          </cell>
          <cell r="B305">
            <v>20454</v>
          </cell>
          <cell r="C305">
            <v>17205</v>
          </cell>
          <cell r="D305">
            <v>18926.4</v>
          </cell>
          <cell r="E305">
            <v>21368.9</v>
          </cell>
          <cell r="F305">
            <v>15074.5</v>
          </cell>
          <cell r="G305">
            <v>93028.8</v>
          </cell>
          <cell r="H305">
            <v>23257.2</v>
          </cell>
        </row>
        <row r="306">
          <cell r="A306" t="str">
            <v>APR.Snacks / Kallikudi (Caz)</v>
          </cell>
        </row>
        <row r="306">
          <cell r="D306">
            <v>2651</v>
          </cell>
        </row>
        <row r="306">
          <cell r="G306">
            <v>2651</v>
          </cell>
          <cell r="H306">
            <v>662.75</v>
          </cell>
        </row>
        <row r="307">
          <cell r="A307" t="str">
            <v>APS / Kariyapatti (Caz)</v>
          </cell>
          <cell r="B307">
            <v>61118</v>
          </cell>
          <cell r="C307">
            <v>116654.6</v>
          </cell>
          <cell r="D307">
            <v>7502</v>
          </cell>
          <cell r="E307">
            <v>48315.5</v>
          </cell>
          <cell r="F307">
            <v>84727</v>
          </cell>
          <cell r="G307">
            <v>318317.1</v>
          </cell>
          <cell r="H307">
            <v>79579.275</v>
          </cell>
        </row>
        <row r="308">
          <cell r="A308" t="str">
            <v>AR.RAHMAN TRADER, MADURAI</v>
          </cell>
        </row>
        <row r="308">
          <cell r="D308">
            <v>2676</v>
          </cell>
          <cell r="E308">
            <v>16854.6</v>
          </cell>
          <cell r="F308">
            <v>7587.2</v>
          </cell>
          <cell r="G308">
            <v>27117.8</v>
          </cell>
          <cell r="H308">
            <v>6779.45</v>
          </cell>
        </row>
        <row r="309">
          <cell r="A309" t="str">
            <v>AR.RAHMAN, KADATCHANENTHAL</v>
          </cell>
        </row>
        <row r="309">
          <cell r="E309">
            <v>1740.6</v>
          </cell>
        </row>
        <row r="309">
          <cell r="G309">
            <v>1740.6</v>
          </cell>
          <cell r="H309">
            <v>435.15</v>
          </cell>
        </row>
        <row r="310">
          <cell r="A310" t="str">
            <v>AR.Rahuman Traders / Madurai (Caz)</v>
          </cell>
        </row>
        <row r="310">
          <cell r="C310">
            <v>4351.6</v>
          </cell>
          <cell r="D310">
            <v>1450.5</v>
          </cell>
        </row>
        <row r="310">
          <cell r="G310">
            <v>5802.1</v>
          </cell>
          <cell r="H310">
            <v>1450.525</v>
          </cell>
        </row>
        <row r="311">
          <cell r="A311" t="str">
            <v>AR.RAHUMAN TRADERS, MADURAI</v>
          </cell>
        </row>
        <row r="311">
          <cell r="D311">
            <v>9712.6</v>
          </cell>
        </row>
        <row r="311">
          <cell r="G311">
            <v>9712.6</v>
          </cell>
          <cell r="H311">
            <v>2428.15</v>
          </cell>
        </row>
        <row r="312">
          <cell r="A312" t="str">
            <v>Araman Director / Madurai (Caz)</v>
          </cell>
        </row>
        <row r="312">
          <cell r="C312">
            <v>4336.6</v>
          </cell>
        </row>
        <row r="312">
          <cell r="G312">
            <v>4336.6</v>
          </cell>
          <cell r="H312">
            <v>1084.15</v>
          </cell>
        </row>
        <row r="313">
          <cell r="A313" t="str">
            <v>Arasan / Palai (Caz)</v>
          </cell>
          <cell r="B313">
            <v>714.28</v>
          </cell>
        </row>
        <row r="313">
          <cell r="G313">
            <v>714.28</v>
          </cell>
          <cell r="H313">
            <v>178.57</v>
          </cell>
        </row>
        <row r="314">
          <cell r="A314" t="str">
            <v>ARASAN MALIGAI STORE, BALAKURICHI</v>
          </cell>
          <cell r="B314">
            <v>21351.3</v>
          </cell>
          <cell r="C314">
            <v>31264.5</v>
          </cell>
          <cell r="D314">
            <v>4601.5</v>
          </cell>
          <cell r="E314">
            <v>15217.5</v>
          </cell>
          <cell r="F314">
            <v>11614.2</v>
          </cell>
          <cell r="G314">
            <v>84049</v>
          </cell>
          <cell r="H314">
            <v>21012.25</v>
          </cell>
        </row>
        <row r="315">
          <cell r="A315" t="str">
            <v>ARASAN MALIGAI, PALAYANKOTTAI</v>
          </cell>
          <cell r="B315">
            <v>58164.6</v>
          </cell>
          <cell r="C315">
            <v>17115.6</v>
          </cell>
          <cell r="D315">
            <v>7903</v>
          </cell>
          <cell r="E315">
            <v>41764</v>
          </cell>
          <cell r="F315">
            <v>6602</v>
          </cell>
          <cell r="G315">
            <v>131549.2</v>
          </cell>
          <cell r="H315">
            <v>32887.3</v>
          </cell>
        </row>
        <row r="316">
          <cell r="A316" t="str">
            <v>Aravind / Kadaiyanallur (2m) (51)</v>
          </cell>
          <cell r="B316">
            <v>12553.5</v>
          </cell>
        </row>
        <row r="316">
          <cell r="F316">
            <v>3951</v>
          </cell>
          <cell r="G316">
            <v>16504.5</v>
          </cell>
          <cell r="H316">
            <v>4126.125</v>
          </cell>
        </row>
        <row r="317">
          <cell r="A317" t="str">
            <v>ARAVINDH TRADERS, USILAI</v>
          </cell>
          <cell r="B317">
            <v>16605</v>
          </cell>
          <cell r="C317">
            <v>9733.2</v>
          </cell>
          <cell r="D317">
            <v>28785</v>
          </cell>
          <cell r="E317">
            <v>7002</v>
          </cell>
          <cell r="F317">
            <v>20056</v>
          </cell>
          <cell r="G317">
            <v>82181.2</v>
          </cell>
          <cell r="H317">
            <v>20545.3</v>
          </cell>
        </row>
        <row r="318">
          <cell r="A318" t="str">
            <v>ARJUNAESWARAR TRADING COM / PANDICHERY (POWN.KARTHI</v>
          </cell>
          <cell r="B318">
            <v>71474.2</v>
          </cell>
          <cell r="C318">
            <v>41510</v>
          </cell>
        </row>
        <row r="318">
          <cell r="G318">
            <v>112984.2</v>
          </cell>
          <cell r="H318">
            <v>28246.05</v>
          </cell>
        </row>
        <row r="319">
          <cell r="A319" t="str">
            <v>Arjunan / Keelakarai (San) (62)</v>
          </cell>
        </row>
        <row r="319">
          <cell r="D319">
            <v>2451</v>
          </cell>
        </row>
        <row r="319">
          <cell r="G319">
            <v>2451</v>
          </cell>
          <cell r="H319">
            <v>612.75</v>
          </cell>
        </row>
        <row r="320">
          <cell r="A320" t="str">
            <v>Arokya / Panagudi (Pown.Karthik) (58)</v>
          </cell>
        </row>
        <row r="320">
          <cell r="C320">
            <v>12624</v>
          </cell>
          <cell r="D320">
            <v>13624.2</v>
          </cell>
          <cell r="E320">
            <v>21346.2</v>
          </cell>
          <cell r="F320">
            <v>15664.8</v>
          </cell>
          <cell r="G320">
            <v>63259.2</v>
          </cell>
          <cell r="H320">
            <v>15814.8</v>
          </cell>
        </row>
        <row r="321">
          <cell r="A321" t="str">
            <v>Arokyapaulraj / Aruppukottai (Caz)</v>
          </cell>
          <cell r="B321">
            <v>7352</v>
          </cell>
          <cell r="C321">
            <v>9377.5</v>
          </cell>
          <cell r="D321">
            <v>5664</v>
          </cell>
        </row>
        <row r="321">
          <cell r="G321">
            <v>22393.5</v>
          </cell>
          <cell r="H321">
            <v>5598.375</v>
          </cell>
        </row>
        <row r="322">
          <cell r="A322" t="str">
            <v>AR-Ragumaan Traders / Madurai (Bose) (51)</v>
          </cell>
          <cell r="B322">
            <v>30413.6</v>
          </cell>
          <cell r="C322">
            <v>15982.7</v>
          </cell>
          <cell r="D322">
            <v>1635.6</v>
          </cell>
        </row>
        <row r="322">
          <cell r="F322">
            <v>1363</v>
          </cell>
          <cell r="G322">
            <v>49394.9</v>
          </cell>
          <cell r="H322">
            <v>12348.725</v>
          </cell>
        </row>
        <row r="323">
          <cell r="A323" t="str">
            <v>ARTHI DISTRIBUTORS, KARAIKKUDI</v>
          </cell>
          <cell r="B323">
            <v>47073.9</v>
          </cell>
          <cell r="C323">
            <v>30307.5</v>
          </cell>
          <cell r="D323">
            <v>50837.6</v>
          </cell>
        </row>
        <row r="323">
          <cell r="F323">
            <v>7902.5</v>
          </cell>
          <cell r="G323">
            <v>136121.5</v>
          </cell>
          <cell r="H323">
            <v>34030.375</v>
          </cell>
        </row>
        <row r="324">
          <cell r="A324" t="str">
            <v>Arul / Palamedu (Caz)</v>
          </cell>
        </row>
        <row r="324">
          <cell r="D324">
            <v>2501</v>
          </cell>
        </row>
        <row r="324">
          <cell r="G324">
            <v>2501</v>
          </cell>
          <cell r="H324">
            <v>625.25</v>
          </cell>
        </row>
        <row r="325">
          <cell r="A325" t="str">
            <v>Arun / Kadaladi (Caz)</v>
          </cell>
          <cell r="B325">
            <v>9397.7</v>
          </cell>
        </row>
        <row r="325">
          <cell r="G325">
            <v>9397.7</v>
          </cell>
          <cell r="H325">
            <v>2349.425</v>
          </cell>
        </row>
        <row r="326">
          <cell r="A326" t="str">
            <v>Arun / Uchipuli (Caz)</v>
          </cell>
        </row>
        <row r="326">
          <cell r="C326">
            <v>3751</v>
          </cell>
        </row>
        <row r="326">
          <cell r="G326">
            <v>3751</v>
          </cell>
          <cell r="H326">
            <v>937.75</v>
          </cell>
        </row>
        <row r="327">
          <cell r="A327" t="str">
            <v>Arun Super Market / Tenkasi (KJPS.Cvp) (102)</v>
          </cell>
        </row>
        <row r="327">
          <cell r="E327">
            <v>11029</v>
          </cell>
        </row>
        <row r="327">
          <cell r="G327">
            <v>11029</v>
          </cell>
          <cell r="H327">
            <v>2757.25</v>
          </cell>
        </row>
        <row r="328">
          <cell r="A328" t="str">
            <v>Arun Sweet Stall / Singampunari (caz)</v>
          </cell>
        </row>
        <row r="328">
          <cell r="C328">
            <v>4501.5</v>
          </cell>
        </row>
        <row r="328">
          <cell r="F328">
            <v>4981.6</v>
          </cell>
          <cell r="G328">
            <v>9483.1</v>
          </cell>
          <cell r="H328">
            <v>2370.775</v>
          </cell>
        </row>
        <row r="329">
          <cell r="A329" t="str">
            <v>Aruna / Andipatti (Krishnan) (56)</v>
          </cell>
          <cell r="B329">
            <v>34685.7</v>
          </cell>
          <cell r="C329">
            <v>21182</v>
          </cell>
          <cell r="D329">
            <v>43119.2</v>
          </cell>
          <cell r="E329">
            <v>18881</v>
          </cell>
          <cell r="F329">
            <v>52016.2</v>
          </cell>
          <cell r="G329">
            <v>169884.1</v>
          </cell>
          <cell r="H329">
            <v>42471.025</v>
          </cell>
        </row>
        <row r="330">
          <cell r="A330" t="str">
            <v>Aruna / Singampunari (8)</v>
          </cell>
        </row>
        <row r="330">
          <cell r="C330">
            <v>6144.6</v>
          </cell>
          <cell r="D330">
            <v>8453.1</v>
          </cell>
          <cell r="E330">
            <v>7239.5</v>
          </cell>
          <cell r="F330">
            <v>4591.6</v>
          </cell>
          <cell r="G330">
            <v>26428.8</v>
          </cell>
          <cell r="H330">
            <v>6607.2</v>
          </cell>
        </row>
        <row r="331">
          <cell r="A331" t="str">
            <v>ARUNA MINI SUPER MARKET, THIRUNELVELI</v>
          </cell>
          <cell r="B331">
            <v>5101.6</v>
          </cell>
          <cell r="C331">
            <v>2070.6</v>
          </cell>
          <cell r="D331">
            <v>1980.6</v>
          </cell>
          <cell r="E331">
            <v>1890.6</v>
          </cell>
          <cell r="F331">
            <v>4951.6</v>
          </cell>
          <cell r="G331">
            <v>15995</v>
          </cell>
          <cell r="H331">
            <v>3998.75</v>
          </cell>
        </row>
        <row r="332">
          <cell r="A332" t="str">
            <v>ARUNACHALA &amp; CO, MADURAI</v>
          </cell>
          <cell r="B332">
            <v>107047.4</v>
          </cell>
          <cell r="C332">
            <v>106805.2</v>
          </cell>
          <cell r="D332">
            <v>114133.6</v>
          </cell>
          <cell r="E332">
            <v>133751.9</v>
          </cell>
          <cell r="F332">
            <v>175360.5</v>
          </cell>
          <cell r="G332">
            <v>637098.6</v>
          </cell>
          <cell r="H332">
            <v>159274.65</v>
          </cell>
        </row>
        <row r="333">
          <cell r="A333" t="str">
            <v>Arunachalam Store / Madurai (Caz)</v>
          </cell>
        </row>
        <row r="333">
          <cell r="D333">
            <v>4366.2</v>
          </cell>
        </row>
        <row r="333">
          <cell r="G333">
            <v>4366.2</v>
          </cell>
          <cell r="H333">
            <v>1091.55</v>
          </cell>
        </row>
        <row r="334">
          <cell r="A334" t="str">
            <v>Arunatchalam Store / Aruppukottai (Caz)</v>
          </cell>
        </row>
        <row r="334">
          <cell r="D334">
            <v>10883.6</v>
          </cell>
        </row>
        <row r="334">
          <cell r="F334">
            <v>6102</v>
          </cell>
          <cell r="G334">
            <v>16985.6</v>
          </cell>
          <cell r="H334">
            <v>4246.4</v>
          </cell>
        </row>
        <row r="335">
          <cell r="A335" t="str">
            <v>ARUNJUNAI TRADERS, EASTMASIVEETHI</v>
          </cell>
        </row>
        <row r="335">
          <cell r="C335">
            <v>153074.5</v>
          </cell>
          <cell r="D335">
            <v>53501.88</v>
          </cell>
          <cell r="E335">
            <v>43886</v>
          </cell>
          <cell r="F335">
            <v>216672.25</v>
          </cell>
          <cell r="G335">
            <v>467134.63</v>
          </cell>
          <cell r="H335">
            <v>116783.6575</v>
          </cell>
        </row>
        <row r="336">
          <cell r="A336" t="str">
            <v>Arunkumar / Sathur (Caz)</v>
          </cell>
          <cell r="B336">
            <v>6892</v>
          </cell>
          <cell r="C336">
            <v>2451</v>
          </cell>
          <cell r="D336">
            <v>2426</v>
          </cell>
          <cell r="E336">
            <v>2451</v>
          </cell>
          <cell r="F336">
            <v>12634.4</v>
          </cell>
          <cell r="G336">
            <v>26854.4</v>
          </cell>
          <cell r="H336">
            <v>6713.6</v>
          </cell>
        </row>
        <row r="337">
          <cell r="A337" t="str">
            <v>AS / Mattuthavani (Caz)</v>
          </cell>
        </row>
        <row r="337">
          <cell r="C337">
            <v>1605.6</v>
          </cell>
          <cell r="D337">
            <v>1650.6</v>
          </cell>
        </row>
        <row r="337">
          <cell r="G337">
            <v>3256.2</v>
          </cell>
          <cell r="H337">
            <v>814.05</v>
          </cell>
        </row>
        <row r="338">
          <cell r="A338" t="str">
            <v>ASHIKA TRADING COMPANY, KUMBAKONAM</v>
          </cell>
          <cell r="B338">
            <v>7603</v>
          </cell>
          <cell r="C338">
            <v>2501</v>
          </cell>
          <cell r="D338">
            <v>5602.5</v>
          </cell>
          <cell r="E338">
            <v>3801.5</v>
          </cell>
          <cell r="F338">
            <v>37349.5</v>
          </cell>
          <cell r="G338">
            <v>56857.5</v>
          </cell>
          <cell r="H338">
            <v>14214.375</v>
          </cell>
        </row>
        <row r="339">
          <cell r="A339" t="str">
            <v>Ashok / Madurai (CAZ)</v>
          </cell>
        </row>
        <row r="339">
          <cell r="D339">
            <v>5977.5</v>
          </cell>
        </row>
        <row r="339">
          <cell r="G339">
            <v>5977.5</v>
          </cell>
          <cell r="H339">
            <v>1494.375</v>
          </cell>
        </row>
        <row r="340">
          <cell r="A340" t="str">
            <v>Asokan Store / Kottar (SMS) (51)</v>
          </cell>
          <cell r="B340">
            <v>5502</v>
          </cell>
          <cell r="C340">
            <v>5802</v>
          </cell>
          <cell r="D340">
            <v>5902</v>
          </cell>
          <cell r="E340">
            <v>6302</v>
          </cell>
          <cell r="F340">
            <v>5652</v>
          </cell>
          <cell r="G340">
            <v>29160</v>
          </cell>
          <cell r="H340">
            <v>7290</v>
          </cell>
        </row>
        <row r="341">
          <cell r="A341" t="str">
            <v>ASR / Aruppukottai (Caz)</v>
          </cell>
        </row>
        <row r="341">
          <cell r="F341">
            <v>8052</v>
          </cell>
          <cell r="G341">
            <v>8052</v>
          </cell>
          <cell r="H341">
            <v>2013</v>
          </cell>
        </row>
        <row r="342">
          <cell r="A342" t="str">
            <v>Astalakshmi Maligai Deparment / Karaikudi (57)</v>
          </cell>
        </row>
        <row r="342">
          <cell r="D342">
            <v>1740.6</v>
          </cell>
        </row>
        <row r="342">
          <cell r="G342">
            <v>1740.6</v>
          </cell>
          <cell r="H342">
            <v>435.15</v>
          </cell>
        </row>
        <row r="343">
          <cell r="A343" t="str">
            <v>Aswini / Madurai (18)</v>
          </cell>
          <cell r="B343">
            <v>1163</v>
          </cell>
        </row>
        <row r="343">
          <cell r="G343">
            <v>1163</v>
          </cell>
          <cell r="H343">
            <v>290.75</v>
          </cell>
        </row>
        <row r="344">
          <cell r="A344" t="str">
            <v>ATK / Kadambur (60)</v>
          </cell>
        </row>
        <row r="344">
          <cell r="F344">
            <v>6002.1</v>
          </cell>
          <cell r="G344">
            <v>6002.1</v>
          </cell>
          <cell r="H344">
            <v>1500.525</v>
          </cell>
        </row>
        <row r="345">
          <cell r="A345" t="str">
            <v>Atk / கடம்பூர் (Caz)</v>
          </cell>
        </row>
        <row r="345">
          <cell r="E345">
            <v>5331.7</v>
          </cell>
        </row>
        <row r="345">
          <cell r="G345">
            <v>5331.7</v>
          </cell>
          <cell r="H345">
            <v>1332.925</v>
          </cell>
        </row>
        <row r="346">
          <cell r="A346" t="str">
            <v>AV / Aruppukottai (CAZ) 1</v>
          </cell>
          <cell r="B346">
            <v>8452.9</v>
          </cell>
          <cell r="C346">
            <v>8230.4</v>
          </cell>
          <cell r="D346">
            <v>8415.2</v>
          </cell>
          <cell r="E346">
            <v>8112.9</v>
          </cell>
          <cell r="F346">
            <v>4951.8</v>
          </cell>
          <cell r="G346">
            <v>38163.2</v>
          </cell>
          <cell r="H346">
            <v>9540.8</v>
          </cell>
        </row>
        <row r="347">
          <cell r="A347" t="str">
            <v>AVINAASH MODERN RICE MILL, MADURAI</v>
          </cell>
        </row>
        <row r="347">
          <cell r="F347">
            <v>59400</v>
          </cell>
          <cell r="G347">
            <v>59400</v>
          </cell>
          <cell r="H347">
            <v>14850</v>
          </cell>
        </row>
        <row r="348">
          <cell r="A348" t="str">
            <v>AVR / Kariyapatti (Caz)</v>
          </cell>
        </row>
        <row r="348">
          <cell r="D348">
            <v>31760</v>
          </cell>
          <cell r="E348">
            <v>21606</v>
          </cell>
          <cell r="F348">
            <v>88824</v>
          </cell>
          <cell r="G348">
            <v>142190</v>
          </cell>
          <cell r="H348">
            <v>35547.5</v>
          </cell>
        </row>
        <row r="349">
          <cell r="A349" t="str">
            <v>AVS / Vadipatti (Caz)</v>
          </cell>
          <cell r="B349">
            <v>28168.7</v>
          </cell>
          <cell r="C349">
            <v>20696.7</v>
          </cell>
          <cell r="D349">
            <v>20210.8</v>
          </cell>
          <cell r="E349">
            <v>24180.4</v>
          </cell>
          <cell r="F349">
            <v>24044.9</v>
          </cell>
          <cell r="G349">
            <v>117301.5</v>
          </cell>
          <cell r="H349">
            <v>29325.375</v>
          </cell>
        </row>
        <row r="350">
          <cell r="A350" t="str">
            <v>AY Nagoor / Melur (Caz)</v>
          </cell>
        </row>
        <row r="350">
          <cell r="C350">
            <v>28349.2</v>
          </cell>
          <cell r="D350">
            <v>65426.3</v>
          </cell>
          <cell r="E350">
            <v>14104.5</v>
          </cell>
          <cell r="F350">
            <v>48790.7</v>
          </cell>
          <cell r="G350">
            <v>156670.7</v>
          </cell>
          <cell r="H350">
            <v>39167.675</v>
          </cell>
        </row>
        <row r="351">
          <cell r="A351" t="str">
            <v>Ayanraj / Kadaladi (3)</v>
          </cell>
          <cell r="B351">
            <v>6012.1</v>
          </cell>
          <cell r="C351">
            <v>9205.6</v>
          </cell>
          <cell r="D351">
            <v>15372.9</v>
          </cell>
          <cell r="E351">
            <v>12849.4</v>
          </cell>
        </row>
        <row r="351">
          <cell r="G351">
            <v>43440</v>
          </cell>
          <cell r="H351">
            <v>10860</v>
          </cell>
        </row>
        <row r="352">
          <cell r="A352" t="str">
            <v>Ayanraj / Kadaladi (CAZ)</v>
          </cell>
          <cell r="B352">
            <v>2040.6</v>
          </cell>
          <cell r="C352">
            <v>3151</v>
          </cell>
          <cell r="D352">
            <v>1920.6</v>
          </cell>
        </row>
        <row r="352">
          <cell r="G352">
            <v>7112.2</v>
          </cell>
          <cell r="H352">
            <v>1778.05</v>
          </cell>
        </row>
        <row r="353">
          <cell r="A353" t="str">
            <v>Ayyanar / Kariyapatti (Caz)</v>
          </cell>
          <cell r="B353">
            <v>8572.7</v>
          </cell>
        </row>
        <row r="353">
          <cell r="D353">
            <v>1635.6</v>
          </cell>
          <cell r="E353">
            <v>8732.6</v>
          </cell>
          <cell r="F353">
            <v>13586.8</v>
          </cell>
          <cell r="G353">
            <v>32527.7</v>
          </cell>
          <cell r="H353">
            <v>8131.925</v>
          </cell>
        </row>
        <row r="354">
          <cell r="A354" t="str">
            <v>Ayyanar / N.Pudhur (Caz)</v>
          </cell>
          <cell r="B354">
            <v>8172.1</v>
          </cell>
        </row>
        <row r="354">
          <cell r="D354">
            <v>5866.6</v>
          </cell>
        </row>
        <row r="354">
          <cell r="G354">
            <v>14038.7</v>
          </cell>
          <cell r="H354">
            <v>3509.675</v>
          </cell>
        </row>
        <row r="355">
          <cell r="A355" t="str">
            <v>Ayyanar / Thirumangalam (Caz)</v>
          </cell>
          <cell r="B355">
            <v>20787</v>
          </cell>
          <cell r="C355">
            <v>26498.4</v>
          </cell>
          <cell r="D355">
            <v>31092.5</v>
          </cell>
          <cell r="E355">
            <v>36643.6</v>
          </cell>
          <cell r="F355">
            <v>57790.6</v>
          </cell>
          <cell r="G355">
            <v>172812.1</v>
          </cell>
          <cell r="H355">
            <v>43203.025</v>
          </cell>
        </row>
        <row r="356">
          <cell r="A356" t="str">
            <v>Ayyanar / Thirumangalam (Jothimurugan.Tmq) (9)</v>
          </cell>
          <cell r="B356">
            <v>8762.6</v>
          </cell>
        </row>
        <row r="356">
          <cell r="D356">
            <v>10203</v>
          </cell>
          <cell r="E356">
            <v>4201.5</v>
          </cell>
        </row>
        <row r="356">
          <cell r="G356">
            <v>23167.1</v>
          </cell>
          <cell r="H356">
            <v>5791.775</v>
          </cell>
        </row>
        <row r="357">
          <cell r="A357" t="str">
            <v>Ayyanar Store / Ramanathapuram (Caz)</v>
          </cell>
        </row>
        <row r="357">
          <cell r="D357">
            <v>12063.1</v>
          </cell>
        </row>
        <row r="357">
          <cell r="G357">
            <v>12063.1</v>
          </cell>
          <cell r="H357">
            <v>3015.775</v>
          </cell>
        </row>
        <row r="358">
          <cell r="A358" t="str">
            <v>Ayyanar Store / Sellur (Caz)</v>
          </cell>
          <cell r="B358">
            <v>1775.5</v>
          </cell>
        </row>
        <row r="358">
          <cell r="F358">
            <v>3836.1</v>
          </cell>
          <cell r="G358">
            <v>5611.6</v>
          </cell>
          <cell r="H358">
            <v>1402.9</v>
          </cell>
        </row>
        <row r="359">
          <cell r="A359" t="str">
            <v>Ayyanar Store / Sempattipuram (Caz)</v>
          </cell>
        </row>
        <row r="359">
          <cell r="F359">
            <v>1770.6</v>
          </cell>
          <cell r="G359">
            <v>1770.6</v>
          </cell>
          <cell r="H359">
            <v>442.65</v>
          </cell>
        </row>
        <row r="360">
          <cell r="A360" t="str">
            <v>AYYANAR STORE, TENKASI</v>
          </cell>
          <cell r="B360">
            <v>5527</v>
          </cell>
          <cell r="C360">
            <v>10003.5</v>
          </cell>
        </row>
        <row r="360">
          <cell r="E360">
            <v>32407.1</v>
          </cell>
          <cell r="F360">
            <v>44162.5</v>
          </cell>
          <cell r="G360">
            <v>92100.1</v>
          </cell>
          <cell r="H360">
            <v>23025.025</v>
          </cell>
        </row>
        <row r="361">
          <cell r="A361" t="str">
            <v>AYYANAR STORE, THENI</v>
          </cell>
        </row>
        <row r="361">
          <cell r="C361">
            <v>2001</v>
          </cell>
        </row>
        <row r="361">
          <cell r="E361">
            <v>4902</v>
          </cell>
        </row>
        <row r="361">
          <cell r="G361">
            <v>6903</v>
          </cell>
          <cell r="H361">
            <v>1725.75</v>
          </cell>
        </row>
        <row r="362">
          <cell r="A362" t="str">
            <v>Ayyanar Sweets / Sivakasi (Caz)</v>
          </cell>
        </row>
        <row r="362">
          <cell r="F362">
            <v>2350.5</v>
          </cell>
          <cell r="G362">
            <v>2350.5</v>
          </cell>
          <cell r="H362">
            <v>587.625</v>
          </cell>
        </row>
        <row r="363">
          <cell r="A363" t="str">
            <v>Ayyanar Traders / Madurai (Caz)</v>
          </cell>
          <cell r="B363">
            <v>1875.5</v>
          </cell>
        </row>
        <row r="363">
          <cell r="G363">
            <v>1875.5</v>
          </cell>
          <cell r="H363">
            <v>468.875</v>
          </cell>
        </row>
        <row r="364">
          <cell r="A364" t="str">
            <v>Ayyangar Bakkery / Kadaladi (Caz)</v>
          </cell>
        </row>
        <row r="364">
          <cell r="F364">
            <v>2426</v>
          </cell>
          <cell r="G364">
            <v>2426</v>
          </cell>
          <cell r="H364">
            <v>606.5</v>
          </cell>
        </row>
        <row r="365">
          <cell r="A365" t="str">
            <v>AYYAPPA PROVISIONAL STORE, THIRUVANANTHAPURAM (59)</v>
          </cell>
          <cell r="B365">
            <v>11078.4</v>
          </cell>
        </row>
        <row r="365">
          <cell r="G365">
            <v>11078.4</v>
          </cell>
          <cell r="H365">
            <v>2769.6</v>
          </cell>
        </row>
        <row r="366">
          <cell r="A366" t="str">
            <v>Ayyappan / Thirumangalam (Caz)</v>
          </cell>
        </row>
        <row r="366">
          <cell r="D366">
            <v>4501.6</v>
          </cell>
          <cell r="E366">
            <v>8053.2</v>
          </cell>
          <cell r="F366">
            <v>8492.6</v>
          </cell>
          <cell r="G366">
            <v>21047.4</v>
          </cell>
          <cell r="H366">
            <v>5261.85</v>
          </cell>
        </row>
        <row r="367">
          <cell r="A367" t="str">
            <v>AYYAPPAN PROVISION STORE, THIRUVANANTHAPURAM (62)</v>
          </cell>
          <cell r="B367">
            <v>28129.8</v>
          </cell>
          <cell r="C367">
            <v>9042.8</v>
          </cell>
        </row>
        <row r="367">
          <cell r="E367">
            <v>25708</v>
          </cell>
          <cell r="F367">
            <v>9277.5</v>
          </cell>
          <cell r="G367">
            <v>72158.1</v>
          </cell>
          <cell r="H367">
            <v>18039.525</v>
          </cell>
        </row>
        <row r="368">
          <cell r="A368" t="str">
            <v>B.LOGANATHAN, RAMANATHAPURAM</v>
          </cell>
          <cell r="B368">
            <v>1150.5</v>
          </cell>
        </row>
        <row r="368">
          <cell r="F368">
            <v>1938</v>
          </cell>
          <cell r="G368">
            <v>3088.5</v>
          </cell>
          <cell r="H368">
            <v>772.125</v>
          </cell>
        </row>
        <row r="369">
          <cell r="A369" t="str">
            <v>B.MUTHUKRISHNAN MALIGAI, DINDIGUL</v>
          </cell>
          <cell r="B369">
            <v>36513</v>
          </cell>
          <cell r="C369">
            <v>54779</v>
          </cell>
          <cell r="D369">
            <v>47720.9</v>
          </cell>
          <cell r="E369">
            <v>61285.5</v>
          </cell>
          <cell r="F369">
            <v>64525.6</v>
          </cell>
          <cell r="G369">
            <v>264824</v>
          </cell>
          <cell r="H369">
            <v>66206</v>
          </cell>
        </row>
        <row r="370">
          <cell r="A370" t="str">
            <v>B.NADARAJAN MALIGAI, DINDIGUL</v>
          </cell>
          <cell r="B370">
            <v>20871.3</v>
          </cell>
          <cell r="C370">
            <v>22471.8</v>
          </cell>
          <cell r="D370">
            <v>17495.5</v>
          </cell>
          <cell r="E370">
            <v>33330</v>
          </cell>
          <cell r="F370">
            <v>29714</v>
          </cell>
          <cell r="G370">
            <v>123882.6</v>
          </cell>
          <cell r="H370">
            <v>30970.65</v>
          </cell>
        </row>
        <row r="371">
          <cell r="A371" t="str">
            <v>B.S.A Cake Corner / Manamadurai (Caz)</v>
          </cell>
          <cell r="B371">
            <v>10523.6</v>
          </cell>
        </row>
        <row r="371">
          <cell r="G371">
            <v>10523.6</v>
          </cell>
          <cell r="H371">
            <v>2630.9</v>
          </cell>
        </row>
        <row r="372">
          <cell r="A372" t="str">
            <v>B.S.M, TENKASI</v>
          </cell>
          <cell r="B372">
            <v>18045.2</v>
          </cell>
          <cell r="C372">
            <v>12588.6</v>
          </cell>
          <cell r="D372">
            <v>22071.2</v>
          </cell>
          <cell r="E372">
            <v>25779.7</v>
          </cell>
          <cell r="F372">
            <v>10748.2</v>
          </cell>
          <cell r="G372">
            <v>89232.9</v>
          </cell>
          <cell r="H372">
            <v>22308.225</v>
          </cell>
        </row>
        <row r="373">
          <cell r="A373" t="str">
            <v>B.Sagaputhin / Vadipatti (A.Kasim/Btl) (1)</v>
          </cell>
          <cell r="B373">
            <v>66160.5</v>
          </cell>
          <cell r="C373">
            <v>46284.9</v>
          </cell>
          <cell r="D373">
            <v>83018.9</v>
          </cell>
          <cell r="E373">
            <v>96038.8</v>
          </cell>
          <cell r="F373">
            <v>90116</v>
          </cell>
          <cell r="G373">
            <v>381619.1</v>
          </cell>
          <cell r="H373">
            <v>95404.775</v>
          </cell>
        </row>
        <row r="374">
          <cell r="A374" t="str">
            <v>B.VIJAYAKUMAR, THIRUVANANTHAPURAM (62)</v>
          </cell>
          <cell r="B374">
            <v>4771.8</v>
          </cell>
        </row>
        <row r="374">
          <cell r="E374">
            <v>9103.2</v>
          </cell>
        </row>
        <row r="374">
          <cell r="G374">
            <v>13875</v>
          </cell>
          <cell r="H374">
            <v>3468.75</v>
          </cell>
        </row>
        <row r="375">
          <cell r="A375" t="str">
            <v>BABU STORE, THIRUVANANTHAPURAM</v>
          </cell>
          <cell r="B375">
            <v>45455</v>
          </cell>
          <cell r="C375">
            <v>14132.5</v>
          </cell>
        </row>
        <row r="375">
          <cell r="E375">
            <v>34327.5</v>
          </cell>
          <cell r="F375">
            <v>122820.5</v>
          </cell>
          <cell r="G375">
            <v>216735.5</v>
          </cell>
          <cell r="H375">
            <v>54183.875</v>
          </cell>
        </row>
        <row r="376">
          <cell r="A376" t="str">
            <v>Baby / Sivakasi (CAZ)</v>
          </cell>
          <cell r="B376">
            <v>9753</v>
          </cell>
        </row>
        <row r="376">
          <cell r="G376">
            <v>9753</v>
          </cell>
          <cell r="H376">
            <v>2438.25</v>
          </cell>
        </row>
        <row r="377">
          <cell r="A377" t="str">
            <v>BADUSHA STORE, NATHAM</v>
          </cell>
          <cell r="B377">
            <v>69774.1</v>
          </cell>
          <cell r="C377">
            <v>12474.6</v>
          </cell>
          <cell r="D377">
            <v>43111.6</v>
          </cell>
          <cell r="E377">
            <v>56848.5</v>
          </cell>
          <cell r="F377">
            <v>3901</v>
          </cell>
          <cell r="G377">
            <v>186109.8</v>
          </cell>
          <cell r="H377">
            <v>46527.45</v>
          </cell>
        </row>
        <row r="378">
          <cell r="A378" t="str">
            <v>BAGAVATHI STORE, SRIVILLIPUTHUR(65)</v>
          </cell>
          <cell r="B378">
            <v>16394.6</v>
          </cell>
          <cell r="C378">
            <v>10616</v>
          </cell>
          <cell r="D378">
            <v>23941.6</v>
          </cell>
          <cell r="E378">
            <v>15007.1</v>
          </cell>
          <cell r="F378">
            <v>23196.8</v>
          </cell>
          <cell r="G378">
            <v>89156.1</v>
          </cell>
          <cell r="H378">
            <v>22289.025</v>
          </cell>
        </row>
        <row r="379">
          <cell r="A379" t="str">
            <v>BAGAVATHI SWEETS / MADURAI (CAZ)</v>
          </cell>
          <cell r="B379">
            <v>4301</v>
          </cell>
          <cell r="C379">
            <v>2375.5</v>
          </cell>
        </row>
        <row r="379">
          <cell r="F379">
            <v>2575.5</v>
          </cell>
          <cell r="G379">
            <v>9252</v>
          </cell>
          <cell r="H379">
            <v>2313</v>
          </cell>
        </row>
        <row r="380">
          <cell r="A380" t="str">
            <v>Bahalavalli / Chellampatti (1)</v>
          </cell>
          <cell r="B380">
            <v>24659.5</v>
          </cell>
          <cell r="C380">
            <v>32088.5</v>
          </cell>
          <cell r="D380">
            <v>23603</v>
          </cell>
          <cell r="E380">
            <v>33674.1</v>
          </cell>
          <cell r="F380">
            <v>34252.89</v>
          </cell>
          <cell r="G380">
            <v>148277.99</v>
          </cell>
          <cell r="H380">
            <v>37069.4975</v>
          </cell>
        </row>
        <row r="381">
          <cell r="A381" t="str">
            <v>Bala / Madurai (Caz)</v>
          </cell>
        </row>
        <row r="381">
          <cell r="C381">
            <v>6089.5</v>
          </cell>
        </row>
        <row r="381">
          <cell r="G381">
            <v>6089.5</v>
          </cell>
          <cell r="H381">
            <v>1522.375</v>
          </cell>
        </row>
        <row r="382">
          <cell r="A382" t="str">
            <v>Bala Store / Madurai (18)</v>
          </cell>
        </row>
        <row r="382">
          <cell r="D382">
            <v>3338.5</v>
          </cell>
          <cell r="E382">
            <v>9177.5</v>
          </cell>
        </row>
        <row r="382">
          <cell r="G382">
            <v>12516</v>
          </cell>
          <cell r="H382">
            <v>3129</v>
          </cell>
        </row>
        <row r="383">
          <cell r="A383" t="str">
            <v>Bala Store / Madurai (Caz)</v>
          </cell>
          <cell r="B383">
            <v>2213.09</v>
          </cell>
          <cell r="C383">
            <v>4301.1</v>
          </cell>
          <cell r="D383">
            <v>7076.6</v>
          </cell>
        </row>
        <row r="383">
          <cell r="F383">
            <v>1850.5</v>
          </cell>
          <cell r="G383">
            <v>15441.29</v>
          </cell>
          <cell r="H383">
            <v>3860.3225</v>
          </cell>
        </row>
        <row r="384">
          <cell r="A384" t="str">
            <v>BALA STORE, SINGAMPUNARI</v>
          </cell>
          <cell r="B384">
            <v>8753</v>
          </cell>
          <cell r="C384">
            <v>19546.3</v>
          </cell>
          <cell r="D384">
            <v>20031.5</v>
          </cell>
          <cell r="E384">
            <v>27881.1</v>
          </cell>
          <cell r="F384">
            <v>31089.7</v>
          </cell>
          <cell r="G384">
            <v>107301.6</v>
          </cell>
          <cell r="H384">
            <v>26825.4</v>
          </cell>
        </row>
        <row r="385">
          <cell r="A385" t="str">
            <v>BALA SUPER MARKET, SRIVILLIPUTHUR</v>
          </cell>
          <cell r="B385">
            <v>13954.2</v>
          </cell>
          <cell r="C385">
            <v>20996.8</v>
          </cell>
          <cell r="D385">
            <v>22312.2</v>
          </cell>
          <cell r="E385">
            <v>12098.6</v>
          </cell>
          <cell r="F385">
            <v>16505</v>
          </cell>
          <cell r="G385">
            <v>85866.8</v>
          </cell>
          <cell r="H385">
            <v>21466.7</v>
          </cell>
        </row>
        <row r="386">
          <cell r="A386" t="str">
            <v>Balaji / Madurai (CAZ)</v>
          </cell>
          <cell r="B386">
            <v>9627.8</v>
          </cell>
        </row>
        <row r="386">
          <cell r="G386">
            <v>9627.8</v>
          </cell>
          <cell r="H386">
            <v>2406.95</v>
          </cell>
        </row>
        <row r="387">
          <cell r="A387" t="str">
            <v>BALAJI / MUDUVARPATTI (CAZ)</v>
          </cell>
        </row>
        <row r="387">
          <cell r="F387">
            <v>1350.5</v>
          </cell>
          <cell r="G387">
            <v>1350.5</v>
          </cell>
          <cell r="H387">
            <v>337.625</v>
          </cell>
        </row>
        <row r="388">
          <cell r="A388" t="str">
            <v>Balaji / Ramanathapuram (San) (62)</v>
          </cell>
        </row>
        <row r="388">
          <cell r="C388">
            <v>16608.5</v>
          </cell>
        </row>
        <row r="388">
          <cell r="F388">
            <v>5356.7</v>
          </cell>
          <cell r="G388">
            <v>21965.2</v>
          </cell>
          <cell r="H388">
            <v>5491.3</v>
          </cell>
        </row>
        <row r="389">
          <cell r="A389" t="str">
            <v>Balaji / Thapalthanthinagar (Svks.Selvaraj) (64)</v>
          </cell>
          <cell r="B389">
            <v>11168.4</v>
          </cell>
          <cell r="C389">
            <v>14946.7</v>
          </cell>
          <cell r="D389">
            <v>5656.7</v>
          </cell>
          <cell r="E389">
            <v>11641.5</v>
          </cell>
          <cell r="F389">
            <v>21381.4</v>
          </cell>
          <cell r="G389">
            <v>64794.7</v>
          </cell>
          <cell r="H389">
            <v>16198.675</v>
          </cell>
        </row>
        <row r="390">
          <cell r="A390" t="str">
            <v>Balaji Super Market / Sathur (Rathinam) (59)</v>
          </cell>
          <cell r="B390">
            <v>6377</v>
          </cell>
          <cell r="C390">
            <v>3151</v>
          </cell>
          <cell r="D390">
            <v>6177.1</v>
          </cell>
          <cell r="E390">
            <v>6352</v>
          </cell>
          <cell r="F390">
            <v>12223.8</v>
          </cell>
          <cell r="G390">
            <v>34280.9</v>
          </cell>
          <cell r="H390">
            <v>8570.225</v>
          </cell>
        </row>
        <row r="391">
          <cell r="A391" t="str">
            <v>BALAJI SUPER MARKET, COVILPATTI (60)</v>
          </cell>
          <cell r="B391">
            <v>5226.6</v>
          </cell>
          <cell r="C391">
            <v>8282.2</v>
          </cell>
          <cell r="D391">
            <v>4051</v>
          </cell>
          <cell r="E391">
            <v>8857.6</v>
          </cell>
          <cell r="F391">
            <v>15604.3</v>
          </cell>
          <cell r="G391">
            <v>42021.7</v>
          </cell>
          <cell r="H391">
            <v>10505.425</v>
          </cell>
        </row>
        <row r="392">
          <cell r="A392" t="str">
            <v>BALAJI TRADERS, MADURAI</v>
          </cell>
        </row>
        <row r="392">
          <cell r="C392">
            <v>7802</v>
          </cell>
        </row>
        <row r="392">
          <cell r="E392">
            <v>71577</v>
          </cell>
        </row>
        <row r="392">
          <cell r="G392">
            <v>79379</v>
          </cell>
          <cell r="H392">
            <v>19844.75</v>
          </cell>
        </row>
        <row r="393">
          <cell r="A393" t="str">
            <v>BALAKRISHNA MALIGAI, SIVAKASI</v>
          </cell>
          <cell r="B393">
            <v>108809.4</v>
          </cell>
          <cell r="C393">
            <v>67730.25</v>
          </cell>
          <cell r="D393">
            <v>90737.3</v>
          </cell>
          <cell r="E393">
            <v>95159.2</v>
          </cell>
          <cell r="F393">
            <v>132129.2</v>
          </cell>
          <cell r="G393">
            <v>494565.35</v>
          </cell>
          <cell r="H393">
            <v>123641.3375</v>
          </cell>
        </row>
        <row r="394">
          <cell r="A394" t="str">
            <v>BALAKRISHNA STORE, SRIVILLIPUTHUR (65)</v>
          </cell>
          <cell r="B394">
            <v>111229</v>
          </cell>
          <cell r="C394">
            <v>116306.6</v>
          </cell>
          <cell r="D394">
            <v>87561.4</v>
          </cell>
          <cell r="E394">
            <v>122205</v>
          </cell>
          <cell r="F394">
            <v>155541.6</v>
          </cell>
          <cell r="G394">
            <v>592843.6</v>
          </cell>
          <cell r="H394">
            <v>148210.9</v>
          </cell>
        </row>
        <row r="395">
          <cell r="A395" t="str">
            <v>Balamurugan / Kilaiyur (Baskar) (52)</v>
          </cell>
          <cell r="B395">
            <v>11528.6</v>
          </cell>
        </row>
        <row r="395">
          <cell r="G395">
            <v>11528.6</v>
          </cell>
          <cell r="H395">
            <v>2882.15</v>
          </cell>
        </row>
        <row r="396">
          <cell r="A396" t="str">
            <v>Balamurugan / Kilaiyur (CAZ)</v>
          </cell>
          <cell r="B396">
            <v>1538</v>
          </cell>
        </row>
        <row r="396">
          <cell r="G396">
            <v>1538</v>
          </cell>
          <cell r="H396">
            <v>384.5</v>
          </cell>
        </row>
        <row r="397">
          <cell r="A397" t="str">
            <v>Balamurugan / Sundararajanpatti (Caz)</v>
          </cell>
        </row>
        <row r="397">
          <cell r="E397">
            <v>2201</v>
          </cell>
        </row>
        <row r="397">
          <cell r="G397">
            <v>2201</v>
          </cell>
          <cell r="H397">
            <v>550.25</v>
          </cell>
        </row>
        <row r="398">
          <cell r="A398" t="str">
            <v>Balamurugan Store / Kudalur (3)</v>
          </cell>
          <cell r="B398">
            <v>27410</v>
          </cell>
          <cell r="C398">
            <v>58071.5</v>
          </cell>
          <cell r="D398">
            <v>29535.5</v>
          </cell>
          <cell r="E398">
            <v>26859.5</v>
          </cell>
          <cell r="F398">
            <v>38288</v>
          </cell>
          <cell r="G398">
            <v>180164.5</v>
          </cell>
          <cell r="H398">
            <v>45041.125</v>
          </cell>
        </row>
        <row r="399">
          <cell r="A399" t="str">
            <v>Balamurugan Store / Nagalapuram (Sugumar) (62)</v>
          </cell>
        </row>
        <row r="399">
          <cell r="D399">
            <v>2501</v>
          </cell>
        </row>
        <row r="399">
          <cell r="G399">
            <v>2501</v>
          </cell>
          <cell r="H399">
            <v>625.25</v>
          </cell>
        </row>
        <row r="400">
          <cell r="A400" t="str">
            <v>Balamurugan Trading Company / Eastmasiveethi</v>
          </cell>
          <cell r="B400">
            <v>62610.8</v>
          </cell>
          <cell r="C400">
            <v>79303.9</v>
          </cell>
          <cell r="D400">
            <v>61935.7</v>
          </cell>
          <cell r="E400">
            <v>81176</v>
          </cell>
          <cell r="F400">
            <v>151829.6</v>
          </cell>
          <cell r="G400">
            <v>436856</v>
          </cell>
          <cell r="H400">
            <v>109214</v>
          </cell>
        </row>
        <row r="401">
          <cell r="A401" t="str">
            <v>Balan / Madurai (Caz)</v>
          </cell>
        </row>
        <row r="401">
          <cell r="E401">
            <v>6376.8</v>
          </cell>
        </row>
        <row r="401">
          <cell r="G401">
            <v>6376.8</v>
          </cell>
          <cell r="H401">
            <v>1594.2</v>
          </cell>
        </row>
        <row r="402">
          <cell r="A402" t="str">
            <v>Balan Store / Valayankulam (Caz)</v>
          </cell>
        </row>
        <row r="402">
          <cell r="F402">
            <v>2351</v>
          </cell>
          <cell r="G402">
            <v>2351</v>
          </cell>
          <cell r="H402">
            <v>587.75</v>
          </cell>
        </row>
        <row r="403">
          <cell r="A403" t="str">
            <v>BALAN STORE, VALAYANKULAM</v>
          </cell>
        </row>
        <row r="403">
          <cell r="C403">
            <v>12744.2</v>
          </cell>
        </row>
        <row r="403">
          <cell r="E403">
            <v>5586.6</v>
          </cell>
        </row>
        <row r="403">
          <cell r="G403">
            <v>18330.8</v>
          </cell>
          <cell r="H403">
            <v>4582.7</v>
          </cell>
        </row>
        <row r="404">
          <cell r="A404" t="str">
            <v>BALAPRIYA TRADERS, PALANI</v>
          </cell>
          <cell r="B404">
            <v>653681.7</v>
          </cell>
        </row>
        <row r="404">
          <cell r="G404">
            <v>653681.7</v>
          </cell>
          <cell r="H404">
            <v>163420.425</v>
          </cell>
        </row>
        <row r="405">
          <cell r="A405" t="str">
            <v>BALASANKA DHAL MILLS, THENI</v>
          </cell>
        </row>
        <row r="405">
          <cell r="D405">
            <v>13880</v>
          </cell>
        </row>
        <row r="405">
          <cell r="G405">
            <v>13880</v>
          </cell>
          <cell r="H405">
            <v>3470</v>
          </cell>
        </row>
        <row r="406">
          <cell r="A406" t="str">
            <v>Balu / Karuppukudi (CAZ)</v>
          </cell>
        </row>
        <row r="406">
          <cell r="D406">
            <v>4906.8</v>
          </cell>
        </row>
        <row r="406">
          <cell r="G406">
            <v>4906.8</v>
          </cell>
          <cell r="H406">
            <v>1226.7</v>
          </cell>
        </row>
        <row r="407">
          <cell r="A407" t="str">
            <v>Balu / M.Peraiyur (Caz)</v>
          </cell>
        </row>
        <row r="407">
          <cell r="F407">
            <v>7962.6</v>
          </cell>
          <cell r="G407">
            <v>7962.6</v>
          </cell>
          <cell r="H407">
            <v>1990.65</v>
          </cell>
        </row>
        <row r="408">
          <cell r="A408" t="str">
            <v>Balu Tea Kadai / Puliyur (Caz)</v>
          </cell>
          <cell r="B408">
            <v>223</v>
          </cell>
        </row>
        <row r="408">
          <cell r="G408">
            <v>223</v>
          </cell>
          <cell r="H408">
            <v>55.75</v>
          </cell>
        </row>
        <row r="409">
          <cell r="A409" t="str">
            <v>Banu / Viruthunagar (10)</v>
          </cell>
          <cell r="B409">
            <v>14905</v>
          </cell>
        </row>
        <row r="409">
          <cell r="G409">
            <v>14905</v>
          </cell>
          <cell r="H409">
            <v>3726.25</v>
          </cell>
        </row>
        <row r="410">
          <cell r="A410" t="str">
            <v>Banu Hotel / Virudhunagar (Caz)</v>
          </cell>
        </row>
        <row r="410">
          <cell r="C410">
            <v>14755</v>
          </cell>
        </row>
        <row r="410">
          <cell r="E410">
            <v>9903</v>
          </cell>
          <cell r="F410">
            <v>15509.8</v>
          </cell>
          <cell r="G410">
            <v>40167.8</v>
          </cell>
          <cell r="H410">
            <v>10041.95</v>
          </cell>
        </row>
        <row r="411">
          <cell r="A411" t="str">
            <v>Baragath / Kadayam (2M) (51)</v>
          </cell>
        </row>
        <row r="411">
          <cell r="C411">
            <v>2751</v>
          </cell>
          <cell r="D411">
            <v>1250.5</v>
          </cell>
          <cell r="E411">
            <v>6627</v>
          </cell>
          <cell r="F411">
            <v>5827</v>
          </cell>
          <cell r="G411">
            <v>16455.5</v>
          </cell>
          <cell r="H411">
            <v>4113.875</v>
          </cell>
        </row>
        <row r="412">
          <cell r="A412" t="str">
            <v>Baragath / Kadayam (Vignesh) (67)</v>
          </cell>
        </row>
        <row r="412">
          <cell r="C412">
            <v>3786.1</v>
          </cell>
          <cell r="D412">
            <v>4151.5</v>
          </cell>
        </row>
        <row r="412">
          <cell r="G412">
            <v>7937.6</v>
          </cell>
          <cell r="H412">
            <v>1984.4</v>
          </cell>
        </row>
        <row r="413">
          <cell r="A413" t="str">
            <v>Baragath / Manakkudi (Yusuf) (67)</v>
          </cell>
          <cell r="B413">
            <v>5202</v>
          </cell>
          <cell r="C413">
            <v>4101</v>
          </cell>
          <cell r="D413">
            <v>4301</v>
          </cell>
          <cell r="E413">
            <v>1451</v>
          </cell>
        </row>
        <row r="413">
          <cell r="G413">
            <v>15055</v>
          </cell>
          <cell r="H413">
            <v>3763.75</v>
          </cell>
        </row>
        <row r="414">
          <cell r="A414" t="str">
            <v>Barathan Store / Ramanathapuram (MRC) (57)</v>
          </cell>
        </row>
        <row r="414">
          <cell r="E414">
            <v>4576.6</v>
          </cell>
          <cell r="F414">
            <v>4989.1</v>
          </cell>
          <cell r="G414">
            <v>9565.7</v>
          </cell>
          <cell r="H414">
            <v>2391.425</v>
          </cell>
        </row>
        <row r="415">
          <cell r="A415" t="str">
            <v>BARMA KADAI, VIRUDHUNAGAR</v>
          </cell>
          <cell r="B415">
            <v>19824.4</v>
          </cell>
          <cell r="C415">
            <v>11472.6</v>
          </cell>
          <cell r="D415">
            <v>9019.05</v>
          </cell>
          <cell r="E415">
            <v>18543.2</v>
          </cell>
          <cell r="F415">
            <v>21224.4</v>
          </cell>
          <cell r="G415">
            <v>80083.65</v>
          </cell>
          <cell r="H415">
            <v>20020.9125</v>
          </cell>
        </row>
        <row r="416">
          <cell r="A416" t="str">
            <v>Baskar / Madurai (Baskar) (52)</v>
          </cell>
          <cell r="B416">
            <v>550.2</v>
          </cell>
          <cell r="C416">
            <v>58878.7</v>
          </cell>
          <cell r="D416">
            <v>52784.8</v>
          </cell>
          <cell r="E416">
            <v>74745</v>
          </cell>
          <cell r="F416">
            <v>35765.4</v>
          </cell>
          <cell r="G416">
            <v>222724.1</v>
          </cell>
          <cell r="H416">
            <v>55681.025</v>
          </cell>
        </row>
        <row r="417">
          <cell r="A417" t="str">
            <v>Baskar / Madurai (Caz)</v>
          </cell>
        </row>
        <row r="417">
          <cell r="E417">
            <v>5552</v>
          </cell>
        </row>
        <row r="417">
          <cell r="G417">
            <v>5552</v>
          </cell>
          <cell r="H417">
            <v>1388</v>
          </cell>
        </row>
        <row r="418">
          <cell r="A418" t="str">
            <v>Batcha / Madurai (Caz)</v>
          </cell>
        </row>
        <row r="418">
          <cell r="D418">
            <v>1050.5</v>
          </cell>
        </row>
        <row r="418">
          <cell r="G418">
            <v>1050.5</v>
          </cell>
          <cell r="H418">
            <v>262.625</v>
          </cell>
        </row>
        <row r="419">
          <cell r="A419" t="str">
            <v>Batcha Boy SMT / Madurai</v>
          </cell>
        </row>
        <row r="419">
          <cell r="D419">
            <v>5401.5</v>
          </cell>
        </row>
        <row r="419">
          <cell r="G419">
            <v>5401.5</v>
          </cell>
          <cell r="H419">
            <v>1350.375</v>
          </cell>
        </row>
        <row r="420">
          <cell r="A420" t="str">
            <v>Bava Store / Senkottai (NM) (51)</v>
          </cell>
          <cell r="B420">
            <v>10053</v>
          </cell>
          <cell r="C420">
            <v>7502.2</v>
          </cell>
          <cell r="D420">
            <v>20056.1</v>
          </cell>
          <cell r="E420">
            <v>9840.6</v>
          </cell>
          <cell r="F420">
            <v>11778.7</v>
          </cell>
          <cell r="G420">
            <v>59230.6</v>
          </cell>
          <cell r="H420">
            <v>14807.65</v>
          </cell>
        </row>
        <row r="421">
          <cell r="A421" t="str">
            <v>BAVA SUPER STORE, SENKOTTAI</v>
          </cell>
          <cell r="B421">
            <v>9778.1</v>
          </cell>
        </row>
        <row r="421">
          <cell r="G421">
            <v>9778.1</v>
          </cell>
          <cell r="H421">
            <v>2444.525</v>
          </cell>
        </row>
        <row r="422">
          <cell r="A422" t="str">
            <v>Bazeer / Ammainayakkanur (A.Kasim/ Btl) (1)</v>
          </cell>
          <cell r="B422">
            <v>1530.6</v>
          </cell>
        </row>
        <row r="422">
          <cell r="D422">
            <v>3901</v>
          </cell>
          <cell r="E422">
            <v>2563.5</v>
          </cell>
          <cell r="F422">
            <v>9603</v>
          </cell>
          <cell r="G422">
            <v>17598.1</v>
          </cell>
          <cell r="H422">
            <v>4399.525</v>
          </cell>
        </row>
        <row r="423">
          <cell r="A423" t="str">
            <v>BBN / Ramanathapuram (San) (62)</v>
          </cell>
        </row>
        <row r="423">
          <cell r="D423">
            <v>2451</v>
          </cell>
          <cell r="E423">
            <v>2651</v>
          </cell>
          <cell r="F423">
            <v>2976</v>
          </cell>
          <cell r="G423">
            <v>8078</v>
          </cell>
          <cell r="H423">
            <v>2019.5</v>
          </cell>
        </row>
        <row r="424">
          <cell r="A424" t="str">
            <v>Bharakath / Abiramam (1)</v>
          </cell>
          <cell r="B424">
            <v>19833.2</v>
          </cell>
        </row>
        <row r="424">
          <cell r="E424">
            <v>8875.1</v>
          </cell>
        </row>
        <row r="424">
          <cell r="G424">
            <v>28708.3</v>
          </cell>
          <cell r="H424">
            <v>7177.075</v>
          </cell>
        </row>
        <row r="425">
          <cell r="A425" t="str">
            <v>BHARATH TRADING COMPANY, KERALA</v>
          </cell>
        </row>
        <row r="425">
          <cell r="F425">
            <v>1273920</v>
          </cell>
          <cell r="G425">
            <v>1273920</v>
          </cell>
          <cell r="H425">
            <v>318480</v>
          </cell>
        </row>
        <row r="426">
          <cell r="A426" t="str">
            <v>Bharathi / Wathrap (9)</v>
          </cell>
          <cell r="B426">
            <v>3701</v>
          </cell>
        </row>
        <row r="426">
          <cell r="D426">
            <v>1925.5</v>
          </cell>
          <cell r="E426">
            <v>1900.5</v>
          </cell>
        </row>
        <row r="426">
          <cell r="G426">
            <v>7527</v>
          </cell>
          <cell r="H426">
            <v>1881.75</v>
          </cell>
        </row>
        <row r="427">
          <cell r="A427" t="str">
            <v>BHARATHI STORES, ANNANAGAR</v>
          </cell>
          <cell r="B427">
            <v>1056269.5</v>
          </cell>
          <cell r="C427">
            <v>905816</v>
          </cell>
          <cell r="D427">
            <v>1067371.06</v>
          </cell>
          <cell r="E427">
            <v>644579.9</v>
          </cell>
          <cell r="F427">
            <v>910648.9</v>
          </cell>
          <cell r="G427">
            <v>4584685.36</v>
          </cell>
          <cell r="H427">
            <v>1146171.34</v>
          </cell>
        </row>
        <row r="428">
          <cell r="A428" t="str">
            <v>BHAVANI TRADERS, MADURAI</v>
          </cell>
          <cell r="B428">
            <v>14004</v>
          </cell>
        </row>
        <row r="428">
          <cell r="D428">
            <v>39765</v>
          </cell>
          <cell r="E428">
            <v>110580.6</v>
          </cell>
          <cell r="F428">
            <v>110245.24</v>
          </cell>
          <cell r="G428">
            <v>274594.84</v>
          </cell>
          <cell r="H428">
            <v>68648.71</v>
          </cell>
        </row>
        <row r="429">
          <cell r="A429" t="str">
            <v>BHAVANI TRADING COMPANY, MADURAI</v>
          </cell>
          <cell r="B429">
            <v>34836.54</v>
          </cell>
          <cell r="C429">
            <v>16662.94</v>
          </cell>
          <cell r="D429">
            <v>28900.56</v>
          </cell>
          <cell r="E429">
            <v>29222.7</v>
          </cell>
          <cell r="F429">
            <v>25591.55</v>
          </cell>
          <cell r="G429">
            <v>135214.29</v>
          </cell>
          <cell r="H429">
            <v>33803.5725</v>
          </cell>
        </row>
        <row r="430">
          <cell r="A430" t="str">
            <v>Bighar Boys / Madurai (18)</v>
          </cell>
          <cell r="B430">
            <v>2544.96</v>
          </cell>
        </row>
        <row r="430">
          <cell r="D430">
            <v>872.24</v>
          </cell>
          <cell r="E430">
            <v>4775.7</v>
          </cell>
          <cell r="F430">
            <v>2343.77</v>
          </cell>
          <cell r="G430">
            <v>10536.67</v>
          </cell>
          <cell r="H430">
            <v>2634.1675</v>
          </cell>
        </row>
        <row r="431">
          <cell r="A431" t="str">
            <v>Bighar Boys / Mill (Caz)</v>
          </cell>
          <cell r="B431">
            <v>2224.95</v>
          </cell>
        </row>
        <row r="431">
          <cell r="G431">
            <v>2224.95</v>
          </cell>
          <cell r="H431">
            <v>556.2375</v>
          </cell>
        </row>
        <row r="432">
          <cell r="A432" t="str">
            <v>BIRUNTHA SUPER MARKET, COVILPATTI</v>
          </cell>
        </row>
        <row r="432">
          <cell r="E432">
            <v>1850.5</v>
          </cell>
        </row>
        <row r="432">
          <cell r="G432">
            <v>1850.5</v>
          </cell>
          <cell r="H432">
            <v>462.625</v>
          </cell>
        </row>
        <row r="433">
          <cell r="A433" t="str">
            <v>Bismi / Madurai (Caz)</v>
          </cell>
          <cell r="B433">
            <v>3371.1</v>
          </cell>
          <cell r="C433">
            <v>1450.5</v>
          </cell>
          <cell r="D433">
            <v>3126</v>
          </cell>
          <cell r="E433">
            <v>1863</v>
          </cell>
        </row>
        <row r="433">
          <cell r="G433">
            <v>9810.6</v>
          </cell>
          <cell r="H433">
            <v>2452.65</v>
          </cell>
        </row>
        <row r="434">
          <cell r="A434" t="str">
            <v>Bismilla / Ramanathapuram (Yusuf) (67)</v>
          </cell>
          <cell r="B434">
            <v>19943</v>
          </cell>
          <cell r="C434">
            <v>15079.1</v>
          </cell>
          <cell r="D434">
            <v>3561.1</v>
          </cell>
        </row>
        <row r="434">
          <cell r="G434">
            <v>38583.2</v>
          </cell>
          <cell r="H434">
            <v>9645.8</v>
          </cell>
        </row>
        <row r="435">
          <cell r="A435" t="str">
            <v>Bismillah / Kadayam (2m) (51)</v>
          </cell>
        </row>
        <row r="435">
          <cell r="C435">
            <v>2701</v>
          </cell>
          <cell r="D435">
            <v>2926</v>
          </cell>
          <cell r="E435">
            <v>1625.5</v>
          </cell>
        </row>
        <row r="435">
          <cell r="G435">
            <v>7252.5</v>
          </cell>
          <cell r="H435">
            <v>1813.125</v>
          </cell>
        </row>
        <row r="436">
          <cell r="A436" t="str">
            <v>BMD / மானாமதுரை (CAZ)</v>
          </cell>
          <cell r="B436">
            <v>10732.8</v>
          </cell>
          <cell r="C436">
            <v>6721.6</v>
          </cell>
        </row>
        <row r="436">
          <cell r="E436">
            <v>4186.1</v>
          </cell>
          <cell r="F436">
            <v>2626</v>
          </cell>
          <cell r="G436">
            <v>24266.5</v>
          </cell>
          <cell r="H436">
            <v>6066.625</v>
          </cell>
        </row>
        <row r="437">
          <cell r="A437" t="str">
            <v>Bombay Lala Sweets / Dindigul</v>
          </cell>
          <cell r="B437">
            <v>22206</v>
          </cell>
          <cell r="C437">
            <v>13953</v>
          </cell>
          <cell r="D437">
            <v>19575</v>
          </cell>
          <cell r="E437">
            <v>8152.5</v>
          </cell>
          <cell r="F437">
            <v>29881.5</v>
          </cell>
          <cell r="G437">
            <v>93768</v>
          </cell>
          <cell r="H437">
            <v>23442</v>
          </cell>
        </row>
        <row r="438">
          <cell r="A438" t="str">
            <v>BOOMA TRADERS, SANKARANKOVIL</v>
          </cell>
          <cell r="B438">
            <v>47316</v>
          </cell>
          <cell r="C438">
            <v>106361.9</v>
          </cell>
          <cell r="D438">
            <v>72874.2</v>
          </cell>
          <cell r="E438">
            <v>76451.7</v>
          </cell>
          <cell r="F438">
            <v>110967.8</v>
          </cell>
          <cell r="G438">
            <v>413971.6</v>
          </cell>
          <cell r="H438">
            <v>103492.9</v>
          </cell>
        </row>
        <row r="439">
          <cell r="A439" t="str">
            <v>Bose / Puliyal (CAZ)</v>
          </cell>
        </row>
        <row r="439">
          <cell r="E439">
            <v>10799.4</v>
          </cell>
        </row>
        <row r="439">
          <cell r="G439">
            <v>10799.4</v>
          </cell>
          <cell r="H439">
            <v>2699.85</v>
          </cell>
        </row>
        <row r="440">
          <cell r="A440" t="str">
            <v>Bose Kala / Kadupatti (3)</v>
          </cell>
        </row>
        <row r="440">
          <cell r="E440">
            <v>25648.7</v>
          </cell>
          <cell r="F440">
            <v>55447.1</v>
          </cell>
          <cell r="G440">
            <v>81095.8</v>
          </cell>
          <cell r="H440">
            <v>20273.95</v>
          </cell>
        </row>
        <row r="441">
          <cell r="A441" t="str">
            <v>Brindha / Covilpatti (1)</v>
          </cell>
        </row>
        <row r="441">
          <cell r="F441">
            <v>1900.5</v>
          </cell>
          <cell r="G441">
            <v>1900.5</v>
          </cell>
          <cell r="H441">
            <v>475.125</v>
          </cell>
        </row>
        <row r="442">
          <cell r="A442" t="str">
            <v>BSN Rice Centre / Solavanthan (Caz)</v>
          </cell>
          <cell r="B442">
            <v>8877.7</v>
          </cell>
          <cell r="C442">
            <v>9452.5</v>
          </cell>
        </row>
        <row r="442">
          <cell r="E442">
            <v>9087.6</v>
          </cell>
          <cell r="F442">
            <v>8029.6</v>
          </cell>
          <cell r="G442">
            <v>35447.4</v>
          </cell>
          <cell r="H442">
            <v>8861.85</v>
          </cell>
        </row>
        <row r="443">
          <cell r="A443" t="str">
            <v>BVC EXPORTS PVT LTD, MADURAI</v>
          </cell>
        </row>
        <row r="443">
          <cell r="F443">
            <v>62023.38</v>
          </cell>
          <cell r="G443">
            <v>62023.38</v>
          </cell>
          <cell r="H443">
            <v>15505.845</v>
          </cell>
        </row>
        <row r="444">
          <cell r="A444" t="str">
            <v>C. Hariharan / Madurai (Loc.Balaji) (52)</v>
          </cell>
          <cell r="B444">
            <v>500200</v>
          </cell>
        </row>
        <row r="444">
          <cell r="G444">
            <v>500200</v>
          </cell>
          <cell r="H444">
            <v>125050</v>
          </cell>
        </row>
        <row r="445">
          <cell r="A445" t="str">
            <v>C.C MALIGAI, MADURAI</v>
          </cell>
        </row>
        <row r="445">
          <cell r="F445">
            <v>27207.2</v>
          </cell>
          <cell r="G445">
            <v>27207.2</v>
          </cell>
          <cell r="H445">
            <v>6801.8</v>
          </cell>
        </row>
        <row r="446">
          <cell r="A446" t="str">
            <v>C.G.M.SHOPPING POINT, SIVAKASI</v>
          </cell>
          <cell r="B446">
            <v>227121.2</v>
          </cell>
          <cell r="C446">
            <v>256826.2</v>
          </cell>
          <cell r="D446">
            <v>350974.6</v>
          </cell>
          <cell r="E446">
            <v>358606.6</v>
          </cell>
          <cell r="F446">
            <v>265026</v>
          </cell>
          <cell r="G446">
            <v>1458554.6</v>
          </cell>
          <cell r="H446">
            <v>364638.65</v>
          </cell>
        </row>
        <row r="447">
          <cell r="A447" t="str">
            <v>C.Ganeshan &amp; Sons / Sivakasi (Caz)</v>
          </cell>
        </row>
        <row r="447">
          <cell r="C447">
            <v>10503.5</v>
          </cell>
          <cell r="D447">
            <v>10628.6</v>
          </cell>
          <cell r="E447">
            <v>1775.5</v>
          </cell>
        </row>
        <row r="447">
          <cell r="G447">
            <v>22907.6</v>
          </cell>
          <cell r="H447">
            <v>5726.9</v>
          </cell>
        </row>
        <row r="448">
          <cell r="A448" t="str">
            <v>C.I.S.F ISD MESS / Madurai (18)</v>
          </cell>
          <cell r="B448">
            <v>17755</v>
          </cell>
        </row>
        <row r="448">
          <cell r="F448">
            <v>21570.6</v>
          </cell>
          <cell r="G448">
            <v>39325.6</v>
          </cell>
          <cell r="H448">
            <v>9831.4</v>
          </cell>
        </row>
        <row r="449">
          <cell r="A449" t="str">
            <v>C.I.S.F.I.SMHC / Madurai (Caz)</v>
          </cell>
        </row>
        <row r="449">
          <cell r="E449">
            <v>45557.2</v>
          </cell>
        </row>
        <row r="449">
          <cell r="G449">
            <v>45557.2</v>
          </cell>
          <cell r="H449">
            <v>11389.3</v>
          </cell>
        </row>
        <row r="450">
          <cell r="A450" t="str">
            <v>C.I.S.F.M.B OF MHC / Madurai (Caz)</v>
          </cell>
        </row>
        <row r="450">
          <cell r="C450">
            <v>12353.5</v>
          </cell>
        </row>
        <row r="450">
          <cell r="G450">
            <v>12353.5</v>
          </cell>
          <cell r="H450">
            <v>3088.375</v>
          </cell>
        </row>
        <row r="451">
          <cell r="A451" t="str">
            <v>C.M.S AGRO FOODS, MADURAI</v>
          </cell>
        </row>
        <row r="451">
          <cell r="C451">
            <v>796535</v>
          </cell>
          <cell r="D451">
            <v>2076295.98</v>
          </cell>
          <cell r="E451">
            <v>394278.3</v>
          </cell>
          <cell r="F451">
            <v>2201286.2</v>
          </cell>
          <cell r="G451">
            <v>5468395.48</v>
          </cell>
          <cell r="H451">
            <v>1367098.87</v>
          </cell>
        </row>
        <row r="452">
          <cell r="A452" t="str">
            <v>C.M.S.BALAN &amp; CO, MADURAI</v>
          </cell>
        </row>
        <row r="452">
          <cell r="D452">
            <v>181425</v>
          </cell>
        </row>
        <row r="452">
          <cell r="G452">
            <v>181425</v>
          </cell>
          <cell r="H452">
            <v>45356.25</v>
          </cell>
        </row>
        <row r="453">
          <cell r="A453" t="str">
            <v>C.Mariyappan / Kalkurichi (Caz)</v>
          </cell>
        </row>
        <row r="453">
          <cell r="D453">
            <v>2426</v>
          </cell>
        </row>
        <row r="453">
          <cell r="G453">
            <v>2426</v>
          </cell>
          <cell r="H453">
            <v>606.5</v>
          </cell>
        </row>
        <row r="454">
          <cell r="A454" t="str">
            <v>C.Nadarajan / Kadaiyanallur (2M) (51)</v>
          </cell>
          <cell r="B454">
            <v>17925.7</v>
          </cell>
          <cell r="C454">
            <v>24072.4</v>
          </cell>
          <cell r="D454">
            <v>18560.7</v>
          </cell>
          <cell r="E454">
            <v>30024.1</v>
          </cell>
          <cell r="F454">
            <v>24542.3</v>
          </cell>
          <cell r="G454">
            <v>115125.2</v>
          </cell>
          <cell r="H454">
            <v>28781.3</v>
          </cell>
        </row>
        <row r="455">
          <cell r="A455" t="str">
            <v>C.P / Singampunari (8)</v>
          </cell>
        </row>
        <row r="455">
          <cell r="E455">
            <v>6215</v>
          </cell>
        </row>
        <row r="455">
          <cell r="G455">
            <v>6215</v>
          </cell>
          <cell r="H455">
            <v>1553.75</v>
          </cell>
        </row>
        <row r="456">
          <cell r="A456" t="str">
            <v>C.P / Singampunari (caz)</v>
          </cell>
          <cell r="B456">
            <v>21513.8</v>
          </cell>
          <cell r="C456">
            <v>30960.1</v>
          </cell>
          <cell r="D456">
            <v>39245.7</v>
          </cell>
          <cell r="E456">
            <v>43679.6</v>
          </cell>
          <cell r="F456">
            <v>26448</v>
          </cell>
          <cell r="G456">
            <v>161847.2</v>
          </cell>
          <cell r="H456">
            <v>40461.8</v>
          </cell>
        </row>
        <row r="457">
          <cell r="A457" t="str">
            <v>C.P.Paramasivam / Sernthamaram (Bose) (51)</v>
          </cell>
          <cell r="B457">
            <v>6752</v>
          </cell>
          <cell r="C457">
            <v>7027</v>
          </cell>
          <cell r="D457">
            <v>2976</v>
          </cell>
          <cell r="E457">
            <v>9078</v>
          </cell>
          <cell r="F457">
            <v>13179</v>
          </cell>
          <cell r="G457">
            <v>39012</v>
          </cell>
          <cell r="H457">
            <v>9753</v>
          </cell>
        </row>
        <row r="458">
          <cell r="A458" t="str">
            <v>C.Paatsha Rahuther / Kariyapatti (Baskar) (52)</v>
          </cell>
          <cell r="B458">
            <v>22356</v>
          </cell>
          <cell r="C458">
            <v>3776</v>
          </cell>
        </row>
        <row r="458">
          <cell r="G458">
            <v>26132</v>
          </cell>
          <cell r="H458">
            <v>6533</v>
          </cell>
        </row>
        <row r="459">
          <cell r="A459" t="str">
            <v>C.PACKIYAM STORE, MADURAI</v>
          </cell>
          <cell r="B459">
            <v>55963.9</v>
          </cell>
          <cell r="C459">
            <v>74306.6</v>
          </cell>
          <cell r="D459">
            <v>74476.3</v>
          </cell>
          <cell r="E459">
            <v>80372.8</v>
          </cell>
          <cell r="F459">
            <v>101307.5</v>
          </cell>
          <cell r="G459">
            <v>386427.1</v>
          </cell>
          <cell r="H459">
            <v>96606.775</v>
          </cell>
        </row>
        <row r="460">
          <cell r="A460" t="str">
            <v>C.Suthesan / Valliyur (Vadivel) (67)</v>
          </cell>
          <cell r="B460">
            <v>2963.5</v>
          </cell>
          <cell r="C460">
            <v>6327</v>
          </cell>
          <cell r="D460">
            <v>6727</v>
          </cell>
          <cell r="E460">
            <v>4376.5</v>
          </cell>
          <cell r="F460">
            <v>8167.1</v>
          </cell>
          <cell r="G460">
            <v>28561.1</v>
          </cell>
          <cell r="H460">
            <v>7140.275</v>
          </cell>
        </row>
        <row r="461">
          <cell r="A461" t="str">
            <v>C.T.Selvam / Madurai (18)</v>
          </cell>
          <cell r="B461">
            <v>27811.4</v>
          </cell>
          <cell r="C461">
            <v>21477.2</v>
          </cell>
          <cell r="D461">
            <v>32711.6</v>
          </cell>
          <cell r="E461">
            <v>35218.22</v>
          </cell>
          <cell r="F461">
            <v>23564.3</v>
          </cell>
          <cell r="G461">
            <v>140782.72</v>
          </cell>
          <cell r="H461">
            <v>35195.68</v>
          </cell>
        </row>
        <row r="462">
          <cell r="A462" t="str">
            <v>C.VELAYUTHANADAR, SIVAKASI</v>
          </cell>
        </row>
        <row r="462">
          <cell r="C462">
            <v>11107.7</v>
          </cell>
        </row>
        <row r="462">
          <cell r="E462">
            <v>14283.7</v>
          </cell>
          <cell r="F462">
            <v>21590.8</v>
          </cell>
          <cell r="G462">
            <v>46982.2</v>
          </cell>
          <cell r="H462">
            <v>11745.55</v>
          </cell>
        </row>
        <row r="463">
          <cell r="A463" t="str">
            <v>Canteen / Rameshwaram (San) (62)</v>
          </cell>
        </row>
        <row r="463">
          <cell r="C463">
            <v>2601</v>
          </cell>
        </row>
        <row r="463">
          <cell r="E463">
            <v>2601</v>
          </cell>
        </row>
        <row r="463">
          <cell r="G463">
            <v>5202</v>
          </cell>
          <cell r="H463">
            <v>1300.5</v>
          </cell>
        </row>
        <row r="464">
          <cell r="A464" t="str">
            <v>CAPITAN TRADING COMPANY, TRICHY</v>
          </cell>
          <cell r="B464">
            <v>49420</v>
          </cell>
          <cell r="C464">
            <v>53451.2</v>
          </cell>
          <cell r="D464">
            <v>30612</v>
          </cell>
          <cell r="E464">
            <v>56796</v>
          </cell>
          <cell r="F464">
            <v>71878</v>
          </cell>
          <cell r="G464">
            <v>262157.2</v>
          </cell>
          <cell r="H464">
            <v>65539.3</v>
          </cell>
        </row>
        <row r="465">
          <cell r="A465" t="str">
            <v>Central Store / Vilampatti (10)</v>
          </cell>
          <cell r="B465">
            <v>6127</v>
          </cell>
          <cell r="C465">
            <v>8998.1</v>
          </cell>
          <cell r="D465">
            <v>8688.1</v>
          </cell>
          <cell r="E465">
            <v>7695.1</v>
          </cell>
          <cell r="F465">
            <v>8827.9</v>
          </cell>
          <cell r="G465">
            <v>40336.2</v>
          </cell>
          <cell r="H465">
            <v>10084.05</v>
          </cell>
        </row>
        <row r="466">
          <cell r="A466" t="str">
            <v>Central Store / Vilampatti (Caz)</v>
          </cell>
          <cell r="B466">
            <v>1560.6</v>
          </cell>
        </row>
        <row r="466">
          <cell r="G466">
            <v>1560.6</v>
          </cell>
          <cell r="H466">
            <v>390.15</v>
          </cell>
        </row>
        <row r="467">
          <cell r="A467" t="str">
            <v>CENTRAL TRADING COMPANY, MADURAI</v>
          </cell>
          <cell r="B467">
            <v>294861.4</v>
          </cell>
          <cell r="C467">
            <v>180476.2</v>
          </cell>
          <cell r="D467">
            <v>47962</v>
          </cell>
          <cell r="E467">
            <v>62196</v>
          </cell>
          <cell r="F467">
            <v>127487.3</v>
          </cell>
          <cell r="G467">
            <v>712982.9</v>
          </cell>
          <cell r="H467">
            <v>178245.725</v>
          </cell>
        </row>
        <row r="468">
          <cell r="A468" t="str">
            <v>Chandran Azhakar / Mu.Peraiyur (4)</v>
          </cell>
          <cell r="B468">
            <v>47009.2</v>
          </cell>
          <cell r="C468">
            <v>45163.8</v>
          </cell>
          <cell r="D468">
            <v>12041.1</v>
          </cell>
          <cell r="E468">
            <v>18306.5</v>
          </cell>
          <cell r="F468">
            <v>8853.5</v>
          </cell>
          <cell r="G468">
            <v>131374.1</v>
          </cell>
          <cell r="H468">
            <v>32843.525</v>
          </cell>
        </row>
        <row r="469">
          <cell r="A469" t="str">
            <v>Cheliyan / Madurai (Caz)</v>
          </cell>
        </row>
        <row r="469">
          <cell r="C469">
            <v>500.2</v>
          </cell>
        </row>
        <row r="469">
          <cell r="G469">
            <v>500.2</v>
          </cell>
          <cell r="H469">
            <v>125.05</v>
          </cell>
        </row>
        <row r="470">
          <cell r="A470" t="str">
            <v>CHENNAI SUPER MARKET, KADAIYANALLUR</v>
          </cell>
          <cell r="B470">
            <v>3701</v>
          </cell>
          <cell r="C470">
            <v>1850.5</v>
          </cell>
          <cell r="D470">
            <v>1975.5</v>
          </cell>
          <cell r="E470">
            <v>1950.5</v>
          </cell>
          <cell r="F470">
            <v>4076</v>
          </cell>
          <cell r="G470">
            <v>13553.5</v>
          </cell>
          <cell r="H470">
            <v>3388.375</v>
          </cell>
        </row>
        <row r="471">
          <cell r="A471" t="str">
            <v>Chidambaram / Madurai (CAZ)</v>
          </cell>
        </row>
        <row r="471">
          <cell r="D471">
            <v>1240.25</v>
          </cell>
        </row>
        <row r="471">
          <cell r="G471">
            <v>1240.25</v>
          </cell>
          <cell r="H471">
            <v>310.0625</v>
          </cell>
        </row>
        <row r="472">
          <cell r="A472" t="str">
            <v>Chidambaram / Thirumangalam (9)</v>
          </cell>
        </row>
        <row r="472">
          <cell r="C472">
            <v>1394.25</v>
          </cell>
          <cell r="D472">
            <v>3691.1</v>
          </cell>
          <cell r="E472">
            <v>5046.6</v>
          </cell>
        </row>
        <row r="472">
          <cell r="G472">
            <v>10131.95</v>
          </cell>
          <cell r="H472">
            <v>2532.9875</v>
          </cell>
        </row>
        <row r="473">
          <cell r="A473" t="str">
            <v>Chidambaram / Thirumangalam (Caz)</v>
          </cell>
          <cell r="B473">
            <v>9723.1</v>
          </cell>
          <cell r="C473">
            <v>14499.6</v>
          </cell>
          <cell r="D473">
            <v>9473.3</v>
          </cell>
          <cell r="E473">
            <v>8377.6</v>
          </cell>
          <cell r="F473">
            <v>11271.3</v>
          </cell>
          <cell r="G473">
            <v>53344.9</v>
          </cell>
          <cell r="H473">
            <v>13336.225</v>
          </cell>
        </row>
        <row r="474">
          <cell r="A474" t="str">
            <v>Chidambarasan / Madurai (18)</v>
          </cell>
        </row>
        <row r="474">
          <cell r="C474">
            <v>1750.5</v>
          </cell>
        </row>
        <row r="474">
          <cell r="G474">
            <v>1750.5</v>
          </cell>
          <cell r="H474">
            <v>437.625</v>
          </cell>
        </row>
        <row r="475">
          <cell r="A475" t="str">
            <v>Chinna Ponnu / Kamuthi (Caz)</v>
          </cell>
        </row>
        <row r="475">
          <cell r="F475">
            <v>14424.7</v>
          </cell>
          <cell r="G475">
            <v>14424.7</v>
          </cell>
          <cell r="H475">
            <v>3606.175</v>
          </cell>
        </row>
        <row r="476">
          <cell r="A476" t="str">
            <v>Chinna Ponnu / Madurai (Caz)</v>
          </cell>
        </row>
        <row r="476">
          <cell r="C476">
            <v>9472.6</v>
          </cell>
        </row>
        <row r="476">
          <cell r="G476">
            <v>9472.6</v>
          </cell>
          <cell r="H476">
            <v>2368.15</v>
          </cell>
        </row>
        <row r="477">
          <cell r="A477" t="str">
            <v>Chinnamani / Thirunagar (Caz)</v>
          </cell>
        </row>
        <row r="477">
          <cell r="E477">
            <v>3251</v>
          </cell>
        </row>
        <row r="477">
          <cell r="G477">
            <v>3251</v>
          </cell>
          <cell r="H477">
            <v>812.75</v>
          </cell>
        </row>
        <row r="478">
          <cell r="A478" t="str">
            <v>Chinnan / Madurai (Caz)</v>
          </cell>
          <cell r="B478">
            <v>9729.5</v>
          </cell>
          <cell r="C478">
            <v>11780.2</v>
          </cell>
          <cell r="D478">
            <v>12768.5</v>
          </cell>
          <cell r="E478">
            <v>15094.5</v>
          </cell>
          <cell r="F478">
            <v>8417</v>
          </cell>
          <cell r="G478">
            <v>57789.7</v>
          </cell>
          <cell r="H478">
            <v>14447.425</v>
          </cell>
        </row>
        <row r="479">
          <cell r="A479" t="str">
            <v>Chinnasamy / Pilayarkulam (CAZ)</v>
          </cell>
        </row>
        <row r="479">
          <cell r="C479">
            <v>5252</v>
          </cell>
        </row>
        <row r="479">
          <cell r="F479">
            <v>2851</v>
          </cell>
          <cell r="G479">
            <v>8103</v>
          </cell>
          <cell r="H479">
            <v>2025.75</v>
          </cell>
        </row>
        <row r="480">
          <cell r="A480" t="str">
            <v>Chinnathambi / Palani</v>
          </cell>
          <cell r="B480">
            <v>103741</v>
          </cell>
          <cell r="C480">
            <v>1595541.9</v>
          </cell>
          <cell r="D480">
            <v>123865.1</v>
          </cell>
          <cell r="E480">
            <v>968567.1</v>
          </cell>
          <cell r="F480">
            <v>81231.3</v>
          </cell>
          <cell r="G480">
            <v>2872946.4</v>
          </cell>
          <cell r="H480">
            <v>718236.6</v>
          </cell>
        </row>
        <row r="481">
          <cell r="A481" t="str">
            <v>Chippi / Pudhukkottai (Caz)</v>
          </cell>
        </row>
        <row r="481">
          <cell r="E481">
            <v>14209.6</v>
          </cell>
        </row>
        <row r="481">
          <cell r="G481">
            <v>14209.6</v>
          </cell>
          <cell r="H481">
            <v>3552.4</v>
          </cell>
        </row>
        <row r="482">
          <cell r="A482" t="str">
            <v>Chirst the King / Rameshwaram (7)</v>
          </cell>
        </row>
        <row r="482">
          <cell r="C482">
            <v>8607.6</v>
          </cell>
          <cell r="D482">
            <v>7602</v>
          </cell>
          <cell r="E482">
            <v>2951</v>
          </cell>
          <cell r="F482">
            <v>3856.2</v>
          </cell>
          <cell r="G482">
            <v>23016.8</v>
          </cell>
          <cell r="H482">
            <v>5754.2</v>
          </cell>
        </row>
        <row r="483">
          <cell r="A483" t="str">
            <v>Chithra Store / Usilai (Tv) (67)</v>
          </cell>
          <cell r="B483">
            <v>5171.6</v>
          </cell>
          <cell r="C483">
            <v>3801</v>
          </cell>
        </row>
        <row r="483">
          <cell r="E483">
            <v>5041.6</v>
          </cell>
          <cell r="F483">
            <v>27538.3</v>
          </cell>
          <cell r="G483">
            <v>41552.5</v>
          </cell>
          <cell r="H483">
            <v>10388.125</v>
          </cell>
        </row>
        <row r="484">
          <cell r="A484" t="str">
            <v>CHOLAN AGENCY, MANNARKUDI</v>
          </cell>
          <cell r="B484">
            <v>169644.8</v>
          </cell>
          <cell r="C484">
            <v>31334.1</v>
          </cell>
          <cell r="D484">
            <v>42014.5</v>
          </cell>
          <cell r="E484">
            <v>77227</v>
          </cell>
          <cell r="F484">
            <v>109935.5</v>
          </cell>
          <cell r="G484">
            <v>430155.9</v>
          </cell>
          <cell r="H484">
            <v>107538.975</v>
          </cell>
        </row>
        <row r="485">
          <cell r="A485" t="str">
            <v>CK SUPER MARKET, MAMSAPURAM</v>
          </cell>
          <cell r="B485">
            <v>6862.1</v>
          </cell>
          <cell r="C485">
            <v>13355.5</v>
          </cell>
          <cell r="D485">
            <v>5296.6</v>
          </cell>
          <cell r="E485">
            <v>15717.2</v>
          </cell>
          <cell r="F485">
            <v>33373.9</v>
          </cell>
          <cell r="G485">
            <v>74605.3</v>
          </cell>
          <cell r="H485">
            <v>18651.325</v>
          </cell>
        </row>
        <row r="486">
          <cell r="A486" t="str">
            <v>D.Arumugasamy / Sivakasi (Svks.Selvaraj) (64)</v>
          </cell>
          <cell r="B486">
            <v>35535.7</v>
          </cell>
          <cell r="C486">
            <v>36745.7</v>
          </cell>
          <cell r="D486">
            <v>34760.3</v>
          </cell>
          <cell r="E486">
            <v>33830.4</v>
          </cell>
          <cell r="F486">
            <v>25352.9</v>
          </cell>
          <cell r="G486">
            <v>166225</v>
          </cell>
          <cell r="H486">
            <v>41556.25</v>
          </cell>
        </row>
        <row r="487">
          <cell r="A487" t="str">
            <v>D.G.Store / Srivilliputhur (Caz)</v>
          </cell>
        </row>
        <row r="487">
          <cell r="F487">
            <v>3601</v>
          </cell>
          <cell r="G487">
            <v>3601</v>
          </cell>
          <cell r="H487">
            <v>900.25</v>
          </cell>
        </row>
        <row r="488">
          <cell r="A488" t="str">
            <v>D.JEGANATHAM STORE, NATHAM</v>
          </cell>
        </row>
        <row r="488">
          <cell r="D488">
            <v>16005.5</v>
          </cell>
          <cell r="E488">
            <v>19341.6</v>
          </cell>
        </row>
        <row r="488">
          <cell r="G488">
            <v>35347.1</v>
          </cell>
          <cell r="H488">
            <v>8836.775</v>
          </cell>
        </row>
        <row r="489">
          <cell r="A489" t="str">
            <v>D.JEGANATHAN STORE, NATHAM</v>
          </cell>
          <cell r="B489">
            <v>7152.5</v>
          </cell>
          <cell r="C489">
            <v>18416.1</v>
          </cell>
        </row>
        <row r="489">
          <cell r="E489">
            <v>16155</v>
          </cell>
          <cell r="F489">
            <v>47692.3</v>
          </cell>
          <cell r="G489">
            <v>89415.9</v>
          </cell>
          <cell r="H489">
            <v>22353.975</v>
          </cell>
        </row>
        <row r="490">
          <cell r="A490" t="str">
            <v>D.Jeganatharaj Store / Natham (CAZ)</v>
          </cell>
          <cell r="B490">
            <v>3151</v>
          </cell>
          <cell r="C490">
            <v>3426</v>
          </cell>
          <cell r="D490">
            <v>5311.6</v>
          </cell>
        </row>
        <row r="490">
          <cell r="G490">
            <v>11888.6</v>
          </cell>
          <cell r="H490">
            <v>2972.15</v>
          </cell>
        </row>
        <row r="491">
          <cell r="A491" t="str">
            <v>D.Kanagaraj / Thirumangalam (9)</v>
          </cell>
          <cell r="B491">
            <v>101182.3</v>
          </cell>
          <cell r="C491">
            <v>46938.5</v>
          </cell>
          <cell r="D491">
            <v>121005.1</v>
          </cell>
          <cell r="E491">
            <v>90886.9</v>
          </cell>
          <cell r="F491">
            <v>108918.6</v>
          </cell>
          <cell r="G491">
            <v>468931.4</v>
          </cell>
          <cell r="H491">
            <v>117232.85</v>
          </cell>
        </row>
        <row r="492">
          <cell r="A492" t="str">
            <v>D.Selvaraju / K.Surandai (3)</v>
          </cell>
          <cell r="B492">
            <v>47921</v>
          </cell>
          <cell r="C492">
            <v>37482.1</v>
          </cell>
          <cell r="D492">
            <v>75026.8</v>
          </cell>
          <cell r="E492">
            <v>39895.1</v>
          </cell>
          <cell r="F492">
            <v>49798.5</v>
          </cell>
          <cell r="G492">
            <v>250123.5</v>
          </cell>
          <cell r="H492">
            <v>62530.875</v>
          </cell>
        </row>
        <row r="493">
          <cell r="A493" t="str">
            <v>Dada Bar / Bodi (1)</v>
          </cell>
        </row>
        <row r="493">
          <cell r="D493">
            <v>23828.4</v>
          </cell>
          <cell r="E493">
            <v>10273.6</v>
          </cell>
          <cell r="F493">
            <v>26284.1</v>
          </cell>
          <cell r="G493">
            <v>60386.1</v>
          </cell>
          <cell r="H493">
            <v>15096.525</v>
          </cell>
        </row>
        <row r="494">
          <cell r="A494" t="str">
            <v>DARSHIGA TRADERS, ALANGULAM (Bose) (51)</v>
          </cell>
        </row>
        <row r="494">
          <cell r="C494">
            <v>2971.2</v>
          </cell>
          <cell r="D494">
            <v>20204</v>
          </cell>
          <cell r="E494">
            <v>15155</v>
          </cell>
          <cell r="F494">
            <v>3864</v>
          </cell>
          <cell r="G494">
            <v>42194.2</v>
          </cell>
          <cell r="H494">
            <v>10548.55</v>
          </cell>
        </row>
        <row r="495">
          <cell r="A495" t="str">
            <v>Deena Thaiyalan / Sivagangai (Caz)</v>
          </cell>
        </row>
        <row r="495">
          <cell r="D495">
            <v>10290</v>
          </cell>
        </row>
        <row r="495">
          <cell r="G495">
            <v>10290</v>
          </cell>
          <cell r="H495">
            <v>2572.5</v>
          </cell>
        </row>
        <row r="496">
          <cell r="A496" t="str">
            <v>DEEPAM TRADERS, MADURAI</v>
          </cell>
          <cell r="B496">
            <v>2001</v>
          </cell>
        </row>
        <row r="496">
          <cell r="G496">
            <v>2001</v>
          </cell>
          <cell r="H496">
            <v>500.25</v>
          </cell>
        </row>
        <row r="497">
          <cell r="A497" t="str">
            <v>Deepika / Aathankudi (Thiyagarajan) (66) 2</v>
          </cell>
          <cell r="B497">
            <v>3301</v>
          </cell>
          <cell r="C497">
            <v>6802</v>
          </cell>
        </row>
        <row r="497">
          <cell r="E497">
            <v>8172.6</v>
          </cell>
          <cell r="F497">
            <v>3901</v>
          </cell>
          <cell r="G497">
            <v>22176.6</v>
          </cell>
          <cell r="H497">
            <v>5544.15</v>
          </cell>
        </row>
        <row r="498">
          <cell r="A498" t="str">
            <v>Deivam / Usilai (10)</v>
          </cell>
          <cell r="B498">
            <v>38437.7</v>
          </cell>
          <cell r="C498">
            <v>27773.5</v>
          </cell>
          <cell r="D498">
            <v>31556</v>
          </cell>
          <cell r="E498">
            <v>49441.7</v>
          </cell>
          <cell r="F498">
            <v>62904.1</v>
          </cell>
          <cell r="G498">
            <v>210113</v>
          </cell>
          <cell r="H498">
            <v>52528.25</v>
          </cell>
        </row>
        <row r="499">
          <cell r="A499" t="str">
            <v>Devaki / Ramanathapuram (Yusuf) (67)</v>
          </cell>
          <cell r="B499">
            <v>12878.7</v>
          </cell>
          <cell r="C499">
            <v>9185.6</v>
          </cell>
          <cell r="D499">
            <v>28593.9</v>
          </cell>
          <cell r="E499">
            <v>1250.5</v>
          </cell>
          <cell r="F499">
            <v>1475.5</v>
          </cell>
          <cell r="G499">
            <v>53384.2</v>
          </cell>
          <cell r="H499">
            <v>13346.05</v>
          </cell>
        </row>
        <row r="500">
          <cell r="A500" t="str">
            <v>Devi &amp; Co / Pandukudi (5)</v>
          </cell>
        </row>
        <row r="500">
          <cell r="F500">
            <v>1920.6</v>
          </cell>
          <cell r="G500">
            <v>1920.6</v>
          </cell>
          <cell r="H500">
            <v>480.15</v>
          </cell>
        </row>
        <row r="501">
          <cell r="A501" t="str">
            <v>Devi &amp; Co / Pandukudi (Caz)</v>
          </cell>
        </row>
        <row r="501">
          <cell r="C501">
            <v>2010.6</v>
          </cell>
          <cell r="D501">
            <v>1935.6</v>
          </cell>
          <cell r="E501">
            <v>1860.6</v>
          </cell>
          <cell r="F501">
            <v>1860.6</v>
          </cell>
          <cell r="G501">
            <v>7667.4</v>
          </cell>
          <cell r="H501">
            <v>1916.85</v>
          </cell>
        </row>
        <row r="502">
          <cell r="A502" t="str">
            <v>Devi / S.V.Karai (Bose) (51)</v>
          </cell>
          <cell r="B502">
            <v>2055.6</v>
          </cell>
        </row>
        <row r="502">
          <cell r="D502">
            <v>3051.1</v>
          </cell>
        </row>
        <row r="502">
          <cell r="G502">
            <v>5106.7</v>
          </cell>
          <cell r="H502">
            <v>1276.675</v>
          </cell>
        </row>
        <row r="503">
          <cell r="A503" t="str">
            <v>DEVI AGRO, THENI</v>
          </cell>
          <cell r="B503">
            <v>139193.2</v>
          </cell>
          <cell r="C503">
            <v>86079</v>
          </cell>
          <cell r="D503">
            <v>134172.7</v>
          </cell>
          <cell r="E503">
            <v>162007.4</v>
          </cell>
          <cell r="F503">
            <v>214228.8</v>
          </cell>
          <cell r="G503">
            <v>735681.1</v>
          </cell>
          <cell r="H503">
            <v>183920.275</v>
          </cell>
        </row>
        <row r="504">
          <cell r="A504" t="str">
            <v>Devi Store / K.Pudhur (18)</v>
          </cell>
          <cell r="B504">
            <v>3481.2</v>
          </cell>
        </row>
        <row r="504">
          <cell r="D504">
            <v>3421.2</v>
          </cell>
          <cell r="E504">
            <v>5471.6</v>
          </cell>
          <cell r="F504">
            <v>9693</v>
          </cell>
          <cell r="G504">
            <v>22067</v>
          </cell>
          <cell r="H504">
            <v>5516.75</v>
          </cell>
        </row>
        <row r="505">
          <cell r="A505" t="str">
            <v>Devi Store / Madurai (Caz)</v>
          </cell>
          <cell r="B505">
            <v>1125.5</v>
          </cell>
          <cell r="C505">
            <v>3501</v>
          </cell>
          <cell r="D505">
            <v>2150.5</v>
          </cell>
          <cell r="E505">
            <v>3351</v>
          </cell>
          <cell r="F505">
            <v>2000.5</v>
          </cell>
          <cell r="G505">
            <v>12128.5</v>
          </cell>
          <cell r="H505">
            <v>3032.125</v>
          </cell>
        </row>
        <row r="506">
          <cell r="A506" t="str">
            <v>DEVI STORE / PUDHUR (CAZ)</v>
          </cell>
          <cell r="B506">
            <v>14824.5</v>
          </cell>
          <cell r="C506">
            <v>7712.2</v>
          </cell>
        </row>
        <row r="506">
          <cell r="E506">
            <v>3488.5</v>
          </cell>
          <cell r="F506">
            <v>10863.5</v>
          </cell>
          <cell r="G506">
            <v>36888.7</v>
          </cell>
          <cell r="H506">
            <v>9222.175</v>
          </cell>
        </row>
        <row r="507">
          <cell r="A507" t="str">
            <v>Devi Store / Puliyur (Caz)</v>
          </cell>
        </row>
        <row r="507">
          <cell r="F507">
            <v>1804</v>
          </cell>
          <cell r="G507">
            <v>1804</v>
          </cell>
          <cell r="H507">
            <v>451</v>
          </cell>
        </row>
        <row r="508">
          <cell r="A508" t="str">
            <v>Devi Store / S.V.Karai (Bose)</v>
          </cell>
          <cell r="B508">
            <v>2055.6</v>
          </cell>
        </row>
        <row r="508">
          <cell r="E508">
            <v>7182.1</v>
          </cell>
          <cell r="F508">
            <v>4539.1</v>
          </cell>
          <cell r="G508">
            <v>13776.8</v>
          </cell>
          <cell r="H508">
            <v>3444.2</v>
          </cell>
        </row>
        <row r="509">
          <cell r="A509" t="str">
            <v>Devi Store / Srivilliputhur (8)</v>
          </cell>
          <cell r="B509">
            <v>17456.6</v>
          </cell>
          <cell r="C509">
            <v>11679</v>
          </cell>
          <cell r="D509">
            <v>12204</v>
          </cell>
          <cell r="E509">
            <v>2151</v>
          </cell>
        </row>
        <row r="509">
          <cell r="G509">
            <v>43490.6</v>
          </cell>
          <cell r="H509">
            <v>10872.65</v>
          </cell>
        </row>
        <row r="510">
          <cell r="A510" t="str">
            <v>Dhanalakshmi / Madurai (Caz)</v>
          </cell>
          <cell r="B510">
            <v>3401</v>
          </cell>
        </row>
        <row r="510">
          <cell r="G510">
            <v>3401</v>
          </cell>
          <cell r="H510">
            <v>850.25</v>
          </cell>
        </row>
        <row r="511">
          <cell r="A511" t="str">
            <v>Dhanalakshmi / Manamadurai (Caz)</v>
          </cell>
          <cell r="B511">
            <v>12329.6</v>
          </cell>
          <cell r="C511">
            <v>10523.8</v>
          </cell>
          <cell r="D511">
            <v>4741.6</v>
          </cell>
          <cell r="E511">
            <v>5206.6</v>
          </cell>
          <cell r="F511">
            <v>14950.2</v>
          </cell>
          <cell r="G511">
            <v>47751.8</v>
          </cell>
          <cell r="H511">
            <v>11937.95</v>
          </cell>
        </row>
        <row r="512">
          <cell r="A512" t="str">
            <v>Dhanalakshmi / Sivanthipuram (8)</v>
          </cell>
          <cell r="B512">
            <v>14476.7</v>
          </cell>
          <cell r="C512">
            <v>9502.6</v>
          </cell>
        </row>
        <row r="512">
          <cell r="G512">
            <v>23979.3</v>
          </cell>
          <cell r="H512">
            <v>5994.825</v>
          </cell>
        </row>
        <row r="513">
          <cell r="A513" t="str">
            <v>Dhanalakshmi Maligai / Covilpatti (60)</v>
          </cell>
          <cell r="B513">
            <v>45295</v>
          </cell>
          <cell r="C513">
            <v>67948.4</v>
          </cell>
          <cell r="D513">
            <v>64337.2</v>
          </cell>
          <cell r="E513">
            <v>30100.4</v>
          </cell>
          <cell r="F513">
            <v>35414.6</v>
          </cell>
          <cell r="G513">
            <v>243095.6</v>
          </cell>
          <cell r="H513">
            <v>60773.9</v>
          </cell>
        </row>
        <row r="514">
          <cell r="A514" t="str">
            <v>Dhanalakshmi Store / Usilai (10)</v>
          </cell>
          <cell r="B514">
            <v>188938.6</v>
          </cell>
          <cell r="C514">
            <v>267720.3</v>
          </cell>
          <cell r="D514">
            <v>181603.4</v>
          </cell>
          <cell r="E514">
            <v>176805.6</v>
          </cell>
          <cell r="F514">
            <v>235941.02</v>
          </cell>
          <cell r="G514">
            <v>1051008.92</v>
          </cell>
          <cell r="H514">
            <v>262752.23</v>
          </cell>
        </row>
        <row r="515">
          <cell r="A515" t="str">
            <v>DHANALAKSHMI, MANAMADURAI</v>
          </cell>
        </row>
        <row r="515">
          <cell r="C515">
            <v>2676</v>
          </cell>
          <cell r="D515">
            <v>13279.8</v>
          </cell>
          <cell r="E515">
            <v>3421.2</v>
          </cell>
        </row>
        <row r="515">
          <cell r="G515">
            <v>19377</v>
          </cell>
          <cell r="H515">
            <v>4844.25</v>
          </cell>
        </row>
        <row r="516">
          <cell r="A516" t="str">
            <v>Dhanapal / Thiruvarur (70)</v>
          </cell>
          <cell r="B516">
            <v>47596.2</v>
          </cell>
          <cell r="C516">
            <v>61502.4</v>
          </cell>
          <cell r="D516">
            <v>43115</v>
          </cell>
          <cell r="E516">
            <v>79926</v>
          </cell>
          <cell r="F516">
            <v>69253.6</v>
          </cell>
          <cell r="G516">
            <v>301393.2</v>
          </cell>
          <cell r="H516">
            <v>75348.3</v>
          </cell>
        </row>
        <row r="517">
          <cell r="A517" t="str">
            <v>Dhanasekaran / Karisalkulam (Caz)</v>
          </cell>
        </row>
        <row r="517">
          <cell r="E517">
            <v>9563.7</v>
          </cell>
        </row>
        <row r="517">
          <cell r="G517">
            <v>9563.7</v>
          </cell>
          <cell r="H517">
            <v>2390.925</v>
          </cell>
        </row>
        <row r="518">
          <cell r="A518" t="str">
            <v>Dhanasekaran / Madurai (Caz)</v>
          </cell>
          <cell r="B518">
            <v>1375.5</v>
          </cell>
        </row>
        <row r="518">
          <cell r="E518">
            <v>3561.1</v>
          </cell>
          <cell r="F518">
            <v>4051</v>
          </cell>
          <cell r="G518">
            <v>8987.6</v>
          </cell>
          <cell r="H518">
            <v>2246.9</v>
          </cell>
        </row>
        <row r="519">
          <cell r="A519" t="str">
            <v>Dhanasekaran / Mudhuvai (4)</v>
          </cell>
          <cell r="B519">
            <v>44073.5</v>
          </cell>
          <cell r="C519">
            <v>51866.7</v>
          </cell>
          <cell r="D519">
            <v>64006.7</v>
          </cell>
          <cell r="E519">
            <v>52088.6</v>
          </cell>
          <cell r="F519">
            <v>43961.3</v>
          </cell>
          <cell r="G519">
            <v>255996.8</v>
          </cell>
          <cell r="H519">
            <v>63999.2</v>
          </cell>
        </row>
        <row r="520">
          <cell r="A520" t="str">
            <v>Dhanasekaran / Pattiveeranpatti (Caz)</v>
          </cell>
          <cell r="B520">
            <v>1388</v>
          </cell>
        </row>
        <row r="520">
          <cell r="D520">
            <v>1400.5</v>
          </cell>
        </row>
        <row r="520">
          <cell r="F520">
            <v>3313.5</v>
          </cell>
          <cell r="G520">
            <v>6102</v>
          </cell>
          <cell r="H520">
            <v>1525.5</v>
          </cell>
        </row>
        <row r="521">
          <cell r="A521" t="str">
            <v>Dhanasekari store / valluvarcolony (18)</v>
          </cell>
          <cell r="B521">
            <v>9553</v>
          </cell>
        </row>
        <row r="521">
          <cell r="D521">
            <v>12466.1</v>
          </cell>
          <cell r="E521">
            <v>3551</v>
          </cell>
          <cell r="F521">
            <v>3101.1</v>
          </cell>
          <cell r="G521">
            <v>28671.2</v>
          </cell>
          <cell r="H521">
            <v>7167.8</v>
          </cell>
        </row>
        <row r="522">
          <cell r="A522" t="str">
            <v>DHANYA TRADERS, PALANI</v>
          </cell>
        </row>
        <row r="522">
          <cell r="D522">
            <v>17990.5</v>
          </cell>
        </row>
        <row r="522">
          <cell r="G522">
            <v>17990.5</v>
          </cell>
          <cell r="H522">
            <v>4497.625</v>
          </cell>
        </row>
        <row r="523">
          <cell r="A523" t="str">
            <v>DHARAM AGRO PRODUCT, RAJAPALAYAM</v>
          </cell>
          <cell r="B523">
            <v>832760</v>
          </cell>
          <cell r="C523">
            <v>544657</v>
          </cell>
          <cell r="D523">
            <v>578868.2</v>
          </cell>
          <cell r="E523">
            <v>986451.41</v>
          </cell>
          <cell r="F523">
            <v>2235812.2</v>
          </cell>
          <cell r="G523">
            <v>5178548.81</v>
          </cell>
          <cell r="H523">
            <v>1294637.2025</v>
          </cell>
        </row>
        <row r="524">
          <cell r="A524" t="str">
            <v>Dharik / Pudhukkottai (Paramasivam) (57)</v>
          </cell>
          <cell r="B524">
            <v>1680.6</v>
          </cell>
        </row>
        <row r="524">
          <cell r="D524">
            <v>1740.6</v>
          </cell>
        </row>
        <row r="524">
          <cell r="F524">
            <v>3003.6</v>
          </cell>
          <cell r="G524">
            <v>6424.8</v>
          </cell>
          <cell r="H524">
            <v>1606.2</v>
          </cell>
        </row>
        <row r="525">
          <cell r="A525" t="str">
            <v>Dharma / Samayanallur (Caz)</v>
          </cell>
          <cell r="B525">
            <v>3588.5</v>
          </cell>
          <cell r="C525">
            <v>5352</v>
          </cell>
        </row>
        <row r="525">
          <cell r="F525">
            <v>1350.5</v>
          </cell>
          <cell r="G525">
            <v>10291</v>
          </cell>
          <cell r="H525">
            <v>2572.75</v>
          </cell>
        </row>
        <row r="526">
          <cell r="A526" t="str">
            <v>Dharshini Store / Sammattipuram (Caz)</v>
          </cell>
        </row>
        <row r="526">
          <cell r="E526">
            <v>1700.5</v>
          </cell>
        </row>
        <row r="526">
          <cell r="G526">
            <v>1700.5</v>
          </cell>
          <cell r="H526">
            <v>425.125</v>
          </cell>
        </row>
        <row r="527">
          <cell r="A527" t="str">
            <v>Dhiviya Store / Andipatti (1)</v>
          </cell>
          <cell r="B527">
            <v>32773.1</v>
          </cell>
          <cell r="C527">
            <v>30430.5</v>
          </cell>
          <cell r="D527">
            <v>32524.4</v>
          </cell>
          <cell r="E527">
            <v>37526.8</v>
          </cell>
          <cell r="F527">
            <v>36571.1</v>
          </cell>
          <cell r="G527">
            <v>169825.9</v>
          </cell>
          <cell r="H527">
            <v>42456.475</v>
          </cell>
        </row>
        <row r="528">
          <cell r="A528" t="str">
            <v>DINDIGUL SAMUTHRA TRADERS RETAIL SHOP, DINDIGUL</v>
          </cell>
          <cell r="B528">
            <v>281964.7</v>
          </cell>
          <cell r="C528">
            <v>307561</v>
          </cell>
          <cell r="D528">
            <v>314169.6</v>
          </cell>
          <cell r="E528">
            <v>341929.8</v>
          </cell>
          <cell r="F528">
            <v>210597.2</v>
          </cell>
          <cell r="G528">
            <v>1456222.3</v>
          </cell>
          <cell r="H528">
            <v>364055.575</v>
          </cell>
        </row>
        <row r="529">
          <cell r="A529" t="str">
            <v>DINESH MALIGAI, POOKKADAIVEETHI</v>
          </cell>
          <cell r="B529">
            <v>41608.6</v>
          </cell>
          <cell r="C529">
            <v>31264.2</v>
          </cell>
          <cell r="D529">
            <v>49707.8</v>
          </cell>
          <cell r="E529">
            <v>68966.6</v>
          </cell>
          <cell r="F529">
            <v>72768.4</v>
          </cell>
          <cell r="G529">
            <v>264315.6</v>
          </cell>
          <cell r="H529">
            <v>66078.9</v>
          </cell>
        </row>
        <row r="530">
          <cell r="A530" t="str">
            <v>Dippu Sulthan / P.Alagapuri (Thiyagarajan) (66)</v>
          </cell>
          <cell r="B530">
            <v>3002</v>
          </cell>
          <cell r="C530">
            <v>3052</v>
          </cell>
          <cell r="D530">
            <v>4353</v>
          </cell>
          <cell r="E530">
            <v>9431.5</v>
          </cell>
        </row>
        <row r="530">
          <cell r="G530">
            <v>19838.5</v>
          </cell>
          <cell r="H530">
            <v>4959.625</v>
          </cell>
        </row>
        <row r="531">
          <cell r="A531" t="str">
            <v>Divagar / Aervadi (Pown) (58)</v>
          </cell>
          <cell r="B531">
            <v>5716.8</v>
          </cell>
          <cell r="C531">
            <v>15440.6</v>
          </cell>
        </row>
        <row r="531">
          <cell r="E531">
            <v>5652</v>
          </cell>
          <cell r="F531">
            <v>17895.6</v>
          </cell>
          <cell r="G531">
            <v>44705</v>
          </cell>
          <cell r="H531">
            <v>11176.25</v>
          </cell>
        </row>
        <row r="532">
          <cell r="A532" t="str">
            <v>Divya / Kadaladi (3)</v>
          </cell>
          <cell r="B532">
            <v>9008.1</v>
          </cell>
          <cell r="C532">
            <v>10978</v>
          </cell>
          <cell r="D532">
            <v>10393.6</v>
          </cell>
          <cell r="E532">
            <v>7052</v>
          </cell>
          <cell r="F532">
            <v>16987.6</v>
          </cell>
          <cell r="G532">
            <v>54419.3</v>
          </cell>
          <cell r="H532">
            <v>13604.825</v>
          </cell>
        </row>
        <row r="533">
          <cell r="A533" t="str">
            <v>Divya / T.K.Patti (9)</v>
          </cell>
          <cell r="B533">
            <v>14162.1</v>
          </cell>
          <cell r="C533">
            <v>14299.2</v>
          </cell>
          <cell r="D533">
            <v>8630.1</v>
          </cell>
          <cell r="E533">
            <v>15659.8</v>
          </cell>
          <cell r="F533">
            <v>17955.1</v>
          </cell>
          <cell r="G533">
            <v>70706.3</v>
          </cell>
          <cell r="H533">
            <v>17676.575</v>
          </cell>
        </row>
        <row r="534">
          <cell r="A534" t="str">
            <v>Durai &amp; Sons / Nanguneri</v>
          </cell>
          <cell r="B534">
            <v>21401.5</v>
          </cell>
          <cell r="C534">
            <v>14224.2</v>
          </cell>
          <cell r="D534">
            <v>21561.6</v>
          </cell>
          <cell r="E534">
            <v>15440</v>
          </cell>
          <cell r="F534">
            <v>36400.4</v>
          </cell>
          <cell r="G534">
            <v>109027.7</v>
          </cell>
          <cell r="H534">
            <v>27256.925</v>
          </cell>
        </row>
        <row r="535">
          <cell r="A535" t="str">
            <v>Durai Pandi / Madurai (CAZ)</v>
          </cell>
          <cell r="B535">
            <v>3298.6</v>
          </cell>
          <cell r="C535">
            <v>1965.6</v>
          </cell>
          <cell r="D535">
            <v>1950.6</v>
          </cell>
        </row>
        <row r="535">
          <cell r="G535">
            <v>7214.8</v>
          </cell>
          <cell r="H535">
            <v>1803.7</v>
          </cell>
        </row>
        <row r="536">
          <cell r="A536" t="str">
            <v>DURAI TRADERS, POLLACHI</v>
          </cell>
        </row>
        <row r="536">
          <cell r="F536">
            <v>71275</v>
          </cell>
          <cell r="G536">
            <v>71275</v>
          </cell>
          <cell r="H536">
            <v>17818.75</v>
          </cell>
        </row>
        <row r="537">
          <cell r="A537" t="str">
            <v>Duraisamy / Sathirakudi (Gurusamy) (52)</v>
          </cell>
        </row>
        <row r="537">
          <cell r="C537">
            <v>2901</v>
          </cell>
        </row>
        <row r="537">
          <cell r="F537">
            <v>3101</v>
          </cell>
          <cell r="G537">
            <v>6002</v>
          </cell>
          <cell r="H537">
            <v>1500.5</v>
          </cell>
        </row>
        <row r="538">
          <cell r="A538" t="str">
            <v>Durga / Andipatti (Krishnan) (56)</v>
          </cell>
          <cell r="B538">
            <v>6479.6</v>
          </cell>
          <cell r="C538">
            <v>23657.4</v>
          </cell>
          <cell r="D538">
            <v>8117.7</v>
          </cell>
          <cell r="E538">
            <v>10963.6</v>
          </cell>
          <cell r="F538">
            <v>20906.7</v>
          </cell>
          <cell r="G538">
            <v>70125</v>
          </cell>
          <cell r="H538">
            <v>17531.25</v>
          </cell>
        </row>
        <row r="539">
          <cell r="A539" t="str">
            <v>Durga / Thirumangalam (Caz)</v>
          </cell>
          <cell r="B539">
            <v>15985.1</v>
          </cell>
          <cell r="C539">
            <v>13519.1</v>
          </cell>
          <cell r="D539">
            <v>10153.2</v>
          </cell>
          <cell r="E539">
            <v>11123.6</v>
          </cell>
          <cell r="F539">
            <v>10470.45</v>
          </cell>
          <cell r="G539">
            <v>61251.45</v>
          </cell>
          <cell r="H539">
            <v>15312.8625</v>
          </cell>
        </row>
        <row r="540">
          <cell r="A540" t="str">
            <v>Durga / Thirumangalam (JothiMurugan.Tmq) (9)</v>
          </cell>
        </row>
        <row r="540">
          <cell r="D540">
            <v>1950.5</v>
          </cell>
          <cell r="E540">
            <v>1950.5</v>
          </cell>
          <cell r="F540">
            <v>2801</v>
          </cell>
          <cell r="G540">
            <v>6702</v>
          </cell>
          <cell r="H540">
            <v>1675.5</v>
          </cell>
        </row>
        <row r="541">
          <cell r="A541" t="str">
            <v>DURGADEVI TRADERS, POLLACHI (69)</v>
          </cell>
        </row>
        <row r="541">
          <cell r="C541">
            <v>21310</v>
          </cell>
          <cell r="D541">
            <v>7203</v>
          </cell>
        </row>
        <row r="541">
          <cell r="G541">
            <v>28513</v>
          </cell>
          <cell r="H541">
            <v>7128.25</v>
          </cell>
        </row>
        <row r="542">
          <cell r="A542" t="str">
            <v>E.A / R.S.Mangalam (7)</v>
          </cell>
          <cell r="B542">
            <v>41067.8</v>
          </cell>
          <cell r="C542">
            <v>50779.4</v>
          </cell>
          <cell r="D542">
            <v>29980.3</v>
          </cell>
          <cell r="E542">
            <v>63634</v>
          </cell>
          <cell r="F542">
            <v>53091.5</v>
          </cell>
          <cell r="G542">
            <v>238553</v>
          </cell>
          <cell r="H542">
            <v>59638.25</v>
          </cell>
        </row>
        <row r="543">
          <cell r="A543" t="str">
            <v>E.K.Mughamadhu Musthafa / Kadaiyanallur (2M) (51)</v>
          </cell>
          <cell r="B543">
            <v>37176.7</v>
          </cell>
          <cell r="C543">
            <v>22161.9</v>
          </cell>
          <cell r="D543">
            <v>21181.7</v>
          </cell>
          <cell r="E543">
            <v>46283.8</v>
          </cell>
          <cell r="F543">
            <v>31324.5</v>
          </cell>
          <cell r="G543">
            <v>158128.6</v>
          </cell>
          <cell r="H543">
            <v>39532.15</v>
          </cell>
        </row>
        <row r="544">
          <cell r="A544" t="str">
            <v>E.M.Marimuthu / Sivagangai (Caz)</v>
          </cell>
        </row>
        <row r="544">
          <cell r="E544">
            <v>5682.1</v>
          </cell>
        </row>
        <row r="544">
          <cell r="G544">
            <v>5682.1</v>
          </cell>
          <cell r="H544">
            <v>1420.525</v>
          </cell>
        </row>
        <row r="545">
          <cell r="A545" t="str">
            <v>E.S.A / Ilayangudi (2)</v>
          </cell>
          <cell r="B545">
            <v>21444.3</v>
          </cell>
          <cell r="C545">
            <v>27313.8</v>
          </cell>
          <cell r="D545">
            <v>25165.8</v>
          </cell>
          <cell r="E545">
            <v>30319.3</v>
          </cell>
          <cell r="F545">
            <v>25575.5</v>
          </cell>
          <cell r="G545">
            <v>129818.7</v>
          </cell>
          <cell r="H545">
            <v>32454.675</v>
          </cell>
        </row>
        <row r="546">
          <cell r="A546" t="str">
            <v>E.Sarputheen / Pallapatti (CAZ)</v>
          </cell>
        </row>
        <row r="546">
          <cell r="D546">
            <v>2713.5</v>
          </cell>
        </row>
        <row r="546">
          <cell r="G546">
            <v>2713.5</v>
          </cell>
          <cell r="H546">
            <v>678.375</v>
          </cell>
        </row>
        <row r="547">
          <cell r="A547" t="str">
            <v>Elango / Veerasolam (Dhanasekaran.Mudhuvai ) (4)</v>
          </cell>
          <cell r="B547">
            <v>4802</v>
          </cell>
          <cell r="C547">
            <v>13700.1</v>
          </cell>
          <cell r="D547">
            <v>6552.5</v>
          </cell>
          <cell r="E547">
            <v>14355</v>
          </cell>
          <cell r="F547">
            <v>11004</v>
          </cell>
          <cell r="G547">
            <v>50413.6</v>
          </cell>
          <cell r="H547">
            <v>12603.4</v>
          </cell>
        </row>
        <row r="548">
          <cell r="A548" t="str">
            <v>Elangovan / Madurai (CAZ)</v>
          </cell>
        </row>
        <row r="548">
          <cell r="D548">
            <v>1050.5</v>
          </cell>
          <cell r="E548">
            <v>1700.5</v>
          </cell>
        </row>
        <row r="548">
          <cell r="G548">
            <v>2751</v>
          </cell>
          <cell r="H548">
            <v>687.75</v>
          </cell>
        </row>
        <row r="549">
          <cell r="A549" t="str">
            <v>Eswaran / Kamuthi (Caz)</v>
          </cell>
        </row>
        <row r="549">
          <cell r="D549">
            <v>16205.2</v>
          </cell>
          <cell r="E549">
            <v>9953</v>
          </cell>
          <cell r="F549">
            <v>7728</v>
          </cell>
          <cell r="G549">
            <v>33886.2</v>
          </cell>
          <cell r="H549">
            <v>8471.55</v>
          </cell>
        </row>
        <row r="550">
          <cell r="A550" t="str">
            <v>Eswaran / Samanatham (Caz)</v>
          </cell>
          <cell r="B550">
            <v>2650</v>
          </cell>
          <cell r="C550">
            <v>123</v>
          </cell>
        </row>
        <row r="550">
          <cell r="G550">
            <v>2773</v>
          </cell>
          <cell r="H550">
            <v>693.25</v>
          </cell>
        </row>
        <row r="551">
          <cell r="A551" t="str">
            <v>Eswaran Tea Kadai / Puliyur (Caz)</v>
          </cell>
          <cell r="B551">
            <v>102</v>
          </cell>
          <cell r="C551">
            <v>222</v>
          </cell>
          <cell r="D551">
            <v>631</v>
          </cell>
        </row>
        <row r="551">
          <cell r="G551">
            <v>955</v>
          </cell>
          <cell r="H551">
            <v>238.75</v>
          </cell>
        </row>
        <row r="552">
          <cell r="A552" t="str">
            <v>Eswari / Kanadukathan (Thiyagarajan) (66)</v>
          </cell>
          <cell r="B552">
            <v>725.5</v>
          </cell>
          <cell r="C552">
            <v>2902</v>
          </cell>
          <cell r="D552">
            <v>1475.5</v>
          </cell>
        </row>
        <row r="552">
          <cell r="F552">
            <v>1650.6</v>
          </cell>
          <cell r="G552">
            <v>6753.6</v>
          </cell>
          <cell r="H552">
            <v>1688.4</v>
          </cell>
        </row>
        <row r="553">
          <cell r="A553" t="str">
            <v>ESWARI MERCHANTS , MADURAI</v>
          </cell>
          <cell r="B553">
            <v>494528.05</v>
          </cell>
          <cell r="C553">
            <v>319083.58</v>
          </cell>
          <cell r="D553">
            <v>679122.07</v>
          </cell>
          <cell r="E553">
            <v>535095.61</v>
          </cell>
          <cell r="F553">
            <v>508955.37</v>
          </cell>
          <cell r="G553">
            <v>2536784.68</v>
          </cell>
          <cell r="H553">
            <v>634196.17</v>
          </cell>
        </row>
        <row r="554">
          <cell r="A554" t="str">
            <v>Eswari Store / Valliyur (Pown) (58)</v>
          </cell>
          <cell r="B554">
            <v>4681.6</v>
          </cell>
          <cell r="C554">
            <v>22039.4</v>
          </cell>
          <cell r="D554">
            <v>15824.7</v>
          </cell>
          <cell r="E554">
            <v>18471.2</v>
          </cell>
          <cell r="F554">
            <v>31558.8</v>
          </cell>
          <cell r="G554">
            <v>92575.7</v>
          </cell>
          <cell r="H554">
            <v>23143.925</v>
          </cell>
        </row>
        <row r="555">
          <cell r="A555" t="str">
            <v>FARM TO HOME , OMATCHIKULAM</v>
          </cell>
          <cell r="B555">
            <v>3251</v>
          </cell>
          <cell r="C555">
            <v>16404</v>
          </cell>
          <cell r="D555">
            <v>2351</v>
          </cell>
          <cell r="E555">
            <v>9653.5</v>
          </cell>
          <cell r="F555">
            <v>47862.8</v>
          </cell>
          <cell r="G555">
            <v>79522.3</v>
          </cell>
          <cell r="H555">
            <v>19880.575</v>
          </cell>
        </row>
        <row r="556">
          <cell r="A556" t="str">
            <v>Faruk / Kallidaikurichi (2m) (51)</v>
          </cell>
        </row>
        <row r="556">
          <cell r="F556">
            <v>1890.6</v>
          </cell>
          <cell r="G556">
            <v>1890.6</v>
          </cell>
          <cell r="H556">
            <v>472.65</v>
          </cell>
        </row>
        <row r="557">
          <cell r="A557" t="str">
            <v>Fathima / Sivagangai (8)</v>
          </cell>
          <cell r="B557">
            <v>4551.6</v>
          </cell>
        </row>
        <row r="557">
          <cell r="G557">
            <v>4551.6</v>
          </cell>
          <cell r="H557">
            <v>1137.9</v>
          </cell>
        </row>
        <row r="558">
          <cell r="A558" t="str">
            <v>Fathima / Sivagangai (Caz)</v>
          </cell>
          <cell r="B558">
            <v>1425.5</v>
          </cell>
          <cell r="C558">
            <v>8052.8</v>
          </cell>
          <cell r="D558">
            <v>2726</v>
          </cell>
        </row>
        <row r="558">
          <cell r="G558">
            <v>12204.3</v>
          </cell>
          <cell r="H558">
            <v>3051.075</v>
          </cell>
        </row>
        <row r="559">
          <cell r="A559" t="str">
            <v>Fathima Mini Su.Market / Ramanathapuram (52)</v>
          </cell>
        </row>
        <row r="559">
          <cell r="D559">
            <v>2901</v>
          </cell>
        </row>
        <row r="559">
          <cell r="G559">
            <v>2901</v>
          </cell>
          <cell r="H559">
            <v>725.25</v>
          </cell>
        </row>
        <row r="560">
          <cell r="A560" t="str">
            <v>FATHIMA STORE, TENKASI</v>
          </cell>
          <cell r="B560">
            <v>111984.5</v>
          </cell>
          <cell r="C560">
            <v>90254</v>
          </cell>
          <cell r="D560">
            <v>72887.5</v>
          </cell>
          <cell r="E560">
            <v>99764.2</v>
          </cell>
          <cell r="F560">
            <v>91575</v>
          </cell>
          <cell r="G560">
            <v>466465.2</v>
          </cell>
          <cell r="H560">
            <v>116616.3</v>
          </cell>
        </row>
        <row r="561">
          <cell r="A561" t="str">
            <v>FIVE STAR MALIGAI, KUMBAKONAM</v>
          </cell>
          <cell r="B561">
            <v>7003</v>
          </cell>
        </row>
        <row r="561">
          <cell r="F561">
            <v>32010</v>
          </cell>
          <cell r="G561">
            <v>39013</v>
          </cell>
          <cell r="H561">
            <v>9753.25</v>
          </cell>
        </row>
        <row r="562">
          <cell r="A562" t="str">
            <v>G.A.S / Usilai (10)</v>
          </cell>
        </row>
        <row r="562">
          <cell r="E562">
            <v>5401</v>
          </cell>
          <cell r="F562">
            <v>258311</v>
          </cell>
          <cell r="G562">
            <v>263712</v>
          </cell>
          <cell r="H562">
            <v>65928</v>
          </cell>
        </row>
        <row r="563">
          <cell r="A563" t="str">
            <v>G.A.Sundar Pandiyan &amp; Co / Usilai (Caz)</v>
          </cell>
        </row>
        <row r="563">
          <cell r="F563">
            <v>75713.6</v>
          </cell>
          <cell r="G563">
            <v>75713.6</v>
          </cell>
          <cell r="H563">
            <v>18928.4</v>
          </cell>
        </row>
        <row r="564">
          <cell r="A564" t="str">
            <v>G.Kamaraj / Madurai (Sankar.Traders) (18)</v>
          </cell>
        </row>
        <row r="564">
          <cell r="C564">
            <v>1225.5</v>
          </cell>
        </row>
        <row r="564">
          <cell r="F564">
            <v>1275.5</v>
          </cell>
          <cell r="G564">
            <v>2501</v>
          </cell>
          <cell r="H564">
            <v>625.25</v>
          </cell>
        </row>
        <row r="565">
          <cell r="A565" t="str">
            <v>G.L STORE, PULIYANKUDI</v>
          </cell>
          <cell r="B565">
            <v>36144.1</v>
          </cell>
          <cell r="C565">
            <v>18899.1</v>
          </cell>
          <cell r="D565">
            <v>32402.9</v>
          </cell>
          <cell r="E565">
            <v>26161.1</v>
          </cell>
          <cell r="F565">
            <v>50437.6</v>
          </cell>
          <cell r="G565">
            <v>164044.8</v>
          </cell>
          <cell r="H565">
            <v>41011.2</v>
          </cell>
        </row>
        <row r="566">
          <cell r="A566" t="str">
            <v>G.M.Traders / Madurai (Caz)</v>
          </cell>
        </row>
        <row r="566">
          <cell r="E566">
            <v>3101</v>
          </cell>
        </row>
        <row r="566">
          <cell r="G566">
            <v>3101</v>
          </cell>
          <cell r="H566">
            <v>775.25</v>
          </cell>
        </row>
        <row r="567">
          <cell r="A567" t="str">
            <v>G.M.TRADERS, MADURAI</v>
          </cell>
          <cell r="B567">
            <v>595047</v>
          </cell>
          <cell r="C567">
            <v>953444.6</v>
          </cell>
          <cell r="D567">
            <v>9028</v>
          </cell>
          <cell r="E567">
            <v>410656</v>
          </cell>
          <cell r="F567">
            <v>1930716</v>
          </cell>
          <cell r="G567">
            <v>3898891.6</v>
          </cell>
          <cell r="H567">
            <v>974722.9</v>
          </cell>
        </row>
        <row r="568">
          <cell r="A568" t="str">
            <v>G.Mohan / Melur (4)</v>
          </cell>
          <cell r="B568">
            <v>6676.5</v>
          </cell>
        </row>
        <row r="568">
          <cell r="E568">
            <v>9902</v>
          </cell>
        </row>
        <row r="568">
          <cell r="G568">
            <v>16578.5</v>
          </cell>
          <cell r="H568">
            <v>4144.625</v>
          </cell>
        </row>
        <row r="569">
          <cell r="A569" t="str">
            <v>G.Murugan / Rettiyapatti (59)</v>
          </cell>
          <cell r="B569">
            <v>5977.2</v>
          </cell>
          <cell r="C569">
            <v>1740.6</v>
          </cell>
          <cell r="D569">
            <v>2801.1</v>
          </cell>
          <cell r="E569">
            <v>6802.5</v>
          </cell>
          <cell r="F569">
            <v>1125.5</v>
          </cell>
          <cell r="G569">
            <v>18446.9</v>
          </cell>
          <cell r="H569">
            <v>4611.725</v>
          </cell>
        </row>
        <row r="570">
          <cell r="A570" t="str">
            <v>G.P Maligai / Melur (Caz)</v>
          </cell>
          <cell r="B570">
            <v>8927.5</v>
          </cell>
          <cell r="C570">
            <v>12018.7</v>
          </cell>
          <cell r="D570">
            <v>14054.5</v>
          </cell>
          <cell r="E570">
            <v>15344.6</v>
          </cell>
          <cell r="F570">
            <v>10232.7</v>
          </cell>
          <cell r="G570">
            <v>60578</v>
          </cell>
          <cell r="H570">
            <v>15144.5</v>
          </cell>
        </row>
        <row r="571">
          <cell r="A571" t="str">
            <v>G.P.MALIGAI, MELUR</v>
          </cell>
        </row>
        <row r="571">
          <cell r="E571">
            <v>14064.1</v>
          </cell>
        </row>
        <row r="571">
          <cell r="G571">
            <v>14064.1</v>
          </cell>
          <cell r="H571">
            <v>3516.025</v>
          </cell>
        </row>
        <row r="572">
          <cell r="A572" t="str">
            <v>G.P.Store / Paramakudi (Caz)</v>
          </cell>
        </row>
        <row r="572">
          <cell r="E572">
            <v>1450.5</v>
          </cell>
        </row>
        <row r="572">
          <cell r="G572">
            <v>1450.5</v>
          </cell>
          <cell r="H572">
            <v>362.625</v>
          </cell>
        </row>
        <row r="573">
          <cell r="A573" t="str">
            <v>G.R.Jaykrishnan / Madurai (18)</v>
          </cell>
        </row>
        <row r="573">
          <cell r="E573">
            <v>1375.5</v>
          </cell>
        </row>
        <row r="573">
          <cell r="G573">
            <v>1375.5</v>
          </cell>
          <cell r="H573">
            <v>343.875</v>
          </cell>
        </row>
        <row r="574">
          <cell r="A574" t="str">
            <v>G.R.Saravanan / Madurai (SM) (18)</v>
          </cell>
          <cell r="B574">
            <v>3751</v>
          </cell>
        </row>
        <row r="574">
          <cell r="F574">
            <v>2167.67</v>
          </cell>
          <cell r="G574">
            <v>5918.67</v>
          </cell>
          <cell r="H574">
            <v>1479.6675</v>
          </cell>
        </row>
        <row r="575">
          <cell r="A575" t="str">
            <v>G.Rajaguru Store / Srivilliputhur (Svks.Sel) (65)</v>
          </cell>
          <cell r="B575">
            <v>30835.3</v>
          </cell>
          <cell r="C575">
            <v>24098.4</v>
          </cell>
          <cell r="D575">
            <v>46732.2</v>
          </cell>
          <cell r="E575">
            <v>58223.4</v>
          </cell>
          <cell r="F575">
            <v>61728.6</v>
          </cell>
          <cell r="G575">
            <v>221617.9</v>
          </cell>
          <cell r="H575">
            <v>55404.475</v>
          </cell>
        </row>
        <row r="576">
          <cell r="A576" t="str">
            <v>G.S.MALLIGA, SWAMYSANNATHI</v>
          </cell>
          <cell r="B576">
            <v>34564.8</v>
          </cell>
          <cell r="C576">
            <v>50299.2</v>
          </cell>
          <cell r="D576">
            <v>26902.2</v>
          </cell>
          <cell r="E576">
            <v>39198.2</v>
          </cell>
          <cell r="F576">
            <v>70989.6</v>
          </cell>
          <cell r="G576">
            <v>221954</v>
          </cell>
          <cell r="H576">
            <v>55488.5</v>
          </cell>
        </row>
        <row r="577">
          <cell r="A577" t="str">
            <v>G.SELVAM STORE, KADAYANALLUR (2M) (51)</v>
          </cell>
          <cell r="B577">
            <v>63424.1</v>
          </cell>
          <cell r="C577">
            <v>35438.4</v>
          </cell>
          <cell r="D577">
            <v>35415.9</v>
          </cell>
          <cell r="E577">
            <v>59238.6</v>
          </cell>
          <cell r="F577">
            <v>105988.8</v>
          </cell>
          <cell r="G577">
            <v>299505.8</v>
          </cell>
          <cell r="H577">
            <v>74876.45</v>
          </cell>
        </row>
        <row r="578">
          <cell r="A578" t="str">
            <v>G.Selvaraj / Madurai (CAZ)</v>
          </cell>
          <cell r="B578">
            <v>12304</v>
          </cell>
        </row>
        <row r="578">
          <cell r="G578">
            <v>12304</v>
          </cell>
          <cell r="H578">
            <v>3076</v>
          </cell>
        </row>
        <row r="579">
          <cell r="A579" t="str">
            <v>G.SELVARAJAN, MADURAI</v>
          </cell>
          <cell r="B579">
            <v>21126.9</v>
          </cell>
          <cell r="C579">
            <v>22889.3</v>
          </cell>
          <cell r="D579">
            <v>27494.2</v>
          </cell>
          <cell r="E579">
            <v>28948.8</v>
          </cell>
          <cell r="F579">
            <v>20693.8</v>
          </cell>
          <cell r="G579">
            <v>121153</v>
          </cell>
          <cell r="H579">
            <v>30288.25</v>
          </cell>
        </row>
        <row r="580">
          <cell r="A580" t="str">
            <v>G.V.R Impex / Sivagangai (Caz)</v>
          </cell>
        </row>
        <row r="580">
          <cell r="C580">
            <v>30673.8</v>
          </cell>
        </row>
        <row r="580">
          <cell r="E580">
            <v>48833.7</v>
          </cell>
          <cell r="F580">
            <v>138590</v>
          </cell>
          <cell r="G580">
            <v>218097.5</v>
          </cell>
          <cell r="H580">
            <v>54524.375</v>
          </cell>
        </row>
        <row r="581">
          <cell r="A581" t="str">
            <v>G.மோகன் / மேலூர் (Caz)</v>
          </cell>
        </row>
        <row r="581">
          <cell r="E581">
            <v>8101.5</v>
          </cell>
        </row>
        <row r="581">
          <cell r="G581">
            <v>8101.5</v>
          </cell>
          <cell r="H581">
            <v>2025.375</v>
          </cell>
        </row>
        <row r="582">
          <cell r="A582" t="str">
            <v>Ganapathi / R.S.Mangalam (Caz)</v>
          </cell>
        </row>
        <row r="582">
          <cell r="E582">
            <v>7402</v>
          </cell>
        </row>
        <row r="582">
          <cell r="G582">
            <v>7402</v>
          </cell>
          <cell r="H582">
            <v>1850.5</v>
          </cell>
        </row>
        <row r="583">
          <cell r="A583" t="str">
            <v>Ganapathi Store / Surandai (Pown Karthik) (58)</v>
          </cell>
        </row>
        <row r="583">
          <cell r="F583">
            <v>4251</v>
          </cell>
          <cell r="G583">
            <v>4251</v>
          </cell>
          <cell r="H583">
            <v>1062.75</v>
          </cell>
        </row>
        <row r="584">
          <cell r="A584" t="str">
            <v>Ganapathi Tea Stall / Sathirakkudi (52)</v>
          </cell>
          <cell r="B584">
            <v>12303</v>
          </cell>
          <cell r="C584">
            <v>8202</v>
          </cell>
          <cell r="D584">
            <v>13353</v>
          </cell>
          <cell r="E584">
            <v>15128.5</v>
          </cell>
          <cell r="F584">
            <v>15153.5</v>
          </cell>
          <cell r="G584">
            <v>64140</v>
          </cell>
          <cell r="H584">
            <v>16035</v>
          </cell>
        </row>
        <row r="585">
          <cell r="A585" t="str">
            <v>GANAPATHI TRADERS, MADURAI</v>
          </cell>
          <cell r="B585">
            <v>90936</v>
          </cell>
          <cell r="C585">
            <v>64275</v>
          </cell>
        </row>
        <row r="585">
          <cell r="E585">
            <v>54020</v>
          </cell>
          <cell r="F585">
            <v>26760</v>
          </cell>
          <cell r="G585">
            <v>235991</v>
          </cell>
          <cell r="H585">
            <v>58997.75</v>
          </cell>
        </row>
        <row r="586">
          <cell r="A586" t="str">
            <v>GANAPATHI, POOKKADAIVEETHI</v>
          </cell>
          <cell r="B586">
            <v>91644.8</v>
          </cell>
          <cell r="C586">
            <v>100146.4</v>
          </cell>
          <cell r="D586">
            <v>124079</v>
          </cell>
          <cell r="E586">
            <v>125683.8</v>
          </cell>
          <cell r="F586">
            <v>166360.9</v>
          </cell>
          <cell r="G586">
            <v>607914.9</v>
          </cell>
          <cell r="H586">
            <v>151978.725</v>
          </cell>
        </row>
        <row r="587">
          <cell r="A587" t="str">
            <v>GANAPATHY TRADERS, POLLACHI</v>
          </cell>
        </row>
        <row r="587">
          <cell r="D587">
            <v>39462</v>
          </cell>
          <cell r="E587">
            <v>15906</v>
          </cell>
        </row>
        <row r="587">
          <cell r="G587">
            <v>55368</v>
          </cell>
          <cell r="H587">
            <v>13842</v>
          </cell>
        </row>
        <row r="588">
          <cell r="A588" t="str">
            <v>Ganesa Nadar &amp; Sons / Sivakasi (8)</v>
          </cell>
        </row>
        <row r="588">
          <cell r="D588">
            <v>4221.1</v>
          </cell>
          <cell r="E588">
            <v>8378</v>
          </cell>
        </row>
        <row r="588">
          <cell r="G588">
            <v>12599.1</v>
          </cell>
          <cell r="H588">
            <v>3149.775</v>
          </cell>
        </row>
        <row r="589">
          <cell r="A589" t="str">
            <v>Ganesa Nadar / Sivakasi (Caz)</v>
          </cell>
          <cell r="B589">
            <v>15870.3</v>
          </cell>
        </row>
        <row r="589">
          <cell r="D589">
            <v>8027.5</v>
          </cell>
        </row>
        <row r="589">
          <cell r="F589">
            <v>27028.2</v>
          </cell>
          <cell r="G589">
            <v>50926</v>
          </cell>
          <cell r="H589">
            <v>12731.5</v>
          </cell>
        </row>
        <row r="590">
          <cell r="A590" t="str">
            <v>Ganesa Store / Natham (Caz)</v>
          </cell>
          <cell r="B590">
            <v>7854</v>
          </cell>
          <cell r="C590">
            <v>10555</v>
          </cell>
          <cell r="D590">
            <v>4302</v>
          </cell>
        </row>
        <row r="590">
          <cell r="G590">
            <v>22711</v>
          </cell>
          <cell r="H590">
            <v>5677.75</v>
          </cell>
        </row>
        <row r="591">
          <cell r="A591" t="str">
            <v>Ganesan / Madurai (CAZ)</v>
          </cell>
        </row>
        <row r="591">
          <cell r="C591">
            <v>2451</v>
          </cell>
        </row>
        <row r="591">
          <cell r="G591">
            <v>2451</v>
          </cell>
          <cell r="H591">
            <v>612.75</v>
          </cell>
        </row>
        <row r="592">
          <cell r="A592" t="str">
            <v>Ganesan / Nilaiyur (18)</v>
          </cell>
          <cell r="B592">
            <v>36020</v>
          </cell>
        </row>
        <row r="592">
          <cell r="D592">
            <v>79216.8</v>
          </cell>
        </row>
        <row r="592">
          <cell r="F592">
            <v>40020</v>
          </cell>
          <cell r="G592">
            <v>155256.8</v>
          </cell>
          <cell r="H592">
            <v>38814.2</v>
          </cell>
        </row>
        <row r="593">
          <cell r="A593" t="str">
            <v>Ganesan / Nilaiyur (CAZ)</v>
          </cell>
          <cell r="B593">
            <v>41487.7</v>
          </cell>
          <cell r="C593">
            <v>45408.9</v>
          </cell>
          <cell r="D593">
            <v>29444.1</v>
          </cell>
          <cell r="E593">
            <v>19926.2</v>
          </cell>
          <cell r="F593">
            <v>34279.7</v>
          </cell>
          <cell r="G593">
            <v>170546.6</v>
          </cell>
          <cell r="H593">
            <v>42636.65</v>
          </cell>
        </row>
        <row r="594">
          <cell r="A594" t="str">
            <v>Ganesan / Paralachi (101)</v>
          </cell>
          <cell r="B594">
            <v>10253</v>
          </cell>
          <cell r="C594">
            <v>5052</v>
          </cell>
        </row>
        <row r="594">
          <cell r="E594">
            <v>2501</v>
          </cell>
        </row>
        <row r="594">
          <cell r="G594">
            <v>17806</v>
          </cell>
          <cell r="H594">
            <v>4451.5</v>
          </cell>
        </row>
        <row r="595">
          <cell r="A595" t="str">
            <v>Ganesan / Pillaiyarpatti (Thiyagarajan) (66)</v>
          </cell>
          <cell r="B595">
            <v>5904</v>
          </cell>
          <cell r="C595">
            <v>2951.5</v>
          </cell>
          <cell r="D595">
            <v>12982.1</v>
          </cell>
          <cell r="E595">
            <v>7654.5</v>
          </cell>
          <cell r="F595">
            <v>3961.1</v>
          </cell>
          <cell r="G595">
            <v>33453.2</v>
          </cell>
          <cell r="H595">
            <v>8363.3</v>
          </cell>
        </row>
        <row r="596">
          <cell r="A596" t="str">
            <v>Ganesan / Thirunelveli (Seetharaman) (62)</v>
          </cell>
        </row>
        <row r="596">
          <cell r="F596">
            <v>4001</v>
          </cell>
          <cell r="G596">
            <v>4001</v>
          </cell>
          <cell r="H596">
            <v>1000.25</v>
          </cell>
        </row>
        <row r="597">
          <cell r="A597" t="str">
            <v>GANESAN STORE, K.PUDHUR</v>
          </cell>
          <cell r="B597">
            <v>30723</v>
          </cell>
          <cell r="C597">
            <v>7352</v>
          </cell>
          <cell r="D597">
            <v>7839.5</v>
          </cell>
          <cell r="E597">
            <v>28975.8</v>
          </cell>
          <cell r="F597">
            <v>18120.1</v>
          </cell>
          <cell r="G597">
            <v>93010.4</v>
          </cell>
          <cell r="H597">
            <v>23252.6</v>
          </cell>
        </row>
        <row r="598">
          <cell r="A598" t="str">
            <v>Ganesh / Madurai (Caz)</v>
          </cell>
        </row>
        <row r="598">
          <cell r="C598">
            <v>1800.5</v>
          </cell>
        </row>
        <row r="598">
          <cell r="G598">
            <v>1800.5</v>
          </cell>
          <cell r="H598">
            <v>450.125</v>
          </cell>
        </row>
        <row r="599">
          <cell r="A599" t="str">
            <v>GANESH MALIGAI, DINDIGUL</v>
          </cell>
        </row>
        <row r="599">
          <cell r="C599">
            <v>76134.8</v>
          </cell>
        </row>
        <row r="599">
          <cell r="E599">
            <v>13188.3</v>
          </cell>
          <cell r="F599">
            <v>162592.2</v>
          </cell>
          <cell r="G599">
            <v>251915.3</v>
          </cell>
          <cell r="H599">
            <v>62978.825</v>
          </cell>
        </row>
        <row r="600">
          <cell r="A600" t="str">
            <v>Ganesh marketing / Melur (CAZ)</v>
          </cell>
        </row>
        <row r="600">
          <cell r="E600">
            <v>3751</v>
          </cell>
        </row>
        <row r="600">
          <cell r="G600">
            <v>3751</v>
          </cell>
          <cell r="H600">
            <v>937.75</v>
          </cell>
        </row>
        <row r="601">
          <cell r="A601" t="str">
            <v>Ganesh Oil Store / Wathrap (DS.Svpr) (8)</v>
          </cell>
        </row>
        <row r="601">
          <cell r="E601">
            <v>2250.6</v>
          </cell>
        </row>
        <row r="601">
          <cell r="G601">
            <v>2250.6</v>
          </cell>
          <cell r="H601">
            <v>562.65</v>
          </cell>
        </row>
        <row r="602">
          <cell r="A602" t="str">
            <v>GANESH SRI TRADERS, MADURAI</v>
          </cell>
          <cell r="B602">
            <v>34524.5</v>
          </cell>
          <cell r="C602">
            <v>159795</v>
          </cell>
        </row>
        <row r="602">
          <cell r="E602">
            <v>20597.6</v>
          </cell>
          <cell r="F602">
            <v>18282</v>
          </cell>
          <cell r="G602">
            <v>233199.1</v>
          </cell>
          <cell r="H602">
            <v>58299.775</v>
          </cell>
        </row>
        <row r="603">
          <cell r="A603" t="str">
            <v>Ganesh Store / Peraiyur (6)</v>
          </cell>
        </row>
        <row r="603">
          <cell r="F603">
            <v>7203</v>
          </cell>
          <cell r="G603">
            <v>7203</v>
          </cell>
          <cell r="H603">
            <v>1800.75</v>
          </cell>
        </row>
        <row r="604">
          <cell r="A604" t="str">
            <v>Ganesh Super Market / Karivalam (3)</v>
          </cell>
          <cell r="B604">
            <v>1625.5</v>
          </cell>
          <cell r="C604">
            <v>1600.5</v>
          </cell>
        </row>
        <row r="604">
          <cell r="E604">
            <v>1600.5</v>
          </cell>
        </row>
        <row r="604">
          <cell r="G604">
            <v>4826.5</v>
          </cell>
          <cell r="H604">
            <v>1206.625</v>
          </cell>
        </row>
        <row r="605">
          <cell r="A605" t="str">
            <v>Ganesh Super Market / Karivalam (Caz)</v>
          </cell>
          <cell r="B605">
            <v>3201</v>
          </cell>
          <cell r="C605">
            <v>3201</v>
          </cell>
          <cell r="D605">
            <v>4801.5</v>
          </cell>
          <cell r="E605">
            <v>1575.5</v>
          </cell>
          <cell r="F605">
            <v>1575.5</v>
          </cell>
          <cell r="G605">
            <v>14354.5</v>
          </cell>
          <cell r="H605">
            <v>3588.625</v>
          </cell>
        </row>
        <row r="606">
          <cell r="A606" t="str">
            <v>Ganeshalakshmi / Bathalagundu (1)</v>
          </cell>
          <cell r="B606">
            <v>39120.8</v>
          </cell>
          <cell r="C606">
            <v>81836.3</v>
          </cell>
          <cell r="D606">
            <v>44993.6</v>
          </cell>
          <cell r="E606">
            <v>48536.9</v>
          </cell>
          <cell r="F606">
            <v>118979.2</v>
          </cell>
          <cell r="G606">
            <v>333466.8</v>
          </cell>
          <cell r="H606">
            <v>83366.7</v>
          </cell>
        </row>
        <row r="607">
          <cell r="A607" t="str">
            <v>Ganga Store / Thiruvenkadam (Panneer.Selvam) (57)</v>
          </cell>
        </row>
        <row r="607">
          <cell r="C607">
            <v>1770.6</v>
          </cell>
        </row>
        <row r="607">
          <cell r="G607">
            <v>1770.6</v>
          </cell>
          <cell r="H607">
            <v>442.65</v>
          </cell>
        </row>
        <row r="608">
          <cell r="A608" t="str">
            <v>Gankothri Traders / Sivagangai (8)</v>
          </cell>
          <cell r="B608">
            <v>119343</v>
          </cell>
          <cell r="C608">
            <v>57545.9</v>
          </cell>
          <cell r="D608">
            <v>55265</v>
          </cell>
          <cell r="E608">
            <v>24708</v>
          </cell>
          <cell r="F608">
            <v>162565</v>
          </cell>
          <cell r="G608">
            <v>419426.9</v>
          </cell>
          <cell r="H608">
            <v>104856.725</v>
          </cell>
        </row>
        <row r="609">
          <cell r="A609" t="str">
            <v>Genga Super Market / Cumbam (Caz)</v>
          </cell>
        </row>
        <row r="609">
          <cell r="E609">
            <v>21503.7</v>
          </cell>
          <cell r="F609">
            <v>4026</v>
          </cell>
          <cell r="G609">
            <v>25529.7</v>
          </cell>
          <cell r="H609">
            <v>6382.425</v>
          </cell>
        </row>
        <row r="610">
          <cell r="A610" t="str">
            <v>GENGA SUPER MARKET, CUMBAM</v>
          </cell>
        </row>
        <row r="610">
          <cell r="D610">
            <v>20988.7</v>
          </cell>
        </row>
        <row r="610">
          <cell r="F610">
            <v>23471.6</v>
          </cell>
          <cell r="G610">
            <v>44460.3</v>
          </cell>
          <cell r="H610">
            <v>11115.075</v>
          </cell>
        </row>
        <row r="611">
          <cell r="A611" t="str">
            <v>Genka Store / Madurai (17) (0)</v>
          </cell>
          <cell r="B611">
            <v>3101</v>
          </cell>
          <cell r="C611">
            <v>11654</v>
          </cell>
        </row>
        <row r="611">
          <cell r="F611">
            <v>13504</v>
          </cell>
          <cell r="G611">
            <v>28259</v>
          </cell>
          <cell r="H611">
            <v>7064.75</v>
          </cell>
        </row>
        <row r="612">
          <cell r="A612" t="str">
            <v>Genka Store / Sivakasi (Ravi) (61)</v>
          </cell>
          <cell r="B612">
            <v>64814.8</v>
          </cell>
          <cell r="C612">
            <v>25123.1</v>
          </cell>
          <cell r="D612">
            <v>55408.4</v>
          </cell>
          <cell r="E612">
            <v>52982.2</v>
          </cell>
          <cell r="F612">
            <v>68739.6</v>
          </cell>
          <cell r="G612">
            <v>267068.1</v>
          </cell>
          <cell r="H612">
            <v>66767.025</v>
          </cell>
        </row>
        <row r="613">
          <cell r="A613" t="str">
            <v>GLAK &amp; CO, MADURAI</v>
          </cell>
          <cell r="B613">
            <v>24281.2</v>
          </cell>
        </row>
        <row r="613">
          <cell r="D613">
            <v>27482.5</v>
          </cell>
          <cell r="E613">
            <v>16955</v>
          </cell>
          <cell r="F613">
            <v>3701</v>
          </cell>
          <cell r="G613">
            <v>72419.7</v>
          </cell>
          <cell r="H613">
            <v>18104.925</v>
          </cell>
        </row>
        <row r="614">
          <cell r="A614" t="str">
            <v>GNANADEEPAM TRADERS , KOTTAR</v>
          </cell>
        </row>
        <row r="614">
          <cell r="F614">
            <v>86277</v>
          </cell>
          <cell r="G614">
            <v>86277</v>
          </cell>
          <cell r="H614">
            <v>21569.25</v>
          </cell>
        </row>
        <row r="615">
          <cell r="A615" t="str">
            <v>Gnanam Store / Thisaiyanvilai (John) (54)</v>
          </cell>
          <cell r="B615">
            <v>6552.1</v>
          </cell>
          <cell r="C615">
            <v>6251.6</v>
          </cell>
          <cell r="D615">
            <v>8857.2</v>
          </cell>
          <cell r="E615">
            <v>5321.1</v>
          </cell>
          <cell r="F615">
            <v>13328.7</v>
          </cell>
          <cell r="G615">
            <v>40310.7</v>
          </cell>
          <cell r="H615">
            <v>10077.675</v>
          </cell>
        </row>
        <row r="616">
          <cell r="A616" t="str">
            <v>Gnanamani / Karaikudi (Caz)</v>
          </cell>
        </row>
        <row r="616">
          <cell r="C616">
            <v>10854.2</v>
          </cell>
          <cell r="D616">
            <v>10338.7</v>
          </cell>
          <cell r="E616">
            <v>6602.5</v>
          </cell>
          <cell r="F616">
            <v>5697.1</v>
          </cell>
          <cell r="G616">
            <v>33492.5</v>
          </cell>
          <cell r="H616">
            <v>8373.125</v>
          </cell>
        </row>
        <row r="617">
          <cell r="A617" t="str">
            <v>GNANASEKAR STORES, KOTTAR</v>
          </cell>
          <cell r="B617">
            <v>7203</v>
          </cell>
        </row>
        <row r="617">
          <cell r="E617">
            <v>2801</v>
          </cell>
        </row>
        <row r="617">
          <cell r="G617">
            <v>10004</v>
          </cell>
          <cell r="H617">
            <v>2501</v>
          </cell>
        </row>
        <row r="618">
          <cell r="A618" t="str">
            <v>GNANAVEL STORE, SWAMYSANNATHI</v>
          </cell>
          <cell r="B618">
            <v>23787.8</v>
          </cell>
          <cell r="C618">
            <v>29815.5</v>
          </cell>
          <cell r="D618">
            <v>23366.75</v>
          </cell>
          <cell r="E618">
            <v>19746.7</v>
          </cell>
          <cell r="F618">
            <v>27344.8</v>
          </cell>
          <cell r="G618">
            <v>124061.55</v>
          </cell>
          <cell r="H618">
            <v>31015.3875</v>
          </cell>
        </row>
        <row r="619">
          <cell r="A619" t="str">
            <v>Gokul / Usilai (Caz)</v>
          </cell>
          <cell r="B619">
            <v>1200.5</v>
          </cell>
        </row>
        <row r="619">
          <cell r="D619">
            <v>1188</v>
          </cell>
        </row>
        <row r="619">
          <cell r="F619">
            <v>1150.5</v>
          </cell>
          <cell r="G619">
            <v>3539</v>
          </cell>
          <cell r="H619">
            <v>884.75</v>
          </cell>
        </row>
        <row r="620">
          <cell r="A620" t="str">
            <v>GOKUL DEPARTMENTAL STORE, SIVAKASI</v>
          </cell>
          <cell r="B620">
            <v>17504.4</v>
          </cell>
          <cell r="C620">
            <v>12543.6</v>
          </cell>
          <cell r="D620">
            <v>22825.7</v>
          </cell>
          <cell r="E620">
            <v>15604.2</v>
          </cell>
          <cell r="F620">
            <v>13978.5</v>
          </cell>
          <cell r="G620">
            <v>82456.4</v>
          </cell>
          <cell r="H620">
            <v>20614.1</v>
          </cell>
        </row>
        <row r="621">
          <cell r="A621" t="str">
            <v>GOKUL SUPER MARKET, RAJAPALAYAM</v>
          </cell>
          <cell r="B621">
            <v>137587</v>
          </cell>
          <cell r="C621">
            <v>143889</v>
          </cell>
          <cell r="D621">
            <v>121533</v>
          </cell>
          <cell r="E621">
            <v>76519</v>
          </cell>
          <cell r="F621">
            <v>185048</v>
          </cell>
          <cell r="G621">
            <v>664576</v>
          </cell>
          <cell r="H621">
            <v>166144</v>
          </cell>
        </row>
        <row r="622">
          <cell r="A622" t="str">
            <v>Gokulam / Panakkadi (Caz)</v>
          </cell>
        </row>
        <row r="622">
          <cell r="E622">
            <v>3976</v>
          </cell>
          <cell r="F622">
            <v>5989</v>
          </cell>
          <cell r="G622">
            <v>9965</v>
          </cell>
          <cell r="H622">
            <v>2491.25</v>
          </cell>
        </row>
        <row r="623">
          <cell r="A623" t="str">
            <v>Gokulam Store / Covilpatti (Ravi) (60)</v>
          </cell>
          <cell r="B623">
            <v>12413.7</v>
          </cell>
          <cell r="C623">
            <v>50025.8</v>
          </cell>
          <cell r="D623">
            <v>10048.1</v>
          </cell>
          <cell r="E623">
            <v>24047.1</v>
          </cell>
          <cell r="F623">
            <v>28377.4</v>
          </cell>
          <cell r="G623">
            <v>124912.1</v>
          </cell>
          <cell r="H623">
            <v>31228.025</v>
          </cell>
        </row>
        <row r="624">
          <cell r="A624" t="str">
            <v>Gokulan Departmental Store / Madurai (Caz)</v>
          </cell>
        </row>
        <row r="624">
          <cell r="E624">
            <v>2025.5</v>
          </cell>
        </row>
        <row r="624">
          <cell r="G624">
            <v>2025.5</v>
          </cell>
          <cell r="H624">
            <v>506.375</v>
          </cell>
        </row>
        <row r="625">
          <cell r="A625" t="str">
            <v>GOLDEN TRADERS, TRICHY</v>
          </cell>
          <cell r="B625">
            <v>37362</v>
          </cell>
          <cell r="C625">
            <v>25258</v>
          </cell>
          <cell r="D625">
            <v>26709</v>
          </cell>
          <cell r="E625">
            <v>50065</v>
          </cell>
          <cell r="F625">
            <v>28849.2</v>
          </cell>
          <cell r="G625">
            <v>168243.2</v>
          </cell>
          <cell r="H625">
            <v>42060.8</v>
          </cell>
        </row>
        <row r="626">
          <cell r="A626" t="str">
            <v>GOMATHI  STORE , SURANDAI</v>
          </cell>
        </row>
        <row r="626">
          <cell r="D626">
            <v>15594.7</v>
          </cell>
          <cell r="E626">
            <v>19616.2</v>
          </cell>
        </row>
        <row r="626">
          <cell r="G626">
            <v>35210.9</v>
          </cell>
          <cell r="H626">
            <v>8802.725</v>
          </cell>
        </row>
        <row r="627">
          <cell r="A627" t="str">
            <v>Gomathi / Surandai (Bose) (51)</v>
          </cell>
          <cell r="B627">
            <v>24415.6</v>
          </cell>
          <cell r="C627">
            <v>11448.6</v>
          </cell>
          <cell r="D627">
            <v>11543.6</v>
          </cell>
          <cell r="E627">
            <v>21437.2</v>
          </cell>
          <cell r="F627">
            <v>42214.2</v>
          </cell>
          <cell r="G627">
            <v>111059.2</v>
          </cell>
          <cell r="H627">
            <v>27764.8</v>
          </cell>
        </row>
        <row r="628">
          <cell r="A628" t="str">
            <v>GOMATHI STORES, SENKOTTAI</v>
          </cell>
          <cell r="B628">
            <v>140945.4</v>
          </cell>
          <cell r="C628">
            <v>45643.5</v>
          </cell>
          <cell r="D628">
            <v>70773.1</v>
          </cell>
          <cell r="E628">
            <v>86360.8</v>
          </cell>
          <cell r="F628">
            <v>104120.7</v>
          </cell>
          <cell r="G628">
            <v>447843.5</v>
          </cell>
          <cell r="H628">
            <v>111960.875</v>
          </cell>
        </row>
        <row r="629">
          <cell r="A629" t="str">
            <v>GOODLUCK STORE, VILATHIKULAM</v>
          </cell>
          <cell r="B629">
            <v>9002.7</v>
          </cell>
          <cell r="C629">
            <v>11843.2</v>
          </cell>
          <cell r="D629">
            <v>5821.6</v>
          </cell>
          <cell r="E629">
            <v>6254.6</v>
          </cell>
          <cell r="F629">
            <v>7077.2</v>
          </cell>
          <cell r="G629">
            <v>39999.3</v>
          </cell>
          <cell r="H629">
            <v>9999.825</v>
          </cell>
        </row>
        <row r="630">
          <cell r="A630" t="str">
            <v>GOPAL MALIGAI, RAMANATHAPURAM</v>
          </cell>
          <cell r="B630">
            <v>11946.4</v>
          </cell>
          <cell r="C630">
            <v>17502.9</v>
          </cell>
          <cell r="D630">
            <v>12938.9</v>
          </cell>
          <cell r="E630">
            <v>1388</v>
          </cell>
          <cell r="F630">
            <v>17302.5</v>
          </cell>
          <cell r="G630">
            <v>61078.7</v>
          </cell>
          <cell r="H630">
            <v>15269.675</v>
          </cell>
        </row>
        <row r="631">
          <cell r="A631" t="str">
            <v>Gopi / Sathur (8)</v>
          </cell>
        </row>
        <row r="631">
          <cell r="F631">
            <v>6621.6</v>
          </cell>
          <cell r="G631">
            <v>6621.6</v>
          </cell>
          <cell r="H631">
            <v>1655.4</v>
          </cell>
        </row>
        <row r="632">
          <cell r="A632" t="str">
            <v>Gopi / Sathur (Caz)</v>
          </cell>
          <cell r="B632">
            <v>7752</v>
          </cell>
          <cell r="C632">
            <v>9640</v>
          </cell>
          <cell r="D632">
            <v>4163.5</v>
          </cell>
          <cell r="E632">
            <v>10415</v>
          </cell>
          <cell r="F632">
            <v>6376.5</v>
          </cell>
          <cell r="G632">
            <v>38347</v>
          </cell>
          <cell r="H632">
            <v>9586.75</v>
          </cell>
        </row>
        <row r="633">
          <cell r="A633" t="str">
            <v>Govindan / Devipattinam (2)</v>
          </cell>
        </row>
        <row r="633">
          <cell r="F633">
            <v>2100.5</v>
          </cell>
          <cell r="G633">
            <v>2100.5</v>
          </cell>
          <cell r="H633">
            <v>525.125</v>
          </cell>
        </row>
        <row r="634">
          <cell r="A634" t="str">
            <v>Govindan / Devipattinam (Caz)</v>
          </cell>
        </row>
        <row r="634">
          <cell r="E634">
            <v>4451.7</v>
          </cell>
          <cell r="F634">
            <v>7924.8</v>
          </cell>
          <cell r="G634">
            <v>12376.5</v>
          </cell>
          <cell r="H634">
            <v>3094.125</v>
          </cell>
        </row>
        <row r="635">
          <cell r="A635" t="str">
            <v>Govindan / Rettiyapatti (Caz)</v>
          </cell>
        </row>
        <row r="635">
          <cell r="E635">
            <v>2351</v>
          </cell>
        </row>
        <row r="635">
          <cell r="G635">
            <v>2351</v>
          </cell>
          <cell r="H635">
            <v>587.75</v>
          </cell>
        </row>
        <row r="636">
          <cell r="A636" t="str">
            <v>Govindhan / Janaveli (EA.RSM) (7)</v>
          </cell>
          <cell r="B636">
            <v>20816.1</v>
          </cell>
        </row>
        <row r="636">
          <cell r="D636">
            <v>8942.7</v>
          </cell>
          <cell r="E636">
            <v>4611.6</v>
          </cell>
          <cell r="F636">
            <v>13769.3</v>
          </cell>
          <cell r="G636">
            <v>48139.7</v>
          </cell>
          <cell r="H636">
            <v>12034.925</v>
          </cell>
        </row>
        <row r="637">
          <cell r="A637" t="str">
            <v>Gowthaali / Pottalpudhur (Babu) (52)</v>
          </cell>
          <cell r="B637">
            <v>12604</v>
          </cell>
        </row>
        <row r="637">
          <cell r="D637">
            <v>50865</v>
          </cell>
        </row>
        <row r="637">
          <cell r="G637">
            <v>63469</v>
          </cell>
          <cell r="H637">
            <v>15867.25</v>
          </cell>
        </row>
        <row r="638">
          <cell r="A638" t="str">
            <v>GRAINS, MADURAI</v>
          </cell>
          <cell r="B638">
            <v>28352.3</v>
          </cell>
          <cell r="C638">
            <v>28641.2</v>
          </cell>
          <cell r="D638">
            <v>27550.8</v>
          </cell>
          <cell r="E638">
            <v>29461</v>
          </cell>
          <cell r="F638">
            <v>41932.9</v>
          </cell>
          <cell r="G638">
            <v>155938.2</v>
          </cell>
          <cell r="H638">
            <v>38984.55</v>
          </cell>
        </row>
        <row r="639">
          <cell r="A639" t="str">
            <v>Grasant / Nilakkottai (Caz)</v>
          </cell>
          <cell r="B639">
            <v>2610.6</v>
          </cell>
        </row>
        <row r="639">
          <cell r="D639">
            <v>6131.6</v>
          </cell>
        </row>
        <row r="639">
          <cell r="G639">
            <v>8742.2</v>
          </cell>
          <cell r="H639">
            <v>2185.55</v>
          </cell>
        </row>
        <row r="640">
          <cell r="A640" t="str">
            <v>GREEN SHOPPING MALL, THIRUVARUR</v>
          </cell>
        </row>
        <row r="640">
          <cell r="C640">
            <v>4326.1</v>
          </cell>
          <cell r="D640">
            <v>4221.1</v>
          </cell>
          <cell r="E640">
            <v>7942.1</v>
          </cell>
          <cell r="F640">
            <v>13403.4</v>
          </cell>
          <cell r="G640">
            <v>29892.7</v>
          </cell>
          <cell r="H640">
            <v>7473.175</v>
          </cell>
        </row>
        <row r="641">
          <cell r="A641" t="str">
            <v>GRS / MADURAI (Caz)</v>
          </cell>
        </row>
        <row r="641">
          <cell r="C641">
            <v>1350.5</v>
          </cell>
        </row>
        <row r="641">
          <cell r="G641">
            <v>1350.5</v>
          </cell>
          <cell r="H641">
            <v>337.625</v>
          </cell>
        </row>
        <row r="642">
          <cell r="A642" t="str">
            <v>GRS / Sivakasi (Caz)</v>
          </cell>
        </row>
        <row r="642">
          <cell r="C642">
            <v>12161.6</v>
          </cell>
          <cell r="D642">
            <v>13071.1</v>
          </cell>
          <cell r="E642">
            <v>9328</v>
          </cell>
        </row>
        <row r="642">
          <cell r="G642">
            <v>34560.7</v>
          </cell>
          <cell r="H642">
            <v>8640.175</v>
          </cell>
        </row>
        <row r="643">
          <cell r="A643" t="str">
            <v>GUGAAN TRADER, THIRUTHANGAL</v>
          </cell>
          <cell r="B643">
            <v>10013.2</v>
          </cell>
          <cell r="C643">
            <v>10304</v>
          </cell>
          <cell r="D643">
            <v>4139</v>
          </cell>
          <cell r="E643">
            <v>4301.5</v>
          </cell>
          <cell r="F643">
            <v>4426.5</v>
          </cell>
          <cell r="G643">
            <v>33184.2</v>
          </cell>
          <cell r="H643">
            <v>8296.05</v>
          </cell>
        </row>
        <row r="644">
          <cell r="A644" t="str">
            <v>Guna Store / Madurai (Caz)</v>
          </cell>
          <cell r="B644">
            <v>12048.7</v>
          </cell>
          <cell r="C644">
            <v>3326</v>
          </cell>
          <cell r="D644">
            <v>14191.8</v>
          </cell>
          <cell r="E644">
            <v>22879.3</v>
          </cell>
          <cell r="F644">
            <v>16700</v>
          </cell>
          <cell r="G644">
            <v>69145.8</v>
          </cell>
          <cell r="H644">
            <v>17286.45</v>
          </cell>
        </row>
        <row r="645">
          <cell r="A645" t="str">
            <v>Gunasekaran / Madurai (Saravanan) (62)</v>
          </cell>
          <cell r="B645">
            <v>9353</v>
          </cell>
          <cell r="C645">
            <v>35411</v>
          </cell>
          <cell r="D645">
            <v>69986.6</v>
          </cell>
          <cell r="E645">
            <v>69322.4</v>
          </cell>
          <cell r="F645">
            <v>151465</v>
          </cell>
          <cell r="G645">
            <v>335538</v>
          </cell>
          <cell r="H645">
            <v>83884.5</v>
          </cell>
        </row>
        <row r="646">
          <cell r="A646" t="str">
            <v>Guru / Anaiyur (Caz)</v>
          </cell>
          <cell r="B646">
            <v>8197.7</v>
          </cell>
          <cell r="C646">
            <v>1450.5</v>
          </cell>
          <cell r="D646">
            <v>8982.7</v>
          </cell>
          <cell r="E646">
            <v>11668.7</v>
          </cell>
          <cell r="F646">
            <v>7539.8</v>
          </cell>
          <cell r="G646">
            <v>37839.4</v>
          </cell>
          <cell r="H646">
            <v>9459.85</v>
          </cell>
        </row>
        <row r="647">
          <cell r="A647" t="str">
            <v>Guru / Peraiyur (Thiyagarajan) (66)</v>
          </cell>
          <cell r="B647">
            <v>8217.6</v>
          </cell>
          <cell r="C647">
            <v>2776</v>
          </cell>
        </row>
        <row r="647">
          <cell r="F647">
            <v>1950.5</v>
          </cell>
          <cell r="G647">
            <v>12944.1</v>
          </cell>
          <cell r="H647">
            <v>3236.025</v>
          </cell>
        </row>
        <row r="648">
          <cell r="A648" t="str">
            <v>GURU MURUGAN STORE, KOTTAR</v>
          </cell>
          <cell r="B648">
            <v>24610</v>
          </cell>
          <cell r="C648">
            <v>37565</v>
          </cell>
          <cell r="D648">
            <v>25385</v>
          </cell>
          <cell r="E648">
            <v>28962</v>
          </cell>
          <cell r="F648">
            <v>14556</v>
          </cell>
          <cell r="G648">
            <v>131078</v>
          </cell>
          <cell r="H648">
            <v>32769.5</v>
          </cell>
        </row>
        <row r="649">
          <cell r="A649" t="str">
            <v>Guru Store / Thirunelveli (SN) (62)</v>
          </cell>
        </row>
        <row r="649">
          <cell r="F649">
            <v>3951</v>
          </cell>
          <cell r="G649">
            <v>3951</v>
          </cell>
          <cell r="H649">
            <v>987.75</v>
          </cell>
        </row>
        <row r="650">
          <cell r="A650" t="str">
            <v>GURU STORE, THIRUNELVELI (62)</v>
          </cell>
        </row>
        <row r="650">
          <cell r="E650">
            <v>5002</v>
          </cell>
          <cell r="F650">
            <v>5302</v>
          </cell>
          <cell r="G650">
            <v>10304</v>
          </cell>
          <cell r="H650">
            <v>2576</v>
          </cell>
        </row>
        <row r="651">
          <cell r="A651" t="str">
            <v>Gurumani / Madurai (18)</v>
          </cell>
          <cell r="B651">
            <v>60952.6</v>
          </cell>
          <cell r="C651">
            <v>28540.2</v>
          </cell>
          <cell r="D651">
            <v>56084.02</v>
          </cell>
          <cell r="E651">
            <v>68947.18</v>
          </cell>
          <cell r="F651">
            <v>58317.7</v>
          </cell>
          <cell r="G651">
            <v>272841.7</v>
          </cell>
          <cell r="H651">
            <v>68210.425</v>
          </cell>
        </row>
        <row r="652">
          <cell r="A652" t="str">
            <v>Gurumani / Puthuthamaraipatti (18)</v>
          </cell>
          <cell r="B652">
            <v>5302</v>
          </cell>
          <cell r="C652">
            <v>7537.8</v>
          </cell>
          <cell r="D652">
            <v>1680.6</v>
          </cell>
        </row>
        <row r="652">
          <cell r="G652">
            <v>14520.4</v>
          </cell>
          <cell r="H652">
            <v>3630.1</v>
          </cell>
        </row>
        <row r="653">
          <cell r="A653" t="str">
            <v>Gurusamy / Tenkasi (Pown) (58)</v>
          </cell>
        </row>
        <row r="653">
          <cell r="C653">
            <v>5001.6</v>
          </cell>
        </row>
        <row r="653">
          <cell r="E653">
            <v>5726.5</v>
          </cell>
          <cell r="F653">
            <v>1830.6</v>
          </cell>
          <cell r="G653">
            <v>12558.7</v>
          </cell>
          <cell r="H653">
            <v>3139.675</v>
          </cell>
        </row>
        <row r="654">
          <cell r="A654" t="str">
            <v>Gurusamy Store / Tenkasi (Pown.Karthik) (58)</v>
          </cell>
          <cell r="B654">
            <v>4396.1</v>
          </cell>
          <cell r="C654">
            <v>4326</v>
          </cell>
          <cell r="D654">
            <v>3826</v>
          </cell>
          <cell r="E654">
            <v>3863.5</v>
          </cell>
          <cell r="F654">
            <v>8097.1</v>
          </cell>
          <cell r="G654">
            <v>24508.7</v>
          </cell>
          <cell r="H654">
            <v>6127.175</v>
          </cell>
        </row>
        <row r="655">
          <cell r="A655" t="str">
            <v>GURUSAMY STORE, ANDIPATTI</v>
          </cell>
          <cell r="B655">
            <v>73332.1</v>
          </cell>
          <cell r="C655">
            <v>24158.2</v>
          </cell>
          <cell r="D655">
            <v>12018.9</v>
          </cell>
          <cell r="E655">
            <v>20806.5</v>
          </cell>
          <cell r="F655">
            <v>28343.6</v>
          </cell>
          <cell r="G655">
            <v>158659.3</v>
          </cell>
          <cell r="H655">
            <v>39664.825</v>
          </cell>
        </row>
        <row r="656">
          <cell r="A656" t="str">
            <v>H.L.TRADERS, TUTICORIN</v>
          </cell>
        </row>
        <row r="656">
          <cell r="E656">
            <v>483137.16</v>
          </cell>
          <cell r="F656">
            <v>840469</v>
          </cell>
          <cell r="G656">
            <v>1323606.16</v>
          </cell>
          <cell r="H656">
            <v>330901.54</v>
          </cell>
        </row>
        <row r="657">
          <cell r="A657" t="str">
            <v>H.M.Farook Maligai / Thiruvarur (70)</v>
          </cell>
          <cell r="B657">
            <v>19456.5</v>
          </cell>
          <cell r="C657">
            <v>19751.6</v>
          </cell>
          <cell r="D657">
            <v>13980</v>
          </cell>
          <cell r="E657">
            <v>22157</v>
          </cell>
          <cell r="F657">
            <v>23632.5</v>
          </cell>
          <cell r="G657">
            <v>98977.6</v>
          </cell>
          <cell r="H657">
            <v>24744.4</v>
          </cell>
        </row>
        <row r="658">
          <cell r="A658" t="str">
            <v>H.R TRADERS, KUMBAKONAM</v>
          </cell>
          <cell r="B658">
            <v>35362</v>
          </cell>
        </row>
        <row r="658">
          <cell r="E658">
            <v>98158.5</v>
          </cell>
          <cell r="F658">
            <v>40161.5</v>
          </cell>
          <cell r="G658">
            <v>173682</v>
          </cell>
          <cell r="H658">
            <v>43420.5</v>
          </cell>
        </row>
        <row r="659">
          <cell r="A659" t="str">
            <v>Habeeb Maligai / Peravoorani (Suresh) (70)</v>
          </cell>
          <cell r="B659">
            <v>12755</v>
          </cell>
          <cell r="C659">
            <v>35058</v>
          </cell>
          <cell r="D659">
            <v>8688</v>
          </cell>
          <cell r="E659">
            <v>31695.8</v>
          </cell>
          <cell r="F659">
            <v>55368.5</v>
          </cell>
          <cell r="G659">
            <v>143565.3</v>
          </cell>
          <cell r="H659">
            <v>35891.325</v>
          </cell>
        </row>
        <row r="660">
          <cell r="A660" t="str">
            <v>HABEEBA HYPER MADURAI, ADIRAMAPATTINAM</v>
          </cell>
        </row>
        <row r="660">
          <cell r="F660">
            <v>20880</v>
          </cell>
          <cell r="G660">
            <v>20880</v>
          </cell>
          <cell r="H660">
            <v>5220</v>
          </cell>
        </row>
        <row r="661">
          <cell r="A661" t="str">
            <v>HAJI JALAL SUPER, TENKASI (2M) (51)</v>
          </cell>
          <cell r="B661">
            <v>173477.6</v>
          </cell>
          <cell r="C661">
            <v>196193.6</v>
          </cell>
          <cell r="D661">
            <v>177414</v>
          </cell>
          <cell r="E661">
            <v>215007.6</v>
          </cell>
          <cell r="F661">
            <v>175716.6</v>
          </cell>
          <cell r="G661">
            <v>937809.4</v>
          </cell>
          <cell r="H661">
            <v>234452.35</v>
          </cell>
        </row>
        <row r="662">
          <cell r="A662" t="str">
            <v>HAJI MALIGAI BAZAAR, THIRUVARUR</v>
          </cell>
          <cell r="B662">
            <v>12783</v>
          </cell>
          <cell r="C662">
            <v>35813.8</v>
          </cell>
          <cell r="D662">
            <v>25297.2</v>
          </cell>
          <cell r="E662">
            <v>28038.2</v>
          </cell>
          <cell r="F662">
            <v>38950.6</v>
          </cell>
          <cell r="G662">
            <v>140882.8</v>
          </cell>
          <cell r="H662">
            <v>35220.7</v>
          </cell>
        </row>
        <row r="663">
          <cell r="A663" t="str">
            <v>Haji MB Store / Ambasamuthiram (SN) (62)</v>
          </cell>
        </row>
        <row r="663">
          <cell r="E663">
            <v>2700.6</v>
          </cell>
        </row>
        <row r="663">
          <cell r="G663">
            <v>2700.6</v>
          </cell>
          <cell r="H663">
            <v>675.15</v>
          </cell>
        </row>
        <row r="664">
          <cell r="A664" t="str">
            <v>Haji Meera Super Market / Acchampudhur (2M) (51)</v>
          </cell>
          <cell r="B664">
            <v>9222.7</v>
          </cell>
          <cell r="C664">
            <v>7252.2</v>
          </cell>
          <cell r="D664">
            <v>5739</v>
          </cell>
          <cell r="E664">
            <v>13393.6</v>
          </cell>
          <cell r="F664">
            <v>11948.2</v>
          </cell>
          <cell r="G664">
            <v>47555.7</v>
          </cell>
          <cell r="H664">
            <v>11888.925</v>
          </cell>
        </row>
        <row r="665">
          <cell r="A665" t="str">
            <v>HAJI MEERAN STORE, TENKASI</v>
          </cell>
          <cell r="B665">
            <v>2601</v>
          </cell>
          <cell r="C665">
            <v>2651</v>
          </cell>
          <cell r="D665">
            <v>3301.2</v>
          </cell>
        </row>
        <row r="665">
          <cell r="F665">
            <v>32587</v>
          </cell>
          <cell r="G665">
            <v>41140.2</v>
          </cell>
          <cell r="H665">
            <v>10285.05</v>
          </cell>
        </row>
        <row r="666">
          <cell r="A666" t="str">
            <v>HAJI MUSTHAPAA SUPER MARKET, TENKASI</v>
          </cell>
          <cell r="B666">
            <v>73361.6</v>
          </cell>
          <cell r="C666">
            <v>38361.5</v>
          </cell>
          <cell r="D666">
            <v>52338.1</v>
          </cell>
          <cell r="E666">
            <v>93662.2</v>
          </cell>
          <cell r="F666">
            <v>69910.4</v>
          </cell>
          <cell r="G666">
            <v>327633.8</v>
          </cell>
          <cell r="H666">
            <v>81908.45</v>
          </cell>
        </row>
        <row r="667">
          <cell r="A667" t="str">
            <v>Haji Store , Senkottai (Nm) (51)</v>
          </cell>
        </row>
        <row r="667">
          <cell r="D667">
            <v>1975.5</v>
          </cell>
        </row>
        <row r="667">
          <cell r="G667">
            <v>1975.5</v>
          </cell>
          <cell r="H667">
            <v>493.875</v>
          </cell>
        </row>
        <row r="668">
          <cell r="A668" t="str">
            <v>HAJIMA STORE, KADAIYANALLUR</v>
          </cell>
          <cell r="B668">
            <v>25367.9</v>
          </cell>
          <cell r="C668">
            <v>18468.2</v>
          </cell>
          <cell r="D668">
            <v>18865.8</v>
          </cell>
          <cell r="E668">
            <v>25897.7</v>
          </cell>
          <cell r="F668">
            <v>34950.4</v>
          </cell>
          <cell r="G668">
            <v>123550</v>
          </cell>
          <cell r="H668">
            <v>30887.5</v>
          </cell>
        </row>
        <row r="669">
          <cell r="A669" t="str">
            <v>HAJIYAR SHOPPING, KUMBAKONAM</v>
          </cell>
          <cell r="B669">
            <v>7753</v>
          </cell>
          <cell r="C669">
            <v>3601</v>
          </cell>
          <cell r="D669">
            <v>3801</v>
          </cell>
          <cell r="E669">
            <v>8653</v>
          </cell>
          <cell r="F669">
            <v>22597.2</v>
          </cell>
          <cell r="G669">
            <v>46405.2</v>
          </cell>
          <cell r="H669">
            <v>11601.3</v>
          </cell>
        </row>
        <row r="670">
          <cell r="A670" t="str">
            <v>HAMEEDIA MODERN RICE MILL, MADURAI</v>
          </cell>
        </row>
        <row r="670">
          <cell r="F670">
            <v>96000.5</v>
          </cell>
          <cell r="G670">
            <v>96000.5</v>
          </cell>
          <cell r="H670">
            <v>24000.125</v>
          </cell>
        </row>
        <row r="671">
          <cell r="A671" t="str">
            <v>Hameethiya / Alangudi (1)</v>
          </cell>
          <cell r="B671">
            <v>48419.6</v>
          </cell>
          <cell r="C671">
            <v>29048.6</v>
          </cell>
          <cell r="D671">
            <v>34436</v>
          </cell>
          <cell r="E671">
            <v>64724.4</v>
          </cell>
          <cell r="F671">
            <v>59937.6</v>
          </cell>
          <cell r="G671">
            <v>236566.2</v>
          </cell>
          <cell r="H671">
            <v>59141.55</v>
          </cell>
        </row>
        <row r="672">
          <cell r="A672" t="str">
            <v>Hameethiya Traders / Vadakarai (2m) (51)</v>
          </cell>
          <cell r="B672">
            <v>22399.8</v>
          </cell>
          <cell r="C672">
            <v>26371.1</v>
          </cell>
          <cell r="D672">
            <v>26428.8</v>
          </cell>
          <cell r="E672">
            <v>30227.6</v>
          </cell>
          <cell r="F672">
            <v>30960</v>
          </cell>
          <cell r="G672">
            <v>136387.3</v>
          </cell>
          <cell r="H672">
            <v>34096.825</v>
          </cell>
        </row>
        <row r="673">
          <cell r="A673" t="str">
            <v>HANI S.S.K.STORE , MADURAI</v>
          </cell>
          <cell r="B673">
            <v>10691</v>
          </cell>
        </row>
        <row r="673">
          <cell r="D673">
            <v>7565</v>
          </cell>
          <cell r="E673">
            <v>10302.5</v>
          </cell>
          <cell r="F673">
            <v>7397.2</v>
          </cell>
          <cell r="G673">
            <v>35955.7</v>
          </cell>
          <cell r="H673">
            <v>8988.925</v>
          </cell>
        </row>
        <row r="674">
          <cell r="A674" t="str">
            <v>Hani Ssk  / Madurai (Caz)</v>
          </cell>
        </row>
        <row r="674">
          <cell r="C674">
            <v>1740.6</v>
          </cell>
        </row>
        <row r="674">
          <cell r="E674">
            <v>14043.7</v>
          </cell>
          <cell r="F674">
            <v>2070.6</v>
          </cell>
          <cell r="G674">
            <v>17854.9</v>
          </cell>
          <cell r="H674">
            <v>4463.725</v>
          </cell>
        </row>
        <row r="675">
          <cell r="A675" t="str">
            <v>Hanifa Store / Thondi (Caz)</v>
          </cell>
        </row>
        <row r="675">
          <cell r="C675">
            <v>13353</v>
          </cell>
        </row>
        <row r="675">
          <cell r="G675">
            <v>13353</v>
          </cell>
          <cell r="H675">
            <v>3338.25</v>
          </cell>
        </row>
        <row r="676">
          <cell r="A676" t="str">
            <v>HANIFA STORE, SAYALKUDI</v>
          </cell>
          <cell r="B676">
            <v>29728.8</v>
          </cell>
          <cell r="C676">
            <v>35970.9</v>
          </cell>
          <cell r="D676">
            <v>12763.8</v>
          </cell>
          <cell r="E676">
            <v>51360.1</v>
          </cell>
          <cell r="F676">
            <v>82629.7</v>
          </cell>
          <cell r="G676">
            <v>212453.3</v>
          </cell>
          <cell r="H676">
            <v>53113.325</v>
          </cell>
        </row>
        <row r="677">
          <cell r="A677" t="str">
            <v>Hariharan / Sathur</v>
          </cell>
          <cell r="B677">
            <v>119809.7</v>
          </cell>
          <cell r="C677">
            <v>233080.5</v>
          </cell>
          <cell r="D677">
            <v>117441.4</v>
          </cell>
          <cell r="E677">
            <v>135092.5</v>
          </cell>
          <cell r="F677">
            <v>246310.1</v>
          </cell>
          <cell r="G677">
            <v>851734.2</v>
          </cell>
          <cell r="H677">
            <v>212933.55</v>
          </cell>
        </row>
        <row r="678">
          <cell r="A678" t="str">
            <v>Harini Mobiles / K.Vilakku (Caz)</v>
          </cell>
          <cell r="B678">
            <v>1975.5</v>
          </cell>
        </row>
        <row r="678">
          <cell r="G678">
            <v>1975.5</v>
          </cell>
          <cell r="H678">
            <v>493.875</v>
          </cell>
        </row>
        <row r="679">
          <cell r="A679" t="str">
            <v>Harish Traders / Tanjore (70)</v>
          </cell>
          <cell r="B679">
            <v>8253</v>
          </cell>
          <cell r="C679">
            <v>7127.5</v>
          </cell>
          <cell r="D679">
            <v>14284.6</v>
          </cell>
          <cell r="E679">
            <v>7819.65</v>
          </cell>
        </row>
        <row r="679">
          <cell r="G679">
            <v>37484.75</v>
          </cell>
          <cell r="H679">
            <v>9371.1875</v>
          </cell>
        </row>
        <row r="680">
          <cell r="A680" t="str">
            <v>HARISH TRADERS, POOKKADAIVEETHI</v>
          </cell>
          <cell r="B680">
            <v>868482.5</v>
          </cell>
          <cell r="C680">
            <v>1095510.5</v>
          </cell>
          <cell r="D680">
            <v>173442</v>
          </cell>
          <cell r="E680">
            <v>142892</v>
          </cell>
          <cell r="F680">
            <v>357867</v>
          </cell>
          <cell r="G680">
            <v>2638194</v>
          </cell>
          <cell r="H680">
            <v>659548.5</v>
          </cell>
        </row>
        <row r="681">
          <cell r="A681" t="str">
            <v>Hema / Ramanathapuram (MRC) (57)</v>
          </cell>
          <cell r="B681">
            <v>8087.4</v>
          </cell>
          <cell r="C681">
            <v>6256.8</v>
          </cell>
          <cell r="D681">
            <v>7502.4</v>
          </cell>
          <cell r="E681">
            <v>5731.8</v>
          </cell>
          <cell r="F681">
            <v>7224.8</v>
          </cell>
          <cell r="G681">
            <v>34803.2</v>
          </cell>
          <cell r="H681">
            <v>8700.8</v>
          </cell>
        </row>
        <row r="682">
          <cell r="A682" t="str">
            <v>Hema / Sathur (8)</v>
          </cell>
          <cell r="B682">
            <v>80068.9</v>
          </cell>
          <cell r="C682">
            <v>45965.4</v>
          </cell>
          <cell r="D682">
            <v>73657.7</v>
          </cell>
          <cell r="E682">
            <v>113954.4</v>
          </cell>
          <cell r="F682">
            <v>68661.6</v>
          </cell>
          <cell r="G682">
            <v>382308</v>
          </cell>
          <cell r="H682">
            <v>95577</v>
          </cell>
        </row>
        <row r="683">
          <cell r="A683" t="str">
            <v>Hema / Wathrap (Caz)</v>
          </cell>
        </row>
        <row r="683">
          <cell r="C683">
            <v>3601</v>
          </cell>
        </row>
        <row r="683">
          <cell r="E683">
            <v>3151</v>
          </cell>
        </row>
        <row r="683">
          <cell r="G683">
            <v>6752</v>
          </cell>
          <cell r="H683">
            <v>1688</v>
          </cell>
        </row>
        <row r="684">
          <cell r="A684" t="str">
            <v>Highway Nest / Eliyarpathi.Toll.Gate (Caz)</v>
          </cell>
        </row>
        <row r="684">
          <cell r="C684">
            <v>8029.6</v>
          </cell>
          <cell r="D684">
            <v>2576</v>
          </cell>
        </row>
        <row r="684">
          <cell r="G684">
            <v>10605.6</v>
          </cell>
          <cell r="H684">
            <v>2651.4</v>
          </cell>
        </row>
        <row r="685">
          <cell r="A685" t="str">
            <v>Hill Top Woodlands / Kodaikkanal (3)</v>
          </cell>
          <cell r="B685">
            <v>3751</v>
          </cell>
          <cell r="C685">
            <v>3801</v>
          </cell>
        </row>
        <row r="685">
          <cell r="E685">
            <v>3801</v>
          </cell>
        </row>
        <row r="685">
          <cell r="G685">
            <v>11353</v>
          </cell>
          <cell r="H685">
            <v>2838.25</v>
          </cell>
        </row>
        <row r="686">
          <cell r="A686" t="str">
            <v>Hotel Ambigai / Kadaiyanallur (Babu) (52)</v>
          </cell>
          <cell r="B686">
            <v>7502</v>
          </cell>
          <cell r="C686">
            <v>3851</v>
          </cell>
          <cell r="D686">
            <v>15704</v>
          </cell>
          <cell r="E686">
            <v>28057</v>
          </cell>
          <cell r="F686">
            <v>60565</v>
          </cell>
          <cell r="G686">
            <v>115679</v>
          </cell>
          <cell r="H686">
            <v>28919.75</v>
          </cell>
        </row>
        <row r="687">
          <cell r="A687" t="str">
            <v>Hotel Amutham / Kadaiyanallur (Babu) (52)</v>
          </cell>
        </row>
        <row r="687">
          <cell r="C687">
            <v>64217.6</v>
          </cell>
          <cell r="D687">
            <v>23656</v>
          </cell>
          <cell r="E687">
            <v>11853</v>
          </cell>
          <cell r="F687">
            <v>19255</v>
          </cell>
          <cell r="G687">
            <v>118981.6</v>
          </cell>
          <cell r="H687">
            <v>29745.4</v>
          </cell>
        </row>
        <row r="688">
          <cell r="A688" t="str">
            <v>Hotel Ato / Madurai (Caz)</v>
          </cell>
        </row>
        <row r="688">
          <cell r="D688">
            <v>1650.9</v>
          </cell>
        </row>
        <row r="688">
          <cell r="G688">
            <v>1650.9</v>
          </cell>
          <cell r="H688">
            <v>412.725</v>
          </cell>
        </row>
        <row r="689">
          <cell r="A689" t="str">
            <v>Hotel Vasantham / Paramakkudi (Caz)</v>
          </cell>
        </row>
        <row r="689">
          <cell r="D689">
            <v>8277</v>
          </cell>
        </row>
        <row r="689">
          <cell r="G689">
            <v>8277</v>
          </cell>
          <cell r="H689">
            <v>2069.25</v>
          </cell>
        </row>
        <row r="690">
          <cell r="A690" t="str">
            <v>I.M.K / Kilakarai (NMP) (57)</v>
          </cell>
          <cell r="B690">
            <v>3776</v>
          </cell>
        </row>
        <row r="690">
          <cell r="G690">
            <v>3776</v>
          </cell>
          <cell r="H690">
            <v>944</v>
          </cell>
        </row>
        <row r="691">
          <cell r="A691" t="str">
            <v>Ibrahim Store / Sathirakkudi (Gurusamy/klk) (52)</v>
          </cell>
        </row>
        <row r="691">
          <cell r="C691">
            <v>4001</v>
          </cell>
        </row>
        <row r="691">
          <cell r="G691">
            <v>4001</v>
          </cell>
          <cell r="H691">
            <v>1000.25</v>
          </cell>
        </row>
        <row r="692">
          <cell r="A692" t="str">
            <v>Idhayam / Poonthottam (Tamilnadu.Pdkt) (5)</v>
          </cell>
        </row>
        <row r="692">
          <cell r="E692">
            <v>8257.8</v>
          </cell>
        </row>
        <row r="692">
          <cell r="G692">
            <v>8257.8</v>
          </cell>
          <cell r="H692">
            <v>2064.45</v>
          </cell>
        </row>
        <row r="693">
          <cell r="A693" t="str">
            <v>Idhayam / Uppoor (Yusuf) (67)</v>
          </cell>
          <cell r="B693">
            <v>10465.5</v>
          </cell>
          <cell r="C693">
            <v>4201</v>
          </cell>
          <cell r="D693">
            <v>7102</v>
          </cell>
        </row>
        <row r="693">
          <cell r="F693">
            <v>4201</v>
          </cell>
          <cell r="G693">
            <v>25969.5</v>
          </cell>
          <cell r="H693">
            <v>6492.375</v>
          </cell>
        </row>
        <row r="694">
          <cell r="A694" t="str">
            <v>IDHAYAM, RAMANATHAPURAM (YUSUF) (67)</v>
          </cell>
          <cell r="B694">
            <v>7714.5</v>
          </cell>
        </row>
        <row r="694">
          <cell r="G694">
            <v>7714.5</v>
          </cell>
          <cell r="H694">
            <v>1928.625</v>
          </cell>
        </row>
        <row r="695">
          <cell r="A695" t="str">
            <v>Ilagi / Pudhukkottai (Paramasivam) (57)</v>
          </cell>
        </row>
        <row r="695">
          <cell r="C695">
            <v>3901.5</v>
          </cell>
          <cell r="D695">
            <v>11268.1</v>
          </cell>
        </row>
        <row r="695">
          <cell r="F695">
            <v>5352</v>
          </cell>
          <cell r="G695">
            <v>20521.6</v>
          </cell>
          <cell r="H695">
            <v>5130.4</v>
          </cell>
        </row>
        <row r="696">
          <cell r="A696" t="str">
            <v>Ilaiyavar / Kandanur (3)</v>
          </cell>
        </row>
        <row r="696">
          <cell r="C696">
            <v>5732.1</v>
          </cell>
          <cell r="D696">
            <v>4601.5</v>
          </cell>
          <cell r="E696">
            <v>5777</v>
          </cell>
          <cell r="F696">
            <v>6674.7</v>
          </cell>
          <cell r="G696">
            <v>22785.3</v>
          </cell>
          <cell r="H696">
            <v>5696.325</v>
          </cell>
        </row>
        <row r="697">
          <cell r="A697" t="str">
            <v>Imanuvel / Covilpatti (1)</v>
          </cell>
        </row>
        <row r="697">
          <cell r="C697">
            <v>15805.3</v>
          </cell>
          <cell r="D697">
            <v>5352</v>
          </cell>
          <cell r="E697">
            <v>24928.8</v>
          </cell>
          <cell r="F697">
            <v>14430.5</v>
          </cell>
          <cell r="G697">
            <v>60516.6</v>
          </cell>
          <cell r="H697">
            <v>15129.15</v>
          </cell>
        </row>
        <row r="698">
          <cell r="A698" t="str">
            <v>IMMANUEL GROCERY, VIRUDHUNAGAR</v>
          </cell>
          <cell r="B698">
            <v>26698.9</v>
          </cell>
          <cell r="C698">
            <v>12279</v>
          </cell>
          <cell r="D698">
            <v>16310.7</v>
          </cell>
          <cell r="E698">
            <v>25733.5</v>
          </cell>
          <cell r="F698">
            <v>44394.6</v>
          </cell>
          <cell r="G698">
            <v>125416.7</v>
          </cell>
          <cell r="H698">
            <v>31354.175</v>
          </cell>
        </row>
        <row r="699">
          <cell r="A699" t="str">
            <v>Indian / Chekkanurani (1)</v>
          </cell>
          <cell r="B699">
            <v>55320</v>
          </cell>
          <cell r="C699">
            <v>60415.7</v>
          </cell>
          <cell r="D699">
            <v>64935.1</v>
          </cell>
          <cell r="E699">
            <v>40004.1</v>
          </cell>
          <cell r="F699">
            <v>51694.1</v>
          </cell>
          <cell r="G699">
            <v>272369</v>
          </cell>
          <cell r="H699">
            <v>68092.25</v>
          </cell>
        </row>
        <row r="700">
          <cell r="A700" t="str">
            <v>Indian / Kalaiyarkovil (3)</v>
          </cell>
          <cell r="B700">
            <v>38973</v>
          </cell>
          <cell r="C700">
            <v>21376.1</v>
          </cell>
          <cell r="D700">
            <v>5627</v>
          </cell>
          <cell r="E700">
            <v>16979.8</v>
          </cell>
          <cell r="F700">
            <v>32054</v>
          </cell>
          <cell r="G700">
            <v>115009.9</v>
          </cell>
          <cell r="H700">
            <v>28752.475</v>
          </cell>
        </row>
        <row r="701">
          <cell r="A701" t="str">
            <v>Indian / Kalappur (3)</v>
          </cell>
          <cell r="B701">
            <v>8777.5</v>
          </cell>
          <cell r="C701">
            <v>9233.2</v>
          </cell>
        </row>
        <row r="701">
          <cell r="F701">
            <v>4486.2</v>
          </cell>
          <cell r="G701">
            <v>22496.9</v>
          </cell>
          <cell r="H701">
            <v>5624.225</v>
          </cell>
        </row>
        <row r="702">
          <cell r="A702" t="str">
            <v>Indian / Karaikudi (Yusuf) (67)</v>
          </cell>
        </row>
        <row r="702">
          <cell r="C702">
            <v>4101</v>
          </cell>
          <cell r="D702">
            <v>10402.6</v>
          </cell>
          <cell r="E702">
            <v>10252.5</v>
          </cell>
          <cell r="F702">
            <v>5601.5</v>
          </cell>
          <cell r="G702">
            <v>30357.6</v>
          </cell>
          <cell r="H702">
            <v>7589.4</v>
          </cell>
        </row>
        <row r="703">
          <cell r="A703" t="str">
            <v>Indian / Perunkudi (Caz)</v>
          </cell>
          <cell r="B703">
            <v>3701</v>
          </cell>
        </row>
        <row r="703">
          <cell r="G703">
            <v>3701</v>
          </cell>
          <cell r="H703">
            <v>925.25</v>
          </cell>
        </row>
        <row r="704">
          <cell r="A704" t="str">
            <v>Indian / Ramanathapuram (San) (62)</v>
          </cell>
        </row>
        <row r="704">
          <cell r="E704">
            <v>1288</v>
          </cell>
        </row>
        <row r="704">
          <cell r="G704">
            <v>1288</v>
          </cell>
          <cell r="H704">
            <v>322</v>
          </cell>
        </row>
        <row r="705">
          <cell r="A705" t="str">
            <v>Indian / Thiruvathavur (Caz)</v>
          </cell>
        </row>
        <row r="705">
          <cell r="F705">
            <v>4616.6</v>
          </cell>
          <cell r="G705">
            <v>4616.6</v>
          </cell>
          <cell r="H705">
            <v>1154.15</v>
          </cell>
        </row>
        <row r="706">
          <cell r="A706" t="str">
            <v>INDIAN STORE, WATHRAP (64)</v>
          </cell>
        </row>
        <row r="706">
          <cell r="C706">
            <v>19355</v>
          </cell>
          <cell r="D706">
            <v>37841.9</v>
          </cell>
          <cell r="E706">
            <v>40053.2</v>
          </cell>
          <cell r="F706">
            <v>24531.6</v>
          </cell>
          <cell r="G706">
            <v>121781.7</v>
          </cell>
          <cell r="H706">
            <v>30445.425</v>
          </cell>
        </row>
        <row r="707">
          <cell r="A707" t="str">
            <v>INDIYAN SUPER MARKET, AVUDAIYARKOVIL</v>
          </cell>
          <cell r="B707">
            <v>62798.7</v>
          </cell>
          <cell r="C707">
            <v>47243.8</v>
          </cell>
          <cell r="D707">
            <v>84169</v>
          </cell>
          <cell r="E707">
            <v>39691.8</v>
          </cell>
          <cell r="F707">
            <v>34550.3</v>
          </cell>
          <cell r="G707">
            <v>268453.6</v>
          </cell>
          <cell r="H707">
            <v>67113.4</v>
          </cell>
        </row>
        <row r="708">
          <cell r="A708" t="str">
            <v>INIMAI DAILY FRESH, ARUPPUKOTTAI</v>
          </cell>
          <cell r="B708">
            <v>223287.6</v>
          </cell>
          <cell r="C708">
            <v>146060.8</v>
          </cell>
        </row>
        <row r="708">
          <cell r="E708">
            <v>274169.2</v>
          </cell>
          <cell r="F708">
            <v>208836</v>
          </cell>
          <cell r="G708">
            <v>852353.6</v>
          </cell>
          <cell r="H708">
            <v>213088.4</v>
          </cell>
        </row>
        <row r="709">
          <cell r="A709" t="str">
            <v>Inspector of Police D.Com / Reserveline (Caz)</v>
          </cell>
          <cell r="B709">
            <v>3301</v>
          </cell>
        </row>
        <row r="709">
          <cell r="G709">
            <v>3301</v>
          </cell>
          <cell r="H709">
            <v>825.25</v>
          </cell>
        </row>
        <row r="710">
          <cell r="A710" t="str">
            <v>Iraivan / Aranthangi (70)</v>
          </cell>
          <cell r="B710">
            <v>182329</v>
          </cell>
          <cell r="C710">
            <v>178310.4</v>
          </cell>
          <cell r="D710">
            <v>215881.2</v>
          </cell>
          <cell r="E710">
            <v>235696</v>
          </cell>
          <cell r="F710">
            <v>411505.5</v>
          </cell>
          <cell r="G710">
            <v>1223722.1</v>
          </cell>
          <cell r="H710">
            <v>305930.525</v>
          </cell>
        </row>
        <row r="711">
          <cell r="A711" t="str">
            <v>Ishwarya / Kamuthi (CAZ)</v>
          </cell>
          <cell r="B711">
            <v>11031.2</v>
          </cell>
          <cell r="C711">
            <v>5817.1</v>
          </cell>
          <cell r="D711">
            <v>6755.1</v>
          </cell>
          <cell r="E711">
            <v>11078.5</v>
          </cell>
        </row>
        <row r="711">
          <cell r="G711">
            <v>34681.9</v>
          </cell>
          <cell r="H711">
            <v>8670.475</v>
          </cell>
        </row>
        <row r="712">
          <cell r="A712" t="str">
            <v>Ishwarya Traders / Kamuthi (3)</v>
          </cell>
        </row>
        <row r="712">
          <cell r="C712">
            <v>5911.6</v>
          </cell>
        </row>
        <row r="712">
          <cell r="F712">
            <v>1213</v>
          </cell>
          <cell r="G712">
            <v>7124.6</v>
          </cell>
          <cell r="H712">
            <v>1781.15</v>
          </cell>
        </row>
        <row r="713">
          <cell r="A713" t="str">
            <v>ISHWARYA TRADERS, PARAMAKUDI</v>
          </cell>
          <cell r="B713">
            <v>317325.8</v>
          </cell>
          <cell r="C713">
            <v>284036.1</v>
          </cell>
          <cell r="D713">
            <v>332027.6</v>
          </cell>
          <cell r="E713">
            <v>295477.8</v>
          </cell>
          <cell r="F713">
            <v>258806.6</v>
          </cell>
          <cell r="G713">
            <v>1487673.9</v>
          </cell>
          <cell r="H713">
            <v>371918.475</v>
          </cell>
        </row>
        <row r="714">
          <cell r="A714" t="str">
            <v>ISHWARYA TRADING COMPANY, MADURAI</v>
          </cell>
          <cell r="B714">
            <v>24990.8</v>
          </cell>
          <cell r="C714">
            <v>2901</v>
          </cell>
          <cell r="D714">
            <v>10668.24</v>
          </cell>
        </row>
        <row r="714">
          <cell r="F714">
            <v>31071.6</v>
          </cell>
          <cell r="G714">
            <v>69631.64</v>
          </cell>
          <cell r="H714">
            <v>17407.91</v>
          </cell>
        </row>
        <row r="715">
          <cell r="A715" t="str">
            <v>Ismayil / Muthuvai (CAZ)</v>
          </cell>
        </row>
        <row r="715">
          <cell r="C715">
            <v>5102</v>
          </cell>
        </row>
        <row r="715">
          <cell r="G715">
            <v>5102</v>
          </cell>
          <cell r="H715">
            <v>1275.5</v>
          </cell>
        </row>
        <row r="716">
          <cell r="A716" t="str">
            <v>Ismayil / Ramanathapuram (Yusuf) (67)</v>
          </cell>
          <cell r="B716">
            <v>5514.5</v>
          </cell>
          <cell r="C716">
            <v>2551</v>
          </cell>
          <cell r="D716">
            <v>9903.6</v>
          </cell>
          <cell r="E716">
            <v>5277</v>
          </cell>
        </row>
        <row r="716">
          <cell r="G716">
            <v>23246.1</v>
          </cell>
          <cell r="H716">
            <v>5811.525</v>
          </cell>
        </row>
        <row r="717">
          <cell r="A717" t="str">
            <v>Iyyappan / Thirumangalam (Rajan.Tmq) (59)</v>
          </cell>
          <cell r="B717">
            <v>13394.6</v>
          </cell>
          <cell r="C717">
            <v>8197.6</v>
          </cell>
          <cell r="D717">
            <v>8532.6</v>
          </cell>
          <cell r="E717">
            <v>6102</v>
          </cell>
          <cell r="F717">
            <v>6102</v>
          </cell>
          <cell r="G717">
            <v>42328.8</v>
          </cell>
          <cell r="H717">
            <v>10582.2</v>
          </cell>
        </row>
        <row r="718">
          <cell r="A718" t="str">
            <v>J.Aruljothi / N.Pudur (Caz)</v>
          </cell>
        </row>
        <row r="718">
          <cell r="E718">
            <v>4361.6</v>
          </cell>
        </row>
        <row r="718">
          <cell r="G718">
            <v>4361.6</v>
          </cell>
          <cell r="H718">
            <v>1090.4</v>
          </cell>
        </row>
        <row r="719">
          <cell r="A719" t="str">
            <v>J.B Super Market / Nagamalai-Pudhukkottai (Caz)</v>
          </cell>
        </row>
        <row r="719">
          <cell r="D719">
            <v>6027</v>
          </cell>
          <cell r="E719">
            <v>39736.3</v>
          </cell>
          <cell r="F719">
            <v>38116.64</v>
          </cell>
          <cell r="G719">
            <v>83879.94</v>
          </cell>
          <cell r="H719">
            <v>20969.985</v>
          </cell>
        </row>
        <row r="720">
          <cell r="A720" t="str">
            <v>J.H / Thirumangalam (9)</v>
          </cell>
        </row>
        <row r="720">
          <cell r="C720">
            <v>23372.1</v>
          </cell>
          <cell r="D720">
            <v>17695.2</v>
          </cell>
          <cell r="E720">
            <v>5776.5</v>
          </cell>
          <cell r="F720">
            <v>29635</v>
          </cell>
          <cell r="G720">
            <v>76478.8</v>
          </cell>
          <cell r="H720">
            <v>19119.7</v>
          </cell>
        </row>
        <row r="721">
          <cell r="A721" t="str">
            <v>J.J Maligai / Usilai (10)</v>
          </cell>
          <cell r="B721">
            <v>48266.6</v>
          </cell>
          <cell r="C721">
            <v>9622.6</v>
          </cell>
          <cell r="D721">
            <v>25087.2</v>
          </cell>
          <cell r="E721">
            <v>21676.46</v>
          </cell>
          <cell r="F721">
            <v>12669.4</v>
          </cell>
          <cell r="G721">
            <v>117322.26</v>
          </cell>
          <cell r="H721">
            <v>29330.565</v>
          </cell>
        </row>
        <row r="722">
          <cell r="A722" t="str">
            <v>J.J.TRADERS, MADURAI</v>
          </cell>
          <cell r="B722">
            <v>7602.5</v>
          </cell>
          <cell r="C722">
            <v>3801</v>
          </cell>
          <cell r="D722">
            <v>18671.3</v>
          </cell>
          <cell r="E722">
            <v>21498.27</v>
          </cell>
          <cell r="F722">
            <v>10028.5</v>
          </cell>
          <cell r="G722">
            <v>61601.57</v>
          </cell>
          <cell r="H722">
            <v>15400.3925</v>
          </cell>
        </row>
        <row r="723">
          <cell r="A723" t="str">
            <v>J.JEYASUREKA TRADERS, THENI</v>
          </cell>
          <cell r="B723">
            <v>2501</v>
          </cell>
          <cell r="C723">
            <v>15081</v>
          </cell>
          <cell r="D723">
            <v>15355</v>
          </cell>
          <cell r="E723">
            <v>13980.5</v>
          </cell>
          <cell r="F723">
            <v>5702</v>
          </cell>
          <cell r="G723">
            <v>52619.5</v>
          </cell>
          <cell r="H723">
            <v>13154.875</v>
          </cell>
        </row>
        <row r="724">
          <cell r="A724" t="str">
            <v>J.K TRADERS, MADURAI (JOHN)</v>
          </cell>
          <cell r="B724">
            <v>20856</v>
          </cell>
        </row>
        <row r="724">
          <cell r="G724">
            <v>20856</v>
          </cell>
          <cell r="H724">
            <v>5214</v>
          </cell>
        </row>
        <row r="725">
          <cell r="A725" t="str">
            <v>J.K.Store / Uchipuli (Pown) (58)</v>
          </cell>
        </row>
        <row r="725">
          <cell r="C725">
            <v>1875.6</v>
          </cell>
        </row>
        <row r="725">
          <cell r="F725">
            <v>1860.6</v>
          </cell>
          <cell r="G725">
            <v>3736.2</v>
          </cell>
          <cell r="H725">
            <v>934.05</v>
          </cell>
        </row>
        <row r="726">
          <cell r="A726" t="str">
            <v>J.K.TRADERS, CHITRAKARA.STREET</v>
          </cell>
          <cell r="B726">
            <v>41602.6</v>
          </cell>
          <cell r="C726">
            <v>32760</v>
          </cell>
          <cell r="D726">
            <v>26712</v>
          </cell>
          <cell r="E726">
            <v>191974.3</v>
          </cell>
          <cell r="F726">
            <v>144060.8</v>
          </cell>
          <cell r="G726">
            <v>437109.7</v>
          </cell>
          <cell r="H726">
            <v>109277.425</v>
          </cell>
        </row>
        <row r="727">
          <cell r="A727" t="str">
            <v>J.M / Puthanatham (CAZ)</v>
          </cell>
          <cell r="B727">
            <v>1575.6</v>
          </cell>
        </row>
        <row r="727">
          <cell r="G727">
            <v>1575.6</v>
          </cell>
          <cell r="H727">
            <v>393.9</v>
          </cell>
        </row>
        <row r="728">
          <cell r="A728" t="str">
            <v>J.M.K / Ilayangudi (ESA.ILY) (2)</v>
          </cell>
          <cell r="B728">
            <v>9168.1</v>
          </cell>
          <cell r="C728">
            <v>9218.2</v>
          </cell>
          <cell r="D728">
            <v>12917.1</v>
          </cell>
          <cell r="E728">
            <v>16905.8</v>
          </cell>
          <cell r="F728">
            <v>30660.3</v>
          </cell>
          <cell r="G728">
            <v>78869.5</v>
          </cell>
          <cell r="H728">
            <v>19717.375</v>
          </cell>
        </row>
        <row r="729">
          <cell r="A729" t="str">
            <v>J.M.Kanmani Store / Pavoorchathiram (NM) (51)</v>
          </cell>
          <cell r="B729">
            <v>57163.9</v>
          </cell>
          <cell r="C729">
            <v>72741.9</v>
          </cell>
          <cell r="D729">
            <v>34161.2</v>
          </cell>
          <cell r="E729">
            <v>80675.7</v>
          </cell>
          <cell r="F729">
            <v>54166.8</v>
          </cell>
          <cell r="G729">
            <v>298909.5</v>
          </cell>
          <cell r="H729">
            <v>74727.375</v>
          </cell>
        </row>
        <row r="730">
          <cell r="A730" t="str">
            <v>J.Mani / Rettiyapatti (Rm) (59)</v>
          </cell>
          <cell r="B730">
            <v>6852</v>
          </cell>
          <cell r="C730">
            <v>29565.5</v>
          </cell>
          <cell r="D730">
            <v>16680.8</v>
          </cell>
          <cell r="E730">
            <v>27676.4</v>
          </cell>
          <cell r="F730">
            <v>43589.4</v>
          </cell>
          <cell r="G730">
            <v>124364.1</v>
          </cell>
          <cell r="H730">
            <v>31091.025</v>
          </cell>
        </row>
        <row r="731">
          <cell r="A731" t="str">
            <v>J.MART, MADURAI</v>
          </cell>
          <cell r="B731">
            <v>34714.4</v>
          </cell>
          <cell r="C731">
            <v>19670.3</v>
          </cell>
          <cell r="D731">
            <v>53148.2</v>
          </cell>
          <cell r="E731">
            <v>42123</v>
          </cell>
          <cell r="F731">
            <v>10803</v>
          </cell>
          <cell r="G731">
            <v>160458.9</v>
          </cell>
          <cell r="H731">
            <v>40114.725</v>
          </cell>
        </row>
        <row r="732">
          <cell r="A732" t="str">
            <v>J.Murali / Rettiyapatti (Rm) (59)</v>
          </cell>
          <cell r="B732">
            <v>23172.8</v>
          </cell>
          <cell r="C732">
            <v>7872.1</v>
          </cell>
          <cell r="D732">
            <v>20892.2</v>
          </cell>
          <cell r="E732">
            <v>18906</v>
          </cell>
          <cell r="F732">
            <v>20169</v>
          </cell>
          <cell r="G732">
            <v>91012.1</v>
          </cell>
          <cell r="H732">
            <v>22753.025</v>
          </cell>
        </row>
        <row r="733">
          <cell r="A733" t="str">
            <v>J.P.Store / Chekkanurani (1)</v>
          </cell>
          <cell r="B733">
            <v>21054.3</v>
          </cell>
          <cell r="C733">
            <v>9605.7</v>
          </cell>
          <cell r="D733">
            <v>9353</v>
          </cell>
          <cell r="E733">
            <v>6714.5</v>
          </cell>
          <cell r="F733">
            <v>9767.8</v>
          </cell>
          <cell r="G733">
            <v>56495.3</v>
          </cell>
          <cell r="H733">
            <v>14123.825</v>
          </cell>
        </row>
        <row r="734">
          <cell r="A734" t="str">
            <v>J.R.S &amp; Co / Pavoorchathiram (Bose) (51)</v>
          </cell>
          <cell r="B734">
            <v>4202</v>
          </cell>
          <cell r="C734">
            <v>43888.7</v>
          </cell>
          <cell r="D734">
            <v>23208</v>
          </cell>
          <cell r="E734">
            <v>12480</v>
          </cell>
          <cell r="F734">
            <v>76504</v>
          </cell>
          <cell r="G734">
            <v>160282.7</v>
          </cell>
          <cell r="H734">
            <v>40070.675</v>
          </cell>
        </row>
        <row r="735">
          <cell r="A735" t="str">
            <v>J.R.S.Store / Thisaiyanvilai (John) (54)</v>
          </cell>
        </row>
        <row r="735">
          <cell r="E735">
            <v>10203</v>
          </cell>
        </row>
        <row r="735">
          <cell r="G735">
            <v>10203</v>
          </cell>
          <cell r="H735">
            <v>2550.75</v>
          </cell>
        </row>
        <row r="736">
          <cell r="A736" t="str">
            <v>J.SUBRAMANIAN, TRICHY</v>
          </cell>
        </row>
        <row r="736">
          <cell r="C736">
            <v>12505</v>
          </cell>
        </row>
        <row r="736">
          <cell r="E736">
            <v>63120</v>
          </cell>
          <cell r="F736">
            <v>89328.5</v>
          </cell>
          <cell r="G736">
            <v>164953.5</v>
          </cell>
          <cell r="H736">
            <v>41238.375</v>
          </cell>
        </row>
        <row r="737">
          <cell r="A737" t="str">
            <v>J.Thavamani / Surandai (2m) (51)</v>
          </cell>
          <cell r="B737">
            <v>3501.5</v>
          </cell>
          <cell r="C737">
            <v>1525.5</v>
          </cell>
          <cell r="D737">
            <v>2776</v>
          </cell>
          <cell r="E737">
            <v>2838.5</v>
          </cell>
          <cell r="F737">
            <v>2626</v>
          </cell>
          <cell r="G737">
            <v>13267.5</v>
          </cell>
          <cell r="H737">
            <v>3316.875</v>
          </cell>
        </row>
        <row r="738">
          <cell r="A738" t="str">
            <v>JA / Veerasolam (Caz)</v>
          </cell>
        </row>
        <row r="738">
          <cell r="D738">
            <v>3791</v>
          </cell>
        </row>
        <row r="738">
          <cell r="F738">
            <v>9376.1</v>
          </cell>
          <cell r="G738">
            <v>13167.1</v>
          </cell>
          <cell r="H738">
            <v>3291.775</v>
          </cell>
        </row>
        <row r="739">
          <cell r="A739" t="str">
            <v>Jabar / Madurai (Caz)</v>
          </cell>
        </row>
        <row r="739">
          <cell r="D739">
            <v>2651</v>
          </cell>
        </row>
        <row r="739">
          <cell r="G739">
            <v>2651</v>
          </cell>
          <cell r="H739">
            <v>662.75</v>
          </cell>
        </row>
        <row r="740">
          <cell r="A740" t="str">
            <v>Jahan / Kadayanallur (2M) (51)</v>
          </cell>
          <cell r="B740">
            <v>3793.6</v>
          </cell>
        </row>
        <row r="740">
          <cell r="D740">
            <v>1500.5</v>
          </cell>
          <cell r="E740">
            <v>2838.5</v>
          </cell>
          <cell r="F740">
            <v>5304.1</v>
          </cell>
          <cell r="G740">
            <v>13436.7</v>
          </cell>
          <cell r="H740">
            <v>3359.175</v>
          </cell>
        </row>
        <row r="741">
          <cell r="A741" t="str">
            <v>JAI KRISHNA MALIGAI, EASTMASIVEETHI</v>
          </cell>
          <cell r="B741">
            <v>65020</v>
          </cell>
        </row>
        <row r="741">
          <cell r="E741">
            <v>22281</v>
          </cell>
        </row>
        <row r="741">
          <cell r="G741">
            <v>87301</v>
          </cell>
          <cell r="H741">
            <v>21825.25</v>
          </cell>
        </row>
        <row r="742">
          <cell r="A742" t="str">
            <v>Jai Maruthi Store / Peraiyur (Caz)</v>
          </cell>
        </row>
        <row r="742">
          <cell r="F742">
            <v>1313</v>
          </cell>
          <cell r="G742">
            <v>1313</v>
          </cell>
          <cell r="H742">
            <v>328.25</v>
          </cell>
        </row>
        <row r="743">
          <cell r="A743" t="str">
            <v>Jai Sri Super Market / Tenkasi (NM) (51)</v>
          </cell>
        </row>
        <row r="743">
          <cell r="E743">
            <v>1450.5</v>
          </cell>
        </row>
        <row r="743">
          <cell r="G743">
            <v>1450.5</v>
          </cell>
          <cell r="H743">
            <v>362.625</v>
          </cell>
        </row>
        <row r="744">
          <cell r="A744" t="str">
            <v>Jaithoon / Madurai (CAZ)</v>
          </cell>
          <cell r="B744">
            <v>5191.2</v>
          </cell>
          <cell r="C744">
            <v>4951.2</v>
          </cell>
          <cell r="D744">
            <v>4771.2</v>
          </cell>
          <cell r="E744">
            <v>6991.8</v>
          </cell>
          <cell r="F744">
            <v>7111.8</v>
          </cell>
          <cell r="G744">
            <v>29017.2</v>
          </cell>
          <cell r="H744">
            <v>7254.3</v>
          </cell>
        </row>
        <row r="745">
          <cell r="A745" t="str">
            <v>Jamaal Mytheen / Madurai (Caz)</v>
          </cell>
        </row>
        <row r="745">
          <cell r="C745">
            <v>2100.5</v>
          </cell>
        </row>
        <row r="745">
          <cell r="G745">
            <v>2100.5</v>
          </cell>
          <cell r="H745">
            <v>525.125</v>
          </cell>
        </row>
        <row r="746">
          <cell r="A746" t="str">
            <v>Jamal / Parthipanur (Caz)</v>
          </cell>
          <cell r="B746">
            <v>2976.1</v>
          </cell>
          <cell r="C746">
            <v>1650.6</v>
          </cell>
          <cell r="D746">
            <v>1413</v>
          </cell>
          <cell r="E746">
            <v>2688.5</v>
          </cell>
          <cell r="F746">
            <v>3221.1</v>
          </cell>
          <cell r="G746">
            <v>11949.3</v>
          </cell>
          <cell r="H746">
            <v>2987.325</v>
          </cell>
        </row>
        <row r="747">
          <cell r="A747" t="str">
            <v>Jamin Super Market / Tenkasi (Nm) (51)</v>
          </cell>
        </row>
        <row r="747">
          <cell r="C747">
            <v>1400.5</v>
          </cell>
        </row>
        <row r="747">
          <cell r="E747">
            <v>3056.1</v>
          </cell>
          <cell r="F747">
            <v>3871.1</v>
          </cell>
          <cell r="G747">
            <v>8327.7</v>
          </cell>
          <cell r="H747">
            <v>2081.925</v>
          </cell>
        </row>
        <row r="748">
          <cell r="A748" t="str">
            <v>JANA PRIYA STORES, THIRUPPUR</v>
          </cell>
          <cell r="B748">
            <v>53367.4</v>
          </cell>
        </row>
        <row r="748">
          <cell r="D748">
            <v>57068</v>
          </cell>
        </row>
        <row r="748">
          <cell r="G748">
            <v>110435.4</v>
          </cell>
          <cell r="H748">
            <v>27608.85</v>
          </cell>
        </row>
        <row r="749">
          <cell r="A749" t="str">
            <v>Janagai Ammal / Samayanallur (Caz)</v>
          </cell>
        </row>
        <row r="749">
          <cell r="F749">
            <v>1920.6</v>
          </cell>
          <cell r="G749">
            <v>1920.6</v>
          </cell>
          <cell r="H749">
            <v>480.15</v>
          </cell>
        </row>
        <row r="750">
          <cell r="A750" t="str">
            <v>JANAKIAMMAL STORE, PARAMAKUDI</v>
          </cell>
          <cell r="B750">
            <v>93316.6</v>
          </cell>
          <cell r="C750">
            <v>48523.4</v>
          </cell>
          <cell r="D750">
            <v>62607.6</v>
          </cell>
          <cell r="E750">
            <v>42777.2</v>
          </cell>
          <cell r="F750">
            <v>98448.8</v>
          </cell>
          <cell r="G750">
            <v>345673.6</v>
          </cell>
          <cell r="H750">
            <v>86418.4</v>
          </cell>
        </row>
        <row r="751">
          <cell r="A751" t="str">
            <v>Janakiram / Madurai (Caz)</v>
          </cell>
        </row>
        <row r="751">
          <cell r="C751">
            <v>1980.6</v>
          </cell>
        </row>
        <row r="751">
          <cell r="E751">
            <v>1450.5</v>
          </cell>
          <cell r="F751">
            <v>3631.2</v>
          </cell>
          <cell r="G751">
            <v>7062.3</v>
          </cell>
          <cell r="H751">
            <v>1765.575</v>
          </cell>
        </row>
        <row r="752">
          <cell r="A752" t="str">
            <v>JANCY STORE, SIVAKASI</v>
          </cell>
          <cell r="B752">
            <v>203366</v>
          </cell>
          <cell r="C752">
            <v>353813</v>
          </cell>
          <cell r="D752">
            <v>259968</v>
          </cell>
          <cell r="E752">
            <v>356594</v>
          </cell>
          <cell r="F752">
            <v>164456</v>
          </cell>
          <cell r="G752">
            <v>1338197</v>
          </cell>
          <cell r="H752">
            <v>334549.25</v>
          </cell>
        </row>
        <row r="753">
          <cell r="A753" t="str">
            <v>JANCY SUPER MARKET, SIVAKASI</v>
          </cell>
          <cell r="B753">
            <v>146043.2</v>
          </cell>
          <cell r="C753">
            <v>179983.3</v>
          </cell>
          <cell r="D753">
            <v>323069.4</v>
          </cell>
          <cell r="E753">
            <v>138496.7</v>
          </cell>
          <cell r="F753">
            <v>197906.4</v>
          </cell>
          <cell r="G753">
            <v>985499</v>
          </cell>
          <cell r="H753">
            <v>246374.75</v>
          </cell>
        </row>
        <row r="754">
          <cell r="A754" t="str">
            <v>Jass Stores / Pudhukkottai (CAZ)</v>
          </cell>
          <cell r="B754">
            <v>12051.4</v>
          </cell>
        </row>
        <row r="754">
          <cell r="D754">
            <v>8237.8</v>
          </cell>
          <cell r="E754">
            <v>4841.6</v>
          </cell>
          <cell r="F754">
            <v>11896.4</v>
          </cell>
          <cell r="G754">
            <v>37027.2</v>
          </cell>
          <cell r="H754">
            <v>9256.8</v>
          </cell>
        </row>
        <row r="755">
          <cell r="A755" t="str">
            <v>JB Vadai Shop / Nagamalai (Caz)</v>
          </cell>
        </row>
        <row r="755">
          <cell r="E755">
            <v>2050.5</v>
          </cell>
        </row>
        <row r="755">
          <cell r="G755">
            <v>2050.5</v>
          </cell>
          <cell r="H755">
            <v>512.625</v>
          </cell>
        </row>
        <row r="756">
          <cell r="A756" t="str">
            <v>Jeenath / Parthipanur (5)</v>
          </cell>
          <cell r="B756">
            <v>12393.8</v>
          </cell>
          <cell r="C756">
            <v>13179.8</v>
          </cell>
          <cell r="D756">
            <v>7392.6</v>
          </cell>
          <cell r="E756">
            <v>12421.7</v>
          </cell>
          <cell r="F756">
            <v>18175.7</v>
          </cell>
          <cell r="G756">
            <v>63563.6</v>
          </cell>
          <cell r="H756">
            <v>15890.9</v>
          </cell>
        </row>
        <row r="757">
          <cell r="A757" t="str">
            <v>Jeeva / Vembathur (Caz)</v>
          </cell>
          <cell r="B757">
            <v>3689</v>
          </cell>
          <cell r="C757">
            <v>6977.5</v>
          </cell>
          <cell r="D757">
            <v>3038.5</v>
          </cell>
          <cell r="E757">
            <v>10028.5</v>
          </cell>
          <cell r="F757">
            <v>4114</v>
          </cell>
          <cell r="G757">
            <v>27847.5</v>
          </cell>
          <cell r="H757">
            <v>6961.875</v>
          </cell>
        </row>
        <row r="758">
          <cell r="A758" t="str">
            <v>JEEVA TRADERS, MAGIL</v>
          </cell>
          <cell r="B758">
            <v>2651</v>
          </cell>
          <cell r="C758">
            <v>25059</v>
          </cell>
          <cell r="D758">
            <v>23608.4</v>
          </cell>
          <cell r="E758">
            <v>20308</v>
          </cell>
          <cell r="F758">
            <v>53065.2</v>
          </cell>
          <cell r="G758">
            <v>124691.6</v>
          </cell>
          <cell r="H758">
            <v>31172.9</v>
          </cell>
        </row>
        <row r="759">
          <cell r="A759" t="str">
            <v>Jegan / Ramanathapuram (Yusuf) (67)</v>
          </cell>
          <cell r="B759">
            <v>7578</v>
          </cell>
          <cell r="C759">
            <v>20041.6</v>
          </cell>
          <cell r="D759">
            <v>2651</v>
          </cell>
          <cell r="E759">
            <v>12279</v>
          </cell>
          <cell r="F759">
            <v>2426</v>
          </cell>
          <cell r="G759">
            <v>44975.6</v>
          </cell>
          <cell r="H759">
            <v>11243.9</v>
          </cell>
        </row>
        <row r="760">
          <cell r="A760" t="str">
            <v>JEMINI STORE, SRIVILLIPUTHUR</v>
          </cell>
          <cell r="B760">
            <v>8052.5</v>
          </cell>
          <cell r="C760">
            <v>9052.7</v>
          </cell>
          <cell r="D760">
            <v>8987.6</v>
          </cell>
          <cell r="E760">
            <v>12056.1</v>
          </cell>
          <cell r="F760">
            <v>12918.8</v>
          </cell>
          <cell r="G760">
            <v>51067.7</v>
          </cell>
          <cell r="H760">
            <v>12766.925</v>
          </cell>
        </row>
        <row r="761">
          <cell r="A761" t="str">
            <v>JEMINI TRADERS, MADURAI</v>
          </cell>
          <cell r="B761">
            <v>396180</v>
          </cell>
        </row>
        <row r="761">
          <cell r="D761">
            <v>440563.2</v>
          </cell>
          <cell r="E761">
            <v>560371.5</v>
          </cell>
        </row>
        <row r="761">
          <cell r="G761">
            <v>1397114.7</v>
          </cell>
          <cell r="H761">
            <v>349278.675</v>
          </cell>
        </row>
        <row r="762">
          <cell r="A762" t="str">
            <v>JEYA MALIGAI, RAJAPALAYAM</v>
          </cell>
          <cell r="B762">
            <v>41963</v>
          </cell>
          <cell r="C762">
            <v>120306.8</v>
          </cell>
          <cell r="D762">
            <v>42063</v>
          </cell>
          <cell r="E762">
            <v>45162.4</v>
          </cell>
          <cell r="F762">
            <v>45431.2</v>
          </cell>
          <cell r="G762">
            <v>294926.4</v>
          </cell>
          <cell r="H762">
            <v>73731.6</v>
          </cell>
        </row>
        <row r="763">
          <cell r="A763" t="str">
            <v>JEYA SAKTHI, SRIVILLIPUTHUR (65)</v>
          </cell>
          <cell r="B763">
            <v>6602</v>
          </cell>
          <cell r="C763">
            <v>5846.6</v>
          </cell>
          <cell r="D763">
            <v>29358.5</v>
          </cell>
          <cell r="E763">
            <v>3751</v>
          </cell>
          <cell r="F763">
            <v>21927.2</v>
          </cell>
          <cell r="G763">
            <v>67485.3</v>
          </cell>
          <cell r="H763">
            <v>16871.325</v>
          </cell>
        </row>
        <row r="764">
          <cell r="A764" t="str">
            <v>Jeya Sree / Aaral (Pown.Karthik) (58)</v>
          </cell>
          <cell r="B764">
            <v>10263.6</v>
          </cell>
          <cell r="C764">
            <v>5402</v>
          </cell>
          <cell r="D764">
            <v>9178</v>
          </cell>
          <cell r="E764">
            <v>2701</v>
          </cell>
          <cell r="F764">
            <v>6602</v>
          </cell>
          <cell r="G764">
            <v>34146.6</v>
          </cell>
          <cell r="H764">
            <v>8536.65</v>
          </cell>
        </row>
        <row r="765">
          <cell r="A765" t="str">
            <v>Jeya Sree / Tenkasi (Nm) (51)</v>
          </cell>
        </row>
        <row r="765">
          <cell r="C765">
            <v>6977.1</v>
          </cell>
          <cell r="D765">
            <v>5476.5</v>
          </cell>
          <cell r="E765">
            <v>5514.1</v>
          </cell>
          <cell r="F765">
            <v>7657.2</v>
          </cell>
          <cell r="G765">
            <v>25624.9</v>
          </cell>
          <cell r="H765">
            <v>6406.225</v>
          </cell>
        </row>
        <row r="766">
          <cell r="A766" t="str">
            <v>Jeyachandran / Eluppaiyur (Caz)</v>
          </cell>
        </row>
        <row r="766">
          <cell r="C766">
            <v>2101</v>
          </cell>
        </row>
        <row r="766">
          <cell r="G766">
            <v>2101</v>
          </cell>
          <cell r="H766">
            <v>525.25</v>
          </cell>
        </row>
        <row r="767">
          <cell r="A767" t="str">
            <v>Jeyajothi Maligai / EastmasiVeethi (17)</v>
          </cell>
          <cell r="B767">
            <v>91847.5</v>
          </cell>
          <cell r="C767">
            <v>133553</v>
          </cell>
          <cell r="D767">
            <v>75280</v>
          </cell>
          <cell r="E767">
            <v>50020</v>
          </cell>
          <cell r="F767">
            <v>138175</v>
          </cell>
          <cell r="G767">
            <v>488875.5</v>
          </cell>
          <cell r="H767">
            <v>122218.875</v>
          </cell>
        </row>
        <row r="768">
          <cell r="A768" t="str">
            <v>JEYAKODI TRADERS, THENI</v>
          </cell>
        </row>
        <row r="768">
          <cell r="D768">
            <v>170690</v>
          </cell>
        </row>
        <row r="768">
          <cell r="F768">
            <v>162550</v>
          </cell>
          <cell r="G768">
            <v>333240</v>
          </cell>
          <cell r="H768">
            <v>83310</v>
          </cell>
        </row>
        <row r="769">
          <cell r="A769" t="str">
            <v>Jeyakrishna Store / Thindivanam (Paramasivam) (57)</v>
          </cell>
        </row>
        <row r="769">
          <cell r="C769">
            <v>2501</v>
          </cell>
        </row>
        <row r="769">
          <cell r="G769">
            <v>2501</v>
          </cell>
          <cell r="H769">
            <v>625.25</v>
          </cell>
        </row>
        <row r="770">
          <cell r="A770" t="str">
            <v>Jeyakumar / Madurai (CAZ)</v>
          </cell>
          <cell r="B770">
            <v>10802.4</v>
          </cell>
          <cell r="C770">
            <v>30932</v>
          </cell>
          <cell r="D770">
            <v>14663.4</v>
          </cell>
          <cell r="E770">
            <v>19114.2</v>
          </cell>
          <cell r="F770">
            <v>21739.8</v>
          </cell>
          <cell r="G770">
            <v>97251.8</v>
          </cell>
          <cell r="H770">
            <v>24312.95</v>
          </cell>
        </row>
        <row r="771">
          <cell r="A771" t="str">
            <v>Jeyalakshmi / Keelapoonkudi (Caz)</v>
          </cell>
          <cell r="B771">
            <v>5929.1</v>
          </cell>
          <cell r="C771">
            <v>2751</v>
          </cell>
          <cell r="D771">
            <v>4716.6</v>
          </cell>
          <cell r="E771">
            <v>15764.8</v>
          </cell>
          <cell r="F771">
            <v>3661.1</v>
          </cell>
          <cell r="G771">
            <v>32822.6</v>
          </cell>
          <cell r="H771">
            <v>8205.65</v>
          </cell>
        </row>
        <row r="772">
          <cell r="A772" t="str">
            <v>JEYALAKSHMI AGENCIES, MADURAI</v>
          </cell>
        </row>
        <row r="772">
          <cell r="D772">
            <v>9255</v>
          </cell>
          <cell r="E772">
            <v>3976</v>
          </cell>
        </row>
        <row r="772">
          <cell r="G772">
            <v>13231</v>
          </cell>
          <cell r="H772">
            <v>3307.75</v>
          </cell>
        </row>
        <row r="773">
          <cell r="A773" t="str">
            <v>Jeyam / Solavanthan (Caz)</v>
          </cell>
          <cell r="B773">
            <v>1560.6</v>
          </cell>
        </row>
        <row r="773">
          <cell r="G773">
            <v>1560.6</v>
          </cell>
          <cell r="H773">
            <v>390.15</v>
          </cell>
        </row>
        <row r="774">
          <cell r="A774" t="str">
            <v>Jeyam / Srivilliputhur (Caz)</v>
          </cell>
          <cell r="B774">
            <v>3701</v>
          </cell>
          <cell r="C774">
            <v>11723.6</v>
          </cell>
        </row>
        <row r="774">
          <cell r="E774">
            <v>13058.6</v>
          </cell>
        </row>
        <row r="774">
          <cell r="G774">
            <v>28483.2</v>
          </cell>
          <cell r="H774">
            <v>7120.8</v>
          </cell>
        </row>
        <row r="775">
          <cell r="A775" t="str">
            <v>Jeyam Company / Kadaiyanallur (2m) (51)</v>
          </cell>
          <cell r="B775">
            <v>3901</v>
          </cell>
        </row>
        <row r="775">
          <cell r="G775">
            <v>3901</v>
          </cell>
          <cell r="H775">
            <v>975.25</v>
          </cell>
        </row>
        <row r="776">
          <cell r="A776" t="str">
            <v>JEYAM MALIGAI, SOLAVANTHAN</v>
          </cell>
          <cell r="B776">
            <v>11078.7</v>
          </cell>
          <cell r="C776">
            <v>14539.1</v>
          </cell>
          <cell r="D776">
            <v>16667</v>
          </cell>
          <cell r="E776">
            <v>25918.3</v>
          </cell>
          <cell r="F776">
            <v>24412.3</v>
          </cell>
          <cell r="G776">
            <v>92615.4</v>
          </cell>
          <cell r="H776">
            <v>23153.85</v>
          </cell>
        </row>
        <row r="777">
          <cell r="A777" t="str">
            <v>Jeyam Store / Madurai (CAZ)</v>
          </cell>
          <cell r="B777">
            <v>10208.6</v>
          </cell>
        </row>
        <row r="777">
          <cell r="G777">
            <v>10208.6</v>
          </cell>
          <cell r="H777">
            <v>2552.15</v>
          </cell>
        </row>
        <row r="778">
          <cell r="A778" t="str">
            <v>JEYAM STORES, KARAIKUDI</v>
          </cell>
          <cell r="B778">
            <v>426952.7</v>
          </cell>
          <cell r="C778">
            <v>301696.5</v>
          </cell>
          <cell r="D778">
            <v>400443.2</v>
          </cell>
          <cell r="E778">
            <v>358802.2</v>
          </cell>
          <cell r="F778">
            <v>512872.9</v>
          </cell>
          <cell r="G778">
            <v>2000767.5</v>
          </cell>
          <cell r="H778">
            <v>500191.875</v>
          </cell>
        </row>
        <row r="779">
          <cell r="A779" t="str">
            <v>JEYAM STORES, VIRUDHUNAGAR</v>
          </cell>
          <cell r="B779">
            <v>34772.3</v>
          </cell>
          <cell r="C779">
            <v>39228.7</v>
          </cell>
          <cell r="D779">
            <v>36477.7</v>
          </cell>
          <cell r="E779">
            <v>37983</v>
          </cell>
          <cell r="F779">
            <v>60895.9</v>
          </cell>
          <cell r="G779">
            <v>209357.6</v>
          </cell>
          <cell r="H779">
            <v>52339.4</v>
          </cell>
        </row>
        <row r="780">
          <cell r="A780" t="str">
            <v>Jeyam Super Market / Ramanathapuram (Caz)</v>
          </cell>
          <cell r="B780">
            <v>13253.8</v>
          </cell>
          <cell r="C780">
            <v>4776.5</v>
          </cell>
          <cell r="D780">
            <v>12215.7</v>
          </cell>
        </row>
        <row r="780">
          <cell r="G780">
            <v>30246</v>
          </cell>
          <cell r="H780">
            <v>7561.5</v>
          </cell>
        </row>
        <row r="781">
          <cell r="A781" t="str">
            <v>Jeyam Super Market / Vilathikulam (Thiyagarajan) 66</v>
          </cell>
        </row>
        <row r="781">
          <cell r="D781">
            <v>1925.5</v>
          </cell>
        </row>
        <row r="781">
          <cell r="G781">
            <v>1925.5</v>
          </cell>
          <cell r="H781">
            <v>481.375</v>
          </cell>
        </row>
        <row r="782">
          <cell r="A782" t="str">
            <v>JEYAM SUPER MARKET, RAMANATHAPURAM</v>
          </cell>
          <cell r="B782">
            <v>2400.6</v>
          </cell>
          <cell r="C782">
            <v>18492.4</v>
          </cell>
          <cell r="D782">
            <v>8777.5</v>
          </cell>
          <cell r="E782">
            <v>14039.1</v>
          </cell>
          <cell r="F782">
            <v>21148.4</v>
          </cell>
          <cell r="G782">
            <v>64858</v>
          </cell>
          <cell r="H782">
            <v>16214.5</v>
          </cell>
        </row>
        <row r="783">
          <cell r="A783" t="str">
            <v>JEYAM TRADERS , MADURAI</v>
          </cell>
          <cell r="B783">
            <v>1800.5</v>
          </cell>
          <cell r="C783">
            <v>9742.6</v>
          </cell>
          <cell r="D783">
            <v>23449.1</v>
          </cell>
          <cell r="E783">
            <v>24231.5</v>
          </cell>
          <cell r="F783">
            <v>31518.3</v>
          </cell>
          <cell r="G783">
            <v>90742</v>
          </cell>
          <cell r="H783">
            <v>22685.5</v>
          </cell>
        </row>
        <row r="784">
          <cell r="A784" t="str">
            <v>JEYAM TRADERS, PARAMAKUDI</v>
          </cell>
          <cell r="B784">
            <v>161958.2</v>
          </cell>
          <cell r="C784">
            <v>183239.6</v>
          </cell>
          <cell r="D784">
            <v>180842.6</v>
          </cell>
          <cell r="E784">
            <v>220228.9</v>
          </cell>
          <cell r="F784">
            <v>187655.6</v>
          </cell>
          <cell r="G784">
            <v>933924.9</v>
          </cell>
          <cell r="H784">
            <v>233481.225</v>
          </cell>
        </row>
        <row r="785">
          <cell r="A785" t="str">
            <v>Jeyamurugan Store / Madurai (18)</v>
          </cell>
          <cell r="B785">
            <v>202795.7</v>
          </cell>
          <cell r="C785">
            <v>214689.5</v>
          </cell>
          <cell r="D785">
            <v>231593.6</v>
          </cell>
          <cell r="E785">
            <v>404733</v>
          </cell>
          <cell r="F785">
            <v>353179.2</v>
          </cell>
          <cell r="G785">
            <v>1406991</v>
          </cell>
          <cell r="H785">
            <v>351747.75</v>
          </cell>
        </row>
        <row r="786">
          <cell r="A786" t="str">
            <v>JEYAMURUGAN TRADERS, MADURAI</v>
          </cell>
        </row>
        <row r="786">
          <cell r="D786">
            <v>94971.9</v>
          </cell>
        </row>
        <row r="786">
          <cell r="G786">
            <v>94971.9</v>
          </cell>
          <cell r="H786">
            <v>23742.975</v>
          </cell>
        </row>
        <row r="787">
          <cell r="A787" t="str">
            <v>JEYAMURUGAN TRADERS, THENI</v>
          </cell>
          <cell r="B787">
            <v>70020</v>
          </cell>
        </row>
        <row r="787">
          <cell r="D787">
            <v>22010</v>
          </cell>
          <cell r="E787">
            <v>52521</v>
          </cell>
          <cell r="F787">
            <v>39515</v>
          </cell>
          <cell r="G787">
            <v>184066</v>
          </cell>
          <cell r="H787">
            <v>46016.5</v>
          </cell>
        </row>
        <row r="788">
          <cell r="A788" t="str">
            <v>JEYANTH MALAIAMMAN TRADERS / MADURAI</v>
          </cell>
          <cell r="B788">
            <v>15413.1</v>
          </cell>
          <cell r="C788">
            <v>15237.8</v>
          </cell>
          <cell r="D788">
            <v>32251.6</v>
          </cell>
          <cell r="E788">
            <v>20676.9</v>
          </cell>
          <cell r="F788">
            <v>32438.4</v>
          </cell>
          <cell r="G788">
            <v>116017.8</v>
          </cell>
          <cell r="H788">
            <v>29004.45</v>
          </cell>
        </row>
        <row r="789">
          <cell r="A789" t="str">
            <v>Jeyanthi Store / Covilpatti (Ravi) (60)</v>
          </cell>
          <cell r="B789">
            <v>6827.2</v>
          </cell>
          <cell r="C789">
            <v>6877.3</v>
          </cell>
          <cell r="D789">
            <v>5004.1</v>
          </cell>
          <cell r="E789">
            <v>2991.1</v>
          </cell>
          <cell r="F789">
            <v>11853.8</v>
          </cell>
          <cell r="G789">
            <v>33553.5</v>
          </cell>
          <cell r="H789">
            <v>8388.375</v>
          </cell>
        </row>
        <row r="790">
          <cell r="A790" t="str">
            <v>JEYANTHI STORE, KEELAMASI VEETHI</v>
          </cell>
          <cell r="B790">
            <v>116824.5</v>
          </cell>
          <cell r="C790">
            <v>176521.91</v>
          </cell>
          <cell r="D790">
            <v>59891.5</v>
          </cell>
          <cell r="E790">
            <v>59728.5</v>
          </cell>
          <cell r="F790">
            <v>280836.2</v>
          </cell>
          <cell r="G790">
            <v>693802.61</v>
          </cell>
          <cell r="H790">
            <v>173450.6525</v>
          </cell>
        </row>
        <row r="791">
          <cell r="A791" t="str">
            <v>Jeyapandiyan / Madurai (Caz)</v>
          </cell>
        </row>
        <row r="791">
          <cell r="C791">
            <v>4676.7</v>
          </cell>
        </row>
        <row r="791">
          <cell r="E791">
            <v>4096.6</v>
          </cell>
          <cell r="F791">
            <v>4521.6</v>
          </cell>
          <cell r="G791">
            <v>13294.9</v>
          </cell>
          <cell r="H791">
            <v>3323.725</v>
          </cell>
        </row>
        <row r="792">
          <cell r="A792" t="str">
            <v>Jeyaraj / Karaikudi (18)</v>
          </cell>
          <cell r="B792">
            <v>47875.7</v>
          </cell>
          <cell r="C792">
            <v>42641.2</v>
          </cell>
        </row>
        <row r="792">
          <cell r="E792">
            <v>15655.1</v>
          </cell>
          <cell r="F792">
            <v>6374.7</v>
          </cell>
          <cell r="G792">
            <v>112546.7</v>
          </cell>
          <cell r="H792">
            <v>28136.675</v>
          </cell>
        </row>
        <row r="793">
          <cell r="A793" t="str">
            <v>Jeyaraj / Karaikudi (Caz)</v>
          </cell>
        </row>
        <row r="793">
          <cell r="E793">
            <v>6742.2</v>
          </cell>
          <cell r="F793">
            <v>9553</v>
          </cell>
          <cell r="G793">
            <v>16295.2</v>
          </cell>
          <cell r="H793">
            <v>4073.8</v>
          </cell>
        </row>
        <row r="794">
          <cell r="A794" t="str">
            <v>Jeyaram / Madurai (18)</v>
          </cell>
          <cell r="B794">
            <v>12738.7</v>
          </cell>
          <cell r="C794">
            <v>49187.1</v>
          </cell>
        </row>
        <row r="794">
          <cell r="E794">
            <v>59385.2</v>
          </cell>
        </row>
        <row r="794">
          <cell r="G794">
            <v>121311</v>
          </cell>
          <cell r="H794">
            <v>30327.75</v>
          </cell>
        </row>
        <row r="795">
          <cell r="A795" t="str">
            <v>Jeyaram / Madurai (Caz)</v>
          </cell>
        </row>
        <row r="795">
          <cell r="C795">
            <v>3958.6</v>
          </cell>
        </row>
        <row r="795">
          <cell r="G795">
            <v>3958.6</v>
          </cell>
          <cell r="H795">
            <v>989.65</v>
          </cell>
        </row>
        <row r="796">
          <cell r="A796" t="str">
            <v>Jeyaram / Melur (4)</v>
          </cell>
          <cell r="B796">
            <v>13559.7</v>
          </cell>
          <cell r="C796">
            <v>24366.1</v>
          </cell>
          <cell r="D796">
            <v>32533.24</v>
          </cell>
          <cell r="E796">
            <v>23813.4</v>
          </cell>
          <cell r="F796">
            <v>39076.4</v>
          </cell>
          <cell r="G796">
            <v>133348.84</v>
          </cell>
          <cell r="H796">
            <v>33337.21</v>
          </cell>
        </row>
        <row r="797">
          <cell r="A797" t="str">
            <v>Jeyarani / Thirunelveli (Ssv) (62)</v>
          </cell>
        </row>
        <row r="797">
          <cell r="D797">
            <v>6602.4</v>
          </cell>
        </row>
        <row r="797">
          <cell r="G797">
            <v>6602.4</v>
          </cell>
          <cell r="H797">
            <v>1650.6</v>
          </cell>
        </row>
        <row r="798">
          <cell r="A798" t="str">
            <v>Jeyasakthi / Usilai (VPS.Usilai) (10)</v>
          </cell>
          <cell r="B798">
            <v>7702</v>
          </cell>
        </row>
        <row r="798">
          <cell r="D798">
            <v>42705.8</v>
          </cell>
        </row>
        <row r="798">
          <cell r="F798">
            <v>26146.7</v>
          </cell>
          <cell r="G798">
            <v>76554.5</v>
          </cell>
          <cell r="H798">
            <v>19138.625</v>
          </cell>
        </row>
        <row r="799">
          <cell r="A799" t="str">
            <v>Jinna / Madurai (Yusuf) (67)</v>
          </cell>
        </row>
        <row r="799">
          <cell r="E799">
            <v>14404</v>
          </cell>
        </row>
        <row r="799">
          <cell r="G799">
            <v>14404</v>
          </cell>
          <cell r="H799">
            <v>3601</v>
          </cell>
        </row>
        <row r="800">
          <cell r="A800" t="str">
            <v>Jmk / Ilayangudi (caz)</v>
          </cell>
          <cell r="B800">
            <v>4906.7</v>
          </cell>
          <cell r="C800">
            <v>1525.5</v>
          </cell>
          <cell r="D800">
            <v>8600.1</v>
          </cell>
        </row>
        <row r="800">
          <cell r="G800">
            <v>15032.3</v>
          </cell>
          <cell r="H800">
            <v>3758.075</v>
          </cell>
        </row>
        <row r="801">
          <cell r="A801" t="str">
            <v>Jonaks / Madurai (Caz)</v>
          </cell>
        </row>
        <row r="801">
          <cell r="F801">
            <v>1875.5</v>
          </cell>
          <cell r="G801">
            <v>1875.5</v>
          </cell>
          <cell r="H801">
            <v>468.875</v>
          </cell>
        </row>
        <row r="802">
          <cell r="A802" t="str">
            <v>Joonex / Thirunagar (Caz)</v>
          </cell>
        </row>
        <row r="802">
          <cell r="E802">
            <v>1850.5</v>
          </cell>
        </row>
        <row r="802">
          <cell r="G802">
            <v>1850.5</v>
          </cell>
          <cell r="H802">
            <v>462.625</v>
          </cell>
        </row>
        <row r="803">
          <cell r="A803" t="str">
            <v>JOSH TECHNOLOGIES, CHENNAI</v>
          </cell>
          <cell r="B803">
            <v>57736.8</v>
          </cell>
        </row>
        <row r="803">
          <cell r="E803">
            <v>81030</v>
          </cell>
        </row>
        <row r="803">
          <cell r="G803">
            <v>138766.8</v>
          </cell>
          <cell r="H803">
            <v>34691.7</v>
          </cell>
        </row>
        <row r="804">
          <cell r="A804" t="str">
            <v>JOTHI AGENCIES, OMATCHIKULAM</v>
          </cell>
        </row>
        <row r="804">
          <cell r="D804">
            <v>18368</v>
          </cell>
          <cell r="E804">
            <v>16829.6</v>
          </cell>
          <cell r="F804">
            <v>6702</v>
          </cell>
          <cell r="G804">
            <v>41899.6</v>
          </cell>
          <cell r="H804">
            <v>10474.9</v>
          </cell>
        </row>
        <row r="805">
          <cell r="A805" t="str">
            <v>JOTHI MANI TRADERS, DINDIGUL</v>
          </cell>
          <cell r="B805">
            <v>46537</v>
          </cell>
        </row>
        <row r="805">
          <cell r="F805">
            <v>39768.1</v>
          </cell>
          <cell r="G805">
            <v>86305.1</v>
          </cell>
          <cell r="H805">
            <v>21576.275</v>
          </cell>
        </row>
        <row r="806">
          <cell r="A806" t="str">
            <v>Jothi Murugan / Thirumangalam (9)</v>
          </cell>
          <cell r="B806">
            <v>2701</v>
          </cell>
          <cell r="C806">
            <v>2376</v>
          </cell>
          <cell r="D806">
            <v>1225.5</v>
          </cell>
        </row>
        <row r="806">
          <cell r="F806">
            <v>3451</v>
          </cell>
          <cell r="G806">
            <v>9753.5</v>
          </cell>
          <cell r="H806">
            <v>2438.375</v>
          </cell>
        </row>
        <row r="807">
          <cell r="A807" t="str">
            <v>Jothi Rajan Store / Kallidaikurichi (2M) (51)</v>
          </cell>
          <cell r="B807">
            <v>24885.3</v>
          </cell>
          <cell r="C807">
            <v>23192.8</v>
          </cell>
          <cell r="D807">
            <v>32468.4</v>
          </cell>
          <cell r="E807">
            <v>22116.8</v>
          </cell>
          <cell r="F807">
            <v>34500.9</v>
          </cell>
          <cell r="G807">
            <v>137164.2</v>
          </cell>
          <cell r="H807">
            <v>34291.05</v>
          </cell>
        </row>
        <row r="808">
          <cell r="A808" t="str">
            <v>Jothi Snacks / Vadalur (Paramasivam) (57)</v>
          </cell>
        </row>
        <row r="808">
          <cell r="C808">
            <v>19633</v>
          </cell>
          <cell r="D808">
            <v>27495.6</v>
          </cell>
        </row>
        <row r="808">
          <cell r="G808">
            <v>47128.6</v>
          </cell>
          <cell r="H808">
            <v>11782.15</v>
          </cell>
        </row>
        <row r="809">
          <cell r="A809" t="str">
            <v>Jothi Store / Omatchikulam (CAZ)</v>
          </cell>
          <cell r="B809">
            <v>49035.6</v>
          </cell>
          <cell r="C809">
            <v>29629.2</v>
          </cell>
          <cell r="D809">
            <v>34884.7</v>
          </cell>
          <cell r="E809">
            <v>39197</v>
          </cell>
          <cell r="F809">
            <v>34846.1</v>
          </cell>
          <cell r="G809">
            <v>187592.6</v>
          </cell>
          <cell r="H809">
            <v>46898.15</v>
          </cell>
        </row>
        <row r="810">
          <cell r="A810" t="str">
            <v>JOTHI STORE, MADURAI</v>
          </cell>
          <cell r="B810">
            <v>33104.4</v>
          </cell>
          <cell r="C810">
            <v>36514.4</v>
          </cell>
          <cell r="D810">
            <v>7862.2</v>
          </cell>
          <cell r="E810">
            <v>14493.4</v>
          </cell>
          <cell r="F810">
            <v>14750.8</v>
          </cell>
          <cell r="G810">
            <v>106725.2</v>
          </cell>
          <cell r="H810">
            <v>26681.3</v>
          </cell>
        </row>
        <row r="811">
          <cell r="A811" t="str">
            <v>JOTHI TRADING COMPANY , MADURAI (A.S.RAJU)</v>
          </cell>
        </row>
        <row r="811">
          <cell r="C811">
            <v>5202</v>
          </cell>
        </row>
        <row r="811">
          <cell r="G811">
            <v>5202</v>
          </cell>
          <cell r="H811">
            <v>1300.5</v>
          </cell>
        </row>
        <row r="812">
          <cell r="A812" t="str">
            <v>Jothimurugan / Thirumangalam (Caz)</v>
          </cell>
        </row>
        <row r="812">
          <cell r="F812">
            <v>1688</v>
          </cell>
          <cell r="G812">
            <v>1688</v>
          </cell>
          <cell r="H812">
            <v>422</v>
          </cell>
        </row>
        <row r="813">
          <cell r="A813" t="str">
            <v>Joy / Madurai (Caz)</v>
          </cell>
        </row>
        <row r="813">
          <cell r="C813">
            <v>11790.04</v>
          </cell>
          <cell r="D813">
            <v>18092.5</v>
          </cell>
          <cell r="E813">
            <v>31361.2</v>
          </cell>
          <cell r="F813">
            <v>35484.5</v>
          </cell>
          <cell r="G813">
            <v>96728.24</v>
          </cell>
          <cell r="H813">
            <v>24182.06</v>
          </cell>
        </row>
        <row r="814">
          <cell r="A814" t="str">
            <v>Joy Quality / Kilakarai (Gurusamy) (52)</v>
          </cell>
          <cell r="B814">
            <v>21170.9</v>
          </cell>
          <cell r="C814">
            <v>18109.7</v>
          </cell>
          <cell r="D814">
            <v>12578.1</v>
          </cell>
          <cell r="E814">
            <v>26791.7</v>
          </cell>
          <cell r="F814">
            <v>20380.5</v>
          </cell>
          <cell r="G814">
            <v>99030.9</v>
          </cell>
          <cell r="H814">
            <v>24757.725</v>
          </cell>
        </row>
        <row r="815">
          <cell r="A815" t="str">
            <v>JP / Madurai (CAZ)</v>
          </cell>
        </row>
        <row r="815">
          <cell r="C815">
            <v>1375.5</v>
          </cell>
        </row>
        <row r="815">
          <cell r="G815">
            <v>1375.5</v>
          </cell>
          <cell r="H815">
            <v>343.875</v>
          </cell>
        </row>
        <row r="816">
          <cell r="A816" t="str">
            <v>Jp / Thaayalpatti (9)</v>
          </cell>
          <cell r="B816">
            <v>7602</v>
          </cell>
          <cell r="C816">
            <v>13592.2</v>
          </cell>
        </row>
        <row r="816">
          <cell r="E816">
            <v>11908.8</v>
          </cell>
          <cell r="F816">
            <v>20656.6</v>
          </cell>
          <cell r="G816">
            <v>53759.6</v>
          </cell>
          <cell r="H816">
            <v>13439.9</v>
          </cell>
        </row>
        <row r="817">
          <cell r="A817" t="str">
            <v>JP / செக்கானூரணி (Caz)</v>
          </cell>
        </row>
        <row r="817">
          <cell r="C817">
            <v>6011.6</v>
          </cell>
          <cell r="D817">
            <v>12161.2</v>
          </cell>
          <cell r="E817">
            <v>16790.6</v>
          </cell>
          <cell r="F817">
            <v>14012.1</v>
          </cell>
          <cell r="G817">
            <v>48975.5</v>
          </cell>
          <cell r="H817">
            <v>12243.875</v>
          </cell>
        </row>
        <row r="818">
          <cell r="A818" t="str">
            <v>Js / Palamedu (5)</v>
          </cell>
          <cell r="B818">
            <v>11616</v>
          </cell>
        </row>
        <row r="818">
          <cell r="G818">
            <v>11616</v>
          </cell>
          <cell r="H818">
            <v>2904</v>
          </cell>
        </row>
        <row r="819">
          <cell r="A819" t="str">
            <v>JS TRADERS, KUMBAKONAM</v>
          </cell>
          <cell r="B819">
            <v>15980.2</v>
          </cell>
          <cell r="C819">
            <v>7902</v>
          </cell>
          <cell r="D819">
            <v>10133.1</v>
          </cell>
          <cell r="E819">
            <v>39459.8</v>
          </cell>
          <cell r="F819">
            <v>14604.3</v>
          </cell>
          <cell r="G819">
            <v>88079.4</v>
          </cell>
          <cell r="H819">
            <v>22019.85</v>
          </cell>
        </row>
        <row r="820">
          <cell r="A820" t="str">
            <v>K A M / Sivakasi (Caz)</v>
          </cell>
          <cell r="B820">
            <v>3201</v>
          </cell>
        </row>
        <row r="820">
          <cell r="G820">
            <v>3201</v>
          </cell>
          <cell r="H820">
            <v>800.25</v>
          </cell>
        </row>
        <row r="821">
          <cell r="A821" t="str">
            <v>K R C / Usilai (Caz)</v>
          </cell>
          <cell r="B821">
            <v>23133</v>
          </cell>
          <cell r="C821">
            <v>19997.2</v>
          </cell>
          <cell r="D821">
            <v>15869.9</v>
          </cell>
          <cell r="E821">
            <v>14273.7</v>
          </cell>
          <cell r="F821">
            <v>4702</v>
          </cell>
          <cell r="G821">
            <v>77975.8</v>
          </cell>
          <cell r="H821">
            <v>19493.95</v>
          </cell>
        </row>
        <row r="822">
          <cell r="A822" t="str">
            <v>K.A.M.N.Purusotthaman / Ramanathapuram (Yusuf) (67)</v>
          </cell>
        </row>
        <row r="822">
          <cell r="E822">
            <v>21755</v>
          </cell>
        </row>
        <row r="822">
          <cell r="G822">
            <v>21755</v>
          </cell>
          <cell r="H822">
            <v>5438.75</v>
          </cell>
        </row>
        <row r="823">
          <cell r="A823" t="str">
            <v>K.A.N / Usilai (Caz)</v>
          </cell>
          <cell r="B823">
            <v>3826</v>
          </cell>
          <cell r="C823">
            <v>16404</v>
          </cell>
          <cell r="D823">
            <v>19281</v>
          </cell>
        </row>
        <row r="823">
          <cell r="G823">
            <v>39511</v>
          </cell>
          <cell r="H823">
            <v>9877.75</v>
          </cell>
        </row>
        <row r="824">
          <cell r="A824" t="str">
            <v>K.A.Nagarajan / Usilai (10)</v>
          </cell>
          <cell r="B824">
            <v>37516.2</v>
          </cell>
          <cell r="C824">
            <v>34641.6</v>
          </cell>
          <cell r="D824">
            <v>1876</v>
          </cell>
          <cell r="E824">
            <v>30211</v>
          </cell>
          <cell r="F824">
            <v>14355</v>
          </cell>
          <cell r="G824">
            <v>118599.8</v>
          </cell>
          <cell r="H824">
            <v>29649.95</v>
          </cell>
        </row>
        <row r="825">
          <cell r="A825" t="str">
            <v>K.A.S / Usilai (Caz)</v>
          </cell>
        </row>
        <row r="825">
          <cell r="C825">
            <v>9975.6</v>
          </cell>
        </row>
        <row r="825">
          <cell r="G825">
            <v>9975.6</v>
          </cell>
          <cell r="H825">
            <v>2493.9</v>
          </cell>
        </row>
        <row r="826">
          <cell r="A826" t="str">
            <v>K.Annamalai  / Ponnamaravathi (Caz)</v>
          </cell>
        </row>
        <row r="826">
          <cell r="F826">
            <v>10763.4</v>
          </cell>
          <cell r="G826">
            <v>10763.4</v>
          </cell>
          <cell r="H826">
            <v>2690.85</v>
          </cell>
        </row>
        <row r="827">
          <cell r="A827" t="str">
            <v>K.C.K.R / Pookkadaiveethi (17)</v>
          </cell>
          <cell r="B827">
            <v>35108.9</v>
          </cell>
          <cell r="C827">
            <v>35951.6</v>
          </cell>
          <cell r="D827">
            <v>39875.2</v>
          </cell>
          <cell r="E827">
            <v>48375.7</v>
          </cell>
          <cell r="F827">
            <v>40377.7</v>
          </cell>
          <cell r="G827">
            <v>199689.1</v>
          </cell>
          <cell r="H827">
            <v>49922.275</v>
          </cell>
        </row>
        <row r="828">
          <cell r="A828" t="str">
            <v>K.C.M TRADERS, MUNARU</v>
          </cell>
          <cell r="B828">
            <v>34200.4</v>
          </cell>
          <cell r="C828">
            <v>37516.3</v>
          </cell>
          <cell r="D828">
            <v>23567.6</v>
          </cell>
          <cell r="E828">
            <v>13943.8</v>
          </cell>
          <cell r="F828">
            <v>3451</v>
          </cell>
          <cell r="G828">
            <v>112679.1</v>
          </cell>
          <cell r="H828">
            <v>28169.775</v>
          </cell>
        </row>
        <row r="829">
          <cell r="A829" t="str">
            <v>K.Chidambaram SMT Mill / Madurai (18)</v>
          </cell>
        </row>
        <row r="829">
          <cell r="F829">
            <v>1363</v>
          </cell>
          <cell r="G829">
            <v>1363</v>
          </cell>
          <cell r="H829">
            <v>340.75</v>
          </cell>
        </row>
        <row r="830">
          <cell r="A830" t="str">
            <v>K.E NATARAJAN MALIGAI, USILAMPATTI</v>
          </cell>
          <cell r="B830">
            <v>82590.2</v>
          </cell>
          <cell r="C830">
            <v>78101.2</v>
          </cell>
          <cell r="D830">
            <v>49343</v>
          </cell>
          <cell r="E830">
            <v>37212.2</v>
          </cell>
          <cell r="F830">
            <v>32712</v>
          </cell>
          <cell r="G830">
            <v>279958.6</v>
          </cell>
          <cell r="H830">
            <v>69989.65</v>
          </cell>
        </row>
        <row r="831">
          <cell r="A831" t="str">
            <v>K.G.B.Trading Corporation, Coimbatore</v>
          </cell>
        </row>
        <row r="831">
          <cell r="C831">
            <v>148396</v>
          </cell>
        </row>
        <row r="831">
          <cell r="F831">
            <v>2617851.6</v>
          </cell>
          <cell r="G831">
            <v>2766247.6</v>
          </cell>
          <cell r="H831">
            <v>691561.9</v>
          </cell>
        </row>
        <row r="832">
          <cell r="A832" t="str">
            <v>K.G.P TRADERS, TRICHY</v>
          </cell>
          <cell r="B832">
            <v>70232.2</v>
          </cell>
          <cell r="C832">
            <v>39532.6</v>
          </cell>
          <cell r="D832">
            <v>118009.4</v>
          </cell>
          <cell r="E832">
            <v>54757.7</v>
          </cell>
          <cell r="F832">
            <v>78952.8</v>
          </cell>
          <cell r="G832">
            <v>361484.7</v>
          </cell>
          <cell r="H832">
            <v>90371.175</v>
          </cell>
        </row>
        <row r="833">
          <cell r="A833" t="str">
            <v>K.GANAPATHI CHETTIYAR, COVILPATTI (60)</v>
          </cell>
        </row>
        <row r="833">
          <cell r="C833">
            <v>1475.5</v>
          </cell>
        </row>
        <row r="833">
          <cell r="F833">
            <v>4171.2</v>
          </cell>
          <cell r="G833">
            <v>5646.7</v>
          </cell>
          <cell r="H833">
            <v>1411.675</v>
          </cell>
        </row>
        <row r="834">
          <cell r="A834" t="str">
            <v>K.GANDHI RAJAN MALIGAI, DINDIGUL</v>
          </cell>
          <cell r="B834">
            <v>65259.7</v>
          </cell>
          <cell r="C834">
            <v>72765.9</v>
          </cell>
          <cell r="D834">
            <v>50305.3</v>
          </cell>
          <cell r="E834">
            <v>49172.8</v>
          </cell>
          <cell r="F834">
            <v>49165.7</v>
          </cell>
          <cell r="G834">
            <v>286669.4</v>
          </cell>
          <cell r="H834">
            <v>71667.35</v>
          </cell>
        </row>
        <row r="835">
          <cell r="A835" t="str">
            <v>K.Ganesan / Srivilliputhur (8)</v>
          </cell>
          <cell r="B835">
            <v>3651</v>
          </cell>
          <cell r="C835">
            <v>5339</v>
          </cell>
          <cell r="D835">
            <v>1900.5</v>
          </cell>
          <cell r="E835">
            <v>3551</v>
          </cell>
          <cell r="F835">
            <v>3676</v>
          </cell>
          <cell r="G835">
            <v>18117.5</v>
          </cell>
          <cell r="H835">
            <v>4529.375</v>
          </cell>
        </row>
        <row r="836">
          <cell r="A836" t="str">
            <v>K.Ganeshan / Srivilliputhur (Caz)</v>
          </cell>
          <cell r="B836">
            <v>1875.5</v>
          </cell>
        </row>
        <row r="836">
          <cell r="D836">
            <v>3351</v>
          </cell>
        </row>
        <row r="836">
          <cell r="F836">
            <v>3976.1</v>
          </cell>
          <cell r="G836">
            <v>9202.6</v>
          </cell>
          <cell r="H836">
            <v>2300.65</v>
          </cell>
        </row>
        <row r="837">
          <cell r="A837" t="str">
            <v>K.H.Mohamed / Kadaiyamallur (2m) (51)</v>
          </cell>
          <cell r="B837">
            <v>1800.5</v>
          </cell>
        </row>
        <row r="837">
          <cell r="G837">
            <v>1800.5</v>
          </cell>
          <cell r="H837">
            <v>450.125</v>
          </cell>
        </row>
        <row r="838">
          <cell r="A838" t="str">
            <v>K.J.NEHRU TRADERS, SRIVILLIPUTHUR</v>
          </cell>
          <cell r="B838">
            <v>10503</v>
          </cell>
          <cell r="C838">
            <v>69512</v>
          </cell>
          <cell r="D838">
            <v>31623</v>
          </cell>
          <cell r="E838">
            <v>24258</v>
          </cell>
          <cell r="F838">
            <v>19719</v>
          </cell>
          <cell r="G838">
            <v>155615</v>
          </cell>
          <cell r="H838">
            <v>38903.75</v>
          </cell>
        </row>
        <row r="839">
          <cell r="A839" t="str">
            <v>K.J.P.S.MANORANJITHAM STORE, COVILPATTI</v>
          </cell>
          <cell r="B839">
            <v>24445</v>
          </cell>
          <cell r="C839">
            <v>4152</v>
          </cell>
          <cell r="D839">
            <v>14679.5</v>
          </cell>
          <cell r="E839">
            <v>16620.7</v>
          </cell>
          <cell r="F839">
            <v>22021.7</v>
          </cell>
          <cell r="G839">
            <v>81918.9</v>
          </cell>
          <cell r="H839">
            <v>20479.725</v>
          </cell>
        </row>
        <row r="840">
          <cell r="A840" t="str">
            <v>K.Jebaraj Jeyakumar / Palamedu (5)</v>
          </cell>
          <cell r="B840">
            <v>26779</v>
          </cell>
          <cell r="C840">
            <v>39830.6</v>
          </cell>
          <cell r="D840">
            <v>29186.8</v>
          </cell>
          <cell r="E840">
            <v>32210.3</v>
          </cell>
          <cell r="F840">
            <v>19541.3</v>
          </cell>
          <cell r="G840">
            <v>147548</v>
          </cell>
          <cell r="H840">
            <v>36887</v>
          </cell>
        </row>
        <row r="841">
          <cell r="A841" t="str">
            <v>K.JEYAMURUGAN, KULATHUR</v>
          </cell>
        </row>
        <row r="841">
          <cell r="D841">
            <v>2340.6</v>
          </cell>
        </row>
        <row r="841">
          <cell r="G841">
            <v>2340.6</v>
          </cell>
          <cell r="H841">
            <v>585.15</v>
          </cell>
        </row>
        <row r="842">
          <cell r="A842" t="str">
            <v>K.K / Cumbam (Caz)</v>
          </cell>
        </row>
        <row r="842">
          <cell r="E842">
            <v>101838.25</v>
          </cell>
        </row>
        <row r="842">
          <cell r="G842">
            <v>101838.25</v>
          </cell>
          <cell r="H842">
            <v>25459.5625</v>
          </cell>
        </row>
        <row r="843">
          <cell r="A843" t="str">
            <v>K.K / மதுரை (Caz)</v>
          </cell>
        </row>
        <row r="843">
          <cell r="F843">
            <v>4226</v>
          </cell>
          <cell r="G843">
            <v>4226</v>
          </cell>
          <cell r="H843">
            <v>1056.5</v>
          </cell>
        </row>
        <row r="844">
          <cell r="A844" t="str">
            <v>K.K Sekar and Thirumeni Agencies / Theni (Caz)</v>
          </cell>
        </row>
        <row r="844">
          <cell r="E844">
            <v>5502</v>
          </cell>
          <cell r="F844">
            <v>11004</v>
          </cell>
          <cell r="G844">
            <v>16506</v>
          </cell>
          <cell r="H844">
            <v>4126.5</v>
          </cell>
        </row>
        <row r="845">
          <cell r="A845" t="str">
            <v>K.K.S / Perunali (Caz)</v>
          </cell>
          <cell r="B845">
            <v>8352.6</v>
          </cell>
          <cell r="C845">
            <v>16940.1</v>
          </cell>
          <cell r="D845">
            <v>16409.6</v>
          </cell>
          <cell r="E845">
            <v>15239.6</v>
          </cell>
          <cell r="F845">
            <v>34294.8</v>
          </cell>
          <cell r="G845">
            <v>91236.7</v>
          </cell>
          <cell r="H845">
            <v>22809.175</v>
          </cell>
        </row>
        <row r="846">
          <cell r="A846" t="str">
            <v>K.K.Store / Madurai (Caz)</v>
          </cell>
          <cell r="B846">
            <v>5014.5</v>
          </cell>
          <cell r="C846">
            <v>6107.2</v>
          </cell>
          <cell r="D846">
            <v>4304.1</v>
          </cell>
          <cell r="E846">
            <v>16015.2</v>
          </cell>
          <cell r="F846">
            <v>4176</v>
          </cell>
          <cell r="G846">
            <v>35617</v>
          </cell>
          <cell r="H846">
            <v>8904.25</v>
          </cell>
        </row>
        <row r="847">
          <cell r="A847" t="str">
            <v>K.K.Store / Rameshwaram (Caz)</v>
          </cell>
        </row>
        <row r="847">
          <cell r="F847">
            <v>6364.5</v>
          </cell>
          <cell r="G847">
            <v>6364.5</v>
          </cell>
          <cell r="H847">
            <v>1591.125</v>
          </cell>
        </row>
        <row r="848">
          <cell r="A848" t="str">
            <v>K.K.STORE, CUMBAM</v>
          </cell>
          <cell r="B848">
            <v>16930.5</v>
          </cell>
        </row>
        <row r="848">
          <cell r="G848">
            <v>16930.5</v>
          </cell>
          <cell r="H848">
            <v>4232.625</v>
          </cell>
        </row>
        <row r="849">
          <cell r="A849" t="str">
            <v>K.K.TRADERS, CUMBAM</v>
          </cell>
          <cell r="B849">
            <v>16630.5</v>
          </cell>
          <cell r="C849">
            <v>162347.8</v>
          </cell>
          <cell r="D849">
            <v>15381</v>
          </cell>
          <cell r="E849">
            <v>134426.5</v>
          </cell>
          <cell r="F849">
            <v>505997.9</v>
          </cell>
          <cell r="G849">
            <v>834783.7</v>
          </cell>
          <cell r="H849">
            <v>208695.925</v>
          </cell>
        </row>
        <row r="850">
          <cell r="A850" t="str">
            <v>K.KADHARSHA ROWTHER SONS, CUMBAM</v>
          </cell>
          <cell r="B850">
            <v>891837.1</v>
          </cell>
          <cell r="C850">
            <v>701672</v>
          </cell>
          <cell r="D850">
            <v>527611.1</v>
          </cell>
          <cell r="E850">
            <v>280163.95</v>
          </cell>
          <cell r="F850">
            <v>1358016.7</v>
          </cell>
          <cell r="G850">
            <v>3759300.85</v>
          </cell>
          <cell r="H850">
            <v>939825.2125</v>
          </cell>
        </row>
        <row r="851">
          <cell r="A851" t="str">
            <v>K.KESAVAN, SIVAGANGAI</v>
          </cell>
          <cell r="B851">
            <v>263358.7</v>
          </cell>
          <cell r="C851">
            <v>527307.15</v>
          </cell>
          <cell r="D851">
            <v>126024.6</v>
          </cell>
          <cell r="E851">
            <v>167894.5</v>
          </cell>
          <cell r="F851">
            <v>257355.6</v>
          </cell>
          <cell r="G851">
            <v>1341940.55</v>
          </cell>
          <cell r="H851">
            <v>335485.1375</v>
          </cell>
        </row>
        <row r="852">
          <cell r="A852" t="str">
            <v>K.KUPPAMUTHU MALIGAI, PALANI</v>
          </cell>
          <cell r="B852">
            <v>43062</v>
          </cell>
        </row>
        <row r="852">
          <cell r="F852">
            <v>7203</v>
          </cell>
          <cell r="G852">
            <v>50265</v>
          </cell>
          <cell r="H852">
            <v>12566.25</v>
          </cell>
        </row>
        <row r="853">
          <cell r="A853" t="str">
            <v>K.LOGARAJ, COVILPATTI</v>
          </cell>
          <cell r="B853">
            <v>20949.7</v>
          </cell>
          <cell r="C853">
            <v>2651</v>
          </cell>
          <cell r="D853">
            <v>11704</v>
          </cell>
          <cell r="E853">
            <v>2651</v>
          </cell>
          <cell r="F853">
            <v>21882.2</v>
          </cell>
          <cell r="G853">
            <v>59837.9</v>
          </cell>
          <cell r="H853">
            <v>14959.475</v>
          </cell>
        </row>
        <row r="854">
          <cell r="A854" t="str">
            <v>K.Logesh / Madurai (Caz)</v>
          </cell>
        </row>
        <row r="854">
          <cell r="F854">
            <v>3426.1</v>
          </cell>
          <cell r="G854">
            <v>3426.1</v>
          </cell>
          <cell r="H854">
            <v>856.525</v>
          </cell>
        </row>
        <row r="855">
          <cell r="A855" t="str">
            <v>K.M.A / Pudhukkottai (5)</v>
          </cell>
          <cell r="B855">
            <v>76427.5</v>
          </cell>
          <cell r="C855">
            <v>137858.9</v>
          </cell>
          <cell r="D855">
            <v>232064.8</v>
          </cell>
          <cell r="E855">
            <v>169610</v>
          </cell>
          <cell r="F855">
            <v>588973</v>
          </cell>
          <cell r="G855">
            <v>1204934.2</v>
          </cell>
          <cell r="H855">
            <v>301233.55</v>
          </cell>
        </row>
        <row r="856">
          <cell r="A856" t="str">
            <v>K.M.Ganesan / Karivalam (CAZ)</v>
          </cell>
          <cell r="B856">
            <v>2010.6</v>
          </cell>
          <cell r="C856">
            <v>6027.6</v>
          </cell>
        </row>
        <row r="856">
          <cell r="F856">
            <v>4591.6</v>
          </cell>
          <cell r="G856">
            <v>12629.8</v>
          </cell>
          <cell r="H856">
            <v>3157.45</v>
          </cell>
        </row>
        <row r="857">
          <cell r="A857" t="str">
            <v>K.M.Ganesan / Karivalam (V.R.DLPM) (2)</v>
          </cell>
          <cell r="B857">
            <v>4202</v>
          </cell>
        </row>
        <row r="857">
          <cell r="D857">
            <v>3751</v>
          </cell>
          <cell r="E857">
            <v>6017.6</v>
          </cell>
          <cell r="F857">
            <v>2201</v>
          </cell>
          <cell r="G857">
            <v>16171.6</v>
          </cell>
          <cell r="H857">
            <v>4042.9</v>
          </cell>
        </row>
        <row r="858">
          <cell r="A858" t="str">
            <v>K.M.K / Sankarankovil (Caz)</v>
          </cell>
          <cell r="B858">
            <v>2626</v>
          </cell>
        </row>
        <row r="858">
          <cell r="G858">
            <v>2626</v>
          </cell>
          <cell r="H858">
            <v>656.5</v>
          </cell>
        </row>
        <row r="859">
          <cell r="A859" t="str">
            <v>K.M.M / Kallampatti (3)</v>
          </cell>
          <cell r="B859">
            <v>6677</v>
          </cell>
          <cell r="C859">
            <v>5722.1</v>
          </cell>
          <cell r="D859">
            <v>5395.75</v>
          </cell>
          <cell r="E859">
            <v>3051.1</v>
          </cell>
          <cell r="F859">
            <v>10403.1</v>
          </cell>
          <cell r="G859">
            <v>31249.05</v>
          </cell>
          <cell r="H859">
            <v>7812.2625</v>
          </cell>
        </row>
        <row r="860">
          <cell r="A860" t="str">
            <v>K.M.P Store / Idaikal (2m) (51)</v>
          </cell>
          <cell r="B860">
            <v>20095.7</v>
          </cell>
          <cell r="C860">
            <v>14396.8</v>
          </cell>
          <cell r="D860">
            <v>11423.2</v>
          </cell>
          <cell r="E860">
            <v>24251.9</v>
          </cell>
          <cell r="F860">
            <v>30393.5</v>
          </cell>
          <cell r="G860">
            <v>100561.1</v>
          </cell>
          <cell r="H860">
            <v>25140.275</v>
          </cell>
        </row>
        <row r="861">
          <cell r="A861" t="str">
            <v>K.M.P.C SUPER MARKET, ARUPPUKOTTAI</v>
          </cell>
          <cell r="B861">
            <v>30814.3</v>
          </cell>
          <cell r="C861">
            <v>30259.7</v>
          </cell>
          <cell r="D861">
            <v>20101.1</v>
          </cell>
          <cell r="E861">
            <v>50625.2</v>
          </cell>
          <cell r="F861">
            <v>60441.6</v>
          </cell>
          <cell r="G861">
            <v>192241.9</v>
          </cell>
          <cell r="H861">
            <v>48060.475</v>
          </cell>
        </row>
        <row r="862">
          <cell r="A862" t="str">
            <v>K.M.R TRADERS / MADURAI</v>
          </cell>
        </row>
        <row r="862">
          <cell r="C862">
            <v>34712.5</v>
          </cell>
        </row>
        <row r="862">
          <cell r="G862">
            <v>34712.5</v>
          </cell>
          <cell r="H862">
            <v>8678.125</v>
          </cell>
        </row>
        <row r="863">
          <cell r="A863" t="str">
            <v>K.Mayachandran Maligai / Aervadi (57)</v>
          </cell>
          <cell r="B863">
            <v>84887.2</v>
          </cell>
          <cell r="C863">
            <v>38170.8</v>
          </cell>
          <cell r="D863">
            <v>70366.8</v>
          </cell>
          <cell r="E863">
            <v>63638.8</v>
          </cell>
          <cell r="F863">
            <v>10453</v>
          </cell>
          <cell r="G863">
            <v>267516.6</v>
          </cell>
          <cell r="H863">
            <v>66879.15</v>
          </cell>
        </row>
        <row r="864">
          <cell r="A864" t="str">
            <v>K.Murugan / Senkottai (Caz)</v>
          </cell>
          <cell r="B864">
            <v>17406</v>
          </cell>
        </row>
        <row r="864">
          <cell r="G864">
            <v>17406</v>
          </cell>
          <cell r="H864">
            <v>4351.5</v>
          </cell>
        </row>
        <row r="865">
          <cell r="A865" t="str">
            <v>K.N / Nilakottai (4)</v>
          </cell>
          <cell r="B865">
            <v>44447.42</v>
          </cell>
          <cell r="C865">
            <v>57903.8</v>
          </cell>
          <cell r="D865">
            <v>87505.6</v>
          </cell>
          <cell r="E865">
            <v>63119</v>
          </cell>
          <cell r="F865">
            <v>69738.2</v>
          </cell>
          <cell r="G865">
            <v>322714.02</v>
          </cell>
          <cell r="H865">
            <v>80678.505</v>
          </cell>
        </row>
        <row r="866">
          <cell r="A866" t="str">
            <v>K.NADARAJAN MALIGAI, RAMANATHAPURAM</v>
          </cell>
          <cell r="B866">
            <v>16436.8</v>
          </cell>
          <cell r="C866">
            <v>160573.6</v>
          </cell>
          <cell r="D866">
            <v>7351.7</v>
          </cell>
          <cell r="E866">
            <v>8267.1</v>
          </cell>
          <cell r="F866">
            <v>195497.9</v>
          </cell>
          <cell r="G866">
            <v>388127.1</v>
          </cell>
          <cell r="H866">
            <v>97031.775</v>
          </cell>
        </row>
        <row r="867">
          <cell r="A867" t="str">
            <v>K.P.N EXPORTERS, TUTICORIN</v>
          </cell>
        </row>
        <row r="867">
          <cell r="C867">
            <v>104040</v>
          </cell>
        </row>
        <row r="867">
          <cell r="G867">
            <v>104040</v>
          </cell>
          <cell r="H867">
            <v>26010</v>
          </cell>
        </row>
        <row r="868">
          <cell r="A868" t="str">
            <v>K.P.R / Kariyapatti (3)</v>
          </cell>
          <cell r="B868">
            <v>29550.2</v>
          </cell>
          <cell r="C868">
            <v>64772</v>
          </cell>
          <cell r="D868">
            <v>38393</v>
          </cell>
          <cell r="E868">
            <v>82065</v>
          </cell>
          <cell r="F868">
            <v>47200.4</v>
          </cell>
          <cell r="G868">
            <v>261980.6</v>
          </cell>
          <cell r="H868">
            <v>65495.15</v>
          </cell>
        </row>
        <row r="869">
          <cell r="A869" t="str">
            <v>K.P.S. / Madurai (Caz)</v>
          </cell>
          <cell r="B869">
            <v>1590.6</v>
          </cell>
        </row>
        <row r="869">
          <cell r="G869">
            <v>1590.6</v>
          </cell>
          <cell r="H869">
            <v>397.65</v>
          </cell>
        </row>
        <row r="870">
          <cell r="A870" t="str">
            <v>K.Pandiyarajan / Usilai (10)</v>
          </cell>
          <cell r="B870">
            <v>58704.5</v>
          </cell>
          <cell r="C870">
            <v>38747.8</v>
          </cell>
          <cell r="D870">
            <v>43543.6</v>
          </cell>
          <cell r="E870">
            <v>35716.8</v>
          </cell>
          <cell r="F870">
            <v>39927.4</v>
          </cell>
          <cell r="G870">
            <v>216640.1</v>
          </cell>
          <cell r="H870">
            <v>54160.025</v>
          </cell>
        </row>
        <row r="871">
          <cell r="A871" t="str">
            <v>K.Perumal / Chekkanurani (Caz)</v>
          </cell>
          <cell r="B871">
            <v>2513.5</v>
          </cell>
          <cell r="C871">
            <v>7912.8</v>
          </cell>
        </row>
        <row r="871">
          <cell r="E871">
            <v>3211.1</v>
          </cell>
          <cell r="F871">
            <v>3691.2</v>
          </cell>
          <cell r="G871">
            <v>17328.6</v>
          </cell>
          <cell r="H871">
            <v>4332.15</v>
          </cell>
        </row>
        <row r="872">
          <cell r="A872" t="str">
            <v>K.R / Aruppukkottai (1)</v>
          </cell>
        </row>
        <row r="872">
          <cell r="F872">
            <v>66003.7</v>
          </cell>
          <cell r="G872">
            <v>66003.7</v>
          </cell>
          <cell r="H872">
            <v>16500.925</v>
          </cell>
        </row>
        <row r="873">
          <cell r="A873" t="str">
            <v>K.R / Aruppukottai (Caz)</v>
          </cell>
        </row>
        <row r="873">
          <cell r="E873">
            <v>47685.9</v>
          </cell>
          <cell r="F873">
            <v>75751.4</v>
          </cell>
          <cell r="G873">
            <v>123437.3</v>
          </cell>
          <cell r="H873">
            <v>30859.325</v>
          </cell>
        </row>
        <row r="874">
          <cell r="A874" t="str">
            <v>K.R / K.Kovil (CAZ)</v>
          </cell>
          <cell r="B874">
            <v>1530.6</v>
          </cell>
        </row>
        <row r="874">
          <cell r="G874">
            <v>1530.6</v>
          </cell>
          <cell r="H874">
            <v>382.65</v>
          </cell>
        </row>
        <row r="875">
          <cell r="A875" t="str">
            <v>K.R / Karaikudi (Caz)</v>
          </cell>
        </row>
        <row r="875">
          <cell r="D875">
            <v>9941.5</v>
          </cell>
        </row>
        <row r="875">
          <cell r="G875">
            <v>9941.5</v>
          </cell>
          <cell r="H875">
            <v>2485.375</v>
          </cell>
        </row>
        <row r="876">
          <cell r="A876" t="str">
            <v>K.R Kuppu / Annanagar (Gurusamy) (52)</v>
          </cell>
        </row>
        <row r="876">
          <cell r="D876">
            <v>3551</v>
          </cell>
          <cell r="E876">
            <v>7077</v>
          </cell>
          <cell r="F876">
            <v>3401</v>
          </cell>
          <cell r="G876">
            <v>14029</v>
          </cell>
          <cell r="H876">
            <v>3507.25</v>
          </cell>
        </row>
        <row r="877">
          <cell r="A877" t="str">
            <v>K.R.C.JEGAN, ARUPPUKOTTAI</v>
          </cell>
          <cell r="B877">
            <v>16504.5</v>
          </cell>
          <cell r="C877">
            <v>15054</v>
          </cell>
          <cell r="D877">
            <v>8582.6</v>
          </cell>
          <cell r="E877">
            <v>13183.6</v>
          </cell>
          <cell r="F877">
            <v>7527.1</v>
          </cell>
          <cell r="G877">
            <v>60851.8</v>
          </cell>
          <cell r="H877">
            <v>15212.95</v>
          </cell>
        </row>
        <row r="878">
          <cell r="A878" t="str">
            <v>K.R.CHELLAM &amp; CO, USILAI</v>
          </cell>
          <cell r="B878">
            <v>21187.8</v>
          </cell>
          <cell r="C878">
            <v>14664.7</v>
          </cell>
          <cell r="D878">
            <v>27334.8</v>
          </cell>
          <cell r="E878">
            <v>24073.99</v>
          </cell>
          <cell r="F878">
            <v>28668.6</v>
          </cell>
          <cell r="G878">
            <v>115929.89</v>
          </cell>
          <cell r="H878">
            <v>28982.4725</v>
          </cell>
        </row>
        <row r="879">
          <cell r="A879" t="str">
            <v>K.R.J &amp; SONS, POLLACHI</v>
          </cell>
          <cell r="B879">
            <v>200565</v>
          </cell>
          <cell r="C879">
            <v>915050</v>
          </cell>
          <cell r="D879">
            <v>12005</v>
          </cell>
          <cell r="E879">
            <v>565175</v>
          </cell>
          <cell r="F879">
            <v>2873291.5</v>
          </cell>
          <cell r="G879">
            <v>4566086.5</v>
          </cell>
          <cell r="H879">
            <v>1141521.625</v>
          </cell>
        </row>
        <row r="880">
          <cell r="A880" t="str">
            <v>K.R.K / K.S.Patti (Hanifa) (52)</v>
          </cell>
        </row>
        <row r="880">
          <cell r="E880">
            <v>5321.6</v>
          </cell>
        </row>
        <row r="880">
          <cell r="G880">
            <v>5321.6</v>
          </cell>
          <cell r="H880">
            <v>1330.4</v>
          </cell>
        </row>
        <row r="881">
          <cell r="A881" t="str">
            <v>K.R.Maligai / Kalaiyarkovil (Caz)</v>
          </cell>
        </row>
        <row r="881">
          <cell r="C881">
            <v>8427.5</v>
          </cell>
          <cell r="D881">
            <v>8377.5</v>
          </cell>
          <cell r="E881">
            <v>4296.6</v>
          </cell>
          <cell r="F881">
            <v>4861.6</v>
          </cell>
          <cell r="G881">
            <v>25963.2</v>
          </cell>
          <cell r="H881">
            <v>6490.8</v>
          </cell>
        </row>
        <row r="882">
          <cell r="A882" t="str">
            <v>K.R.S / Madurai (Caz)</v>
          </cell>
        </row>
        <row r="882">
          <cell r="F882">
            <v>1905.6</v>
          </cell>
          <cell r="G882">
            <v>1905.6</v>
          </cell>
          <cell r="H882">
            <v>476.4</v>
          </cell>
        </row>
        <row r="883">
          <cell r="A883" t="str">
            <v>K.R.S Ravi / Kundrakkudi (Thiyagarajan) (66)</v>
          </cell>
        </row>
        <row r="883">
          <cell r="C883">
            <v>1500.5</v>
          </cell>
        </row>
        <row r="883">
          <cell r="G883">
            <v>1500.5</v>
          </cell>
          <cell r="H883">
            <v>375.125</v>
          </cell>
        </row>
        <row r="884">
          <cell r="A884" t="str">
            <v>K.R.S.Ravi / Madurai (18)</v>
          </cell>
        </row>
        <row r="884">
          <cell r="C884">
            <v>5352</v>
          </cell>
        </row>
        <row r="884">
          <cell r="E884">
            <v>7677</v>
          </cell>
        </row>
        <row r="884">
          <cell r="G884">
            <v>13029</v>
          </cell>
          <cell r="H884">
            <v>3257.25</v>
          </cell>
        </row>
        <row r="885">
          <cell r="A885" t="str">
            <v>K.R.SELVAKUMAR, RAJAPALAYAM (62)</v>
          </cell>
          <cell r="B885">
            <v>57903.2</v>
          </cell>
          <cell r="C885">
            <v>72501.2</v>
          </cell>
          <cell r="D885">
            <v>72452.8</v>
          </cell>
          <cell r="E885">
            <v>60868.8</v>
          </cell>
          <cell r="F885">
            <v>79283.4</v>
          </cell>
          <cell r="G885">
            <v>343009.4</v>
          </cell>
          <cell r="H885">
            <v>85752.35</v>
          </cell>
        </row>
        <row r="886">
          <cell r="A886" t="str">
            <v>K.R.Store  / Therguvasal (Kathiresan)</v>
          </cell>
          <cell r="B886">
            <v>1851</v>
          </cell>
        </row>
        <row r="886">
          <cell r="G886">
            <v>1851</v>
          </cell>
          <cell r="H886">
            <v>462.75</v>
          </cell>
        </row>
        <row r="887">
          <cell r="A887" t="str">
            <v>K.R.THIRUNAVUKARASU, THISAIYANVILAI</v>
          </cell>
          <cell r="B887">
            <v>11553</v>
          </cell>
          <cell r="C887">
            <v>28266.6</v>
          </cell>
          <cell r="D887">
            <v>12365.6</v>
          </cell>
          <cell r="E887">
            <v>30253.5</v>
          </cell>
          <cell r="F887">
            <v>21331.1</v>
          </cell>
          <cell r="G887">
            <v>103769.8</v>
          </cell>
          <cell r="H887">
            <v>25942.45</v>
          </cell>
        </row>
        <row r="888">
          <cell r="A888" t="str">
            <v>K.Ra / Srivilliputhur (Svks.Selvaraj) (65)</v>
          </cell>
          <cell r="B888">
            <v>16417.7</v>
          </cell>
          <cell r="C888">
            <v>19626.1</v>
          </cell>
          <cell r="D888">
            <v>15840.1</v>
          </cell>
          <cell r="E888">
            <v>7587.6</v>
          </cell>
          <cell r="F888">
            <v>25993.3</v>
          </cell>
          <cell r="G888">
            <v>85464.8</v>
          </cell>
          <cell r="H888">
            <v>21366.2</v>
          </cell>
        </row>
        <row r="889">
          <cell r="A889" t="str">
            <v>K.Rajamani / Covilpatti (Ravi) (60)</v>
          </cell>
          <cell r="B889">
            <v>28009.4</v>
          </cell>
          <cell r="C889">
            <v>30695.4</v>
          </cell>
          <cell r="D889">
            <v>31650.7</v>
          </cell>
          <cell r="E889">
            <v>29229.9</v>
          </cell>
          <cell r="F889">
            <v>61610</v>
          </cell>
          <cell r="G889">
            <v>181195.4</v>
          </cell>
          <cell r="H889">
            <v>45298.85</v>
          </cell>
        </row>
        <row r="890">
          <cell r="A890" t="str">
            <v>K.Rajenthiran / Kadaladi (Caz)</v>
          </cell>
        </row>
        <row r="890">
          <cell r="E890">
            <v>10978.2</v>
          </cell>
        </row>
        <row r="890">
          <cell r="G890">
            <v>10978.2</v>
          </cell>
          <cell r="H890">
            <v>2744.55</v>
          </cell>
        </row>
        <row r="891">
          <cell r="A891" t="str">
            <v>K.Ramar / Wathrap (53)</v>
          </cell>
          <cell r="B891">
            <v>9612.6</v>
          </cell>
        </row>
        <row r="891">
          <cell r="D891">
            <v>4041.1</v>
          </cell>
        </row>
        <row r="891">
          <cell r="F891">
            <v>4396.2</v>
          </cell>
          <cell r="G891">
            <v>18049.9</v>
          </cell>
          <cell r="H891">
            <v>4512.475</v>
          </cell>
        </row>
        <row r="892">
          <cell r="A892" t="str">
            <v>K.S / Villapuram (18)</v>
          </cell>
          <cell r="B892">
            <v>3188.5</v>
          </cell>
          <cell r="C892">
            <v>1675.5</v>
          </cell>
          <cell r="D892">
            <v>2850.6</v>
          </cell>
          <cell r="E892">
            <v>7027</v>
          </cell>
        </row>
        <row r="892">
          <cell r="G892">
            <v>14741.6</v>
          </cell>
          <cell r="H892">
            <v>3685.4</v>
          </cell>
        </row>
        <row r="893">
          <cell r="A893" t="str">
            <v>K.S / வில்லாபுரம் (Caz)</v>
          </cell>
          <cell r="B893">
            <v>28156.5</v>
          </cell>
          <cell r="C893">
            <v>18067.8</v>
          </cell>
          <cell r="D893">
            <v>17792.8</v>
          </cell>
          <cell r="E893">
            <v>22250.96</v>
          </cell>
          <cell r="F893">
            <v>39016.2</v>
          </cell>
          <cell r="G893">
            <v>125284.26</v>
          </cell>
          <cell r="H893">
            <v>31321.065</v>
          </cell>
        </row>
        <row r="894">
          <cell r="A894" t="str">
            <v>K.S.A.S / Thirumayam (Thiyagarajan) (66)</v>
          </cell>
          <cell r="B894">
            <v>23947.7</v>
          </cell>
          <cell r="C894">
            <v>26248.6</v>
          </cell>
          <cell r="D894">
            <v>30760</v>
          </cell>
          <cell r="E894">
            <v>13379</v>
          </cell>
          <cell r="F894">
            <v>37006</v>
          </cell>
          <cell r="G894">
            <v>131341.3</v>
          </cell>
          <cell r="H894">
            <v>32835.325</v>
          </cell>
        </row>
        <row r="895">
          <cell r="A895" t="str">
            <v>K.S.GOPAL SANTHAI MARKET, RAJAPALAYAM</v>
          </cell>
          <cell r="B895">
            <v>47946.3</v>
          </cell>
          <cell r="C895">
            <v>61846.7</v>
          </cell>
          <cell r="D895">
            <v>32244.3</v>
          </cell>
          <cell r="E895">
            <v>40561.9</v>
          </cell>
          <cell r="F895">
            <v>32166.9</v>
          </cell>
          <cell r="G895">
            <v>214766.1</v>
          </cell>
          <cell r="H895">
            <v>53691.525</v>
          </cell>
        </row>
        <row r="896">
          <cell r="A896" t="str">
            <v>K.S.Karuppasamy / Sivakasi (8)</v>
          </cell>
          <cell r="B896">
            <v>34570.8</v>
          </cell>
          <cell r="C896">
            <v>156661.2</v>
          </cell>
          <cell r="D896">
            <v>15855</v>
          </cell>
          <cell r="E896">
            <v>118459.4</v>
          </cell>
          <cell r="F896">
            <v>95553.4</v>
          </cell>
          <cell r="G896">
            <v>421099.8</v>
          </cell>
          <cell r="H896">
            <v>105274.95</v>
          </cell>
        </row>
        <row r="897">
          <cell r="A897" t="str">
            <v>K.S.P / Kamuthi (3)</v>
          </cell>
        </row>
        <row r="897">
          <cell r="E897">
            <v>24208</v>
          </cell>
        </row>
        <row r="897">
          <cell r="G897">
            <v>24208</v>
          </cell>
          <cell r="H897">
            <v>6052</v>
          </cell>
        </row>
        <row r="898">
          <cell r="A898" t="str">
            <v>K.S.P.KADARKARAI THANGAM &amp;SON, SATHUR (59)</v>
          </cell>
          <cell r="B898">
            <v>32673.7</v>
          </cell>
          <cell r="C898">
            <v>27437.7</v>
          </cell>
          <cell r="D898">
            <v>21649</v>
          </cell>
          <cell r="E898">
            <v>5821.7</v>
          </cell>
          <cell r="F898">
            <v>16049.3</v>
          </cell>
          <cell r="G898">
            <v>103631.4</v>
          </cell>
          <cell r="H898">
            <v>25907.85</v>
          </cell>
        </row>
        <row r="899">
          <cell r="A899" t="str">
            <v>K.S.Palsamy / Pudhukkottai (Caz)</v>
          </cell>
          <cell r="B899">
            <v>10552.6</v>
          </cell>
          <cell r="C899">
            <v>5821.6</v>
          </cell>
          <cell r="D899">
            <v>13328.7</v>
          </cell>
        </row>
        <row r="899">
          <cell r="F899">
            <v>25476.4</v>
          </cell>
          <cell r="G899">
            <v>55179.3</v>
          </cell>
          <cell r="H899">
            <v>13794.825</v>
          </cell>
        </row>
        <row r="900">
          <cell r="A900" t="str">
            <v>K.S.PAULSAMY, PUDHUKKOTTAI</v>
          </cell>
        </row>
        <row r="900">
          <cell r="C900">
            <v>18709.7</v>
          </cell>
          <cell r="D900">
            <v>11302.6</v>
          </cell>
          <cell r="E900">
            <v>15584.2</v>
          </cell>
          <cell r="F900">
            <v>14023.6</v>
          </cell>
          <cell r="G900">
            <v>59620.1</v>
          </cell>
          <cell r="H900">
            <v>14905.025</v>
          </cell>
        </row>
        <row r="901">
          <cell r="A901" t="str">
            <v>K.S.R / R.S.Mangalam (Yusuf) (67)</v>
          </cell>
          <cell r="B901">
            <v>2902</v>
          </cell>
        </row>
        <row r="901">
          <cell r="F901">
            <v>1890.6</v>
          </cell>
          <cell r="G901">
            <v>4792.6</v>
          </cell>
          <cell r="H901">
            <v>1198.15</v>
          </cell>
        </row>
        <row r="902">
          <cell r="A902" t="str">
            <v>K.S.R, RAJAPALAYAM</v>
          </cell>
          <cell r="B902">
            <v>78656.3</v>
          </cell>
          <cell r="C902">
            <v>94252.8</v>
          </cell>
          <cell r="D902">
            <v>123917</v>
          </cell>
          <cell r="E902">
            <v>99961.4</v>
          </cell>
          <cell r="F902">
            <v>114044.7</v>
          </cell>
          <cell r="G902">
            <v>510832.2</v>
          </cell>
          <cell r="H902">
            <v>127708.05</v>
          </cell>
        </row>
        <row r="903">
          <cell r="A903" t="str">
            <v>K.S.Ramar / Alangulam (Caz)</v>
          </cell>
          <cell r="B903">
            <v>29484.4</v>
          </cell>
          <cell r="C903">
            <v>12403</v>
          </cell>
          <cell r="D903">
            <v>15704</v>
          </cell>
          <cell r="E903">
            <v>7202.5</v>
          </cell>
          <cell r="F903">
            <v>20162.7</v>
          </cell>
          <cell r="G903">
            <v>84956.6</v>
          </cell>
          <cell r="H903">
            <v>21239.15</v>
          </cell>
        </row>
        <row r="904">
          <cell r="A904" t="str">
            <v>K.S.V.R / Kilakarai (NMP) (57)</v>
          </cell>
          <cell r="B904">
            <v>51178.4</v>
          </cell>
          <cell r="C904">
            <v>138245.6</v>
          </cell>
          <cell r="D904">
            <v>41656.6</v>
          </cell>
          <cell r="E904">
            <v>63671.2</v>
          </cell>
          <cell r="F904">
            <v>75148</v>
          </cell>
          <cell r="G904">
            <v>369899.8</v>
          </cell>
          <cell r="H904">
            <v>92474.95</v>
          </cell>
        </row>
        <row r="905">
          <cell r="A905" t="str">
            <v>K.Sankaran / Ettaiyapuram (Caz)</v>
          </cell>
        </row>
        <row r="905">
          <cell r="D905">
            <v>1890.6</v>
          </cell>
          <cell r="E905">
            <v>4651.5</v>
          </cell>
          <cell r="F905">
            <v>6504.6</v>
          </cell>
          <cell r="G905">
            <v>13046.7</v>
          </cell>
          <cell r="H905">
            <v>3261.675</v>
          </cell>
        </row>
        <row r="906">
          <cell r="A906" t="str">
            <v>K.Sekar / Sivagangai (8)</v>
          </cell>
          <cell r="B906">
            <v>131479.2</v>
          </cell>
          <cell r="C906">
            <v>153581.1</v>
          </cell>
          <cell r="D906">
            <v>238129.6</v>
          </cell>
          <cell r="E906">
            <v>245144.7</v>
          </cell>
          <cell r="F906">
            <v>203796.5</v>
          </cell>
          <cell r="G906">
            <v>972131.1</v>
          </cell>
          <cell r="H906">
            <v>243032.775</v>
          </cell>
        </row>
        <row r="907">
          <cell r="A907" t="str">
            <v>K.SHANMUGAM, SRIVILLIPUTHUR (65)</v>
          </cell>
          <cell r="B907">
            <v>94633.4</v>
          </cell>
          <cell r="C907">
            <v>16000.6</v>
          </cell>
          <cell r="D907">
            <v>60087.6</v>
          </cell>
          <cell r="E907">
            <v>78336.8</v>
          </cell>
          <cell r="F907">
            <v>101492.8</v>
          </cell>
          <cell r="G907">
            <v>350551.2</v>
          </cell>
          <cell r="H907">
            <v>87637.8</v>
          </cell>
        </row>
        <row r="908">
          <cell r="A908" t="str">
            <v>K.SIVAMURUGAN MALIGAI, DINDIGUL</v>
          </cell>
          <cell r="B908">
            <v>13305</v>
          </cell>
          <cell r="C908">
            <v>17291.2</v>
          </cell>
          <cell r="D908">
            <v>15355</v>
          </cell>
          <cell r="E908">
            <v>17040.8</v>
          </cell>
          <cell r="F908">
            <v>7828</v>
          </cell>
          <cell r="G908">
            <v>70820</v>
          </cell>
          <cell r="H908">
            <v>17705</v>
          </cell>
        </row>
        <row r="909">
          <cell r="A909" t="str">
            <v>K.Sornampillai / Veerasigamani (Bose) (51)</v>
          </cell>
          <cell r="B909">
            <v>9128</v>
          </cell>
          <cell r="C909">
            <v>12529</v>
          </cell>
          <cell r="D909">
            <v>10213.6</v>
          </cell>
          <cell r="E909">
            <v>3006.1</v>
          </cell>
          <cell r="F909">
            <v>15402.7</v>
          </cell>
          <cell r="G909">
            <v>50279.4</v>
          </cell>
          <cell r="H909">
            <v>12569.85</v>
          </cell>
        </row>
        <row r="910">
          <cell r="A910" t="str">
            <v>K.Subiramaniyan / Kadaiyanallur (Babu) (52)</v>
          </cell>
        </row>
        <row r="910">
          <cell r="E910">
            <v>4101</v>
          </cell>
          <cell r="F910">
            <v>4101</v>
          </cell>
          <cell r="G910">
            <v>8202</v>
          </cell>
          <cell r="H910">
            <v>2050.5</v>
          </cell>
        </row>
        <row r="911">
          <cell r="A911" t="str">
            <v>K.T / Paramakudi (6)</v>
          </cell>
          <cell r="B911">
            <v>106216.06</v>
          </cell>
          <cell r="C911">
            <v>63009</v>
          </cell>
          <cell r="D911">
            <v>85415.9</v>
          </cell>
          <cell r="E911">
            <v>103371.7</v>
          </cell>
          <cell r="F911">
            <v>155177.9</v>
          </cell>
          <cell r="G911">
            <v>513190.56</v>
          </cell>
          <cell r="H911">
            <v>128297.64</v>
          </cell>
        </row>
        <row r="912">
          <cell r="A912" t="str">
            <v>K.T.Nagalingam / Mudhuvai (4)</v>
          </cell>
          <cell r="B912">
            <v>18030.5</v>
          </cell>
          <cell r="C912">
            <v>40612.9</v>
          </cell>
          <cell r="D912">
            <v>38852</v>
          </cell>
          <cell r="E912">
            <v>23597</v>
          </cell>
          <cell r="F912">
            <v>47559</v>
          </cell>
          <cell r="G912">
            <v>168651.4</v>
          </cell>
          <cell r="H912">
            <v>42162.85</v>
          </cell>
        </row>
        <row r="913">
          <cell r="A913" t="str">
            <v>K.THIYAGARAJAN, UDAMALPET</v>
          </cell>
        </row>
        <row r="913">
          <cell r="E913">
            <v>30010</v>
          </cell>
        </row>
        <row r="913">
          <cell r="G913">
            <v>30010</v>
          </cell>
          <cell r="H913">
            <v>7502.5</v>
          </cell>
        </row>
        <row r="914">
          <cell r="A914" t="str">
            <v>K.V.Loganathan / Khanpalayam (18)</v>
          </cell>
        </row>
        <row r="914">
          <cell r="E914">
            <v>2301</v>
          </cell>
        </row>
        <row r="914">
          <cell r="G914">
            <v>2301</v>
          </cell>
          <cell r="H914">
            <v>575.25</v>
          </cell>
        </row>
        <row r="915">
          <cell r="A915" t="str">
            <v>K.V.P / Kurukkusalai (Ravi) (60)</v>
          </cell>
          <cell r="B915">
            <v>10404</v>
          </cell>
          <cell r="C915">
            <v>9954</v>
          </cell>
          <cell r="D915">
            <v>4902</v>
          </cell>
          <cell r="E915">
            <v>10004</v>
          </cell>
          <cell r="F915">
            <v>5202</v>
          </cell>
          <cell r="G915">
            <v>40466</v>
          </cell>
          <cell r="H915">
            <v>10116.5</v>
          </cell>
        </row>
        <row r="916">
          <cell r="A916" t="str">
            <v>K.V.S.ஸ்டோர் / ஆலங்குளம் (Caz)</v>
          </cell>
        </row>
        <row r="916">
          <cell r="C916">
            <v>8728</v>
          </cell>
        </row>
        <row r="916">
          <cell r="G916">
            <v>8728</v>
          </cell>
          <cell r="H916">
            <v>2182</v>
          </cell>
        </row>
        <row r="917">
          <cell r="A917" t="str">
            <v>K.V.VARATHARAJAN &amp; CO, VIRUDHUNAGAR</v>
          </cell>
          <cell r="B917">
            <v>9853</v>
          </cell>
          <cell r="C917">
            <v>9603</v>
          </cell>
          <cell r="D917">
            <v>12004</v>
          </cell>
          <cell r="E917">
            <v>12704</v>
          </cell>
          <cell r="F917">
            <v>43852.5</v>
          </cell>
          <cell r="G917">
            <v>88016.5</v>
          </cell>
          <cell r="H917">
            <v>22004.125</v>
          </cell>
        </row>
        <row r="918">
          <cell r="A918" t="str">
            <v>K.Vadivel Muruganathan / Pollatchi (69)</v>
          </cell>
        </row>
        <row r="918">
          <cell r="D918">
            <v>20253.24</v>
          </cell>
        </row>
        <row r="918">
          <cell r="F918">
            <v>92020</v>
          </cell>
          <cell r="G918">
            <v>112273.24</v>
          </cell>
          <cell r="H918">
            <v>28068.31</v>
          </cell>
        </row>
        <row r="919">
          <cell r="A919" t="str">
            <v>K.Vellasamy / Melur (4)</v>
          </cell>
          <cell r="B919">
            <v>16380.2</v>
          </cell>
          <cell r="C919">
            <v>23056.6</v>
          </cell>
          <cell r="D919">
            <v>7666.7</v>
          </cell>
          <cell r="E919">
            <v>32235</v>
          </cell>
          <cell r="F919">
            <v>24356.6</v>
          </cell>
          <cell r="G919">
            <v>103695.1</v>
          </cell>
          <cell r="H919">
            <v>25923.775</v>
          </cell>
        </row>
        <row r="920">
          <cell r="A920" t="str">
            <v>K.Velu / C.K.Mangalam-Kaiyatti (Caz)</v>
          </cell>
        </row>
        <row r="920">
          <cell r="D920">
            <v>5974.7</v>
          </cell>
        </row>
        <row r="920">
          <cell r="G920">
            <v>5974.7</v>
          </cell>
          <cell r="H920">
            <v>1493.675</v>
          </cell>
        </row>
        <row r="921">
          <cell r="A921" t="str">
            <v>K.சண்முகம் / ஸ்ரீவில்லிபுத்தூர் (Caz)</v>
          </cell>
        </row>
        <row r="921">
          <cell r="D921">
            <v>20831</v>
          </cell>
          <cell r="E921">
            <v>26132</v>
          </cell>
        </row>
        <row r="921">
          <cell r="G921">
            <v>46963</v>
          </cell>
          <cell r="H921">
            <v>11740.75</v>
          </cell>
        </row>
        <row r="922">
          <cell r="A922" t="str">
            <v>K.மஜீத் / முத்துசாமிபட்டி (Caz)</v>
          </cell>
        </row>
        <row r="922">
          <cell r="E922">
            <v>3446.1</v>
          </cell>
        </row>
        <row r="922">
          <cell r="G922">
            <v>3446.1</v>
          </cell>
          <cell r="H922">
            <v>861.525</v>
          </cell>
        </row>
        <row r="923">
          <cell r="A923" t="str">
            <v>Kaali / Madurai (Svks.Selvaraj) (64)</v>
          </cell>
        </row>
        <row r="923">
          <cell r="E923">
            <v>4226</v>
          </cell>
        </row>
        <row r="923">
          <cell r="G923">
            <v>4226</v>
          </cell>
          <cell r="H923">
            <v>1056.5</v>
          </cell>
        </row>
        <row r="924">
          <cell r="A924" t="str">
            <v>Kadarkarai Vadivel Murugan Store / Karaikudi (3)</v>
          </cell>
          <cell r="B924">
            <v>2220.6</v>
          </cell>
          <cell r="C924">
            <v>8192.1</v>
          </cell>
          <cell r="D924">
            <v>9940.1</v>
          </cell>
          <cell r="E924">
            <v>19163.3</v>
          </cell>
          <cell r="F924">
            <v>15199.2</v>
          </cell>
          <cell r="G924">
            <v>54715.3</v>
          </cell>
          <cell r="H924">
            <v>13678.825</v>
          </cell>
        </row>
        <row r="925">
          <cell r="A925" t="str">
            <v>Kadhar Mytheen  / Poosaripatti (Caz)</v>
          </cell>
          <cell r="B925">
            <v>2626</v>
          </cell>
          <cell r="C925">
            <v>1560.6</v>
          </cell>
        </row>
        <row r="925">
          <cell r="G925">
            <v>4186.6</v>
          </cell>
          <cell r="H925">
            <v>1046.65</v>
          </cell>
        </row>
        <row r="926">
          <cell r="A926" t="str">
            <v>Kailasam / Kundrakudi (Thiyagarajan) (66)</v>
          </cell>
        </row>
        <row r="926">
          <cell r="C926">
            <v>3202</v>
          </cell>
        </row>
        <row r="926">
          <cell r="G926">
            <v>3202</v>
          </cell>
          <cell r="H926">
            <v>800.5</v>
          </cell>
        </row>
        <row r="927">
          <cell r="A927" t="str">
            <v>KAJA TRADERS, TENKASI</v>
          </cell>
          <cell r="B927">
            <v>8377.6</v>
          </cell>
          <cell r="C927">
            <v>12568.8</v>
          </cell>
          <cell r="D927">
            <v>1450.5</v>
          </cell>
        </row>
        <row r="927">
          <cell r="F927">
            <v>5501.7</v>
          </cell>
          <cell r="G927">
            <v>27898.6</v>
          </cell>
          <cell r="H927">
            <v>6974.65</v>
          </cell>
        </row>
        <row r="928">
          <cell r="A928" t="str">
            <v>Kala / Ramanathapuram (Yusuf) (67)</v>
          </cell>
          <cell r="B928">
            <v>3396.1</v>
          </cell>
          <cell r="C928">
            <v>6637.2</v>
          </cell>
          <cell r="D928">
            <v>1875.5</v>
          </cell>
          <cell r="E928">
            <v>1288</v>
          </cell>
          <cell r="F928">
            <v>7057.1</v>
          </cell>
          <cell r="G928">
            <v>20253.9</v>
          </cell>
          <cell r="H928">
            <v>5063.475</v>
          </cell>
        </row>
        <row r="929">
          <cell r="A929" t="str">
            <v>Kalai / Madurai (Caz)</v>
          </cell>
          <cell r="B929">
            <v>1300.5</v>
          </cell>
        </row>
        <row r="929">
          <cell r="D929">
            <v>1350.5</v>
          </cell>
        </row>
        <row r="929">
          <cell r="G929">
            <v>2651</v>
          </cell>
          <cell r="H929">
            <v>662.75</v>
          </cell>
        </row>
        <row r="930">
          <cell r="A930" t="str">
            <v>Kaleeswaran / Madurai (Caz)</v>
          </cell>
        </row>
        <row r="930">
          <cell r="C930">
            <v>5201.5</v>
          </cell>
          <cell r="D930">
            <v>1750.5</v>
          </cell>
          <cell r="E930">
            <v>3401</v>
          </cell>
        </row>
        <row r="930">
          <cell r="G930">
            <v>10353</v>
          </cell>
          <cell r="H930">
            <v>2588.25</v>
          </cell>
        </row>
        <row r="931">
          <cell r="A931" t="str">
            <v>Kalidass / Madurai (Kalidass)</v>
          </cell>
          <cell r="B931">
            <v>3651</v>
          </cell>
          <cell r="C931">
            <v>3901</v>
          </cell>
        </row>
        <row r="931">
          <cell r="F931">
            <v>3238.5</v>
          </cell>
          <cell r="G931">
            <v>10790.5</v>
          </cell>
          <cell r="H931">
            <v>2697.625</v>
          </cell>
        </row>
        <row r="932">
          <cell r="A932" t="str">
            <v>Kalidass / Singampunari (Caz)</v>
          </cell>
          <cell r="B932">
            <v>9415.5</v>
          </cell>
        </row>
        <row r="932">
          <cell r="D932">
            <v>5051.5</v>
          </cell>
          <cell r="E932">
            <v>6877</v>
          </cell>
          <cell r="F932">
            <v>5001.5</v>
          </cell>
          <cell r="G932">
            <v>26345.5</v>
          </cell>
          <cell r="H932">
            <v>6586.375</v>
          </cell>
        </row>
        <row r="933">
          <cell r="A933" t="str">
            <v>Kalieswari Maligai Store / Thirutchuli (Caz)</v>
          </cell>
          <cell r="B933">
            <v>8625.1</v>
          </cell>
          <cell r="C933">
            <v>1625.5</v>
          </cell>
          <cell r="D933">
            <v>2295.6</v>
          </cell>
          <cell r="E933">
            <v>6106.6</v>
          </cell>
          <cell r="F933">
            <v>5226.5</v>
          </cell>
          <cell r="G933">
            <v>23879.3</v>
          </cell>
          <cell r="H933">
            <v>5969.825</v>
          </cell>
        </row>
        <row r="934">
          <cell r="A934" t="str">
            <v>KALIL, THIRUMANGALAM</v>
          </cell>
        </row>
        <row r="934">
          <cell r="C934">
            <v>4461.1</v>
          </cell>
          <cell r="D934">
            <v>13278.6</v>
          </cell>
          <cell r="E934">
            <v>2150.5</v>
          </cell>
          <cell r="F934">
            <v>7093.11</v>
          </cell>
          <cell r="G934">
            <v>26983.31</v>
          </cell>
          <cell r="H934">
            <v>6745.8275</v>
          </cell>
        </row>
        <row r="935">
          <cell r="A935" t="str">
            <v>KALIMA STORE, SENKOTTAI</v>
          </cell>
          <cell r="B935">
            <v>39958.2</v>
          </cell>
          <cell r="C935">
            <v>26996.5</v>
          </cell>
          <cell r="D935">
            <v>19069</v>
          </cell>
          <cell r="E935">
            <v>34376.7</v>
          </cell>
          <cell r="F935">
            <v>36417</v>
          </cell>
          <cell r="G935">
            <v>156817.4</v>
          </cell>
          <cell r="H935">
            <v>39204.35</v>
          </cell>
        </row>
        <row r="936">
          <cell r="A936" t="str">
            <v>Kaliyappan / Madurai (CAZ)</v>
          </cell>
        </row>
        <row r="936">
          <cell r="D936">
            <v>4850</v>
          </cell>
          <cell r="E936">
            <v>4852</v>
          </cell>
        </row>
        <row r="936">
          <cell r="G936">
            <v>9702</v>
          </cell>
          <cell r="H936">
            <v>2425.5</v>
          </cell>
        </row>
        <row r="937">
          <cell r="A937" t="str">
            <v>KALLAR TRADING COMPANY, KOTTAYAM-D</v>
          </cell>
        </row>
        <row r="937">
          <cell r="D937">
            <v>1088747</v>
          </cell>
          <cell r="E937">
            <v>2141760</v>
          </cell>
          <cell r="F937">
            <v>2012156</v>
          </cell>
          <cell r="G937">
            <v>5242663</v>
          </cell>
          <cell r="H937">
            <v>1310665.75</v>
          </cell>
        </row>
        <row r="938">
          <cell r="A938" t="str">
            <v>Kalpana / Usilai (CAZ)</v>
          </cell>
        </row>
        <row r="938">
          <cell r="F938">
            <v>2070.6</v>
          </cell>
          <cell r="G938">
            <v>2070.6</v>
          </cell>
          <cell r="H938">
            <v>517.65</v>
          </cell>
        </row>
        <row r="939">
          <cell r="A939" t="str">
            <v>Kalpana Store / Palayankottai (SN) (62)</v>
          </cell>
        </row>
        <row r="939">
          <cell r="E939">
            <v>8177</v>
          </cell>
        </row>
        <row r="939">
          <cell r="G939">
            <v>8177</v>
          </cell>
          <cell r="H939">
            <v>2044.25</v>
          </cell>
        </row>
        <row r="940">
          <cell r="A940" t="str">
            <v>Kalyani / Thirumangalam (9)</v>
          </cell>
          <cell r="B940">
            <v>12344.2</v>
          </cell>
          <cell r="C940">
            <v>10883.6</v>
          </cell>
          <cell r="D940">
            <v>13089.4</v>
          </cell>
          <cell r="E940">
            <v>17585.6</v>
          </cell>
          <cell r="F940">
            <v>5016.6</v>
          </cell>
          <cell r="G940">
            <v>58919.4</v>
          </cell>
          <cell r="H940">
            <v>14729.85</v>
          </cell>
        </row>
        <row r="941">
          <cell r="A941" t="str">
            <v>KAMAAL STORE, MUNARU</v>
          </cell>
        </row>
        <row r="941">
          <cell r="C941">
            <v>7602</v>
          </cell>
          <cell r="D941">
            <v>3026</v>
          </cell>
        </row>
        <row r="941">
          <cell r="F941">
            <v>11703.2</v>
          </cell>
          <cell r="G941">
            <v>22331.2</v>
          </cell>
          <cell r="H941">
            <v>5582.8</v>
          </cell>
        </row>
        <row r="942">
          <cell r="A942" t="str">
            <v>Kamala / Paramakudi (6)</v>
          </cell>
        </row>
        <row r="942">
          <cell r="D942">
            <v>17000</v>
          </cell>
        </row>
        <row r="942">
          <cell r="F942">
            <v>25506</v>
          </cell>
          <cell r="G942">
            <v>42506</v>
          </cell>
          <cell r="H942">
            <v>10626.5</v>
          </cell>
        </row>
        <row r="943">
          <cell r="A943" t="str">
            <v>Kamala / Paramakudi (Caz)</v>
          </cell>
        </row>
        <row r="943">
          <cell r="D943">
            <v>4451</v>
          </cell>
        </row>
        <row r="943">
          <cell r="G943">
            <v>4451</v>
          </cell>
          <cell r="H943">
            <v>1112.75</v>
          </cell>
        </row>
        <row r="944">
          <cell r="A944" t="str">
            <v>KAMALA DEVI OIL STORE, KARAIKUDI</v>
          </cell>
          <cell r="B944">
            <v>62984</v>
          </cell>
          <cell r="C944">
            <v>33820.8</v>
          </cell>
          <cell r="D944">
            <v>40556.8</v>
          </cell>
          <cell r="E944">
            <v>15694.6</v>
          </cell>
          <cell r="F944">
            <v>45193.3</v>
          </cell>
          <cell r="G944">
            <v>198249.5</v>
          </cell>
          <cell r="H944">
            <v>49562.375</v>
          </cell>
        </row>
        <row r="945">
          <cell r="A945" t="str">
            <v>Kamalasekaran / Kadaladi (Caz) 1</v>
          </cell>
          <cell r="B945">
            <v>8532.7</v>
          </cell>
          <cell r="C945">
            <v>14863.7</v>
          </cell>
          <cell r="D945">
            <v>15041.2</v>
          </cell>
          <cell r="E945">
            <v>4302</v>
          </cell>
          <cell r="F945">
            <v>35855.7</v>
          </cell>
          <cell r="G945">
            <v>78595.3</v>
          </cell>
          <cell r="H945">
            <v>19648.825</v>
          </cell>
        </row>
        <row r="946">
          <cell r="A946" t="str">
            <v>KAMALASEKARAN, KADALADI</v>
          </cell>
          <cell r="B946">
            <v>16586.98</v>
          </cell>
        </row>
        <row r="946">
          <cell r="D946">
            <v>27105.42</v>
          </cell>
          <cell r="E946">
            <v>23022.4</v>
          </cell>
        </row>
        <row r="946">
          <cell r="G946">
            <v>66714.8</v>
          </cell>
          <cell r="H946">
            <v>16678.7</v>
          </cell>
        </row>
        <row r="947">
          <cell r="A947" t="str">
            <v>Kamaraj / Madurai (18)</v>
          </cell>
        </row>
        <row r="947">
          <cell r="E947">
            <v>1263</v>
          </cell>
        </row>
        <row r="947">
          <cell r="G947">
            <v>1263</v>
          </cell>
          <cell r="H947">
            <v>315.75</v>
          </cell>
        </row>
        <row r="948">
          <cell r="A948" t="str">
            <v>Kamaraj Super Market / Mamsapuram (Svks.Selvaraj)</v>
          </cell>
          <cell r="B948">
            <v>32097</v>
          </cell>
          <cell r="C948">
            <v>14629</v>
          </cell>
          <cell r="D948">
            <v>16390.1</v>
          </cell>
          <cell r="E948">
            <v>39358.6</v>
          </cell>
          <cell r="F948">
            <v>35880.4</v>
          </cell>
          <cell r="G948">
            <v>138355.1</v>
          </cell>
          <cell r="H948">
            <v>34588.775</v>
          </cell>
        </row>
        <row r="949">
          <cell r="A949" t="str">
            <v>KAMARAJAR STORE, TANJORE</v>
          </cell>
          <cell r="B949">
            <v>8742.8</v>
          </cell>
          <cell r="C949">
            <v>2576</v>
          </cell>
          <cell r="D949">
            <v>9463.2</v>
          </cell>
          <cell r="E949">
            <v>6592.2</v>
          </cell>
          <cell r="F949">
            <v>16330.2</v>
          </cell>
          <cell r="G949">
            <v>43704.4</v>
          </cell>
          <cell r="H949">
            <v>10926.1</v>
          </cell>
        </row>
        <row r="950">
          <cell r="A950" t="str">
            <v>Kamatchi / Paramakudi (6)</v>
          </cell>
          <cell r="B950">
            <v>7802.5</v>
          </cell>
          <cell r="C950">
            <v>2601</v>
          </cell>
          <cell r="D950">
            <v>44614</v>
          </cell>
        </row>
        <row r="950">
          <cell r="G950">
            <v>55017.5</v>
          </cell>
          <cell r="H950">
            <v>13754.375</v>
          </cell>
        </row>
        <row r="951">
          <cell r="A951" t="str">
            <v>Kamatchi / Pvs-Line (Caz)</v>
          </cell>
        </row>
        <row r="951">
          <cell r="E951">
            <v>12063.6</v>
          </cell>
          <cell r="F951">
            <v>25002.7</v>
          </cell>
          <cell r="G951">
            <v>37066.3</v>
          </cell>
          <cell r="H951">
            <v>9266.575</v>
          </cell>
        </row>
        <row r="952">
          <cell r="A952" t="str">
            <v>Kamatchi / Sellur (Caz)</v>
          </cell>
        </row>
        <row r="952">
          <cell r="F952">
            <v>5501.6</v>
          </cell>
          <cell r="G952">
            <v>5501.6</v>
          </cell>
          <cell r="H952">
            <v>1375.4</v>
          </cell>
        </row>
        <row r="953">
          <cell r="A953" t="str">
            <v>Kamatchi / Thiruppuvanam (Caz)</v>
          </cell>
        </row>
        <row r="953">
          <cell r="D953">
            <v>5251.5</v>
          </cell>
          <cell r="E953">
            <v>1850.5</v>
          </cell>
          <cell r="F953">
            <v>8182.1</v>
          </cell>
          <cell r="G953">
            <v>15284.1</v>
          </cell>
          <cell r="H953">
            <v>3821.025</v>
          </cell>
        </row>
        <row r="954">
          <cell r="A954" t="str">
            <v>KAMATCHI TRADERS, MADURAI</v>
          </cell>
        </row>
        <row r="954">
          <cell r="E954">
            <v>72589.5</v>
          </cell>
          <cell r="F954">
            <v>75864</v>
          </cell>
          <cell r="G954">
            <v>148453.5</v>
          </cell>
          <cell r="H954">
            <v>37113.375</v>
          </cell>
        </row>
        <row r="955">
          <cell r="A955" t="str">
            <v>KAMATHENU STORE, EASTMASIVEETHI</v>
          </cell>
          <cell r="B955">
            <v>132138.5</v>
          </cell>
          <cell r="C955">
            <v>159755.41</v>
          </cell>
          <cell r="D955">
            <v>127239</v>
          </cell>
          <cell r="E955">
            <v>3151</v>
          </cell>
          <cell r="F955">
            <v>50353.5</v>
          </cell>
          <cell r="G955">
            <v>472637.41</v>
          </cell>
          <cell r="H955">
            <v>118159.3525</v>
          </cell>
        </row>
        <row r="956">
          <cell r="A956" t="str">
            <v>KAMATHENU TRADERS, MADURAI (Loc.Balaji) (18)</v>
          </cell>
          <cell r="B956">
            <v>39787.6</v>
          </cell>
          <cell r="C956">
            <v>22262.8</v>
          </cell>
          <cell r="D956">
            <v>24418.4</v>
          </cell>
          <cell r="E956">
            <v>13424.6</v>
          </cell>
          <cell r="F956">
            <v>44989.8</v>
          </cell>
          <cell r="G956">
            <v>144883.2</v>
          </cell>
          <cell r="H956">
            <v>36220.8</v>
          </cell>
        </row>
        <row r="957">
          <cell r="A957" t="str">
            <v>Kanagavel / Nerkuppai (Caz)</v>
          </cell>
        </row>
        <row r="957">
          <cell r="F957">
            <v>1313</v>
          </cell>
          <cell r="G957">
            <v>1313</v>
          </cell>
          <cell r="H957">
            <v>328.25</v>
          </cell>
        </row>
        <row r="958">
          <cell r="A958" t="str">
            <v>Kani / Maravamangalam (Caz)</v>
          </cell>
        </row>
        <row r="958">
          <cell r="D958">
            <v>3976</v>
          </cell>
        </row>
        <row r="958">
          <cell r="G958">
            <v>3976</v>
          </cell>
          <cell r="H958">
            <v>994</v>
          </cell>
        </row>
        <row r="959">
          <cell r="A959" t="str">
            <v>Kani / Thuvarankurichi (9)</v>
          </cell>
          <cell r="B959">
            <v>21257.5</v>
          </cell>
          <cell r="C959">
            <v>30545.9</v>
          </cell>
          <cell r="D959">
            <v>30225.2</v>
          </cell>
          <cell r="E959">
            <v>49000.5</v>
          </cell>
          <cell r="F959">
            <v>39778.3</v>
          </cell>
          <cell r="G959">
            <v>170807.4</v>
          </cell>
          <cell r="H959">
            <v>42701.85</v>
          </cell>
        </row>
        <row r="960">
          <cell r="A960" t="str">
            <v>Kanmani / Nilaiyur (18)</v>
          </cell>
        </row>
        <row r="960">
          <cell r="C960">
            <v>4151</v>
          </cell>
        </row>
        <row r="960">
          <cell r="E960">
            <v>4151</v>
          </cell>
        </row>
        <row r="960">
          <cell r="G960">
            <v>8302</v>
          </cell>
          <cell r="H960">
            <v>2075.5</v>
          </cell>
        </row>
        <row r="961">
          <cell r="A961" t="str">
            <v>Kanmani / Nilaiyur (Caz)</v>
          </cell>
          <cell r="B961">
            <v>48114</v>
          </cell>
          <cell r="C961">
            <v>41661</v>
          </cell>
          <cell r="D961">
            <v>44374.5</v>
          </cell>
          <cell r="E961">
            <v>12941.5</v>
          </cell>
          <cell r="F961">
            <v>7377</v>
          </cell>
          <cell r="G961">
            <v>154468</v>
          </cell>
          <cell r="H961">
            <v>38617</v>
          </cell>
        </row>
        <row r="962">
          <cell r="A962" t="str">
            <v>Kanna Cooldrinks / Kadaiyanallur (2m) (51)</v>
          </cell>
        </row>
        <row r="962">
          <cell r="C962">
            <v>1950.6</v>
          </cell>
        </row>
        <row r="962">
          <cell r="G962">
            <v>1950.6</v>
          </cell>
          <cell r="H962">
            <v>487.65</v>
          </cell>
        </row>
        <row r="963">
          <cell r="A963" t="str">
            <v>Kannan / Anaiyur (Caz)</v>
          </cell>
          <cell r="B963">
            <v>14129.1</v>
          </cell>
        </row>
        <row r="963">
          <cell r="D963">
            <v>11791</v>
          </cell>
          <cell r="E963">
            <v>14003.5</v>
          </cell>
          <cell r="F963">
            <v>1890.6</v>
          </cell>
          <cell r="G963">
            <v>41814.2</v>
          </cell>
          <cell r="H963">
            <v>10453.55</v>
          </cell>
        </row>
        <row r="964">
          <cell r="A964" t="str">
            <v>Kannan / Covilpatti (Ravi) (60)</v>
          </cell>
          <cell r="B964">
            <v>7452</v>
          </cell>
        </row>
        <row r="964">
          <cell r="D964">
            <v>18379.8</v>
          </cell>
        </row>
        <row r="964">
          <cell r="F964">
            <v>21130</v>
          </cell>
          <cell r="G964">
            <v>46961.8</v>
          </cell>
          <cell r="H964">
            <v>11740.45</v>
          </cell>
        </row>
        <row r="965">
          <cell r="A965" t="str">
            <v>Kannan / Kalkurichi (CAZ)</v>
          </cell>
        </row>
        <row r="965">
          <cell r="F965">
            <v>4089</v>
          </cell>
          <cell r="G965">
            <v>4089</v>
          </cell>
          <cell r="H965">
            <v>1022.25</v>
          </cell>
        </row>
        <row r="966">
          <cell r="A966" t="str">
            <v>Kannan / Madurai (CAZ)</v>
          </cell>
        </row>
        <row r="966">
          <cell r="C966">
            <v>1365.6</v>
          </cell>
        </row>
        <row r="966">
          <cell r="F966">
            <v>2926</v>
          </cell>
          <cell r="G966">
            <v>4291.6</v>
          </cell>
          <cell r="H966">
            <v>1072.9</v>
          </cell>
        </row>
        <row r="967">
          <cell r="A967" t="str">
            <v>Kannan / Madurai (Kannan) (18)</v>
          </cell>
          <cell r="B967">
            <v>57525</v>
          </cell>
        </row>
        <row r="967">
          <cell r="D967">
            <v>12130</v>
          </cell>
          <cell r="E967">
            <v>9457.8</v>
          </cell>
          <cell r="F967">
            <v>50712</v>
          </cell>
          <cell r="G967">
            <v>129824.8</v>
          </cell>
          <cell r="H967">
            <v>32456.2</v>
          </cell>
        </row>
        <row r="968">
          <cell r="A968" t="str">
            <v>Kannan / Madurai (Loc.Velu) (18)</v>
          </cell>
          <cell r="B968">
            <v>143586.8</v>
          </cell>
          <cell r="C968">
            <v>58738.4</v>
          </cell>
          <cell r="D968">
            <v>86857.4</v>
          </cell>
          <cell r="E968">
            <v>77236.6</v>
          </cell>
          <cell r="F968">
            <v>89811.8</v>
          </cell>
          <cell r="G968">
            <v>456231</v>
          </cell>
          <cell r="H968">
            <v>114057.75</v>
          </cell>
        </row>
        <row r="969">
          <cell r="A969" t="str">
            <v>Kannan / Sivagangai (Caz)</v>
          </cell>
        </row>
        <row r="969">
          <cell r="E969">
            <v>1725.6</v>
          </cell>
        </row>
        <row r="969">
          <cell r="G969">
            <v>1725.6</v>
          </cell>
          <cell r="H969">
            <v>431.4</v>
          </cell>
        </row>
        <row r="970">
          <cell r="A970" t="str">
            <v>Kannan / T.K.Patti (Caz)</v>
          </cell>
        </row>
        <row r="970">
          <cell r="C970">
            <v>10843.8</v>
          </cell>
          <cell r="D970">
            <v>4936.6</v>
          </cell>
          <cell r="E970">
            <v>2075.5</v>
          </cell>
        </row>
        <row r="970">
          <cell r="G970">
            <v>17855.9</v>
          </cell>
          <cell r="H970">
            <v>4463.975</v>
          </cell>
        </row>
        <row r="971">
          <cell r="A971" t="str">
            <v>Kannan / Thayalpatti (Caz)</v>
          </cell>
        </row>
        <row r="971">
          <cell r="E971">
            <v>3726</v>
          </cell>
        </row>
        <row r="971">
          <cell r="G971">
            <v>3726</v>
          </cell>
          <cell r="H971">
            <v>931.5</v>
          </cell>
        </row>
        <row r="972">
          <cell r="A972" t="str">
            <v>Kannan Maligai / Sivakasi (8)</v>
          </cell>
          <cell r="B972">
            <v>2788.5</v>
          </cell>
          <cell r="C972">
            <v>1650.5</v>
          </cell>
          <cell r="D972">
            <v>1920.6</v>
          </cell>
          <cell r="E972">
            <v>1770.6</v>
          </cell>
          <cell r="F972">
            <v>3191.1</v>
          </cell>
          <cell r="G972">
            <v>11321.3</v>
          </cell>
          <cell r="H972">
            <v>2830.325</v>
          </cell>
        </row>
        <row r="973">
          <cell r="A973" t="str">
            <v>Kannan Store / Sernthamaram (Bose)</v>
          </cell>
          <cell r="B973">
            <v>53174.2</v>
          </cell>
          <cell r="C973">
            <v>43068.8</v>
          </cell>
          <cell r="D973">
            <v>40435.6</v>
          </cell>
          <cell r="E973">
            <v>90034.3</v>
          </cell>
          <cell r="F973">
            <v>49216</v>
          </cell>
          <cell r="G973">
            <v>275928.9</v>
          </cell>
          <cell r="H973">
            <v>68982.225</v>
          </cell>
        </row>
        <row r="974">
          <cell r="A974" t="str">
            <v>KANNAN SUPER MARKET, SIVAKASI</v>
          </cell>
          <cell r="B974">
            <v>22201.2</v>
          </cell>
          <cell r="C974">
            <v>7677</v>
          </cell>
        </row>
        <row r="974">
          <cell r="E974">
            <v>9052.5</v>
          </cell>
          <cell r="F974">
            <v>3801</v>
          </cell>
          <cell r="G974">
            <v>42731.7</v>
          </cell>
          <cell r="H974">
            <v>10682.925</v>
          </cell>
        </row>
        <row r="975">
          <cell r="A975" t="str">
            <v>Kannika / Kottar (Pown) (58)</v>
          </cell>
          <cell r="B975">
            <v>5826.7</v>
          </cell>
          <cell r="C975">
            <v>4352</v>
          </cell>
          <cell r="D975">
            <v>11381.1</v>
          </cell>
          <cell r="E975">
            <v>6077.5</v>
          </cell>
          <cell r="F975">
            <v>3166.1</v>
          </cell>
          <cell r="G975">
            <v>30803.4</v>
          </cell>
          <cell r="H975">
            <v>7700.85</v>
          </cell>
        </row>
        <row r="976">
          <cell r="A976" t="str">
            <v>KANNITHAI STORE, ELAYIRAMPANNAI (60)</v>
          </cell>
          <cell r="B976">
            <v>24247.3</v>
          </cell>
          <cell r="C976">
            <v>42637.8</v>
          </cell>
          <cell r="D976">
            <v>7641.7</v>
          </cell>
          <cell r="E976">
            <v>52477.9</v>
          </cell>
          <cell r="F976">
            <v>70263.8</v>
          </cell>
          <cell r="G976">
            <v>197268.5</v>
          </cell>
          <cell r="H976">
            <v>49317.125</v>
          </cell>
        </row>
        <row r="977">
          <cell r="A977" t="str">
            <v>Kanthasamy / Madurai (Caz)</v>
          </cell>
        </row>
        <row r="977">
          <cell r="E977">
            <v>1138</v>
          </cell>
        </row>
        <row r="977">
          <cell r="G977">
            <v>1138</v>
          </cell>
          <cell r="H977">
            <v>284.5</v>
          </cell>
        </row>
        <row r="978">
          <cell r="A978" t="str">
            <v>Kanthasamy / Vadugapatti (Caz)</v>
          </cell>
          <cell r="B978">
            <v>2070.6</v>
          </cell>
        </row>
        <row r="978">
          <cell r="D978">
            <v>4276</v>
          </cell>
          <cell r="E978">
            <v>4931.7</v>
          </cell>
        </row>
        <row r="978">
          <cell r="G978">
            <v>11278.3</v>
          </cell>
          <cell r="H978">
            <v>2819.575</v>
          </cell>
        </row>
        <row r="979">
          <cell r="A979" t="str">
            <v>Kapilan / Palamedu (Caz)</v>
          </cell>
        </row>
        <row r="979">
          <cell r="D979">
            <v>1800.5</v>
          </cell>
        </row>
        <row r="979">
          <cell r="G979">
            <v>1800.5</v>
          </cell>
          <cell r="H979">
            <v>450.125</v>
          </cell>
        </row>
        <row r="980">
          <cell r="A980" t="str">
            <v>Karim / Bathalagundu (1)</v>
          </cell>
          <cell r="B980">
            <v>69683.2</v>
          </cell>
          <cell r="C980">
            <v>79442.7</v>
          </cell>
          <cell r="D980">
            <v>98804.2</v>
          </cell>
          <cell r="E980">
            <v>107344.1</v>
          </cell>
          <cell r="F980">
            <v>103938.4</v>
          </cell>
          <cell r="G980">
            <v>459212.6</v>
          </cell>
          <cell r="H980">
            <v>114803.15</v>
          </cell>
        </row>
        <row r="981">
          <cell r="A981" t="str">
            <v>Karkuvel Ayyanar Store / Kamuthi (Caz)</v>
          </cell>
          <cell r="B981">
            <v>3351</v>
          </cell>
          <cell r="C981">
            <v>3326</v>
          </cell>
          <cell r="D981">
            <v>1700.5</v>
          </cell>
          <cell r="E981">
            <v>3871.1</v>
          </cell>
        </row>
        <row r="981">
          <cell r="G981">
            <v>12248.6</v>
          </cell>
          <cell r="H981">
            <v>3062.15</v>
          </cell>
        </row>
        <row r="982">
          <cell r="A982" t="str">
            <v>Karkuvel Traders / AmmanSannathi (17)</v>
          </cell>
          <cell r="B982">
            <v>56748</v>
          </cell>
          <cell r="C982">
            <v>21527.6</v>
          </cell>
          <cell r="D982">
            <v>61928</v>
          </cell>
          <cell r="E982">
            <v>66493</v>
          </cell>
          <cell r="F982">
            <v>39598.4</v>
          </cell>
          <cell r="G982">
            <v>246295</v>
          </cell>
          <cell r="H982">
            <v>61573.75</v>
          </cell>
        </row>
        <row r="983">
          <cell r="A983" t="str">
            <v>Karmegam / Pookkadaiveethi (17)</v>
          </cell>
          <cell r="B983">
            <v>12404</v>
          </cell>
          <cell r="C983">
            <v>13689.2</v>
          </cell>
          <cell r="D983">
            <v>10543.1</v>
          </cell>
          <cell r="E983">
            <v>14562.3</v>
          </cell>
          <cell r="F983">
            <v>7307.4</v>
          </cell>
          <cell r="G983">
            <v>58506</v>
          </cell>
          <cell r="H983">
            <v>14626.5</v>
          </cell>
        </row>
        <row r="984">
          <cell r="A984" t="str">
            <v>Karnakaran (Sm Trds) / Madurai (18)</v>
          </cell>
          <cell r="B984">
            <v>1350.5</v>
          </cell>
        </row>
        <row r="984">
          <cell r="D984">
            <v>1363</v>
          </cell>
        </row>
        <row r="984">
          <cell r="G984">
            <v>2713.5</v>
          </cell>
          <cell r="H984">
            <v>678.375</v>
          </cell>
        </row>
        <row r="985">
          <cell r="A985" t="str">
            <v>Karnan / Madurai (Caz)</v>
          </cell>
        </row>
        <row r="985">
          <cell r="C985">
            <v>900.5</v>
          </cell>
        </row>
        <row r="985">
          <cell r="G985">
            <v>900.5</v>
          </cell>
          <cell r="H985">
            <v>225.125</v>
          </cell>
        </row>
        <row r="986">
          <cell r="A986" t="str">
            <v>KARPAGAM HOTEL , VADIPATTI</v>
          </cell>
          <cell r="B986">
            <v>7502</v>
          </cell>
        </row>
        <row r="986">
          <cell r="G986">
            <v>7502</v>
          </cell>
          <cell r="H986">
            <v>1875.5</v>
          </cell>
        </row>
        <row r="987">
          <cell r="A987" t="str">
            <v>Karthi Super Market / Okkur (4)</v>
          </cell>
        </row>
        <row r="987">
          <cell r="D987">
            <v>11904</v>
          </cell>
        </row>
        <row r="987">
          <cell r="G987">
            <v>11904</v>
          </cell>
          <cell r="H987">
            <v>2976</v>
          </cell>
        </row>
        <row r="988">
          <cell r="A988" t="str">
            <v>Karthick  / Madurai (Caz)</v>
          </cell>
          <cell r="B988">
            <v>4301</v>
          </cell>
          <cell r="C988">
            <v>5806.7</v>
          </cell>
          <cell r="D988">
            <v>3401</v>
          </cell>
        </row>
        <row r="988">
          <cell r="F988">
            <v>9982.6</v>
          </cell>
          <cell r="G988">
            <v>23491.3</v>
          </cell>
          <cell r="H988">
            <v>5872.825</v>
          </cell>
        </row>
        <row r="989">
          <cell r="A989" t="str">
            <v>Karthick / Melur (4)</v>
          </cell>
        </row>
        <row r="989">
          <cell r="C989">
            <v>9172.8</v>
          </cell>
          <cell r="D989">
            <v>5936.6</v>
          </cell>
          <cell r="E989">
            <v>12584.3</v>
          </cell>
          <cell r="F989">
            <v>10496.3</v>
          </cell>
          <cell r="G989">
            <v>38190</v>
          </cell>
          <cell r="H989">
            <v>9547.5</v>
          </cell>
        </row>
        <row r="990">
          <cell r="A990" t="str">
            <v>Karthick / Melur (Caz)</v>
          </cell>
          <cell r="B990">
            <v>1455.6</v>
          </cell>
        </row>
        <row r="990">
          <cell r="D990">
            <v>1740.6</v>
          </cell>
        </row>
        <row r="990">
          <cell r="G990">
            <v>3196.2</v>
          </cell>
          <cell r="H990">
            <v>799.05</v>
          </cell>
        </row>
        <row r="991">
          <cell r="A991" t="str">
            <v>Karthick / Virudhunagar (Caz)</v>
          </cell>
          <cell r="B991">
            <v>5303</v>
          </cell>
        </row>
        <row r="991">
          <cell r="E991">
            <v>2760.6</v>
          </cell>
          <cell r="F991">
            <v>13955.5</v>
          </cell>
          <cell r="G991">
            <v>22019.1</v>
          </cell>
          <cell r="H991">
            <v>5504.775</v>
          </cell>
        </row>
        <row r="992">
          <cell r="A992" t="str">
            <v>Karthick Department Store / Okkur (Caz)</v>
          </cell>
          <cell r="B992">
            <v>2376</v>
          </cell>
        </row>
        <row r="992">
          <cell r="E992">
            <v>25705.9</v>
          </cell>
        </row>
        <row r="992">
          <cell r="G992">
            <v>28081.9</v>
          </cell>
          <cell r="H992">
            <v>7020.475</v>
          </cell>
        </row>
        <row r="993">
          <cell r="A993" t="str">
            <v>KARTHICK DEPARTMENT STORE, OKKUR</v>
          </cell>
        </row>
        <row r="993">
          <cell r="E993">
            <v>8202</v>
          </cell>
        </row>
        <row r="993">
          <cell r="G993">
            <v>8202</v>
          </cell>
          <cell r="H993">
            <v>2050.5</v>
          </cell>
        </row>
        <row r="994">
          <cell r="A994" t="str">
            <v>KARTHICK MALIGAI, VIRUDHUNAGAR</v>
          </cell>
        </row>
        <row r="994">
          <cell r="C994">
            <v>11379.5</v>
          </cell>
        </row>
        <row r="994">
          <cell r="G994">
            <v>11379.5</v>
          </cell>
          <cell r="H994">
            <v>2844.875</v>
          </cell>
        </row>
        <row r="995">
          <cell r="A995" t="str">
            <v>KARTHIGAIJOTHI, PALANGANATHAM</v>
          </cell>
          <cell r="B995">
            <v>38142.2</v>
          </cell>
          <cell r="C995">
            <v>40642.4</v>
          </cell>
          <cell r="D995">
            <v>67334.2</v>
          </cell>
          <cell r="E995">
            <v>31474</v>
          </cell>
          <cell r="F995">
            <v>69065.2</v>
          </cell>
          <cell r="G995">
            <v>246658</v>
          </cell>
          <cell r="H995">
            <v>61664.5</v>
          </cell>
        </row>
        <row r="996">
          <cell r="A996" t="str">
            <v>Karthik / Athipatti (Caz)</v>
          </cell>
          <cell r="B996">
            <v>29890</v>
          </cell>
          <cell r="C996">
            <v>18102.25</v>
          </cell>
        </row>
        <row r="996">
          <cell r="F996">
            <v>9255</v>
          </cell>
          <cell r="G996">
            <v>57247.25</v>
          </cell>
          <cell r="H996">
            <v>14311.8125</v>
          </cell>
        </row>
        <row r="997">
          <cell r="A997" t="str">
            <v>Karthika / Peraiyur (6)</v>
          </cell>
          <cell r="B997">
            <v>12515.2</v>
          </cell>
          <cell r="C997">
            <v>15145.2</v>
          </cell>
          <cell r="D997">
            <v>15319.8</v>
          </cell>
          <cell r="E997">
            <v>11744.1</v>
          </cell>
          <cell r="F997">
            <v>20647.8</v>
          </cell>
          <cell r="G997">
            <v>75372.1</v>
          </cell>
          <cell r="H997">
            <v>18843.025</v>
          </cell>
        </row>
        <row r="998">
          <cell r="A998" t="str">
            <v>Karthika Store / Usilai (VNS.Usilai) (114)</v>
          </cell>
        </row>
        <row r="998">
          <cell r="F998">
            <v>4151</v>
          </cell>
          <cell r="G998">
            <v>4151</v>
          </cell>
          <cell r="H998">
            <v>1037.75</v>
          </cell>
        </row>
        <row r="999">
          <cell r="A999" t="str">
            <v>Karunagaran / Madurai (Caz)</v>
          </cell>
        </row>
        <row r="999">
          <cell r="D999">
            <v>420.1</v>
          </cell>
        </row>
        <row r="999">
          <cell r="F999">
            <v>1626.06</v>
          </cell>
          <cell r="G999">
            <v>2046.16</v>
          </cell>
          <cell r="H999">
            <v>511.54</v>
          </cell>
        </row>
        <row r="1000">
          <cell r="A1000" t="str">
            <v>Karuppaiah / Ponnamaravathi (Caz)</v>
          </cell>
        </row>
        <row r="1000">
          <cell r="C1000">
            <v>4501.5</v>
          </cell>
          <cell r="D1000">
            <v>5436.6</v>
          </cell>
          <cell r="E1000">
            <v>4771.6</v>
          </cell>
        </row>
        <row r="1000">
          <cell r="G1000">
            <v>14709.7</v>
          </cell>
          <cell r="H1000">
            <v>3677.425</v>
          </cell>
        </row>
        <row r="1001">
          <cell r="A1001" t="str">
            <v>Karuppaiah / Usilai (Caz)</v>
          </cell>
          <cell r="B1001">
            <v>6152</v>
          </cell>
        </row>
        <row r="1001">
          <cell r="D1001">
            <v>3001</v>
          </cell>
        </row>
        <row r="1001">
          <cell r="G1001">
            <v>9153</v>
          </cell>
          <cell r="H1001">
            <v>2288.25</v>
          </cell>
        </row>
        <row r="1002">
          <cell r="A1002" t="str">
            <v>Karuppaiya / Sokkanathapuram (Caz)</v>
          </cell>
          <cell r="B1002">
            <v>8432.8</v>
          </cell>
          <cell r="C1002">
            <v>19284</v>
          </cell>
          <cell r="D1002">
            <v>19209.5</v>
          </cell>
          <cell r="E1002">
            <v>6674.7</v>
          </cell>
          <cell r="F1002">
            <v>11499.1</v>
          </cell>
          <cell r="G1002">
            <v>65100.1</v>
          </cell>
          <cell r="H1002">
            <v>16275.025</v>
          </cell>
        </row>
        <row r="1003">
          <cell r="A1003" t="str">
            <v>Karuppar Maligai / Ilangudi (CAZ)</v>
          </cell>
        </row>
        <row r="1003">
          <cell r="C1003">
            <v>1470.6</v>
          </cell>
          <cell r="D1003">
            <v>3676.5</v>
          </cell>
        </row>
        <row r="1003">
          <cell r="F1003">
            <v>1375.5</v>
          </cell>
          <cell r="G1003">
            <v>6522.6</v>
          </cell>
          <cell r="H1003">
            <v>1630.65</v>
          </cell>
        </row>
        <row r="1004">
          <cell r="A1004" t="str">
            <v>Karuppasamy / Madurai (CAZ)</v>
          </cell>
          <cell r="B1004">
            <v>2651</v>
          </cell>
        </row>
        <row r="1004">
          <cell r="G1004">
            <v>2651</v>
          </cell>
          <cell r="H1004">
            <v>662.75</v>
          </cell>
        </row>
        <row r="1005">
          <cell r="A1005" t="str">
            <v>Karuppasamy / Swamysannathi (17)</v>
          </cell>
        </row>
        <row r="1005">
          <cell r="D1005">
            <v>27270.6</v>
          </cell>
          <cell r="E1005">
            <v>2456.93</v>
          </cell>
        </row>
        <row r="1005">
          <cell r="G1005">
            <v>29727.53</v>
          </cell>
          <cell r="H1005">
            <v>7431.8825</v>
          </cell>
        </row>
        <row r="1006">
          <cell r="A1006" t="str">
            <v>Karuppayee / Madurai (Caz)</v>
          </cell>
        </row>
        <row r="1006">
          <cell r="E1006">
            <v>2000.5</v>
          </cell>
        </row>
        <row r="1006">
          <cell r="G1006">
            <v>2000.5</v>
          </cell>
          <cell r="H1006">
            <v>500.125</v>
          </cell>
        </row>
        <row r="1007">
          <cell r="A1007" t="str">
            <v>Karuppu / Madurai (Caz)</v>
          </cell>
        </row>
        <row r="1007">
          <cell r="F1007">
            <v>1100.5</v>
          </cell>
          <cell r="G1007">
            <v>1100.5</v>
          </cell>
          <cell r="H1007">
            <v>275.125</v>
          </cell>
        </row>
        <row r="1008">
          <cell r="A1008" t="str">
            <v>Karuvadu Raman / Elumalai (Caz)</v>
          </cell>
          <cell r="B1008">
            <v>1775.5</v>
          </cell>
        </row>
        <row r="1008">
          <cell r="G1008">
            <v>1775.5</v>
          </cell>
          <cell r="H1008">
            <v>443.875</v>
          </cell>
        </row>
        <row r="1009">
          <cell r="A1009" t="str">
            <v>KASI RAJA STORE, SAYAKKARASANTHU</v>
          </cell>
          <cell r="B1009">
            <v>43777</v>
          </cell>
          <cell r="C1009">
            <v>41305.6</v>
          </cell>
          <cell r="D1009">
            <v>19092.1</v>
          </cell>
          <cell r="E1009">
            <v>66886.6</v>
          </cell>
          <cell r="F1009">
            <v>29327.2</v>
          </cell>
          <cell r="G1009">
            <v>200388.5</v>
          </cell>
          <cell r="H1009">
            <v>50097.125</v>
          </cell>
        </row>
        <row r="1010">
          <cell r="A1010" t="str">
            <v>Kasimayan / Madurai (Caz)</v>
          </cell>
        </row>
        <row r="1010">
          <cell r="C1010">
            <v>2070.6</v>
          </cell>
        </row>
        <row r="1010">
          <cell r="G1010">
            <v>2070.6</v>
          </cell>
          <cell r="H1010">
            <v>517.65</v>
          </cell>
        </row>
        <row r="1011">
          <cell r="A1011" t="str">
            <v>Kasthuri / Madurai (Caz)</v>
          </cell>
        </row>
        <row r="1011">
          <cell r="F1011">
            <v>3121.2</v>
          </cell>
          <cell r="G1011">
            <v>3121.2</v>
          </cell>
          <cell r="H1011">
            <v>780.3</v>
          </cell>
        </row>
        <row r="1012">
          <cell r="A1012" t="str">
            <v>Katchammal / Madurai (Caz)</v>
          </cell>
        </row>
        <row r="1012">
          <cell r="F1012">
            <v>2150.5</v>
          </cell>
          <cell r="G1012">
            <v>2150.5</v>
          </cell>
          <cell r="H1012">
            <v>537.625</v>
          </cell>
        </row>
        <row r="1013">
          <cell r="A1013" t="str">
            <v>Kathiravan / Madurai (Caz)</v>
          </cell>
          <cell r="B1013">
            <v>20498.4</v>
          </cell>
        </row>
        <row r="1013">
          <cell r="E1013">
            <v>2401</v>
          </cell>
          <cell r="F1013">
            <v>8358.1</v>
          </cell>
          <cell r="G1013">
            <v>31257.5</v>
          </cell>
          <cell r="H1013">
            <v>7814.375</v>
          </cell>
        </row>
        <row r="1014">
          <cell r="A1014" t="str">
            <v>Kathiresan / Ramanathapuram (San) (62)</v>
          </cell>
          <cell r="B1014">
            <v>2220.6</v>
          </cell>
        </row>
        <row r="1014">
          <cell r="F1014">
            <v>3351</v>
          </cell>
          <cell r="G1014">
            <v>5571.6</v>
          </cell>
          <cell r="H1014">
            <v>1392.9</v>
          </cell>
        </row>
        <row r="1015">
          <cell r="A1015" t="str">
            <v>Kattuva / Pusaaripatti (Caz)</v>
          </cell>
          <cell r="B1015">
            <v>6202</v>
          </cell>
          <cell r="C1015">
            <v>8812.6</v>
          </cell>
          <cell r="D1015">
            <v>20207.2</v>
          </cell>
        </row>
        <row r="1015">
          <cell r="F1015">
            <v>7802</v>
          </cell>
          <cell r="G1015">
            <v>43023.8</v>
          </cell>
          <cell r="H1015">
            <v>10755.95</v>
          </cell>
        </row>
        <row r="1016">
          <cell r="A1016" t="str">
            <v>Kaveri Store / Kadaladi (Caz)</v>
          </cell>
        </row>
        <row r="1016">
          <cell r="F1016">
            <v>1200.5</v>
          </cell>
          <cell r="G1016">
            <v>1200.5</v>
          </cell>
          <cell r="H1016">
            <v>300.125</v>
          </cell>
        </row>
        <row r="1017">
          <cell r="A1017" t="str">
            <v>Kavinesh Maligai / Samayanallur (Caz)</v>
          </cell>
          <cell r="B1017">
            <v>1425.5</v>
          </cell>
          <cell r="C1017">
            <v>1325.5</v>
          </cell>
        </row>
        <row r="1017">
          <cell r="E1017">
            <v>1620.6</v>
          </cell>
          <cell r="F1017">
            <v>3451.1</v>
          </cell>
          <cell r="G1017">
            <v>7822.7</v>
          </cell>
          <cell r="H1017">
            <v>1955.675</v>
          </cell>
        </row>
        <row r="1018">
          <cell r="A1018" t="str">
            <v>Kavitha / Madurai (Caz)</v>
          </cell>
        </row>
        <row r="1018">
          <cell r="E1018">
            <v>120.04</v>
          </cell>
        </row>
        <row r="1018">
          <cell r="G1018">
            <v>120.04</v>
          </cell>
          <cell r="H1018">
            <v>30.01</v>
          </cell>
        </row>
        <row r="1019">
          <cell r="A1019" t="str">
            <v>Kavitha / Melur (Caz)</v>
          </cell>
          <cell r="B1019">
            <v>6937.2</v>
          </cell>
        </row>
        <row r="1019">
          <cell r="D1019">
            <v>5631.6</v>
          </cell>
        </row>
        <row r="1019">
          <cell r="F1019">
            <v>4151</v>
          </cell>
          <cell r="G1019">
            <v>16719.8</v>
          </cell>
          <cell r="H1019">
            <v>4179.95</v>
          </cell>
        </row>
        <row r="1020">
          <cell r="A1020" t="str">
            <v>Kavitha / Samayanallur (CAZ)</v>
          </cell>
        </row>
        <row r="1020">
          <cell r="C1020">
            <v>7277.4</v>
          </cell>
          <cell r="D1020">
            <v>5306.7</v>
          </cell>
        </row>
        <row r="1020">
          <cell r="F1020">
            <v>4801.5</v>
          </cell>
          <cell r="G1020">
            <v>17385.6</v>
          </cell>
          <cell r="H1020">
            <v>4346.4</v>
          </cell>
        </row>
        <row r="1021">
          <cell r="A1021" t="str">
            <v>Kavitha SMT / Madurai (18)</v>
          </cell>
        </row>
        <row r="1021">
          <cell r="D1021">
            <v>333.18</v>
          </cell>
        </row>
        <row r="1021">
          <cell r="G1021">
            <v>333.18</v>
          </cell>
          <cell r="H1021">
            <v>83.295</v>
          </cell>
        </row>
        <row r="1022">
          <cell r="A1022" t="str">
            <v>KAVITHA SRI TRADERS, MADURAI</v>
          </cell>
          <cell r="B1022">
            <v>39808.8</v>
          </cell>
          <cell r="C1022">
            <v>62106.7</v>
          </cell>
          <cell r="D1022">
            <v>44038.5</v>
          </cell>
          <cell r="E1022">
            <v>35276.2</v>
          </cell>
          <cell r="F1022">
            <v>36737</v>
          </cell>
          <cell r="G1022">
            <v>217967.2</v>
          </cell>
          <cell r="H1022">
            <v>54491.8</v>
          </cell>
        </row>
        <row r="1023">
          <cell r="A1023" t="str">
            <v>KAVITHA STORE, SINGAMPUNARI</v>
          </cell>
          <cell r="B1023">
            <v>6102</v>
          </cell>
          <cell r="C1023">
            <v>5492.2</v>
          </cell>
          <cell r="D1023">
            <v>12691.6</v>
          </cell>
        </row>
        <row r="1023">
          <cell r="F1023">
            <v>8765.6</v>
          </cell>
          <cell r="G1023">
            <v>33051.4</v>
          </cell>
          <cell r="H1023">
            <v>8262.85</v>
          </cell>
        </row>
        <row r="1024">
          <cell r="A1024" t="str">
            <v>Kaviya / Madurai (Caz)</v>
          </cell>
          <cell r="B1024">
            <v>16260.8</v>
          </cell>
          <cell r="C1024">
            <v>9683.2</v>
          </cell>
          <cell r="D1024">
            <v>3601.2</v>
          </cell>
        </row>
        <row r="1024">
          <cell r="G1024">
            <v>29545.2</v>
          </cell>
          <cell r="H1024">
            <v>7386.3</v>
          </cell>
        </row>
        <row r="1025">
          <cell r="A1025" t="str">
            <v>Kaviya Store / Kadaladi (Caz)</v>
          </cell>
        </row>
        <row r="1025">
          <cell r="F1025">
            <v>10188.1</v>
          </cell>
          <cell r="G1025">
            <v>10188.1</v>
          </cell>
          <cell r="H1025">
            <v>2547.025</v>
          </cell>
        </row>
        <row r="1026">
          <cell r="A1026" t="str">
            <v>KAVIYA, MADURAI</v>
          </cell>
          <cell r="B1026">
            <v>2626</v>
          </cell>
        </row>
        <row r="1026">
          <cell r="G1026">
            <v>2626</v>
          </cell>
          <cell r="H1026">
            <v>656.5</v>
          </cell>
        </row>
        <row r="1027">
          <cell r="A1027" t="str">
            <v>Kennedi / Wathrap (DS.Svpr) (8)</v>
          </cell>
          <cell r="B1027">
            <v>12204.2</v>
          </cell>
          <cell r="C1027">
            <v>5402</v>
          </cell>
          <cell r="D1027">
            <v>7352</v>
          </cell>
          <cell r="E1027">
            <v>13294.7</v>
          </cell>
        </row>
        <row r="1027">
          <cell r="G1027">
            <v>38252.9</v>
          </cell>
          <cell r="H1027">
            <v>9563.225</v>
          </cell>
        </row>
        <row r="1028">
          <cell r="A1028" t="str">
            <v>Kilavan / Mudhuvai (Caz)</v>
          </cell>
        </row>
        <row r="1028">
          <cell r="E1028">
            <v>2786.1</v>
          </cell>
        </row>
        <row r="1028">
          <cell r="G1028">
            <v>2786.1</v>
          </cell>
          <cell r="H1028">
            <v>696.525</v>
          </cell>
        </row>
        <row r="1029">
          <cell r="A1029" t="str">
            <v>KING TRADERS, MADURAI</v>
          </cell>
          <cell r="B1029">
            <v>44486</v>
          </cell>
          <cell r="C1029">
            <v>110560.18</v>
          </cell>
          <cell r="D1029">
            <v>52407.3</v>
          </cell>
          <cell r="E1029">
            <v>25528.2</v>
          </cell>
          <cell r="F1029">
            <v>89657.4</v>
          </cell>
          <cell r="G1029">
            <v>322639.08</v>
          </cell>
          <cell r="H1029">
            <v>80659.77</v>
          </cell>
        </row>
        <row r="1030">
          <cell r="A1030" t="str">
            <v>Kings / Madurai (Caz)</v>
          </cell>
          <cell r="B1030">
            <v>4689</v>
          </cell>
        </row>
        <row r="1030">
          <cell r="G1030">
            <v>4689</v>
          </cell>
          <cell r="H1030">
            <v>1172.25</v>
          </cell>
        </row>
        <row r="1031">
          <cell r="A1031" t="str">
            <v>Kings Super Market / Idaikal (NM) (51)</v>
          </cell>
          <cell r="B1031">
            <v>5376.6</v>
          </cell>
          <cell r="C1031">
            <v>1850.5</v>
          </cell>
          <cell r="D1031">
            <v>7149.6</v>
          </cell>
          <cell r="E1031">
            <v>3401</v>
          </cell>
          <cell r="F1031">
            <v>5876.7</v>
          </cell>
          <cell r="G1031">
            <v>23654.4</v>
          </cell>
          <cell r="H1031">
            <v>5913.6</v>
          </cell>
        </row>
        <row r="1032">
          <cell r="A1032" t="str">
            <v>Kingseelan / Nagarkovil (Caz)</v>
          </cell>
          <cell r="B1032">
            <v>5002</v>
          </cell>
          <cell r="C1032">
            <v>5152</v>
          </cell>
          <cell r="D1032">
            <v>5352</v>
          </cell>
          <cell r="E1032">
            <v>8278</v>
          </cell>
          <cell r="F1032">
            <v>2451</v>
          </cell>
          <cell r="G1032">
            <v>26235</v>
          </cell>
          <cell r="H1032">
            <v>6558.75</v>
          </cell>
        </row>
        <row r="1033">
          <cell r="A1033" t="str">
            <v>Kingsili / Madurai (Caz)</v>
          </cell>
        </row>
        <row r="1033">
          <cell r="F1033">
            <v>1450.5</v>
          </cell>
          <cell r="G1033">
            <v>1450.5</v>
          </cell>
          <cell r="H1033">
            <v>362.625</v>
          </cell>
        </row>
        <row r="1034">
          <cell r="A1034" t="str">
            <v>Kiran Hardware / Madurai (Caz)</v>
          </cell>
          <cell r="B1034">
            <v>8162.4</v>
          </cell>
        </row>
        <row r="1034">
          <cell r="G1034">
            <v>8162.4</v>
          </cell>
          <cell r="H1034">
            <v>2040.6</v>
          </cell>
        </row>
        <row r="1035">
          <cell r="A1035" t="str">
            <v>Kirubha / Solavanthan (18)</v>
          </cell>
        </row>
        <row r="1035">
          <cell r="F1035">
            <v>1888</v>
          </cell>
          <cell r="G1035">
            <v>1888</v>
          </cell>
          <cell r="H1035">
            <v>472</v>
          </cell>
        </row>
        <row r="1036">
          <cell r="A1036" t="str">
            <v>KIRUBHA / Solavanthan (Caz)</v>
          </cell>
          <cell r="B1036">
            <v>4376.5</v>
          </cell>
          <cell r="C1036">
            <v>2488.5</v>
          </cell>
          <cell r="D1036">
            <v>6377.2</v>
          </cell>
          <cell r="E1036">
            <v>5489.6</v>
          </cell>
          <cell r="F1036">
            <v>1100.5</v>
          </cell>
          <cell r="G1036">
            <v>19832.3</v>
          </cell>
          <cell r="H1036">
            <v>4958.075</v>
          </cell>
        </row>
        <row r="1037">
          <cell r="A1037" t="str">
            <v>Kishore / Ramanathapuram (Caz)</v>
          </cell>
          <cell r="B1037">
            <v>8255.1</v>
          </cell>
        </row>
        <row r="1037">
          <cell r="G1037">
            <v>8255.1</v>
          </cell>
          <cell r="H1037">
            <v>2063.775</v>
          </cell>
        </row>
        <row r="1038">
          <cell r="A1038" t="str">
            <v>KISHORE, MATTUTHAVANI</v>
          </cell>
          <cell r="B1038">
            <v>40394.2</v>
          </cell>
          <cell r="C1038">
            <v>36217.3</v>
          </cell>
          <cell r="D1038">
            <v>31671.3</v>
          </cell>
          <cell r="E1038">
            <v>23838.1</v>
          </cell>
          <cell r="F1038">
            <v>34912.2</v>
          </cell>
          <cell r="G1038">
            <v>167033.1</v>
          </cell>
          <cell r="H1038">
            <v>41758.275</v>
          </cell>
        </row>
        <row r="1039">
          <cell r="A1039" t="str">
            <v>KK / USILAI (Caz)</v>
          </cell>
        </row>
        <row r="1039">
          <cell r="E1039">
            <v>16505</v>
          </cell>
        </row>
        <row r="1039">
          <cell r="G1039">
            <v>16505</v>
          </cell>
          <cell r="H1039">
            <v>4126.25</v>
          </cell>
        </row>
        <row r="1040">
          <cell r="A1040" t="str">
            <v>KK SUBRAMANIYAN SON, MADURAI</v>
          </cell>
        </row>
        <row r="1040">
          <cell r="E1040">
            <v>30938.4</v>
          </cell>
        </row>
        <row r="1040">
          <cell r="G1040">
            <v>30938.4</v>
          </cell>
          <cell r="H1040">
            <v>7734.6</v>
          </cell>
        </row>
        <row r="1041">
          <cell r="A1041" t="str">
            <v>KM &amp; CO / Madurai (Caz)</v>
          </cell>
        </row>
        <row r="1041">
          <cell r="F1041">
            <v>5171.7</v>
          </cell>
          <cell r="G1041">
            <v>5171.7</v>
          </cell>
          <cell r="H1041">
            <v>1292.925</v>
          </cell>
        </row>
        <row r="1042">
          <cell r="A1042" t="str">
            <v>Km Akbar / Kamuthi (Caz)</v>
          </cell>
          <cell r="B1042">
            <v>5947.1</v>
          </cell>
          <cell r="C1042">
            <v>12899.6</v>
          </cell>
          <cell r="D1042">
            <v>14264.7</v>
          </cell>
          <cell r="E1042">
            <v>6127.5</v>
          </cell>
          <cell r="F1042">
            <v>9490.6</v>
          </cell>
          <cell r="G1042">
            <v>48729.5</v>
          </cell>
          <cell r="H1042">
            <v>12182.375</v>
          </cell>
        </row>
        <row r="1043">
          <cell r="A1043" t="str">
            <v>KM Baskaran / Madurai (Caz)</v>
          </cell>
          <cell r="B1043">
            <v>1725.5</v>
          </cell>
        </row>
        <row r="1043">
          <cell r="G1043">
            <v>1725.5</v>
          </cell>
          <cell r="H1043">
            <v>431.375</v>
          </cell>
        </row>
        <row r="1044">
          <cell r="A1044" t="str">
            <v>KMA / Parthipanur (Caz)</v>
          </cell>
          <cell r="B1044">
            <v>4261.6</v>
          </cell>
          <cell r="C1044">
            <v>11408.6</v>
          </cell>
          <cell r="D1044">
            <v>8472.7</v>
          </cell>
          <cell r="E1044">
            <v>4226.5</v>
          </cell>
          <cell r="F1044">
            <v>17861.1</v>
          </cell>
          <cell r="G1044">
            <v>46230.5</v>
          </cell>
          <cell r="H1044">
            <v>11557.625</v>
          </cell>
        </row>
        <row r="1045">
          <cell r="A1045" t="str">
            <v>KMA / Pudhukkottai (Caz)</v>
          </cell>
        </row>
        <row r="1045">
          <cell r="C1045">
            <v>19443</v>
          </cell>
        </row>
        <row r="1045">
          <cell r="E1045">
            <v>126620</v>
          </cell>
          <cell r="F1045">
            <v>111339</v>
          </cell>
          <cell r="G1045">
            <v>257402</v>
          </cell>
          <cell r="H1045">
            <v>64350.5</v>
          </cell>
        </row>
        <row r="1046">
          <cell r="A1046" t="str">
            <v>KMM / Sankarankovil (Caz)</v>
          </cell>
          <cell r="B1046">
            <v>1680.6</v>
          </cell>
        </row>
        <row r="1046">
          <cell r="D1046">
            <v>5579.2</v>
          </cell>
        </row>
        <row r="1046">
          <cell r="F1046">
            <v>4826.5</v>
          </cell>
          <cell r="G1046">
            <v>12086.3</v>
          </cell>
          <cell r="H1046">
            <v>3021.575</v>
          </cell>
        </row>
        <row r="1047">
          <cell r="A1047" t="str">
            <v>KMM RICE STORE, KADAIYANALLUR</v>
          </cell>
          <cell r="B1047">
            <v>24948.7</v>
          </cell>
          <cell r="C1047">
            <v>64808</v>
          </cell>
          <cell r="D1047">
            <v>12604.5</v>
          </cell>
          <cell r="E1047">
            <v>26118.8</v>
          </cell>
          <cell r="F1047">
            <v>34688.4</v>
          </cell>
          <cell r="G1047">
            <v>163168.4</v>
          </cell>
          <cell r="H1047">
            <v>40792.1</v>
          </cell>
        </row>
        <row r="1048">
          <cell r="A1048" t="str">
            <v>KMS / Sikkal (CAZ)</v>
          </cell>
          <cell r="B1048">
            <v>30564.1</v>
          </cell>
          <cell r="C1048">
            <v>29849.8</v>
          </cell>
          <cell r="D1048">
            <v>23417.4</v>
          </cell>
          <cell r="E1048">
            <v>42789</v>
          </cell>
          <cell r="F1048">
            <v>21205.5</v>
          </cell>
          <cell r="G1048">
            <v>147825.8</v>
          </cell>
          <cell r="H1048">
            <v>36956.45</v>
          </cell>
        </row>
        <row r="1049">
          <cell r="A1049" t="str">
            <v>KMS / Sikkal (Gurusamy) (52)</v>
          </cell>
          <cell r="B1049">
            <v>7402</v>
          </cell>
          <cell r="C1049">
            <v>7852</v>
          </cell>
        </row>
        <row r="1049">
          <cell r="F1049">
            <v>7952</v>
          </cell>
          <cell r="G1049">
            <v>23206</v>
          </cell>
          <cell r="H1049">
            <v>5801.5</v>
          </cell>
        </row>
        <row r="1050">
          <cell r="A1050" t="str">
            <v>KN / Pudhukkottai (Hanifa) (52)</v>
          </cell>
          <cell r="B1050">
            <v>3181.2</v>
          </cell>
        </row>
        <row r="1050">
          <cell r="D1050">
            <v>3571.2</v>
          </cell>
          <cell r="E1050">
            <v>3121.2</v>
          </cell>
          <cell r="F1050">
            <v>26259</v>
          </cell>
          <cell r="G1050">
            <v>36132.6</v>
          </cell>
          <cell r="H1050">
            <v>9033.15</v>
          </cell>
        </row>
        <row r="1051">
          <cell r="A1051" t="str">
            <v>KODI AYYANAR TRADERS, VIRUTHUNAGAR</v>
          </cell>
          <cell r="B1051">
            <v>267399</v>
          </cell>
          <cell r="C1051">
            <v>2986260</v>
          </cell>
        </row>
        <row r="1051">
          <cell r="G1051">
            <v>3253659</v>
          </cell>
          <cell r="H1051">
            <v>813414.75</v>
          </cell>
        </row>
        <row r="1052">
          <cell r="A1052" t="str">
            <v>Kodipuli / Thaaraapatti (Caz)</v>
          </cell>
          <cell r="B1052">
            <v>5589.1</v>
          </cell>
          <cell r="C1052">
            <v>6537.2</v>
          </cell>
          <cell r="D1052">
            <v>5881.6</v>
          </cell>
          <cell r="E1052">
            <v>3876</v>
          </cell>
          <cell r="F1052">
            <v>1710.6</v>
          </cell>
          <cell r="G1052">
            <v>23594.5</v>
          </cell>
          <cell r="H1052">
            <v>5898.625</v>
          </cell>
        </row>
        <row r="1053">
          <cell r="A1053" t="str">
            <v>Kollimalai Rajan / Regunathapuram (7)</v>
          </cell>
        </row>
        <row r="1053">
          <cell r="F1053">
            <v>17604</v>
          </cell>
          <cell r="G1053">
            <v>17604</v>
          </cell>
          <cell r="H1053">
            <v>4401</v>
          </cell>
        </row>
        <row r="1054">
          <cell r="A1054" t="str">
            <v>Kollimalai Rajan / Regunathapuram (Caz)</v>
          </cell>
        </row>
        <row r="1054">
          <cell r="E1054">
            <v>17204</v>
          </cell>
        </row>
        <row r="1054">
          <cell r="G1054">
            <v>17204</v>
          </cell>
          <cell r="H1054">
            <v>4301</v>
          </cell>
        </row>
        <row r="1055">
          <cell r="A1055" t="str">
            <v>Kolumpu Agencies / Pudhukkottai (5)</v>
          </cell>
          <cell r="B1055">
            <v>175120.3</v>
          </cell>
          <cell r="C1055">
            <v>42171.5</v>
          </cell>
          <cell r="D1055">
            <v>149070.8</v>
          </cell>
          <cell r="E1055">
            <v>103452.1</v>
          </cell>
          <cell r="F1055">
            <v>147678.9</v>
          </cell>
          <cell r="G1055">
            <v>617493.6</v>
          </cell>
          <cell r="H1055">
            <v>154373.4</v>
          </cell>
        </row>
        <row r="1056">
          <cell r="A1056" t="str">
            <v>Koyambedu Palamuthirsolai / Ramanathapuram (7)</v>
          </cell>
          <cell r="B1056">
            <v>10153.5</v>
          </cell>
          <cell r="C1056">
            <v>56110.2</v>
          </cell>
          <cell r="D1056">
            <v>45657</v>
          </cell>
          <cell r="E1056">
            <v>73668.1</v>
          </cell>
          <cell r="F1056">
            <v>77194.6</v>
          </cell>
          <cell r="G1056">
            <v>262783.4</v>
          </cell>
          <cell r="H1056">
            <v>65695.85</v>
          </cell>
        </row>
        <row r="1057">
          <cell r="A1057" t="str">
            <v>Kpr / காரியாபட்டி (Caz)</v>
          </cell>
          <cell r="B1057">
            <v>16315.2</v>
          </cell>
          <cell r="C1057">
            <v>6427</v>
          </cell>
          <cell r="D1057">
            <v>10153</v>
          </cell>
          <cell r="E1057">
            <v>19931</v>
          </cell>
          <cell r="F1057">
            <v>49890.9</v>
          </cell>
          <cell r="G1057">
            <v>102717.1</v>
          </cell>
          <cell r="H1057">
            <v>25679.275</v>
          </cell>
        </row>
        <row r="1058">
          <cell r="A1058" t="str">
            <v>KPS / Samuthrapatti (Caz)</v>
          </cell>
          <cell r="B1058">
            <v>3751</v>
          </cell>
        </row>
        <row r="1058">
          <cell r="G1058">
            <v>3751</v>
          </cell>
          <cell r="H1058">
            <v>937.75</v>
          </cell>
        </row>
        <row r="1059">
          <cell r="A1059" t="str">
            <v>Krishna / Madurai (Caz)</v>
          </cell>
        </row>
        <row r="1059">
          <cell r="F1059">
            <v>5461.8</v>
          </cell>
          <cell r="G1059">
            <v>5461.8</v>
          </cell>
          <cell r="H1059">
            <v>1365.45</v>
          </cell>
        </row>
        <row r="1060">
          <cell r="A1060" t="str">
            <v>Krishna / T.Kpatti (Kannan.T.K.Patti) (9)</v>
          </cell>
        </row>
        <row r="1060">
          <cell r="D1060">
            <v>7602.2</v>
          </cell>
        </row>
        <row r="1060">
          <cell r="G1060">
            <v>7602.2</v>
          </cell>
          <cell r="H1060">
            <v>1900.55</v>
          </cell>
        </row>
        <row r="1061">
          <cell r="A1061" t="str">
            <v>Krishna / Thirunelveli (9)</v>
          </cell>
          <cell r="B1061">
            <v>11063.2</v>
          </cell>
          <cell r="C1061">
            <v>19125.2</v>
          </cell>
          <cell r="D1061">
            <v>22756</v>
          </cell>
          <cell r="E1061">
            <v>18825.4</v>
          </cell>
          <cell r="F1061">
            <v>30934.2</v>
          </cell>
          <cell r="G1061">
            <v>102704</v>
          </cell>
          <cell r="H1061">
            <v>25676</v>
          </cell>
        </row>
        <row r="1062">
          <cell r="A1062" t="str">
            <v>Krishna / Thirunelveli (Caz)</v>
          </cell>
        </row>
        <row r="1062">
          <cell r="C1062">
            <v>5077</v>
          </cell>
          <cell r="D1062">
            <v>9612.8</v>
          </cell>
          <cell r="E1062">
            <v>7577</v>
          </cell>
        </row>
        <row r="1062">
          <cell r="G1062">
            <v>22266.8</v>
          </cell>
          <cell r="H1062">
            <v>5566.7</v>
          </cell>
        </row>
        <row r="1063">
          <cell r="A1063" t="str">
            <v>Krishna Bhavan / Kallikudi (Caz)</v>
          </cell>
          <cell r="B1063">
            <v>3701</v>
          </cell>
          <cell r="C1063">
            <v>3776</v>
          </cell>
        </row>
        <row r="1063">
          <cell r="G1063">
            <v>7477</v>
          </cell>
          <cell r="H1063">
            <v>1869.25</v>
          </cell>
        </row>
        <row r="1064">
          <cell r="A1064" t="str">
            <v>KRISHNA SHOPPING MALL, MUNARU (KASI)</v>
          </cell>
          <cell r="B1064">
            <v>17355</v>
          </cell>
          <cell r="C1064">
            <v>14154.2</v>
          </cell>
          <cell r="D1064">
            <v>4861.6</v>
          </cell>
          <cell r="E1064">
            <v>2901</v>
          </cell>
          <cell r="F1064">
            <v>7702</v>
          </cell>
          <cell r="G1064">
            <v>46973.8</v>
          </cell>
          <cell r="H1064">
            <v>11743.45</v>
          </cell>
        </row>
        <row r="1065">
          <cell r="A1065" t="str">
            <v>KRISHNA STORE, COVILPATTI (60)</v>
          </cell>
          <cell r="B1065">
            <v>121625.8</v>
          </cell>
          <cell r="C1065">
            <v>102303.4</v>
          </cell>
          <cell r="D1065">
            <v>71769.5</v>
          </cell>
          <cell r="E1065">
            <v>107056.5</v>
          </cell>
          <cell r="F1065">
            <v>152476.6</v>
          </cell>
          <cell r="G1065">
            <v>555231.8</v>
          </cell>
          <cell r="H1065">
            <v>138807.95</v>
          </cell>
        </row>
        <row r="1066">
          <cell r="A1066" t="str">
            <v>Krishnakonaar / காயாஓடை (Caz)</v>
          </cell>
        </row>
        <row r="1066">
          <cell r="C1066">
            <v>1650.6</v>
          </cell>
        </row>
        <row r="1066">
          <cell r="G1066">
            <v>1650.6</v>
          </cell>
          <cell r="H1066">
            <v>412.65</v>
          </cell>
        </row>
        <row r="1067">
          <cell r="A1067" t="str">
            <v>Krishnan / Athikaripatti (CAZ)</v>
          </cell>
          <cell r="B1067">
            <v>1530.6</v>
          </cell>
          <cell r="C1067">
            <v>1740.6</v>
          </cell>
          <cell r="D1067">
            <v>1425.5</v>
          </cell>
          <cell r="E1067">
            <v>1450.5</v>
          </cell>
        </row>
        <row r="1067">
          <cell r="G1067">
            <v>6147.2</v>
          </cell>
          <cell r="H1067">
            <v>1536.8</v>
          </cell>
        </row>
        <row r="1068">
          <cell r="A1068" t="str">
            <v>KRISHNA'S DEPARTMENT STORE, THENI</v>
          </cell>
          <cell r="B1068">
            <v>109586</v>
          </cell>
          <cell r="C1068">
            <v>114514</v>
          </cell>
          <cell r="D1068">
            <v>175098.7</v>
          </cell>
          <cell r="E1068">
            <v>116133</v>
          </cell>
          <cell r="F1068">
            <v>178748.9</v>
          </cell>
          <cell r="G1068">
            <v>694080.6</v>
          </cell>
          <cell r="H1068">
            <v>173520.15</v>
          </cell>
        </row>
        <row r="1069">
          <cell r="A1069" t="str">
            <v>KRL / Mannavanur (4)</v>
          </cell>
        </row>
        <row r="1069">
          <cell r="E1069">
            <v>1650.5</v>
          </cell>
          <cell r="F1069">
            <v>3551</v>
          </cell>
          <cell r="G1069">
            <v>5201.5</v>
          </cell>
          <cell r="H1069">
            <v>1300.375</v>
          </cell>
        </row>
        <row r="1070">
          <cell r="A1070" t="str">
            <v>KRL / Mannavanur (Caz)</v>
          </cell>
          <cell r="B1070">
            <v>1650.5</v>
          </cell>
        </row>
        <row r="1070">
          <cell r="G1070">
            <v>1650.5</v>
          </cell>
          <cell r="H1070">
            <v>412.625</v>
          </cell>
        </row>
        <row r="1071">
          <cell r="A1071" t="str">
            <v>Ks / Melur (Caz)</v>
          </cell>
        </row>
        <row r="1071">
          <cell r="E1071">
            <v>3626</v>
          </cell>
        </row>
        <row r="1071">
          <cell r="G1071">
            <v>3626</v>
          </cell>
          <cell r="H1071">
            <v>906.5</v>
          </cell>
        </row>
        <row r="1072">
          <cell r="A1072" t="str">
            <v>Ks Karim / Thirumayam (Thi.Uthandan) (66)</v>
          </cell>
        </row>
        <row r="1072">
          <cell r="E1072">
            <v>2902</v>
          </cell>
        </row>
        <row r="1072">
          <cell r="G1072">
            <v>2902</v>
          </cell>
          <cell r="H1072">
            <v>725.5</v>
          </cell>
        </row>
        <row r="1073">
          <cell r="A1073" t="str">
            <v>Ks Karim / Thirumayam (Thiyagarajan) (66)</v>
          </cell>
          <cell r="B1073">
            <v>3952</v>
          </cell>
        </row>
        <row r="1073">
          <cell r="G1073">
            <v>3952</v>
          </cell>
          <cell r="H1073">
            <v>988</v>
          </cell>
        </row>
        <row r="1074">
          <cell r="A1074" t="str">
            <v>KSK / Sivakasi (Caz)</v>
          </cell>
          <cell r="B1074">
            <v>43323.2</v>
          </cell>
        </row>
        <row r="1074">
          <cell r="D1074">
            <v>97800.7</v>
          </cell>
        </row>
        <row r="1074">
          <cell r="G1074">
            <v>141123.9</v>
          </cell>
          <cell r="H1074">
            <v>35280.975</v>
          </cell>
        </row>
        <row r="1075">
          <cell r="A1075" t="str">
            <v>KTM TRADERS, POLLACHI</v>
          </cell>
          <cell r="B1075">
            <v>578916.5</v>
          </cell>
          <cell r="C1075">
            <v>445266</v>
          </cell>
          <cell r="D1075">
            <v>159972</v>
          </cell>
          <cell r="E1075">
            <v>414128</v>
          </cell>
          <cell r="F1075">
            <v>629236</v>
          </cell>
          <cell r="G1075">
            <v>2227518.5</v>
          </cell>
          <cell r="H1075">
            <v>556879.625</v>
          </cell>
        </row>
        <row r="1076">
          <cell r="A1076" t="str">
            <v>Ku.Balakrishnan / Srivilliputhur (Raja.Rjpm) (53)</v>
          </cell>
        </row>
        <row r="1076">
          <cell r="D1076">
            <v>5676.5</v>
          </cell>
        </row>
        <row r="1076">
          <cell r="F1076">
            <v>14083.7</v>
          </cell>
          <cell r="G1076">
            <v>19760.2</v>
          </cell>
          <cell r="H1076">
            <v>4940.05</v>
          </cell>
        </row>
        <row r="1077">
          <cell r="A1077" t="str">
            <v>KU.MARIMUTHU, SRIVILLIPUTHUR</v>
          </cell>
          <cell r="B1077">
            <v>168416.4</v>
          </cell>
          <cell r="C1077">
            <v>89307.8</v>
          </cell>
          <cell r="D1077">
            <v>146931.4</v>
          </cell>
          <cell r="E1077">
            <v>193573.8</v>
          </cell>
          <cell r="F1077">
            <v>104131.3</v>
          </cell>
          <cell r="G1077">
            <v>702360.7</v>
          </cell>
          <cell r="H1077">
            <v>175590.175</v>
          </cell>
        </row>
        <row r="1078">
          <cell r="A1078" t="str">
            <v>Ku.Ra / Usilai (10)</v>
          </cell>
        </row>
        <row r="1078">
          <cell r="E1078">
            <v>4426.5</v>
          </cell>
        </row>
        <row r="1078">
          <cell r="G1078">
            <v>4426.5</v>
          </cell>
          <cell r="H1078">
            <v>1106.625</v>
          </cell>
        </row>
        <row r="1079">
          <cell r="A1079" t="str">
            <v>Kulanthai / Madurai (Caz)</v>
          </cell>
          <cell r="B1079">
            <v>3526.5</v>
          </cell>
          <cell r="C1079">
            <v>2751</v>
          </cell>
        </row>
        <row r="1079">
          <cell r="E1079">
            <v>2751</v>
          </cell>
        </row>
        <row r="1079">
          <cell r="G1079">
            <v>9028.5</v>
          </cell>
          <cell r="H1079">
            <v>2257.125</v>
          </cell>
        </row>
        <row r="1080">
          <cell r="A1080" t="str">
            <v>Kulanthai Velu / Thiruppalai (Caz)</v>
          </cell>
        </row>
        <row r="1080">
          <cell r="C1080">
            <v>2989</v>
          </cell>
        </row>
        <row r="1080">
          <cell r="G1080">
            <v>2989</v>
          </cell>
          <cell r="H1080">
            <v>747.25</v>
          </cell>
        </row>
        <row r="1081">
          <cell r="A1081" t="str">
            <v>Kumar / Madurai (CAZ)</v>
          </cell>
          <cell r="B1081">
            <v>4141.1</v>
          </cell>
          <cell r="C1081">
            <v>3951</v>
          </cell>
        </row>
        <row r="1081">
          <cell r="F1081">
            <v>700.5</v>
          </cell>
          <cell r="G1081">
            <v>8792.6</v>
          </cell>
          <cell r="H1081">
            <v>2198.15</v>
          </cell>
        </row>
        <row r="1082">
          <cell r="A1082" t="str">
            <v>Kumar / Maravamangalam (4)</v>
          </cell>
        </row>
        <row r="1082">
          <cell r="E1082">
            <v>22982.1</v>
          </cell>
        </row>
        <row r="1082">
          <cell r="G1082">
            <v>22982.1</v>
          </cell>
          <cell r="H1082">
            <v>5745.525</v>
          </cell>
        </row>
        <row r="1083">
          <cell r="A1083" t="str">
            <v>Kumar / Maravamangalam (CAZ)</v>
          </cell>
        </row>
        <row r="1083">
          <cell r="E1083">
            <v>8005</v>
          </cell>
        </row>
        <row r="1083">
          <cell r="G1083">
            <v>8005</v>
          </cell>
          <cell r="H1083">
            <v>2001.25</v>
          </cell>
        </row>
        <row r="1084">
          <cell r="A1084" t="str">
            <v>Kumar / Sankarankovil (Caz)</v>
          </cell>
        </row>
        <row r="1084">
          <cell r="E1084">
            <v>1425.5</v>
          </cell>
        </row>
        <row r="1084">
          <cell r="G1084">
            <v>1425.5</v>
          </cell>
          <cell r="H1084">
            <v>356.375</v>
          </cell>
        </row>
        <row r="1085">
          <cell r="A1085" t="str">
            <v>Kumar / Srivilliputhur (Svks.Selvaraj) (65)</v>
          </cell>
          <cell r="B1085">
            <v>20343.5</v>
          </cell>
          <cell r="C1085">
            <v>11348.6</v>
          </cell>
          <cell r="D1085">
            <v>10791</v>
          </cell>
          <cell r="E1085">
            <v>18168.5</v>
          </cell>
          <cell r="F1085">
            <v>42041.9</v>
          </cell>
          <cell r="G1085">
            <v>102693.5</v>
          </cell>
          <cell r="H1085">
            <v>25673.375</v>
          </cell>
        </row>
        <row r="1086">
          <cell r="A1086" t="str">
            <v>KUMAR MALIGAI, VIRUDHUNAGAR</v>
          </cell>
          <cell r="B1086">
            <v>34163</v>
          </cell>
          <cell r="C1086">
            <v>21558</v>
          </cell>
          <cell r="D1086">
            <v>34063</v>
          </cell>
          <cell r="E1086">
            <v>42840</v>
          </cell>
          <cell r="F1086">
            <v>75371</v>
          </cell>
          <cell r="G1086">
            <v>207995</v>
          </cell>
          <cell r="H1086">
            <v>51998.75</v>
          </cell>
        </row>
        <row r="1087">
          <cell r="A1087" t="str">
            <v>Kumar Store / Villapuram (Caz)</v>
          </cell>
        </row>
        <row r="1087">
          <cell r="C1087">
            <v>8350.2</v>
          </cell>
          <cell r="D1087">
            <v>5476.5</v>
          </cell>
          <cell r="E1087">
            <v>13146.3</v>
          </cell>
          <cell r="F1087">
            <v>16097.4</v>
          </cell>
          <cell r="G1087">
            <v>43070.4</v>
          </cell>
          <cell r="H1087">
            <v>10767.6</v>
          </cell>
        </row>
        <row r="1088">
          <cell r="A1088" t="str">
            <v>Kumaran &amp; Company / Thirumangalam (Tn.Vpt) (9)</v>
          </cell>
        </row>
        <row r="1088">
          <cell r="C1088">
            <v>1650.5</v>
          </cell>
        </row>
        <row r="1088">
          <cell r="G1088">
            <v>1650.5</v>
          </cell>
          <cell r="H1088">
            <v>412.625</v>
          </cell>
        </row>
        <row r="1089">
          <cell r="A1089" t="str">
            <v>Kumaran / M.K.Patti (Caz)</v>
          </cell>
        </row>
        <row r="1089">
          <cell r="D1089">
            <v>28711.2</v>
          </cell>
          <cell r="E1089">
            <v>23669</v>
          </cell>
          <cell r="F1089">
            <v>16930</v>
          </cell>
          <cell r="G1089">
            <v>69310.2</v>
          </cell>
          <cell r="H1089">
            <v>17327.55</v>
          </cell>
        </row>
        <row r="1090">
          <cell r="A1090" t="str">
            <v>KUMARAN / MUGAVUR (CAZ)</v>
          </cell>
          <cell r="B1090">
            <v>1750.5</v>
          </cell>
        </row>
        <row r="1090">
          <cell r="G1090">
            <v>1750.5</v>
          </cell>
          <cell r="H1090">
            <v>437.625</v>
          </cell>
        </row>
        <row r="1091">
          <cell r="A1091" t="str">
            <v>KUMARAN DEPARTMENTAL STORE, PALANI</v>
          </cell>
          <cell r="B1091">
            <v>99027.6</v>
          </cell>
          <cell r="C1091">
            <v>107517.2</v>
          </cell>
          <cell r="D1091">
            <v>75874.09</v>
          </cell>
          <cell r="E1091">
            <v>65906.8</v>
          </cell>
          <cell r="F1091">
            <v>146373.5</v>
          </cell>
          <cell r="G1091">
            <v>494699.19</v>
          </cell>
          <cell r="H1091">
            <v>123674.7975</v>
          </cell>
        </row>
        <row r="1092">
          <cell r="A1092" t="str">
            <v>Kumaran Mess / Tuticorin (Caz)</v>
          </cell>
        </row>
        <row r="1092">
          <cell r="E1092">
            <v>33398.5</v>
          </cell>
          <cell r="F1092">
            <v>16230.5</v>
          </cell>
          <cell r="G1092">
            <v>49629</v>
          </cell>
          <cell r="H1092">
            <v>12407.25</v>
          </cell>
        </row>
        <row r="1093">
          <cell r="A1093" t="str">
            <v>Kumaran Store / M.K.Patti (4)</v>
          </cell>
        </row>
        <row r="1093">
          <cell r="C1093">
            <v>4201</v>
          </cell>
          <cell r="D1093">
            <v>13116</v>
          </cell>
          <cell r="E1093">
            <v>24506.5</v>
          </cell>
          <cell r="F1093">
            <v>26801.6</v>
          </cell>
          <cell r="G1093">
            <v>68625.1</v>
          </cell>
          <cell r="H1093">
            <v>17156.275</v>
          </cell>
        </row>
        <row r="1094">
          <cell r="A1094" t="str">
            <v>Kumaran Store / M.K.Patti (Caz)</v>
          </cell>
          <cell r="B1094">
            <v>14319.8</v>
          </cell>
          <cell r="C1094">
            <v>11609.2</v>
          </cell>
        </row>
        <row r="1094">
          <cell r="E1094">
            <v>3961.35</v>
          </cell>
          <cell r="F1094">
            <v>9978</v>
          </cell>
          <cell r="G1094">
            <v>39868.35</v>
          </cell>
          <cell r="H1094">
            <v>9967.0875</v>
          </cell>
        </row>
        <row r="1095">
          <cell r="A1095" t="str">
            <v>Kumaran Store / Madurai (Caz)</v>
          </cell>
        </row>
        <row r="1095">
          <cell r="C1095">
            <v>2190.6</v>
          </cell>
        </row>
        <row r="1095">
          <cell r="G1095">
            <v>2190.6</v>
          </cell>
          <cell r="H1095">
            <v>547.65</v>
          </cell>
        </row>
        <row r="1096">
          <cell r="A1096" t="str">
            <v>KUMARAN STORE, KEELANAPPALAYASTREET</v>
          </cell>
          <cell r="B1096">
            <v>10473.8</v>
          </cell>
          <cell r="C1096">
            <v>8838.1</v>
          </cell>
          <cell r="D1096">
            <v>4564.1</v>
          </cell>
          <cell r="E1096">
            <v>16590.7</v>
          </cell>
        </row>
        <row r="1096">
          <cell r="G1096">
            <v>40466.7</v>
          </cell>
          <cell r="H1096">
            <v>10116.675</v>
          </cell>
        </row>
        <row r="1097">
          <cell r="A1097" t="str">
            <v>Kumaresan / Keeladi (Caz)</v>
          </cell>
          <cell r="B1097">
            <v>3901</v>
          </cell>
        </row>
        <row r="1097">
          <cell r="G1097">
            <v>3901</v>
          </cell>
          <cell r="H1097">
            <v>975.25</v>
          </cell>
        </row>
        <row r="1098">
          <cell r="A1098" t="str">
            <v>KUMARESAN STORE, SENKOTTAI</v>
          </cell>
          <cell r="B1098">
            <v>14591.6</v>
          </cell>
          <cell r="C1098">
            <v>11260.7</v>
          </cell>
          <cell r="D1098">
            <v>7167.1</v>
          </cell>
          <cell r="E1098">
            <v>12671.2</v>
          </cell>
          <cell r="F1098">
            <v>38759.1</v>
          </cell>
          <cell r="G1098">
            <v>84449.7</v>
          </cell>
          <cell r="H1098">
            <v>21112.425</v>
          </cell>
        </row>
        <row r="1099">
          <cell r="A1099" t="str">
            <v>Kumbakonam Degree Coffee / Kallikudi (Caz)</v>
          </cell>
          <cell r="B1099">
            <v>12768.7</v>
          </cell>
          <cell r="C1099">
            <v>5481.6</v>
          </cell>
          <cell r="D1099">
            <v>16279.8</v>
          </cell>
        </row>
        <row r="1099">
          <cell r="F1099">
            <v>12778.6</v>
          </cell>
          <cell r="G1099">
            <v>47308.7</v>
          </cell>
          <cell r="H1099">
            <v>11827.175</v>
          </cell>
        </row>
        <row r="1100">
          <cell r="A1100" t="str">
            <v>KUMBAKONAM VELLA MUNDY, THIRUVARUR</v>
          </cell>
          <cell r="B1100">
            <v>197475.2</v>
          </cell>
          <cell r="C1100">
            <v>184146.3</v>
          </cell>
          <cell r="D1100">
            <v>165637.4</v>
          </cell>
          <cell r="E1100">
            <v>186606.4</v>
          </cell>
          <cell r="F1100">
            <v>226287</v>
          </cell>
          <cell r="G1100">
            <v>960152.3</v>
          </cell>
          <cell r="H1100">
            <v>240038.075</v>
          </cell>
        </row>
        <row r="1101">
          <cell r="A1101" t="str">
            <v>KURINJI RETAILS, KUMBAKONAM</v>
          </cell>
          <cell r="B1101">
            <v>189752.9</v>
          </cell>
          <cell r="C1101">
            <v>135987.6</v>
          </cell>
          <cell r="D1101">
            <v>124225.9</v>
          </cell>
          <cell r="E1101">
            <v>200804.1</v>
          </cell>
          <cell r="F1101">
            <v>175240.2</v>
          </cell>
          <cell r="G1101">
            <v>826010.7</v>
          </cell>
          <cell r="H1101">
            <v>206502.675</v>
          </cell>
        </row>
        <row r="1102">
          <cell r="A1102" t="str">
            <v>Kutty / Rettiyapatti (CAZ)</v>
          </cell>
        </row>
        <row r="1102">
          <cell r="E1102">
            <v>16255</v>
          </cell>
        </row>
        <row r="1102">
          <cell r="G1102">
            <v>16255</v>
          </cell>
          <cell r="H1102">
            <v>4063.75</v>
          </cell>
        </row>
        <row r="1103">
          <cell r="A1103" t="str">
            <v>Kv / மேலூர் (Caz)</v>
          </cell>
          <cell r="B1103">
            <v>9427.5</v>
          </cell>
          <cell r="C1103">
            <v>8842.6</v>
          </cell>
          <cell r="D1103">
            <v>17945.6</v>
          </cell>
          <cell r="E1103">
            <v>2340.6</v>
          </cell>
          <cell r="F1103">
            <v>7617.1</v>
          </cell>
          <cell r="G1103">
            <v>46173.4</v>
          </cell>
          <cell r="H1103">
            <v>11543.35</v>
          </cell>
        </row>
        <row r="1104">
          <cell r="A1104" t="str">
            <v>KVT / Sevalpatti (Caz)</v>
          </cell>
        </row>
        <row r="1104">
          <cell r="E1104">
            <v>2786.1</v>
          </cell>
        </row>
        <row r="1104">
          <cell r="G1104">
            <v>2786.1</v>
          </cell>
          <cell r="H1104">
            <v>696.525</v>
          </cell>
        </row>
        <row r="1105">
          <cell r="A1105" t="str">
            <v>L.A.M / Kallal (Caz)</v>
          </cell>
          <cell r="B1105">
            <v>13430</v>
          </cell>
          <cell r="C1105">
            <v>27973.2</v>
          </cell>
          <cell r="D1105">
            <v>50634.2</v>
          </cell>
          <cell r="E1105">
            <v>38984.9</v>
          </cell>
          <cell r="F1105">
            <v>42051.5</v>
          </cell>
          <cell r="G1105">
            <v>173073.8</v>
          </cell>
          <cell r="H1105">
            <v>43268.45</v>
          </cell>
        </row>
        <row r="1106">
          <cell r="A1106" t="str">
            <v>L.A.Rabistor / Surandai (2M) (51)</v>
          </cell>
          <cell r="B1106">
            <v>44688</v>
          </cell>
          <cell r="C1106">
            <v>51889</v>
          </cell>
          <cell r="D1106">
            <v>1250.5</v>
          </cell>
          <cell r="E1106">
            <v>3426</v>
          </cell>
          <cell r="F1106">
            <v>3601</v>
          </cell>
          <cell r="G1106">
            <v>104854.5</v>
          </cell>
          <cell r="H1106">
            <v>26213.625</v>
          </cell>
        </row>
        <row r="1107">
          <cell r="A1107" t="str">
            <v>L.A.Rabistor / Surandai (Bose) (51)</v>
          </cell>
          <cell r="B1107">
            <v>53118.4</v>
          </cell>
          <cell r="C1107">
            <v>39188.4</v>
          </cell>
          <cell r="D1107">
            <v>53007.6</v>
          </cell>
          <cell r="E1107">
            <v>72505</v>
          </cell>
          <cell r="F1107">
            <v>105864.1</v>
          </cell>
          <cell r="G1107">
            <v>323683.5</v>
          </cell>
          <cell r="H1107">
            <v>80920.875</v>
          </cell>
        </row>
        <row r="1108">
          <cell r="A1108" t="str">
            <v>L.Alagu / Melur (Caz)</v>
          </cell>
        </row>
        <row r="1108">
          <cell r="F1108">
            <v>4251</v>
          </cell>
          <cell r="G1108">
            <v>4251</v>
          </cell>
          <cell r="H1108">
            <v>1062.75</v>
          </cell>
        </row>
        <row r="1109">
          <cell r="A1109" t="str">
            <v>L.M / Thiruvadanai (9)</v>
          </cell>
          <cell r="B1109">
            <v>164941.6</v>
          </cell>
          <cell r="C1109">
            <v>211005.6</v>
          </cell>
          <cell r="D1109">
            <v>159101.1</v>
          </cell>
          <cell r="E1109">
            <v>141634.49</v>
          </cell>
          <cell r="F1109">
            <v>125594.43</v>
          </cell>
          <cell r="G1109">
            <v>802277.22</v>
          </cell>
          <cell r="H1109">
            <v>200569.305</v>
          </cell>
        </row>
        <row r="1110">
          <cell r="A1110" t="str">
            <v>L.M.Ganesan / Rajapalayam (7)</v>
          </cell>
        </row>
        <row r="1110">
          <cell r="E1110">
            <v>1775.5</v>
          </cell>
        </row>
        <row r="1110">
          <cell r="G1110">
            <v>1775.5</v>
          </cell>
          <cell r="H1110">
            <v>443.875</v>
          </cell>
        </row>
        <row r="1111">
          <cell r="A1111" t="str">
            <v>L.M.Ganesan / Rajapalayam (Caz)</v>
          </cell>
        </row>
        <row r="1111">
          <cell r="C1111">
            <v>2926</v>
          </cell>
          <cell r="D1111">
            <v>1900.5</v>
          </cell>
        </row>
        <row r="1111">
          <cell r="G1111">
            <v>4826.5</v>
          </cell>
          <cell r="H1111">
            <v>1206.625</v>
          </cell>
        </row>
        <row r="1112">
          <cell r="A1112" t="str">
            <v>L.N.S / Cumbam (Caz)</v>
          </cell>
          <cell r="B1112">
            <v>3396.9</v>
          </cell>
          <cell r="C1112">
            <v>2092.6</v>
          </cell>
          <cell r="D1112">
            <v>9629</v>
          </cell>
          <cell r="E1112">
            <v>3738.4</v>
          </cell>
          <cell r="F1112">
            <v>14653.7</v>
          </cell>
          <cell r="G1112">
            <v>33510.6</v>
          </cell>
          <cell r="H1112">
            <v>8377.65</v>
          </cell>
        </row>
        <row r="1113">
          <cell r="A1113" t="str">
            <v>L.S / Madurai (Caz)</v>
          </cell>
          <cell r="B1113">
            <v>15399.6</v>
          </cell>
          <cell r="C1113">
            <v>5141.6</v>
          </cell>
          <cell r="D1113">
            <v>17881</v>
          </cell>
          <cell r="E1113">
            <v>15904.7</v>
          </cell>
          <cell r="F1113">
            <v>14009.3</v>
          </cell>
          <cell r="G1113">
            <v>68336.2</v>
          </cell>
          <cell r="H1113">
            <v>17084.05</v>
          </cell>
        </row>
        <row r="1114">
          <cell r="A1114" t="str">
            <v>L.S / Periyakulam (5)</v>
          </cell>
          <cell r="B1114">
            <v>3751</v>
          </cell>
        </row>
        <row r="1114">
          <cell r="D1114">
            <v>3801</v>
          </cell>
          <cell r="E1114">
            <v>4593.6</v>
          </cell>
          <cell r="F1114">
            <v>1975.5</v>
          </cell>
          <cell r="G1114">
            <v>14121.1</v>
          </cell>
          <cell r="H1114">
            <v>3530.275</v>
          </cell>
        </row>
        <row r="1115">
          <cell r="A1115" t="str">
            <v>LAKSHANA AGENCIES, PODI</v>
          </cell>
          <cell r="B1115">
            <v>4302</v>
          </cell>
        </row>
        <row r="1115">
          <cell r="D1115">
            <v>2126</v>
          </cell>
        </row>
        <row r="1115">
          <cell r="G1115">
            <v>6428</v>
          </cell>
          <cell r="H1115">
            <v>1607</v>
          </cell>
        </row>
        <row r="1116">
          <cell r="A1116" t="str">
            <v>Lakshaya / Vathipatti (Caz)</v>
          </cell>
        </row>
        <row r="1116">
          <cell r="E1116">
            <v>4151</v>
          </cell>
          <cell r="F1116">
            <v>8152</v>
          </cell>
          <cell r="G1116">
            <v>12303</v>
          </cell>
          <cell r="H1116">
            <v>3075.75</v>
          </cell>
        </row>
        <row r="1117">
          <cell r="A1117" t="str">
            <v>Lakshmanan / Athipatti (1)</v>
          </cell>
          <cell r="B1117">
            <v>11596.1</v>
          </cell>
          <cell r="C1117">
            <v>9752.5</v>
          </cell>
          <cell r="D1117">
            <v>15154.1</v>
          </cell>
          <cell r="E1117">
            <v>31528.6</v>
          </cell>
          <cell r="F1117">
            <v>48012.6</v>
          </cell>
          <cell r="G1117">
            <v>116043.9</v>
          </cell>
          <cell r="H1117">
            <v>29010.975</v>
          </cell>
        </row>
        <row r="1118">
          <cell r="A1118" t="str">
            <v>Lakshmi  Narayana / Thirunelveli (Seetharaman) (62)</v>
          </cell>
          <cell r="B1118">
            <v>7502</v>
          </cell>
          <cell r="C1118">
            <v>8602</v>
          </cell>
        </row>
        <row r="1118">
          <cell r="E1118">
            <v>7462.1</v>
          </cell>
          <cell r="F1118">
            <v>3701</v>
          </cell>
          <cell r="G1118">
            <v>27267.1</v>
          </cell>
          <cell r="H1118">
            <v>6816.775</v>
          </cell>
        </row>
        <row r="1119">
          <cell r="A1119" t="str">
            <v>Lakshmi / Chikkandarchavadi (Caz)</v>
          </cell>
          <cell r="B1119">
            <v>1450.5</v>
          </cell>
        </row>
        <row r="1119">
          <cell r="G1119">
            <v>1450.5</v>
          </cell>
          <cell r="H1119">
            <v>362.625</v>
          </cell>
        </row>
        <row r="1120">
          <cell r="A1120" t="str">
            <v>Lakshmi / M.Vellappatti (Gurusamy) (52)</v>
          </cell>
        </row>
        <row r="1120">
          <cell r="F1120">
            <v>3801</v>
          </cell>
          <cell r="G1120">
            <v>3801</v>
          </cell>
          <cell r="H1120">
            <v>950.25</v>
          </cell>
        </row>
        <row r="1121">
          <cell r="A1121" t="str">
            <v>Lakshmi / P.P.Gulam (Caz)</v>
          </cell>
          <cell r="B1121">
            <v>2601</v>
          </cell>
        </row>
        <row r="1121">
          <cell r="D1121">
            <v>1890.6</v>
          </cell>
        </row>
        <row r="1121">
          <cell r="G1121">
            <v>4491.6</v>
          </cell>
          <cell r="H1121">
            <v>1122.9</v>
          </cell>
        </row>
        <row r="1122">
          <cell r="A1122" t="str">
            <v>Lakshmi Agencies / Neyveli (Paramasivam) (57)</v>
          </cell>
        </row>
        <row r="1122">
          <cell r="C1122">
            <v>2501</v>
          </cell>
        </row>
        <row r="1122">
          <cell r="G1122">
            <v>2501</v>
          </cell>
          <cell r="H1122">
            <v>625.25</v>
          </cell>
        </row>
        <row r="1123">
          <cell r="A1123" t="str">
            <v>LAKSHMI FOOD PRODUCTS, KOOTHIYAARKUNDU</v>
          </cell>
          <cell r="B1123">
            <v>1826</v>
          </cell>
          <cell r="C1123">
            <v>4902</v>
          </cell>
          <cell r="D1123">
            <v>10029.5</v>
          </cell>
          <cell r="E1123">
            <v>4176.5</v>
          </cell>
        </row>
        <row r="1123">
          <cell r="G1123">
            <v>20934</v>
          </cell>
          <cell r="H1123">
            <v>5233.5</v>
          </cell>
        </row>
        <row r="1124">
          <cell r="A1124" t="str">
            <v>Lakshmi Iyyangar Bakkery / Natham (4)</v>
          </cell>
          <cell r="B1124">
            <v>2601</v>
          </cell>
        </row>
        <row r="1124">
          <cell r="G1124">
            <v>2601</v>
          </cell>
          <cell r="H1124">
            <v>650.25</v>
          </cell>
        </row>
        <row r="1125">
          <cell r="A1125" t="str">
            <v>Lakshmi Oil Store / Srivilliputhur (Svks.Sel) (65)</v>
          </cell>
          <cell r="B1125">
            <v>72594.7</v>
          </cell>
          <cell r="C1125">
            <v>20266.1</v>
          </cell>
          <cell r="D1125">
            <v>25152.2</v>
          </cell>
          <cell r="E1125">
            <v>30783.9</v>
          </cell>
          <cell r="F1125">
            <v>21651.2</v>
          </cell>
          <cell r="G1125">
            <v>170448.1</v>
          </cell>
          <cell r="H1125">
            <v>42612.025</v>
          </cell>
        </row>
        <row r="1126">
          <cell r="A1126" t="str">
            <v>Lakshmi Rice Mill / Madurai (Caz)</v>
          </cell>
          <cell r="B1126">
            <v>46681.1</v>
          </cell>
          <cell r="C1126">
            <v>25727.1</v>
          </cell>
          <cell r="D1126">
            <v>18755.5</v>
          </cell>
          <cell r="E1126">
            <v>28568.4</v>
          </cell>
          <cell r="F1126">
            <v>44272.6</v>
          </cell>
          <cell r="G1126">
            <v>164004.7</v>
          </cell>
          <cell r="H1126">
            <v>41001.175</v>
          </cell>
        </row>
        <row r="1127">
          <cell r="A1127" t="str">
            <v>Lakshmi Store / Pavoorchathiram (Bose) (51)</v>
          </cell>
        </row>
        <row r="1127">
          <cell r="C1127">
            <v>3571.6</v>
          </cell>
          <cell r="D1127">
            <v>2976</v>
          </cell>
          <cell r="E1127">
            <v>5877</v>
          </cell>
          <cell r="F1127">
            <v>5677</v>
          </cell>
          <cell r="G1127">
            <v>18101.6</v>
          </cell>
          <cell r="H1127">
            <v>4525.4</v>
          </cell>
        </row>
        <row r="1128">
          <cell r="A1128" t="str">
            <v>Lakshmi Store / Pookkadaiveethi (17)</v>
          </cell>
          <cell r="B1128">
            <v>5452</v>
          </cell>
          <cell r="C1128">
            <v>3751</v>
          </cell>
        </row>
        <row r="1128">
          <cell r="E1128">
            <v>4301</v>
          </cell>
        </row>
        <row r="1128">
          <cell r="G1128">
            <v>13504</v>
          </cell>
          <cell r="H1128">
            <v>3376</v>
          </cell>
        </row>
        <row r="1129">
          <cell r="A1129" t="str">
            <v>Lakshmi Store / Singampunari (8)</v>
          </cell>
          <cell r="B1129">
            <v>2601</v>
          </cell>
          <cell r="C1129">
            <v>12464.2</v>
          </cell>
          <cell r="D1129">
            <v>14960.6</v>
          </cell>
          <cell r="E1129">
            <v>10303.5</v>
          </cell>
          <cell r="F1129">
            <v>24733.3</v>
          </cell>
          <cell r="G1129">
            <v>65062.6</v>
          </cell>
          <cell r="H1129">
            <v>16265.65</v>
          </cell>
        </row>
        <row r="1130">
          <cell r="A1130" t="str">
            <v>Lakshmi Store / Trichy (Uthandan) (66)</v>
          </cell>
        </row>
        <row r="1130">
          <cell r="D1130">
            <v>10804</v>
          </cell>
          <cell r="E1130">
            <v>1350.5</v>
          </cell>
        </row>
        <row r="1130">
          <cell r="G1130">
            <v>12154.5</v>
          </cell>
          <cell r="H1130">
            <v>3038.625</v>
          </cell>
        </row>
        <row r="1131">
          <cell r="A1131" t="str">
            <v>Lakshmi Store / Varichiyur (Caz)</v>
          </cell>
          <cell r="B1131">
            <v>2651</v>
          </cell>
        </row>
        <row r="1131">
          <cell r="G1131">
            <v>2651</v>
          </cell>
          <cell r="H1131">
            <v>662.75</v>
          </cell>
        </row>
        <row r="1132">
          <cell r="A1132" t="str">
            <v>LAKSHMI STORE, ANDIPATTI</v>
          </cell>
          <cell r="B1132">
            <v>68139.7</v>
          </cell>
          <cell r="C1132">
            <v>121962</v>
          </cell>
          <cell r="D1132">
            <v>69584.3</v>
          </cell>
          <cell r="E1132">
            <v>56457.2</v>
          </cell>
          <cell r="F1132">
            <v>88549.8</v>
          </cell>
          <cell r="G1132">
            <v>404693</v>
          </cell>
          <cell r="H1132">
            <v>101173.25</v>
          </cell>
        </row>
        <row r="1133">
          <cell r="A1133" t="str">
            <v>LAKSHMI STORE, KALUGUMALAI</v>
          </cell>
          <cell r="B1133">
            <v>26185</v>
          </cell>
          <cell r="C1133">
            <v>5602</v>
          </cell>
          <cell r="D1133">
            <v>26200.6</v>
          </cell>
          <cell r="E1133">
            <v>79547.1</v>
          </cell>
          <cell r="F1133">
            <v>54392.5</v>
          </cell>
          <cell r="G1133">
            <v>191927.2</v>
          </cell>
          <cell r="H1133">
            <v>47981.8</v>
          </cell>
        </row>
        <row r="1134">
          <cell r="A1134" t="str">
            <v>LAKSHMI STORE, N.PUDHUR</v>
          </cell>
          <cell r="B1134">
            <v>42619.2</v>
          </cell>
          <cell r="C1134">
            <v>25558.8</v>
          </cell>
          <cell r="D1134">
            <v>10043.2</v>
          </cell>
          <cell r="E1134">
            <v>27434.3</v>
          </cell>
          <cell r="F1134">
            <v>44024.9</v>
          </cell>
          <cell r="G1134">
            <v>149680.4</v>
          </cell>
          <cell r="H1134">
            <v>37420.1</v>
          </cell>
        </row>
        <row r="1135">
          <cell r="A1135" t="str">
            <v>Lakshmi Super Market / Tenkasi (NM) (51)</v>
          </cell>
          <cell r="B1135">
            <v>19440.8</v>
          </cell>
          <cell r="C1135">
            <v>23884.4</v>
          </cell>
          <cell r="D1135">
            <v>3951</v>
          </cell>
          <cell r="E1135">
            <v>17887.8</v>
          </cell>
          <cell r="F1135">
            <v>34412.6</v>
          </cell>
          <cell r="G1135">
            <v>99576.6</v>
          </cell>
          <cell r="H1135">
            <v>24894.15</v>
          </cell>
        </row>
        <row r="1136">
          <cell r="A1136" t="str">
            <v>LAKSHMI, SANKARANKOVIL</v>
          </cell>
          <cell r="B1136">
            <v>9603</v>
          </cell>
          <cell r="C1136">
            <v>23072.4</v>
          </cell>
          <cell r="D1136">
            <v>22726.1</v>
          </cell>
          <cell r="E1136">
            <v>11178.5</v>
          </cell>
          <cell r="F1136">
            <v>5102</v>
          </cell>
          <cell r="G1136">
            <v>71682</v>
          </cell>
          <cell r="H1136">
            <v>17920.5</v>
          </cell>
        </row>
        <row r="1137">
          <cell r="A1137" t="str">
            <v>Lala Murugan / Palamedu (Baskar) (52)</v>
          </cell>
          <cell r="B1137">
            <v>3651</v>
          </cell>
        </row>
        <row r="1137">
          <cell r="G1137">
            <v>3651</v>
          </cell>
          <cell r="H1137">
            <v>912.75</v>
          </cell>
        </row>
        <row r="1138">
          <cell r="A1138" t="str">
            <v>Latha / Villapuram (CAZ)</v>
          </cell>
          <cell r="B1138">
            <v>6527</v>
          </cell>
        </row>
        <row r="1138">
          <cell r="G1138">
            <v>6527</v>
          </cell>
          <cell r="H1138">
            <v>1631.75</v>
          </cell>
        </row>
        <row r="1139">
          <cell r="A1139" t="str">
            <v>LATHA, BYPASS</v>
          </cell>
          <cell r="B1139">
            <v>12688.3</v>
          </cell>
          <cell r="C1139">
            <v>4701</v>
          </cell>
          <cell r="D1139">
            <v>9172.4</v>
          </cell>
          <cell r="E1139">
            <v>23205.7</v>
          </cell>
          <cell r="F1139">
            <v>43705.3</v>
          </cell>
          <cell r="G1139">
            <v>93472.7</v>
          </cell>
          <cell r="H1139">
            <v>23368.175</v>
          </cell>
        </row>
        <row r="1140">
          <cell r="A1140" t="str">
            <v>Lavanya / Natham (Caz)</v>
          </cell>
        </row>
        <row r="1140">
          <cell r="D1140">
            <v>12979.1</v>
          </cell>
        </row>
        <row r="1140">
          <cell r="F1140">
            <v>5461.8</v>
          </cell>
          <cell r="G1140">
            <v>18440.9</v>
          </cell>
          <cell r="H1140">
            <v>4610.225</v>
          </cell>
        </row>
        <row r="1141">
          <cell r="A1141" t="str">
            <v>Leela Vegetable Market / Valliyur (Pown) (58)</v>
          </cell>
          <cell r="B1141">
            <v>1905.6</v>
          </cell>
          <cell r="C1141">
            <v>1425.5</v>
          </cell>
        </row>
        <row r="1141">
          <cell r="E1141">
            <v>16092.6</v>
          </cell>
          <cell r="F1141">
            <v>10138.2</v>
          </cell>
          <cell r="G1141">
            <v>29561.9</v>
          </cell>
          <cell r="H1141">
            <v>7390.475</v>
          </cell>
        </row>
        <row r="1142">
          <cell r="A1142" t="str">
            <v>LEELAA TRADER, THENI</v>
          </cell>
          <cell r="B1142">
            <v>267294</v>
          </cell>
          <cell r="C1142">
            <v>119217</v>
          </cell>
          <cell r="D1142">
            <v>474920</v>
          </cell>
          <cell r="E1142">
            <v>70520</v>
          </cell>
          <cell r="F1142">
            <v>395120</v>
          </cell>
          <cell r="G1142">
            <v>1327071</v>
          </cell>
          <cell r="H1142">
            <v>331767.75</v>
          </cell>
        </row>
        <row r="1143">
          <cell r="A1143" t="str">
            <v>LENA SUPER MARKET, PARAMAKUDI</v>
          </cell>
          <cell r="B1143">
            <v>18390.1</v>
          </cell>
          <cell r="C1143">
            <v>16669.1</v>
          </cell>
          <cell r="D1143">
            <v>12268.1</v>
          </cell>
          <cell r="E1143">
            <v>16086.7</v>
          </cell>
          <cell r="F1143">
            <v>17604.6</v>
          </cell>
          <cell r="G1143">
            <v>81018.6</v>
          </cell>
          <cell r="H1143">
            <v>20254.65</v>
          </cell>
        </row>
        <row r="1144">
          <cell r="A1144" t="str">
            <v>LK Paal Konaari / T.C.Patti (Caz)</v>
          </cell>
          <cell r="B1144">
            <v>11514.9</v>
          </cell>
          <cell r="C1144">
            <v>4019.1</v>
          </cell>
        </row>
        <row r="1144">
          <cell r="G1144">
            <v>15534</v>
          </cell>
          <cell r="H1144">
            <v>3883.5</v>
          </cell>
        </row>
        <row r="1145">
          <cell r="A1145" t="str">
            <v>Logeshwaran / Madurai (Caz)</v>
          </cell>
        </row>
        <row r="1145">
          <cell r="E1145">
            <v>2010.6</v>
          </cell>
        </row>
        <row r="1145">
          <cell r="G1145">
            <v>2010.6</v>
          </cell>
          <cell r="H1145">
            <v>502.65</v>
          </cell>
        </row>
        <row r="1146">
          <cell r="A1146" t="str">
            <v>Logeshwari / Madurai (Caz)</v>
          </cell>
        </row>
        <row r="1146">
          <cell r="C1146">
            <v>3151.1</v>
          </cell>
        </row>
        <row r="1146">
          <cell r="E1146">
            <v>2926</v>
          </cell>
          <cell r="F1146">
            <v>4811.7</v>
          </cell>
          <cell r="G1146">
            <v>10888.8</v>
          </cell>
          <cell r="H1146">
            <v>2722.2</v>
          </cell>
        </row>
        <row r="1147">
          <cell r="A1147" t="str">
            <v>Love God Super Market / K.Vilakku (Caz)</v>
          </cell>
        </row>
        <row r="1147">
          <cell r="D1147">
            <v>2226</v>
          </cell>
        </row>
        <row r="1147">
          <cell r="G1147">
            <v>2226</v>
          </cell>
          <cell r="H1147">
            <v>556.5</v>
          </cell>
        </row>
        <row r="1148">
          <cell r="A1148" t="str">
            <v>M.A.Ki / Natham (Gurusamy) (52)</v>
          </cell>
          <cell r="B1148">
            <v>46804.7</v>
          </cell>
          <cell r="C1148">
            <v>60013.5</v>
          </cell>
          <cell r="D1148">
            <v>50647.3</v>
          </cell>
          <cell r="E1148">
            <v>80872.1</v>
          </cell>
          <cell r="F1148">
            <v>49035</v>
          </cell>
          <cell r="G1148">
            <v>287372.6</v>
          </cell>
          <cell r="H1148">
            <v>71843.15</v>
          </cell>
        </row>
        <row r="1149">
          <cell r="A1149" t="str">
            <v>M.A.Mani / Natham (Gurusamy) (52)</v>
          </cell>
          <cell r="B1149">
            <v>18907</v>
          </cell>
          <cell r="C1149">
            <v>79538.3</v>
          </cell>
          <cell r="D1149">
            <v>96590.5</v>
          </cell>
          <cell r="E1149">
            <v>61024.4</v>
          </cell>
          <cell r="F1149">
            <v>66506</v>
          </cell>
          <cell r="G1149">
            <v>322566.2</v>
          </cell>
          <cell r="H1149">
            <v>80641.55</v>
          </cell>
        </row>
        <row r="1150">
          <cell r="A1150" t="str">
            <v>M.A.N.K MANI, RAMANATHAPURAM</v>
          </cell>
          <cell r="B1150">
            <v>21006</v>
          </cell>
        </row>
        <row r="1150">
          <cell r="G1150">
            <v>21006</v>
          </cell>
          <cell r="H1150">
            <v>5251.5</v>
          </cell>
        </row>
        <row r="1151">
          <cell r="A1151" t="str">
            <v>M.A.Sek Abthulla / Bathalagundu (1)</v>
          </cell>
          <cell r="B1151">
            <v>5357.1</v>
          </cell>
          <cell r="C1151">
            <v>10633.6</v>
          </cell>
          <cell r="D1151">
            <v>8955.2</v>
          </cell>
          <cell r="E1151">
            <v>9128.2</v>
          </cell>
          <cell r="F1151">
            <v>5416.6</v>
          </cell>
          <cell r="G1151">
            <v>39490.7</v>
          </cell>
          <cell r="H1151">
            <v>9872.675</v>
          </cell>
        </row>
        <row r="1152">
          <cell r="A1152" t="str">
            <v>M.Aadhi Narayanan / Dhalavaipuram (2)</v>
          </cell>
          <cell r="B1152">
            <v>120715.3</v>
          </cell>
          <cell r="C1152">
            <v>88127.5</v>
          </cell>
          <cell r="D1152">
            <v>108929.3</v>
          </cell>
          <cell r="E1152">
            <v>148056.5</v>
          </cell>
          <cell r="F1152">
            <v>147305.3</v>
          </cell>
          <cell r="G1152">
            <v>613133.9</v>
          </cell>
          <cell r="H1152">
            <v>153283.475</v>
          </cell>
        </row>
        <row r="1153">
          <cell r="A1153" t="str">
            <v>M.Aadhi Narayanan / Rajapalayam (2)</v>
          </cell>
          <cell r="B1153">
            <v>128390.7</v>
          </cell>
          <cell r="C1153">
            <v>104989.1</v>
          </cell>
          <cell r="D1153">
            <v>111802.3</v>
          </cell>
          <cell r="E1153">
            <v>107600.9</v>
          </cell>
          <cell r="F1153">
            <v>136728.2</v>
          </cell>
          <cell r="G1153">
            <v>589511.2</v>
          </cell>
          <cell r="H1153">
            <v>147377.8</v>
          </cell>
        </row>
        <row r="1154">
          <cell r="A1154" t="str">
            <v>M.Abdhulsalam / Kottampatti (3)</v>
          </cell>
          <cell r="B1154">
            <v>18926.3</v>
          </cell>
          <cell r="C1154">
            <v>18215.9</v>
          </cell>
        </row>
        <row r="1154">
          <cell r="E1154">
            <v>55077.8</v>
          </cell>
        </row>
        <row r="1154">
          <cell r="G1154">
            <v>92220</v>
          </cell>
          <cell r="H1154">
            <v>23055</v>
          </cell>
        </row>
        <row r="1155">
          <cell r="A1155" t="str">
            <v>M.Alagar / Kottampatti (Gurusamy) (52)</v>
          </cell>
          <cell r="B1155">
            <v>3751.5</v>
          </cell>
        </row>
        <row r="1155">
          <cell r="D1155">
            <v>1600.5</v>
          </cell>
          <cell r="E1155">
            <v>7002</v>
          </cell>
        </row>
        <row r="1155">
          <cell r="G1155">
            <v>12354</v>
          </cell>
          <cell r="H1155">
            <v>3088.5</v>
          </cell>
        </row>
        <row r="1156">
          <cell r="A1156" t="str">
            <v>M.Alagar / Singampunari (Gurusamy) (52)</v>
          </cell>
          <cell r="B1156">
            <v>5952</v>
          </cell>
          <cell r="C1156">
            <v>3101</v>
          </cell>
        </row>
        <row r="1156">
          <cell r="G1156">
            <v>9053</v>
          </cell>
          <cell r="H1156">
            <v>2263.25</v>
          </cell>
        </row>
        <row r="1157">
          <cell r="A1157" t="str">
            <v>M.Annamalai Store / Senkottai (NM) (51)</v>
          </cell>
          <cell r="B1157">
            <v>14834.7</v>
          </cell>
          <cell r="C1157">
            <v>13729.2</v>
          </cell>
          <cell r="D1157">
            <v>1665.6</v>
          </cell>
          <cell r="E1157">
            <v>15134.9</v>
          </cell>
          <cell r="F1157">
            <v>14154.7</v>
          </cell>
          <cell r="G1157">
            <v>59519.1</v>
          </cell>
          <cell r="H1157">
            <v>14879.775</v>
          </cell>
        </row>
        <row r="1158">
          <cell r="A1158" t="str">
            <v>M.ARUNATCHALAM TRADER, MADURAI</v>
          </cell>
          <cell r="B1158">
            <v>28463</v>
          </cell>
          <cell r="C1158">
            <v>49085.3</v>
          </cell>
          <cell r="D1158">
            <v>58973</v>
          </cell>
          <cell r="E1158">
            <v>57375</v>
          </cell>
          <cell r="F1158">
            <v>67291.6</v>
          </cell>
          <cell r="G1158">
            <v>261187.9</v>
          </cell>
          <cell r="H1158">
            <v>65296.975</v>
          </cell>
        </row>
        <row r="1159">
          <cell r="A1159" t="str">
            <v>M.B.Enterprise, Chennai</v>
          </cell>
        </row>
        <row r="1159">
          <cell r="C1159">
            <v>9604.8</v>
          </cell>
        </row>
        <row r="1159">
          <cell r="G1159">
            <v>9604.8</v>
          </cell>
          <cell r="H1159">
            <v>2401.2</v>
          </cell>
        </row>
        <row r="1160">
          <cell r="A1160" t="str">
            <v>M.Baskaran / Devathanapatti (CAZ)</v>
          </cell>
          <cell r="B1160">
            <v>2200.5</v>
          </cell>
        </row>
        <row r="1160">
          <cell r="E1160">
            <v>2563</v>
          </cell>
        </row>
        <row r="1160">
          <cell r="G1160">
            <v>4763.5</v>
          </cell>
          <cell r="H1160">
            <v>1190.875</v>
          </cell>
        </row>
        <row r="1161">
          <cell r="A1161" t="str">
            <v>M.Chips Murugesan / Aruppukottai (Caz)</v>
          </cell>
        </row>
        <row r="1161">
          <cell r="C1161">
            <v>6061.8</v>
          </cell>
          <cell r="D1161">
            <v>7892.4</v>
          </cell>
          <cell r="E1161">
            <v>6076.8</v>
          </cell>
          <cell r="F1161">
            <v>3721.2</v>
          </cell>
          <cell r="G1161">
            <v>23752.2</v>
          </cell>
          <cell r="H1161">
            <v>5938.05</v>
          </cell>
        </row>
        <row r="1162">
          <cell r="A1162" t="str">
            <v>M.E.J / THIRUMAYAM (THIYAGARAJAN) (66)</v>
          </cell>
          <cell r="B1162">
            <v>10006</v>
          </cell>
          <cell r="C1162">
            <v>2902</v>
          </cell>
          <cell r="D1162">
            <v>2902</v>
          </cell>
          <cell r="E1162">
            <v>2902</v>
          </cell>
          <cell r="F1162">
            <v>3776.1</v>
          </cell>
          <cell r="G1162">
            <v>22488.1</v>
          </cell>
          <cell r="H1162">
            <v>5622.025</v>
          </cell>
        </row>
        <row r="1163">
          <cell r="A1163" t="str">
            <v>M.Elango / Madurai (18)</v>
          </cell>
          <cell r="B1163">
            <v>1100.4</v>
          </cell>
        </row>
        <row r="1163">
          <cell r="E1163">
            <v>1110.4</v>
          </cell>
        </row>
        <row r="1163">
          <cell r="G1163">
            <v>2210.8</v>
          </cell>
          <cell r="H1163">
            <v>552.7</v>
          </cell>
        </row>
        <row r="1164">
          <cell r="A1164" t="str">
            <v>M.J / Puthanatham (6)</v>
          </cell>
          <cell r="B1164">
            <v>234445.1</v>
          </cell>
          <cell r="C1164">
            <v>256800.7</v>
          </cell>
          <cell r="D1164">
            <v>237725.4</v>
          </cell>
          <cell r="E1164">
            <v>190685.5</v>
          </cell>
          <cell r="F1164">
            <v>217222</v>
          </cell>
          <cell r="G1164">
            <v>1136878.7</v>
          </cell>
          <cell r="H1164">
            <v>284219.675</v>
          </cell>
        </row>
        <row r="1165">
          <cell r="A1165" t="str">
            <v>M.K / Pudhur (17)</v>
          </cell>
          <cell r="B1165">
            <v>3781.2</v>
          </cell>
        </row>
        <row r="1165">
          <cell r="G1165">
            <v>3781.2</v>
          </cell>
          <cell r="H1165">
            <v>945.3</v>
          </cell>
        </row>
        <row r="1166">
          <cell r="A1166" t="str">
            <v>M.K. / புதூர் (Caz)</v>
          </cell>
          <cell r="B1166">
            <v>1125.5</v>
          </cell>
        </row>
        <row r="1166">
          <cell r="F1166">
            <v>3001</v>
          </cell>
          <cell r="G1166">
            <v>4126.5</v>
          </cell>
          <cell r="H1166">
            <v>1031.625</v>
          </cell>
        </row>
        <row r="1167">
          <cell r="A1167" t="str">
            <v>M.K.P.Maligai / Alangudi (1)</v>
          </cell>
        </row>
        <row r="1167">
          <cell r="C1167">
            <v>5462.2</v>
          </cell>
          <cell r="D1167">
            <v>5382.2</v>
          </cell>
          <cell r="E1167">
            <v>9433.4</v>
          </cell>
          <cell r="F1167">
            <v>6342.3</v>
          </cell>
          <cell r="G1167">
            <v>26620.1</v>
          </cell>
          <cell r="H1167">
            <v>6655.025</v>
          </cell>
        </row>
        <row r="1168">
          <cell r="A1168" t="str">
            <v>M.K.RETAIL  SOLUTIONS PVT.LTD, CHENNAI</v>
          </cell>
          <cell r="B1168">
            <v>223940.5</v>
          </cell>
          <cell r="C1168">
            <v>243511.9</v>
          </cell>
          <cell r="D1168">
            <v>265421.3</v>
          </cell>
          <cell r="E1168">
            <v>380374.4</v>
          </cell>
          <cell r="F1168">
            <v>267212.8</v>
          </cell>
          <cell r="G1168">
            <v>1380460.9</v>
          </cell>
          <cell r="H1168">
            <v>345115.225</v>
          </cell>
        </row>
        <row r="1169">
          <cell r="A1169" t="str">
            <v>M.K.S.MURUGAN STORE, THIRUCHULI</v>
          </cell>
          <cell r="B1169">
            <v>25665.2</v>
          </cell>
          <cell r="C1169">
            <v>32165.4</v>
          </cell>
          <cell r="D1169">
            <v>19107</v>
          </cell>
          <cell r="E1169">
            <v>31626.2</v>
          </cell>
          <cell r="F1169">
            <v>53524.6</v>
          </cell>
          <cell r="G1169">
            <v>162088.4</v>
          </cell>
          <cell r="H1169">
            <v>40522.1</v>
          </cell>
        </row>
        <row r="1170">
          <cell r="A1170" t="str">
            <v>M.K.ஸ்டோர் / Melur(Caz)</v>
          </cell>
        </row>
        <row r="1170">
          <cell r="D1170">
            <v>3136.1</v>
          </cell>
        </row>
        <row r="1170">
          <cell r="F1170">
            <v>4251.5</v>
          </cell>
          <cell r="G1170">
            <v>7387.6</v>
          </cell>
          <cell r="H1170">
            <v>1846.9</v>
          </cell>
        </row>
        <row r="1171">
          <cell r="A1171" t="str">
            <v>M.KALIAPPARAJ, COVILPATTI</v>
          </cell>
          <cell r="B1171">
            <v>137154.6</v>
          </cell>
          <cell r="C1171">
            <v>168993.2</v>
          </cell>
          <cell r="D1171">
            <v>249362.9</v>
          </cell>
          <cell r="E1171">
            <v>183341.1</v>
          </cell>
          <cell r="F1171">
            <v>206307.8</v>
          </cell>
          <cell r="G1171">
            <v>945159.6</v>
          </cell>
          <cell r="H1171">
            <v>236289.9</v>
          </cell>
        </row>
        <row r="1172">
          <cell r="A1172" t="str">
            <v>M.Kamaraj / Aranthangi (A.V.Mohan) (52)</v>
          </cell>
          <cell r="B1172">
            <v>2150.5</v>
          </cell>
          <cell r="C1172">
            <v>6252</v>
          </cell>
        </row>
        <row r="1172">
          <cell r="E1172">
            <v>4551.5</v>
          </cell>
          <cell r="F1172">
            <v>5901.5</v>
          </cell>
          <cell r="G1172">
            <v>18855.5</v>
          </cell>
          <cell r="H1172">
            <v>4713.875</v>
          </cell>
        </row>
        <row r="1173">
          <cell r="A1173" t="str">
            <v>M.Kasthuri / Covilpatti (1)</v>
          </cell>
          <cell r="B1173">
            <v>6566.6</v>
          </cell>
          <cell r="C1173">
            <v>4291.1</v>
          </cell>
          <cell r="D1173">
            <v>6196.6</v>
          </cell>
        </row>
        <row r="1173">
          <cell r="F1173">
            <v>6671.7</v>
          </cell>
          <cell r="G1173">
            <v>23726</v>
          </cell>
          <cell r="H1173">
            <v>5931.5</v>
          </cell>
        </row>
        <row r="1174">
          <cell r="A1174" t="str">
            <v>M.L.S, PARAMAKUDI</v>
          </cell>
          <cell r="B1174">
            <v>31499.3</v>
          </cell>
          <cell r="C1174">
            <v>45260.3</v>
          </cell>
          <cell r="D1174">
            <v>24847.2</v>
          </cell>
          <cell r="E1174">
            <v>32214.7</v>
          </cell>
          <cell r="F1174">
            <v>42517.5</v>
          </cell>
          <cell r="G1174">
            <v>176339</v>
          </cell>
          <cell r="H1174">
            <v>44084.75</v>
          </cell>
        </row>
        <row r="1175">
          <cell r="A1175" t="str">
            <v>M.M / Vadugapatti (10)</v>
          </cell>
          <cell r="B1175">
            <v>15204.8</v>
          </cell>
          <cell r="C1175">
            <v>74044</v>
          </cell>
          <cell r="D1175">
            <v>2401</v>
          </cell>
          <cell r="E1175">
            <v>41208.3</v>
          </cell>
          <cell r="F1175">
            <v>46689.2</v>
          </cell>
          <cell r="G1175">
            <v>179547.3</v>
          </cell>
          <cell r="H1175">
            <v>44886.825</v>
          </cell>
        </row>
        <row r="1176">
          <cell r="A1176" t="str">
            <v>M.M Brothers / Tenkasi (Nm) (51)</v>
          </cell>
        </row>
        <row r="1176">
          <cell r="C1176">
            <v>22260</v>
          </cell>
        </row>
        <row r="1176">
          <cell r="G1176">
            <v>22260</v>
          </cell>
          <cell r="H1176">
            <v>5565</v>
          </cell>
        </row>
        <row r="1177">
          <cell r="A1177" t="str">
            <v>M.M STORE, VEERAVANALLUR (2M) (51)</v>
          </cell>
          <cell r="B1177">
            <v>6702.5</v>
          </cell>
          <cell r="C1177">
            <v>4501.5</v>
          </cell>
          <cell r="D1177">
            <v>3268.6</v>
          </cell>
          <cell r="E1177">
            <v>6952.5</v>
          </cell>
          <cell r="F1177">
            <v>3201</v>
          </cell>
          <cell r="G1177">
            <v>24626.1</v>
          </cell>
          <cell r="H1177">
            <v>6156.525</v>
          </cell>
        </row>
        <row r="1178">
          <cell r="A1178" t="str">
            <v>M.M.Beermughamadhu / Kadaiyanallur (2m) (51)</v>
          </cell>
          <cell r="B1178">
            <v>14484.1</v>
          </cell>
          <cell r="C1178">
            <v>3856.1</v>
          </cell>
          <cell r="D1178">
            <v>3201</v>
          </cell>
          <cell r="E1178">
            <v>5001.5</v>
          </cell>
          <cell r="F1178">
            <v>10713.1</v>
          </cell>
          <cell r="G1178">
            <v>37255.8</v>
          </cell>
          <cell r="H1178">
            <v>9313.95</v>
          </cell>
        </row>
        <row r="1179">
          <cell r="A1179" t="str">
            <v>M.M.Rabik / Sayalkudi (8)</v>
          </cell>
          <cell r="B1179">
            <v>14989.9</v>
          </cell>
          <cell r="C1179">
            <v>14185.1</v>
          </cell>
          <cell r="D1179">
            <v>19927.2</v>
          </cell>
          <cell r="E1179">
            <v>13064.7</v>
          </cell>
          <cell r="F1179">
            <v>17641.1</v>
          </cell>
          <cell r="G1179">
            <v>79808</v>
          </cell>
          <cell r="H1179">
            <v>19952</v>
          </cell>
        </row>
        <row r="1180">
          <cell r="A1180" t="str">
            <v>M.M.Store / Madurai (Caz)</v>
          </cell>
        </row>
        <row r="1180">
          <cell r="F1180">
            <v>2701</v>
          </cell>
          <cell r="G1180">
            <v>2701</v>
          </cell>
          <cell r="H1180">
            <v>675.25</v>
          </cell>
        </row>
        <row r="1181">
          <cell r="A1181" t="str">
            <v>M.M.Store / Villapuram (Manikkam) (18)</v>
          </cell>
        </row>
        <row r="1181">
          <cell r="F1181">
            <v>2280.6</v>
          </cell>
          <cell r="G1181">
            <v>2280.6</v>
          </cell>
          <cell r="H1181">
            <v>570.15</v>
          </cell>
        </row>
        <row r="1182">
          <cell r="A1182" t="str">
            <v>M.M.TRADE LINKS, THENI</v>
          </cell>
          <cell r="B1182">
            <v>125300</v>
          </cell>
          <cell r="C1182">
            <v>124550</v>
          </cell>
          <cell r="D1182">
            <v>68775</v>
          </cell>
        </row>
        <row r="1182">
          <cell r="G1182">
            <v>318625</v>
          </cell>
          <cell r="H1182">
            <v>79656.25</v>
          </cell>
        </row>
        <row r="1183">
          <cell r="A1183" t="str">
            <v>M.M.ரபிக் / Sayalkudi (Caz)</v>
          </cell>
        </row>
        <row r="1183">
          <cell r="C1183">
            <v>4381.6</v>
          </cell>
          <cell r="D1183">
            <v>1680.6</v>
          </cell>
        </row>
        <row r="1183">
          <cell r="G1183">
            <v>6062.2</v>
          </cell>
          <cell r="H1183">
            <v>1515.55</v>
          </cell>
        </row>
        <row r="1184">
          <cell r="A1184" t="str">
            <v>M.Mahadevan / S.V.Karai (Bose) (51)</v>
          </cell>
          <cell r="B1184">
            <v>4171.6</v>
          </cell>
          <cell r="C1184">
            <v>2776</v>
          </cell>
          <cell r="D1184">
            <v>4201.5</v>
          </cell>
          <cell r="E1184">
            <v>2588.5</v>
          </cell>
          <cell r="F1184">
            <v>9128</v>
          </cell>
          <cell r="G1184">
            <v>22865.6</v>
          </cell>
          <cell r="H1184">
            <v>5716.4</v>
          </cell>
        </row>
        <row r="1185">
          <cell r="A1185" t="str">
            <v>M.MAHENDRAN, KAMUTHI</v>
          </cell>
          <cell r="B1185">
            <v>380884</v>
          </cell>
          <cell r="C1185">
            <v>325733.8</v>
          </cell>
          <cell r="D1185">
            <v>196121.7</v>
          </cell>
          <cell r="E1185">
            <v>209160.7</v>
          </cell>
          <cell r="F1185">
            <v>252604.2</v>
          </cell>
          <cell r="G1185">
            <v>1364504.4</v>
          </cell>
          <cell r="H1185">
            <v>341126.1</v>
          </cell>
        </row>
        <row r="1186">
          <cell r="A1186" t="str">
            <v>M.Mani / Wathrap (Cheliyan) (53)</v>
          </cell>
          <cell r="B1186">
            <v>3876</v>
          </cell>
        </row>
        <row r="1186">
          <cell r="E1186">
            <v>4126</v>
          </cell>
          <cell r="F1186">
            <v>4151</v>
          </cell>
          <cell r="G1186">
            <v>12153</v>
          </cell>
          <cell r="H1186">
            <v>3038.25</v>
          </cell>
        </row>
        <row r="1187">
          <cell r="A1187" t="str">
            <v>M.Mathiyalagan / Tuticorin (Caz)</v>
          </cell>
        </row>
        <row r="1187">
          <cell r="D1187">
            <v>4951</v>
          </cell>
        </row>
        <row r="1187">
          <cell r="G1187">
            <v>4951</v>
          </cell>
          <cell r="H1187">
            <v>1237.75</v>
          </cell>
        </row>
        <row r="1188">
          <cell r="A1188" t="str">
            <v>M.Mithin Pitchai / Sokkalingapuram (Gurusamy) (52)</v>
          </cell>
          <cell r="B1188">
            <v>8102</v>
          </cell>
          <cell r="C1188">
            <v>12453</v>
          </cell>
          <cell r="D1188">
            <v>13303</v>
          </cell>
          <cell r="E1188">
            <v>3701</v>
          </cell>
          <cell r="F1188">
            <v>8002</v>
          </cell>
          <cell r="G1188">
            <v>45561</v>
          </cell>
          <cell r="H1188">
            <v>11390.25</v>
          </cell>
        </row>
        <row r="1189">
          <cell r="A1189" t="str">
            <v>M.Muthaiah / Senkottai (Nm) (51)</v>
          </cell>
          <cell r="B1189">
            <v>1590.6</v>
          </cell>
        </row>
        <row r="1189">
          <cell r="E1189">
            <v>1590.6</v>
          </cell>
        </row>
        <row r="1189">
          <cell r="G1189">
            <v>3181.2</v>
          </cell>
          <cell r="H1189">
            <v>795.3</v>
          </cell>
        </row>
        <row r="1190">
          <cell r="A1190" t="str">
            <v>M.Muthu / Ramanathapuram (San) (62)</v>
          </cell>
          <cell r="B1190">
            <v>1530.6</v>
          </cell>
          <cell r="C1190">
            <v>5989.5</v>
          </cell>
          <cell r="D1190">
            <v>20133</v>
          </cell>
          <cell r="E1190">
            <v>3751.5</v>
          </cell>
        </row>
        <row r="1190">
          <cell r="G1190">
            <v>31404.6</v>
          </cell>
          <cell r="H1190">
            <v>7851.15</v>
          </cell>
        </row>
        <row r="1191">
          <cell r="A1191" t="str">
            <v>M.Muthu Samy Maligai / Srivilliputhur (Suresh.Rjpm)</v>
          </cell>
          <cell r="B1191">
            <v>33584.3</v>
          </cell>
          <cell r="C1191">
            <v>23251.1</v>
          </cell>
          <cell r="D1191">
            <v>22061.2</v>
          </cell>
          <cell r="E1191">
            <v>18465.2</v>
          </cell>
          <cell r="F1191">
            <v>35820</v>
          </cell>
          <cell r="G1191">
            <v>133181.8</v>
          </cell>
          <cell r="H1191">
            <v>33295.45</v>
          </cell>
        </row>
        <row r="1192">
          <cell r="A1192" t="str">
            <v>M.Muthukumar / Karunkaalakudi (Caz)</v>
          </cell>
          <cell r="B1192">
            <v>5164</v>
          </cell>
          <cell r="C1192">
            <v>5276.5</v>
          </cell>
          <cell r="D1192">
            <v>10566</v>
          </cell>
          <cell r="E1192">
            <v>1650.5</v>
          </cell>
          <cell r="F1192">
            <v>16188</v>
          </cell>
          <cell r="G1192">
            <v>38845</v>
          </cell>
          <cell r="H1192">
            <v>9711.25</v>
          </cell>
        </row>
        <row r="1193">
          <cell r="A1193" t="str">
            <v>M.Muthukumar / Karunkaalakudi (Punitharaj) (57)</v>
          </cell>
          <cell r="B1193">
            <v>8553</v>
          </cell>
          <cell r="C1193">
            <v>18231</v>
          </cell>
          <cell r="D1193">
            <v>12849.1</v>
          </cell>
          <cell r="E1193">
            <v>38312.5</v>
          </cell>
          <cell r="F1193">
            <v>37409.1</v>
          </cell>
          <cell r="G1193">
            <v>115354.7</v>
          </cell>
          <cell r="H1193">
            <v>28838.675</v>
          </cell>
        </row>
        <row r="1194">
          <cell r="A1194" t="str">
            <v>M.N / Sivagangai (Caz)</v>
          </cell>
          <cell r="B1194">
            <v>12949.1</v>
          </cell>
          <cell r="C1194">
            <v>16547.7</v>
          </cell>
          <cell r="D1194">
            <v>17377.8</v>
          </cell>
          <cell r="E1194">
            <v>14169.2</v>
          </cell>
          <cell r="F1194">
            <v>17720.3</v>
          </cell>
          <cell r="G1194">
            <v>78764.1</v>
          </cell>
          <cell r="H1194">
            <v>19691.025</v>
          </cell>
        </row>
        <row r="1195">
          <cell r="A1195" t="str">
            <v>M.N / Virudhunagar (10)</v>
          </cell>
          <cell r="B1195">
            <v>3801.5</v>
          </cell>
          <cell r="C1195">
            <v>3976.5</v>
          </cell>
          <cell r="D1195">
            <v>2551</v>
          </cell>
          <cell r="E1195">
            <v>5502</v>
          </cell>
          <cell r="F1195">
            <v>4051.5</v>
          </cell>
          <cell r="G1195">
            <v>19882.5</v>
          </cell>
          <cell r="H1195">
            <v>4970.625</v>
          </cell>
        </row>
        <row r="1196">
          <cell r="A1196" t="str">
            <v>M.N.D.Maligai / D.Vanam (Paramasivam) (57)</v>
          </cell>
        </row>
        <row r="1196">
          <cell r="C1196">
            <v>2551</v>
          </cell>
        </row>
        <row r="1196">
          <cell r="G1196">
            <v>2551</v>
          </cell>
          <cell r="H1196">
            <v>637.75</v>
          </cell>
        </row>
        <row r="1197">
          <cell r="A1197" t="str">
            <v>M.N.NATCHIYAPPA NADAR, THENI</v>
          </cell>
        </row>
        <row r="1197">
          <cell r="C1197">
            <v>58530</v>
          </cell>
        </row>
        <row r="1197">
          <cell r="F1197">
            <v>20510</v>
          </cell>
          <cell r="G1197">
            <v>79040</v>
          </cell>
          <cell r="H1197">
            <v>19760</v>
          </cell>
        </row>
        <row r="1198">
          <cell r="A1198" t="str">
            <v>M.N.P.S / Ramanathapuram (7)</v>
          </cell>
        </row>
        <row r="1198">
          <cell r="E1198">
            <v>1800.5</v>
          </cell>
        </row>
        <row r="1198">
          <cell r="G1198">
            <v>1800.5</v>
          </cell>
          <cell r="H1198">
            <v>450.125</v>
          </cell>
        </row>
        <row r="1199">
          <cell r="A1199" t="str">
            <v>M.NATESAN PILLAI SONS, SALEM</v>
          </cell>
        </row>
        <row r="1199">
          <cell r="C1199">
            <v>239619.8</v>
          </cell>
        </row>
        <row r="1199">
          <cell r="G1199">
            <v>239619.8</v>
          </cell>
          <cell r="H1199">
            <v>59904.95</v>
          </cell>
        </row>
        <row r="1200">
          <cell r="A1200" t="str">
            <v>M.P GROUP OF COMPANY, MADURAI</v>
          </cell>
          <cell r="B1200">
            <v>7895.1</v>
          </cell>
          <cell r="C1200">
            <v>25548.7</v>
          </cell>
          <cell r="D1200">
            <v>32980.3</v>
          </cell>
          <cell r="E1200">
            <v>16060.2</v>
          </cell>
          <cell r="F1200">
            <v>31125.8</v>
          </cell>
          <cell r="G1200">
            <v>113610.1</v>
          </cell>
          <cell r="H1200">
            <v>28402.525</v>
          </cell>
        </row>
        <row r="1201">
          <cell r="A1201" t="str">
            <v>M.P.J.S.STORE, NARIMEDU</v>
          </cell>
          <cell r="B1201">
            <v>29429.4</v>
          </cell>
          <cell r="C1201">
            <v>26867.2</v>
          </cell>
          <cell r="D1201">
            <v>50825.1</v>
          </cell>
          <cell r="E1201">
            <v>31429.2</v>
          </cell>
          <cell r="F1201">
            <v>68773.04</v>
          </cell>
          <cell r="G1201">
            <v>207323.94</v>
          </cell>
          <cell r="H1201">
            <v>51830.985</v>
          </cell>
        </row>
        <row r="1202">
          <cell r="A1202" t="str">
            <v>M.P.K / Periyakulam (5)</v>
          </cell>
          <cell r="B1202">
            <v>53388.8</v>
          </cell>
          <cell r="C1202">
            <v>74432.5</v>
          </cell>
          <cell r="D1202">
            <v>58495.3</v>
          </cell>
          <cell r="E1202">
            <v>28533.6</v>
          </cell>
          <cell r="F1202">
            <v>24772.2</v>
          </cell>
          <cell r="G1202">
            <v>239622.4</v>
          </cell>
          <cell r="H1202">
            <v>59905.6</v>
          </cell>
        </row>
        <row r="1203">
          <cell r="A1203" t="str">
            <v>M.P.M / Natham (CAZ)</v>
          </cell>
          <cell r="B1203">
            <v>1438</v>
          </cell>
        </row>
        <row r="1203">
          <cell r="D1203">
            <v>1463</v>
          </cell>
        </row>
        <row r="1203">
          <cell r="G1203">
            <v>2901</v>
          </cell>
          <cell r="H1203">
            <v>725.25</v>
          </cell>
        </row>
        <row r="1204">
          <cell r="A1204" t="str">
            <v>M.P.S Muthu / N.Pudur (Caz)</v>
          </cell>
        </row>
        <row r="1204">
          <cell r="E1204">
            <v>1950.5</v>
          </cell>
        </row>
        <row r="1204">
          <cell r="G1204">
            <v>1950.5</v>
          </cell>
          <cell r="H1204">
            <v>487.625</v>
          </cell>
        </row>
        <row r="1205">
          <cell r="A1205" t="str">
            <v>M.P.Subramani / Palani (Caz)</v>
          </cell>
          <cell r="B1205">
            <v>4301.6</v>
          </cell>
        </row>
        <row r="1205">
          <cell r="G1205">
            <v>4301.6</v>
          </cell>
          <cell r="H1205">
            <v>1075.4</v>
          </cell>
        </row>
        <row r="1206">
          <cell r="A1206" t="str">
            <v>M.Pandiyan / Mudhuvai (Caz)</v>
          </cell>
        </row>
        <row r="1206">
          <cell r="F1206">
            <v>13679.5</v>
          </cell>
          <cell r="G1206">
            <v>13679.5</v>
          </cell>
          <cell r="H1206">
            <v>3419.875</v>
          </cell>
        </row>
        <row r="1207">
          <cell r="A1207" t="str">
            <v>M.Paramasivam / Konapattu (Thiyagarajan) (66)</v>
          </cell>
          <cell r="B1207">
            <v>2826.5</v>
          </cell>
          <cell r="C1207">
            <v>1451</v>
          </cell>
          <cell r="D1207">
            <v>1451</v>
          </cell>
        </row>
        <row r="1207">
          <cell r="F1207">
            <v>3826.2</v>
          </cell>
          <cell r="G1207">
            <v>9554.7</v>
          </cell>
          <cell r="H1207">
            <v>2388.675</v>
          </cell>
        </row>
        <row r="1208">
          <cell r="A1208" t="str">
            <v>M.Perumal Servai Maligai / Pudhukkottai (P.Sivam)</v>
          </cell>
        </row>
        <row r="1208">
          <cell r="C1208">
            <v>2451</v>
          </cell>
        </row>
        <row r="1208">
          <cell r="G1208">
            <v>2451</v>
          </cell>
          <cell r="H1208">
            <v>612.75</v>
          </cell>
        </row>
        <row r="1209">
          <cell r="A1209" t="str">
            <v>M.PILLAR CHETTIY &amp;  CO, COIMBATORE</v>
          </cell>
        </row>
        <row r="1209">
          <cell r="C1209">
            <v>22510</v>
          </cell>
        </row>
        <row r="1209">
          <cell r="G1209">
            <v>22510</v>
          </cell>
          <cell r="H1209">
            <v>5627.5</v>
          </cell>
        </row>
        <row r="1210">
          <cell r="A1210" t="str">
            <v>M.PONNUSAMI MALIGAI, VILATHIKULAM</v>
          </cell>
        </row>
        <row r="1210">
          <cell r="C1210">
            <v>9053</v>
          </cell>
        </row>
        <row r="1210">
          <cell r="G1210">
            <v>9053</v>
          </cell>
          <cell r="H1210">
            <v>2263.25</v>
          </cell>
        </row>
        <row r="1211">
          <cell r="A1211" t="str">
            <v>M.R Kaja / Perunali (Caz)</v>
          </cell>
        </row>
        <row r="1211">
          <cell r="C1211">
            <v>4514.5</v>
          </cell>
          <cell r="D1211">
            <v>7732.1</v>
          </cell>
        </row>
        <row r="1211">
          <cell r="F1211">
            <v>8053</v>
          </cell>
          <cell r="G1211">
            <v>20299.6</v>
          </cell>
          <cell r="H1211">
            <v>5074.9</v>
          </cell>
        </row>
        <row r="1212">
          <cell r="A1212" t="str">
            <v>M.R MANI, NATHAM</v>
          </cell>
          <cell r="B1212">
            <v>13342.3</v>
          </cell>
        </row>
        <row r="1212">
          <cell r="E1212">
            <v>15229</v>
          </cell>
          <cell r="F1212">
            <v>1560.6</v>
          </cell>
          <cell r="G1212">
            <v>30131.9</v>
          </cell>
          <cell r="H1212">
            <v>7532.975</v>
          </cell>
        </row>
        <row r="1213">
          <cell r="A1213" t="str">
            <v>M.R.JEYAN &amp; CO, POOKKADAIVEETHI</v>
          </cell>
          <cell r="B1213">
            <v>12629</v>
          </cell>
          <cell r="C1213">
            <v>10278</v>
          </cell>
          <cell r="D1213">
            <v>9227.8</v>
          </cell>
          <cell r="E1213">
            <v>25120.1</v>
          </cell>
          <cell r="F1213">
            <v>5939</v>
          </cell>
          <cell r="G1213">
            <v>63193.9</v>
          </cell>
          <cell r="H1213">
            <v>15798.475</v>
          </cell>
        </row>
        <row r="1214">
          <cell r="A1214" t="str">
            <v>M.R.Mani / Natham (Caz)</v>
          </cell>
          <cell r="B1214">
            <v>6497.3</v>
          </cell>
          <cell r="C1214">
            <v>8177</v>
          </cell>
          <cell r="D1214">
            <v>8502</v>
          </cell>
        </row>
        <row r="1214">
          <cell r="F1214">
            <v>17879.6</v>
          </cell>
          <cell r="G1214">
            <v>41055.9</v>
          </cell>
          <cell r="H1214">
            <v>10263.975</v>
          </cell>
        </row>
        <row r="1215">
          <cell r="A1215" t="str">
            <v>M.R.P JEYA STORE, SAMAYANALLUR</v>
          </cell>
          <cell r="B1215">
            <v>28374.5</v>
          </cell>
          <cell r="C1215">
            <v>25508.4</v>
          </cell>
          <cell r="D1215">
            <v>30296.9</v>
          </cell>
          <cell r="E1215">
            <v>31344.8</v>
          </cell>
          <cell r="F1215">
            <v>35991.5</v>
          </cell>
          <cell r="G1215">
            <v>151516.1</v>
          </cell>
          <cell r="H1215">
            <v>37879.025</v>
          </cell>
        </row>
        <row r="1216">
          <cell r="A1216" t="str">
            <v>M.R.Store / Surandai (Bose) (51)</v>
          </cell>
          <cell r="B1216">
            <v>14269.8</v>
          </cell>
          <cell r="C1216">
            <v>2801</v>
          </cell>
          <cell r="D1216">
            <v>10595.6</v>
          </cell>
          <cell r="E1216">
            <v>15640.8</v>
          </cell>
          <cell r="F1216">
            <v>24573.1</v>
          </cell>
          <cell r="G1216">
            <v>67880.3</v>
          </cell>
          <cell r="H1216">
            <v>16970.075</v>
          </cell>
        </row>
        <row r="1217">
          <cell r="A1217" t="str">
            <v>M.R.STORE, RAJAPALAYAM (Mathi) (57)</v>
          </cell>
          <cell r="B1217">
            <v>3751</v>
          </cell>
          <cell r="C1217">
            <v>6486.6</v>
          </cell>
          <cell r="D1217">
            <v>4276</v>
          </cell>
          <cell r="E1217">
            <v>9767.6</v>
          </cell>
          <cell r="F1217">
            <v>4751.1</v>
          </cell>
          <cell r="G1217">
            <v>29032.3</v>
          </cell>
          <cell r="H1217">
            <v>7258.075</v>
          </cell>
        </row>
        <row r="1218">
          <cell r="A1218" t="str">
            <v>M.R.Traders / Trichy (Caz)</v>
          </cell>
        </row>
        <row r="1218">
          <cell r="F1218">
            <v>5727</v>
          </cell>
          <cell r="G1218">
            <v>5727</v>
          </cell>
          <cell r="H1218">
            <v>1431.75</v>
          </cell>
        </row>
        <row r="1219">
          <cell r="A1219" t="str">
            <v>M.RAJA (HUF), THENI</v>
          </cell>
        </row>
        <row r="1219">
          <cell r="D1219">
            <v>262600</v>
          </cell>
        </row>
        <row r="1219">
          <cell r="G1219">
            <v>262600</v>
          </cell>
          <cell r="H1219">
            <v>65650</v>
          </cell>
        </row>
        <row r="1220">
          <cell r="A1220" t="str">
            <v>M.Ramesh / Devakottai (Caz)</v>
          </cell>
        </row>
        <row r="1220">
          <cell r="E1220">
            <v>1325.5</v>
          </cell>
        </row>
        <row r="1220">
          <cell r="G1220">
            <v>1325.5</v>
          </cell>
          <cell r="H1220">
            <v>331.375</v>
          </cell>
        </row>
        <row r="1221">
          <cell r="A1221" t="str">
            <v>M.Ranjitham / Palayankottai (SN) (62)</v>
          </cell>
          <cell r="B1221">
            <v>2715.6</v>
          </cell>
          <cell r="C1221">
            <v>1725.5</v>
          </cell>
        </row>
        <row r="1221">
          <cell r="E1221">
            <v>6922.1</v>
          </cell>
        </row>
        <row r="1221">
          <cell r="G1221">
            <v>11363.2</v>
          </cell>
          <cell r="H1221">
            <v>2840.8</v>
          </cell>
        </row>
        <row r="1222">
          <cell r="A1222" t="str">
            <v>M.Rathinam / Se.Patti (Panneer.Selvam) (57)</v>
          </cell>
        </row>
        <row r="1222">
          <cell r="C1222">
            <v>3251</v>
          </cell>
        </row>
        <row r="1222">
          <cell r="G1222">
            <v>3251</v>
          </cell>
          <cell r="H1222">
            <v>812.75</v>
          </cell>
        </row>
        <row r="1223">
          <cell r="A1223" t="str">
            <v>M.Rathinam Store / Sivakasi (8)</v>
          </cell>
          <cell r="B1223">
            <v>57519.7</v>
          </cell>
          <cell r="C1223">
            <v>69150.2</v>
          </cell>
          <cell r="D1223">
            <v>57078.8</v>
          </cell>
          <cell r="E1223">
            <v>84173.5</v>
          </cell>
          <cell r="F1223">
            <v>67308.8</v>
          </cell>
          <cell r="G1223">
            <v>335231</v>
          </cell>
          <cell r="H1223">
            <v>83807.75</v>
          </cell>
        </row>
        <row r="1224">
          <cell r="A1224" t="str">
            <v>M.S / Namanasamuthram (Thiyagarajan) (66)</v>
          </cell>
          <cell r="B1224">
            <v>2836.1</v>
          </cell>
        </row>
        <row r="1224">
          <cell r="D1224">
            <v>5277</v>
          </cell>
        </row>
        <row r="1224">
          <cell r="F1224">
            <v>3438.5</v>
          </cell>
          <cell r="G1224">
            <v>11551.6</v>
          </cell>
          <cell r="H1224">
            <v>2887.9</v>
          </cell>
        </row>
        <row r="1225">
          <cell r="A1225" t="str">
            <v>M.S / Puliyankudi (Pown.Karthik) (58)</v>
          </cell>
          <cell r="B1225">
            <v>12944.1</v>
          </cell>
          <cell r="C1225">
            <v>3301</v>
          </cell>
          <cell r="D1225">
            <v>9203</v>
          </cell>
          <cell r="E1225">
            <v>7477.5</v>
          </cell>
          <cell r="F1225">
            <v>17495.5</v>
          </cell>
          <cell r="G1225">
            <v>50421.1</v>
          </cell>
          <cell r="H1225">
            <v>12605.275</v>
          </cell>
        </row>
        <row r="1226">
          <cell r="A1226" t="str">
            <v>M.S / Ramanathapuram (Yusuf) (67)</v>
          </cell>
          <cell r="B1226">
            <v>8063.2</v>
          </cell>
          <cell r="C1226">
            <v>21358</v>
          </cell>
          <cell r="D1226">
            <v>2451</v>
          </cell>
          <cell r="E1226">
            <v>11704.5</v>
          </cell>
          <cell r="F1226">
            <v>15231</v>
          </cell>
          <cell r="G1226">
            <v>58807.7</v>
          </cell>
          <cell r="H1226">
            <v>14701.925</v>
          </cell>
        </row>
        <row r="1227">
          <cell r="A1227" t="str">
            <v>M.S / Tenkasi (Pown) (58)</v>
          </cell>
        </row>
        <row r="1227">
          <cell r="F1227">
            <v>2801</v>
          </cell>
          <cell r="G1227">
            <v>2801</v>
          </cell>
          <cell r="H1227">
            <v>700.25</v>
          </cell>
        </row>
        <row r="1228">
          <cell r="A1228" t="str">
            <v>M.S Shopping Mall / Sivagangai (8)</v>
          </cell>
          <cell r="B1228">
            <v>7564.5</v>
          </cell>
        </row>
        <row r="1228">
          <cell r="G1228">
            <v>7564.5</v>
          </cell>
          <cell r="H1228">
            <v>1891.125</v>
          </cell>
        </row>
        <row r="1229">
          <cell r="A1229" t="str">
            <v>M.S, VADAKKANKULAM</v>
          </cell>
          <cell r="B1229">
            <v>17494.8</v>
          </cell>
          <cell r="C1229">
            <v>19930.3</v>
          </cell>
          <cell r="D1229">
            <v>25318.9</v>
          </cell>
          <cell r="E1229">
            <v>25346.8</v>
          </cell>
          <cell r="F1229">
            <v>20795.4</v>
          </cell>
          <cell r="G1229">
            <v>108886.2</v>
          </cell>
          <cell r="H1229">
            <v>27221.55</v>
          </cell>
        </row>
        <row r="1230">
          <cell r="A1230" t="str">
            <v>M.S, VADAKKANKULAM (POWN) (58)</v>
          </cell>
          <cell r="B1230">
            <v>9467.3</v>
          </cell>
        </row>
        <row r="1230">
          <cell r="F1230">
            <v>6361.6</v>
          </cell>
          <cell r="G1230">
            <v>15828.9</v>
          </cell>
          <cell r="H1230">
            <v>3957.225</v>
          </cell>
        </row>
        <row r="1231">
          <cell r="A1231" t="str">
            <v>M.S. STORE, ETTAIYAPURAM (62)</v>
          </cell>
        </row>
        <row r="1231">
          <cell r="F1231">
            <v>3841.2</v>
          </cell>
          <cell r="G1231">
            <v>3841.2</v>
          </cell>
          <cell r="H1231">
            <v>960.3</v>
          </cell>
        </row>
        <row r="1232">
          <cell r="A1232" t="str">
            <v>M.S.Ganesh Store / Peraiyur (Caz)</v>
          </cell>
          <cell r="B1232">
            <v>10313.7</v>
          </cell>
        </row>
        <row r="1232">
          <cell r="D1232">
            <v>6152</v>
          </cell>
          <cell r="E1232">
            <v>1100.5</v>
          </cell>
          <cell r="F1232">
            <v>5602</v>
          </cell>
          <cell r="G1232">
            <v>23168.2</v>
          </cell>
          <cell r="H1232">
            <v>5792.05</v>
          </cell>
        </row>
        <row r="1233">
          <cell r="A1233" t="str">
            <v>M.S.GURUSAMY STORE, SANTHAIPETTAI</v>
          </cell>
          <cell r="B1233">
            <v>17679.6</v>
          </cell>
          <cell r="C1233">
            <v>21356</v>
          </cell>
          <cell r="D1233">
            <v>32168.7</v>
          </cell>
          <cell r="E1233">
            <v>30693.1</v>
          </cell>
          <cell r="F1233">
            <v>63147.6</v>
          </cell>
          <cell r="G1233">
            <v>165045</v>
          </cell>
          <cell r="H1233">
            <v>41261.25</v>
          </cell>
        </row>
        <row r="1234">
          <cell r="A1234" t="str">
            <v>M.S.HABIB MOHAMED MALIGAI, THIRUVARUR</v>
          </cell>
          <cell r="B1234">
            <v>2251</v>
          </cell>
          <cell r="C1234">
            <v>40102.6</v>
          </cell>
        </row>
        <row r="1234">
          <cell r="E1234">
            <v>58819</v>
          </cell>
          <cell r="F1234">
            <v>75739.6</v>
          </cell>
          <cell r="G1234">
            <v>176912.2</v>
          </cell>
          <cell r="H1234">
            <v>44228.05</v>
          </cell>
        </row>
        <row r="1235">
          <cell r="A1235" t="str">
            <v>M.S.Kannusamy &amp; Sons / Manamadurai (4)</v>
          </cell>
          <cell r="B1235">
            <v>29873.8</v>
          </cell>
          <cell r="C1235">
            <v>5601.5</v>
          </cell>
          <cell r="D1235">
            <v>20751.6</v>
          </cell>
          <cell r="E1235">
            <v>41371.4</v>
          </cell>
          <cell r="F1235">
            <v>51583.2</v>
          </cell>
          <cell r="G1235">
            <v>149181.5</v>
          </cell>
          <cell r="H1235">
            <v>37295.375</v>
          </cell>
        </row>
        <row r="1236">
          <cell r="A1236" t="str">
            <v>M.S.M / Thirumayam (Thiyagarajan) (66)</v>
          </cell>
        </row>
        <row r="1236">
          <cell r="C1236">
            <v>1451</v>
          </cell>
          <cell r="D1236">
            <v>2176.5</v>
          </cell>
        </row>
        <row r="1236">
          <cell r="F1236">
            <v>1995.6</v>
          </cell>
          <cell r="G1236">
            <v>5623.1</v>
          </cell>
          <cell r="H1236">
            <v>1405.775</v>
          </cell>
        </row>
        <row r="1237">
          <cell r="A1237" t="str">
            <v>M.S.N / Palamedu (Caz)</v>
          </cell>
        </row>
        <row r="1237">
          <cell r="F1237">
            <v>4801.6</v>
          </cell>
          <cell r="G1237">
            <v>4801.6</v>
          </cell>
          <cell r="H1237">
            <v>1200.4</v>
          </cell>
        </row>
        <row r="1238">
          <cell r="A1238" t="str">
            <v>M.S.P / Peraiyur (6)</v>
          </cell>
          <cell r="B1238">
            <v>7202.5</v>
          </cell>
          <cell r="C1238">
            <v>4216.6</v>
          </cell>
          <cell r="D1238">
            <v>6703</v>
          </cell>
          <cell r="E1238">
            <v>1450.5</v>
          </cell>
          <cell r="F1238">
            <v>4201.2</v>
          </cell>
          <cell r="G1238">
            <v>23773.8</v>
          </cell>
          <cell r="H1238">
            <v>5943.45</v>
          </cell>
        </row>
        <row r="1239">
          <cell r="A1239" t="str">
            <v>M.S.P.Store / Pottalpudur (2m) (51)</v>
          </cell>
          <cell r="B1239">
            <v>23884.5</v>
          </cell>
          <cell r="C1239">
            <v>34363</v>
          </cell>
          <cell r="D1239">
            <v>24484</v>
          </cell>
          <cell r="E1239">
            <v>37208.4</v>
          </cell>
          <cell r="F1239">
            <v>43096.2</v>
          </cell>
          <cell r="G1239">
            <v>163036.1</v>
          </cell>
          <cell r="H1239">
            <v>40759.025</v>
          </cell>
        </row>
        <row r="1240">
          <cell r="A1240" t="str">
            <v>M.S.P.TRADERS, POTTALPUDUR (2M) (51)</v>
          </cell>
          <cell r="B1240">
            <v>53731.7</v>
          </cell>
          <cell r="C1240">
            <v>40142.7</v>
          </cell>
          <cell r="D1240">
            <v>46154.4</v>
          </cell>
          <cell r="E1240">
            <v>47345.3</v>
          </cell>
          <cell r="F1240">
            <v>72927</v>
          </cell>
          <cell r="G1240">
            <v>260301.1</v>
          </cell>
          <cell r="H1240">
            <v>65075.275</v>
          </cell>
        </row>
        <row r="1241">
          <cell r="A1241" t="str">
            <v>M.S.RADHAKRISHNAN, DHALAVAIPURAM</v>
          </cell>
          <cell r="B1241">
            <v>56231.2</v>
          </cell>
          <cell r="C1241">
            <v>65833.8</v>
          </cell>
          <cell r="D1241">
            <v>74588.3</v>
          </cell>
          <cell r="E1241">
            <v>85940.6</v>
          </cell>
          <cell r="F1241">
            <v>86765.3</v>
          </cell>
          <cell r="G1241">
            <v>369359.2</v>
          </cell>
          <cell r="H1241">
            <v>92339.8</v>
          </cell>
        </row>
        <row r="1242">
          <cell r="A1242" t="str">
            <v>M.S.RADHAKRISHNAN, RAJAPALAYAM</v>
          </cell>
          <cell r="B1242">
            <v>120254.2</v>
          </cell>
          <cell r="C1242">
            <v>96084.9</v>
          </cell>
          <cell r="D1242">
            <v>101661.7</v>
          </cell>
          <cell r="E1242">
            <v>135899.7</v>
          </cell>
          <cell r="F1242">
            <v>139568.4</v>
          </cell>
          <cell r="G1242">
            <v>593468.9</v>
          </cell>
          <cell r="H1242">
            <v>148367.225</v>
          </cell>
        </row>
        <row r="1243">
          <cell r="A1243" t="str">
            <v>M.S.Super Market / Kadayam (Vignesh)</v>
          </cell>
          <cell r="B1243">
            <v>28147.2</v>
          </cell>
        </row>
        <row r="1243">
          <cell r="E1243">
            <v>45531.1</v>
          </cell>
          <cell r="F1243">
            <v>16834.1</v>
          </cell>
          <cell r="G1243">
            <v>90512.4</v>
          </cell>
          <cell r="H1243">
            <v>22628.1</v>
          </cell>
        </row>
        <row r="1244">
          <cell r="A1244" t="str">
            <v>M.Sekar / Srivilliputhur (CAZ)</v>
          </cell>
        </row>
        <row r="1244">
          <cell r="E1244">
            <v>5341.6</v>
          </cell>
        </row>
        <row r="1244">
          <cell r="G1244">
            <v>5341.6</v>
          </cell>
          <cell r="H1244">
            <v>1335.4</v>
          </cell>
        </row>
        <row r="1245">
          <cell r="A1245" t="str">
            <v>M.Selvakumar / Covilpatti (1)</v>
          </cell>
        </row>
        <row r="1245">
          <cell r="C1245">
            <v>3851</v>
          </cell>
        </row>
        <row r="1245">
          <cell r="G1245">
            <v>3851</v>
          </cell>
          <cell r="H1245">
            <v>962.75</v>
          </cell>
        </row>
        <row r="1246">
          <cell r="A1246" t="str">
            <v>M.Subbaiya / Pavoorchathiram (Bose) (51)</v>
          </cell>
          <cell r="B1246">
            <v>6257.8</v>
          </cell>
          <cell r="C1246">
            <v>14746</v>
          </cell>
          <cell r="D1246">
            <v>6262.6</v>
          </cell>
          <cell r="E1246">
            <v>10216</v>
          </cell>
          <cell r="F1246">
            <v>5815</v>
          </cell>
          <cell r="G1246">
            <v>43297.4</v>
          </cell>
          <cell r="H1246">
            <v>10824.35</v>
          </cell>
        </row>
        <row r="1247">
          <cell r="A1247" t="str">
            <v>M.Subramani / Kadayanallur (2M) (51)</v>
          </cell>
          <cell r="B1247">
            <v>28956.4</v>
          </cell>
          <cell r="C1247">
            <v>24412.1</v>
          </cell>
          <cell r="D1247">
            <v>19168.3</v>
          </cell>
          <cell r="E1247">
            <v>28693.4</v>
          </cell>
          <cell r="F1247">
            <v>33542</v>
          </cell>
          <cell r="G1247">
            <v>134772.2</v>
          </cell>
          <cell r="H1247">
            <v>33693.05</v>
          </cell>
        </row>
        <row r="1248">
          <cell r="A1248" t="str">
            <v>M.Vanniyarajan / Dhalavaipuram (2)</v>
          </cell>
          <cell r="B1248">
            <v>8572.8</v>
          </cell>
          <cell r="C1248">
            <v>3801</v>
          </cell>
          <cell r="D1248">
            <v>8977.8</v>
          </cell>
          <cell r="E1248">
            <v>19610.9</v>
          </cell>
          <cell r="F1248">
            <v>31985.9</v>
          </cell>
          <cell r="G1248">
            <v>72948.4</v>
          </cell>
          <cell r="H1248">
            <v>18237.1</v>
          </cell>
        </row>
        <row r="1249">
          <cell r="A1249" t="str">
            <v>M.Vellaiya Velalar / Puliyankudi (2M) (51)</v>
          </cell>
          <cell r="B1249">
            <v>29643.1</v>
          </cell>
          <cell r="C1249">
            <v>3471.1</v>
          </cell>
          <cell r="D1249">
            <v>10560.6</v>
          </cell>
          <cell r="E1249">
            <v>16304</v>
          </cell>
          <cell r="F1249">
            <v>22496.2</v>
          </cell>
          <cell r="G1249">
            <v>82475</v>
          </cell>
          <cell r="H1249">
            <v>20618.75</v>
          </cell>
        </row>
        <row r="1250">
          <cell r="A1250" t="str">
            <v>M/s. SIVARAMAN TRADERS, SALEM (106)</v>
          </cell>
        </row>
        <row r="1250">
          <cell r="E1250">
            <v>249021.6</v>
          </cell>
        </row>
        <row r="1250">
          <cell r="G1250">
            <v>249021.6</v>
          </cell>
          <cell r="H1250">
            <v>62255.4</v>
          </cell>
        </row>
        <row r="1251">
          <cell r="A1251" t="str">
            <v>M/s.SIVARAMAN TRADERS, SALEM (106)</v>
          </cell>
        </row>
        <row r="1251">
          <cell r="E1251">
            <v>249085.6</v>
          </cell>
          <cell r="F1251">
            <v>545371.6</v>
          </cell>
          <cell r="G1251">
            <v>794457.2</v>
          </cell>
          <cell r="H1251">
            <v>198614.3</v>
          </cell>
        </row>
        <row r="1252">
          <cell r="A1252" t="str">
            <v>M/S.SUPRAMANIYAN, VADASERI</v>
          </cell>
          <cell r="B1252">
            <v>42136.5</v>
          </cell>
          <cell r="C1252">
            <v>28508.4</v>
          </cell>
          <cell r="D1252">
            <v>23156.6</v>
          </cell>
          <cell r="E1252">
            <v>37335.5</v>
          </cell>
          <cell r="F1252">
            <v>43962.5</v>
          </cell>
          <cell r="G1252">
            <v>175099.5</v>
          </cell>
          <cell r="H1252">
            <v>43774.875</v>
          </cell>
        </row>
        <row r="1253">
          <cell r="A1253" t="str">
            <v>MA Basir / Sokkalingapuram (Gurusamy) (52)</v>
          </cell>
          <cell r="B1253">
            <v>8002</v>
          </cell>
        </row>
        <row r="1253">
          <cell r="D1253">
            <v>8802</v>
          </cell>
          <cell r="E1253">
            <v>4251</v>
          </cell>
          <cell r="F1253">
            <v>7977</v>
          </cell>
          <cell r="G1253">
            <v>29032</v>
          </cell>
          <cell r="H1253">
            <v>7258</v>
          </cell>
        </row>
        <row r="1254">
          <cell r="A1254" t="str">
            <v>Ma.Guruvaiyaa / M.K.Patti (4)</v>
          </cell>
          <cell r="B1254">
            <v>2501</v>
          </cell>
          <cell r="C1254">
            <v>21826.1</v>
          </cell>
          <cell r="D1254">
            <v>8075.1</v>
          </cell>
          <cell r="E1254">
            <v>24057.7</v>
          </cell>
          <cell r="F1254">
            <v>37370.7</v>
          </cell>
          <cell r="G1254">
            <v>93830.6</v>
          </cell>
          <cell r="H1254">
            <v>23457.65</v>
          </cell>
        </row>
        <row r="1255">
          <cell r="A1255" t="str">
            <v>Maal  Super  Market / Madurai (Caz)</v>
          </cell>
        </row>
        <row r="1255">
          <cell r="D1255">
            <v>4901</v>
          </cell>
          <cell r="E1255">
            <v>4041.1</v>
          </cell>
          <cell r="F1255">
            <v>7322.1</v>
          </cell>
          <cell r="G1255">
            <v>16264.2</v>
          </cell>
          <cell r="H1255">
            <v>4066.05</v>
          </cell>
        </row>
        <row r="1256">
          <cell r="A1256" t="str">
            <v>Madasami / Covilpatti (Ravi) (60)</v>
          </cell>
          <cell r="B1256">
            <v>169921.4</v>
          </cell>
          <cell r="C1256">
            <v>184129.7</v>
          </cell>
          <cell r="D1256">
            <v>60888.7</v>
          </cell>
          <cell r="E1256">
            <v>46071.8</v>
          </cell>
          <cell r="F1256">
            <v>70043.8</v>
          </cell>
          <cell r="G1256">
            <v>531055.4</v>
          </cell>
          <cell r="H1256">
            <v>132763.85</v>
          </cell>
        </row>
        <row r="1257">
          <cell r="A1257" t="str">
            <v>Madasamy Nadar Unavagam / Dhalavaipuram (2)</v>
          </cell>
          <cell r="B1257">
            <v>6892.1</v>
          </cell>
          <cell r="C1257">
            <v>33949.2</v>
          </cell>
          <cell r="D1257">
            <v>47287.2</v>
          </cell>
          <cell r="E1257">
            <v>30497.1</v>
          </cell>
          <cell r="F1257">
            <v>40876.2</v>
          </cell>
          <cell r="G1257">
            <v>159501.8</v>
          </cell>
          <cell r="H1257">
            <v>39875.45</v>
          </cell>
        </row>
        <row r="1258">
          <cell r="A1258" t="str">
            <v>Madasamy Nadar Unavagam / Dhalavaipuram (Caz)</v>
          </cell>
          <cell r="B1258">
            <v>17212.2</v>
          </cell>
          <cell r="C1258">
            <v>11548.1</v>
          </cell>
        </row>
        <row r="1258">
          <cell r="E1258">
            <v>22694.3</v>
          </cell>
          <cell r="F1258">
            <v>13573.1</v>
          </cell>
          <cell r="G1258">
            <v>65027.7</v>
          </cell>
          <cell r="H1258">
            <v>16256.925</v>
          </cell>
        </row>
        <row r="1259">
          <cell r="A1259" t="str">
            <v>MADASAMY STORE, AVANIYAPURAM</v>
          </cell>
          <cell r="B1259">
            <v>19559.3</v>
          </cell>
          <cell r="C1259">
            <v>23978</v>
          </cell>
          <cell r="D1259">
            <v>24453.4</v>
          </cell>
          <cell r="E1259">
            <v>22122.4</v>
          </cell>
          <cell r="F1259">
            <v>26793.6</v>
          </cell>
          <cell r="G1259">
            <v>116906.7</v>
          </cell>
          <cell r="H1259">
            <v>29226.675</v>
          </cell>
        </row>
        <row r="1260">
          <cell r="A1260" t="str">
            <v>Madhan / Thiruppachethi (CAZ)</v>
          </cell>
        </row>
        <row r="1260">
          <cell r="C1260">
            <v>5356.6</v>
          </cell>
        </row>
        <row r="1260">
          <cell r="G1260">
            <v>5356.6</v>
          </cell>
          <cell r="H1260">
            <v>1339.15</v>
          </cell>
        </row>
        <row r="1261">
          <cell r="A1261" t="str">
            <v>MADHAV BUSINESS CORPORATION, KUMBAKONAM</v>
          </cell>
          <cell r="B1261">
            <v>242829.4</v>
          </cell>
          <cell r="C1261">
            <v>245796.9</v>
          </cell>
          <cell r="D1261">
            <v>145526</v>
          </cell>
          <cell r="E1261">
            <v>129672.8</v>
          </cell>
          <cell r="F1261">
            <v>220878.6</v>
          </cell>
          <cell r="G1261">
            <v>984703.7</v>
          </cell>
          <cell r="H1261">
            <v>246175.925</v>
          </cell>
        </row>
        <row r="1262">
          <cell r="A1262" t="str">
            <v>Madhavan / Madurai (Caz)</v>
          </cell>
        </row>
        <row r="1262">
          <cell r="E1262">
            <v>521.64</v>
          </cell>
        </row>
        <row r="1262">
          <cell r="G1262">
            <v>521.64</v>
          </cell>
          <cell r="H1262">
            <v>130.41</v>
          </cell>
        </row>
        <row r="1263">
          <cell r="A1263" t="str">
            <v>Madhubala / Madurai (18)</v>
          </cell>
          <cell r="B1263">
            <v>7240</v>
          </cell>
          <cell r="C1263">
            <v>7803</v>
          </cell>
          <cell r="D1263">
            <v>8553.2</v>
          </cell>
        </row>
        <row r="1263">
          <cell r="F1263">
            <v>9138.1</v>
          </cell>
          <cell r="G1263">
            <v>32734.3</v>
          </cell>
          <cell r="H1263">
            <v>8183.575</v>
          </cell>
        </row>
        <row r="1264">
          <cell r="A1264" t="str">
            <v>Madurai Super Market / Madurai (Caz)</v>
          </cell>
        </row>
        <row r="1264">
          <cell r="F1264">
            <v>1675.5</v>
          </cell>
          <cell r="G1264">
            <v>1675.5</v>
          </cell>
          <cell r="H1264">
            <v>418.875</v>
          </cell>
        </row>
        <row r="1265">
          <cell r="A1265" t="str">
            <v>Magalakshmi Maligai / SwamySannathi(17)</v>
          </cell>
          <cell r="B1265">
            <v>22367.8</v>
          </cell>
          <cell r="C1265">
            <v>2601</v>
          </cell>
          <cell r="D1265">
            <v>23107.4</v>
          </cell>
          <cell r="E1265">
            <v>13930</v>
          </cell>
          <cell r="F1265">
            <v>20847.4</v>
          </cell>
          <cell r="G1265">
            <v>82853.6</v>
          </cell>
          <cell r="H1265">
            <v>20713.4</v>
          </cell>
        </row>
        <row r="1266">
          <cell r="A1266" t="str">
            <v>MAGALAKSHMI STORES, RESERVELINE-MADURAI</v>
          </cell>
          <cell r="B1266">
            <v>41020.9</v>
          </cell>
          <cell r="C1266">
            <v>32899.6</v>
          </cell>
          <cell r="D1266">
            <v>40237</v>
          </cell>
          <cell r="E1266">
            <v>33524.5</v>
          </cell>
          <cell r="F1266">
            <v>38400.8</v>
          </cell>
          <cell r="G1266">
            <v>186082.8</v>
          </cell>
          <cell r="H1266">
            <v>46520.7</v>
          </cell>
        </row>
        <row r="1267">
          <cell r="A1267" t="str">
            <v>Magaraja / Mudhuvai (Dhanasekaran.Mudhuvai) (4)</v>
          </cell>
          <cell r="B1267">
            <v>23577.3</v>
          </cell>
          <cell r="C1267">
            <v>5301.6</v>
          </cell>
          <cell r="D1267">
            <v>22977.3</v>
          </cell>
          <cell r="E1267">
            <v>36536.1</v>
          </cell>
          <cell r="F1267">
            <v>9202.6</v>
          </cell>
          <cell r="G1267">
            <v>97594.9</v>
          </cell>
          <cell r="H1267">
            <v>24398.725</v>
          </cell>
        </row>
        <row r="1268">
          <cell r="A1268" t="str">
            <v>Magarajothi / Madurai (Caz)</v>
          </cell>
          <cell r="B1268">
            <v>4251.5</v>
          </cell>
          <cell r="C1268">
            <v>5421.6</v>
          </cell>
          <cell r="D1268">
            <v>4026.5</v>
          </cell>
          <cell r="E1268">
            <v>3491.1</v>
          </cell>
          <cell r="F1268">
            <v>3101.1</v>
          </cell>
          <cell r="G1268">
            <v>20291.8</v>
          </cell>
          <cell r="H1268">
            <v>5072.95</v>
          </cell>
        </row>
        <row r="1269">
          <cell r="A1269" t="str">
            <v>Mageswari Store / Senkottai (Pown.Karthik) (58)</v>
          </cell>
        </row>
        <row r="1269">
          <cell r="D1269">
            <v>1875.5</v>
          </cell>
          <cell r="E1269">
            <v>1900.5</v>
          </cell>
        </row>
        <row r="1269">
          <cell r="G1269">
            <v>3776</v>
          </cell>
          <cell r="H1269">
            <v>944</v>
          </cell>
        </row>
        <row r="1270">
          <cell r="A1270" t="str">
            <v>Maha / Thiruppuvanam (Caz)</v>
          </cell>
          <cell r="B1270">
            <v>4516.1</v>
          </cell>
        </row>
        <row r="1270">
          <cell r="E1270">
            <v>2125.5</v>
          </cell>
          <cell r="F1270">
            <v>4651.1</v>
          </cell>
          <cell r="G1270">
            <v>11292.7</v>
          </cell>
          <cell r="H1270">
            <v>2823.175</v>
          </cell>
        </row>
        <row r="1271">
          <cell r="A1271" t="str">
            <v>MAHA STORE, THIRUPPUVANAM</v>
          </cell>
          <cell r="B1271">
            <v>14156.7</v>
          </cell>
          <cell r="C1271">
            <v>13784.1</v>
          </cell>
          <cell r="D1271">
            <v>24996.8</v>
          </cell>
          <cell r="E1271">
            <v>19270.6</v>
          </cell>
          <cell r="F1271">
            <v>25921.8</v>
          </cell>
          <cell r="G1271">
            <v>98130</v>
          </cell>
          <cell r="H1271">
            <v>24532.5</v>
          </cell>
        </row>
        <row r="1272">
          <cell r="A1272" t="str">
            <v>MAHADEVAN MALIGAI, RAMANATHAPURAM</v>
          </cell>
          <cell r="B1272">
            <v>2688.5</v>
          </cell>
          <cell r="C1272">
            <v>1275.5</v>
          </cell>
          <cell r="D1272">
            <v>2551</v>
          </cell>
          <cell r="E1272">
            <v>2613.5</v>
          </cell>
          <cell r="F1272">
            <v>1338</v>
          </cell>
          <cell r="G1272">
            <v>10466.5</v>
          </cell>
          <cell r="H1272">
            <v>2616.625</v>
          </cell>
        </row>
        <row r="1273">
          <cell r="A1273" t="str">
            <v>Mahalakshmi / Madurai (Thiyagarajan) (66)</v>
          </cell>
          <cell r="B1273">
            <v>12429.5</v>
          </cell>
          <cell r="C1273">
            <v>2576</v>
          </cell>
        </row>
        <row r="1273">
          <cell r="G1273">
            <v>15005.5</v>
          </cell>
          <cell r="H1273">
            <v>3751.375</v>
          </cell>
        </row>
        <row r="1274">
          <cell r="A1274" t="str">
            <v>MAHALAKSHMI TRADERS, VIRUDHUNAGAR</v>
          </cell>
          <cell r="B1274">
            <v>28611</v>
          </cell>
          <cell r="C1274">
            <v>12505</v>
          </cell>
          <cell r="D1274">
            <v>155803</v>
          </cell>
          <cell r="E1274">
            <v>78676</v>
          </cell>
          <cell r="F1274">
            <v>32810</v>
          </cell>
          <cell r="G1274">
            <v>308405</v>
          </cell>
          <cell r="H1274">
            <v>77101.25</v>
          </cell>
        </row>
        <row r="1275">
          <cell r="A1275" t="str">
            <v>MAHARAJA / MADURAI (CAZ)</v>
          </cell>
        </row>
        <row r="1275">
          <cell r="F1275">
            <v>1695.6</v>
          </cell>
          <cell r="G1275">
            <v>1695.6</v>
          </cell>
          <cell r="H1275">
            <v>423.9</v>
          </cell>
        </row>
        <row r="1276">
          <cell r="A1276" t="str">
            <v>MAHARAJA SHOPPING, PALAYANKOTTAI</v>
          </cell>
        </row>
        <row r="1276">
          <cell r="E1276">
            <v>9077.2</v>
          </cell>
          <cell r="F1276">
            <v>4051</v>
          </cell>
          <cell r="G1276">
            <v>13128.2</v>
          </cell>
          <cell r="H1276">
            <v>3282.05</v>
          </cell>
        </row>
        <row r="1277">
          <cell r="A1277" t="str">
            <v>Mahendran / Usilai (Caz)</v>
          </cell>
          <cell r="B1277">
            <v>25983.8</v>
          </cell>
          <cell r="C1277">
            <v>25527.88</v>
          </cell>
          <cell r="D1277">
            <v>15720.6</v>
          </cell>
          <cell r="E1277">
            <v>17081.3</v>
          </cell>
          <cell r="F1277">
            <v>27579.7</v>
          </cell>
          <cell r="G1277">
            <v>111893.28</v>
          </cell>
          <cell r="H1277">
            <v>27973.32</v>
          </cell>
        </row>
        <row r="1278">
          <cell r="A1278" t="str">
            <v>Mahesh / Sankarankovil (8)</v>
          </cell>
          <cell r="B1278">
            <v>45827.5</v>
          </cell>
          <cell r="C1278">
            <v>44344</v>
          </cell>
          <cell r="D1278">
            <v>44044.5</v>
          </cell>
          <cell r="E1278">
            <v>48112.9</v>
          </cell>
          <cell r="F1278">
            <v>61614.9</v>
          </cell>
          <cell r="G1278">
            <v>243943.8</v>
          </cell>
          <cell r="H1278">
            <v>60985.95</v>
          </cell>
        </row>
        <row r="1279">
          <cell r="A1279" t="str">
            <v>Maheshwari / Aathankudi (Thi.Uthandan) (66)</v>
          </cell>
        </row>
        <row r="1279">
          <cell r="F1279">
            <v>1451</v>
          </cell>
          <cell r="G1279">
            <v>1451</v>
          </cell>
          <cell r="H1279">
            <v>362.75</v>
          </cell>
        </row>
        <row r="1280">
          <cell r="A1280" t="str">
            <v>Maheshwari / Aathankudi (Thiyagarajan) (66)</v>
          </cell>
        </row>
        <row r="1280">
          <cell r="C1280">
            <v>725.5</v>
          </cell>
        </row>
        <row r="1280">
          <cell r="G1280">
            <v>725.5</v>
          </cell>
          <cell r="H1280">
            <v>181.375</v>
          </cell>
        </row>
        <row r="1281">
          <cell r="A1281" t="str">
            <v>Maheshwari / Senkottai (Pown) (58)</v>
          </cell>
          <cell r="B1281">
            <v>1900.5</v>
          </cell>
          <cell r="C1281">
            <v>1850.5</v>
          </cell>
        </row>
        <row r="1281">
          <cell r="F1281">
            <v>1975.5</v>
          </cell>
          <cell r="G1281">
            <v>5726.5</v>
          </cell>
          <cell r="H1281">
            <v>1431.625</v>
          </cell>
        </row>
        <row r="1282">
          <cell r="A1282" t="str">
            <v>Maheswari Store / Covilpatti (60)</v>
          </cell>
          <cell r="B1282">
            <v>31435.6</v>
          </cell>
          <cell r="C1282">
            <v>35759.8</v>
          </cell>
          <cell r="D1282">
            <v>26741.9</v>
          </cell>
          <cell r="E1282">
            <v>37552.6</v>
          </cell>
          <cell r="F1282">
            <v>34846.2</v>
          </cell>
          <cell r="G1282">
            <v>166336.1</v>
          </cell>
          <cell r="H1282">
            <v>41584.025</v>
          </cell>
        </row>
        <row r="1283">
          <cell r="A1283" t="str">
            <v>Maideen / Madurai (Caz)</v>
          </cell>
        </row>
        <row r="1283">
          <cell r="C1283">
            <v>3538.5</v>
          </cell>
        </row>
        <row r="1283">
          <cell r="G1283">
            <v>3538.5</v>
          </cell>
          <cell r="H1283">
            <v>884.625</v>
          </cell>
        </row>
        <row r="1284">
          <cell r="A1284" t="str">
            <v>Majima / Ramanathapuram (San) (62)</v>
          </cell>
          <cell r="B1284">
            <v>11154</v>
          </cell>
        </row>
        <row r="1284">
          <cell r="D1284">
            <v>2976</v>
          </cell>
        </row>
        <row r="1284">
          <cell r="G1284">
            <v>14130</v>
          </cell>
          <cell r="H1284">
            <v>3532.5</v>
          </cell>
        </row>
        <row r="1285">
          <cell r="A1285" t="str">
            <v>Malaiyaathaan / Madurai (Caz)</v>
          </cell>
          <cell r="B1285">
            <v>3201</v>
          </cell>
        </row>
        <row r="1285">
          <cell r="G1285">
            <v>3201</v>
          </cell>
          <cell r="H1285">
            <v>800.25</v>
          </cell>
        </row>
        <row r="1286">
          <cell r="A1286" t="str">
            <v>Malik Mohamed / Puliyangudi (Caz)</v>
          </cell>
          <cell r="B1286">
            <v>1951</v>
          </cell>
        </row>
        <row r="1286">
          <cell r="G1286">
            <v>1951</v>
          </cell>
          <cell r="H1286">
            <v>487.75</v>
          </cell>
        </row>
        <row r="1287">
          <cell r="A1287" t="str">
            <v>MALINI STORE, KAYATHARU</v>
          </cell>
          <cell r="B1287">
            <v>60540.2</v>
          </cell>
          <cell r="C1287">
            <v>81066.4</v>
          </cell>
          <cell r="D1287">
            <v>79881.6</v>
          </cell>
          <cell r="E1287">
            <v>70448.9</v>
          </cell>
          <cell r="F1287">
            <v>97666.8</v>
          </cell>
          <cell r="G1287">
            <v>389603.9</v>
          </cell>
          <cell r="H1287">
            <v>97400.975</v>
          </cell>
        </row>
        <row r="1288">
          <cell r="A1288" t="str">
            <v>Malliga / Madurai (Caz)</v>
          </cell>
        </row>
        <row r="1288">
          <cell r="C1288">
            <v>4026</v>
          </cell>
          <cell r="D1288">
            <v>2138</v>
          </cell>
        </row>
        <row r="1288">
          <cell r="F1288">
            <v>6214</v>
          </cell>
          <cell r="G1288">
            <v>12378</v>
          </cell>
          <cell r="H1288">
            <v>3094.5</v>
          </cell>
        </row>
        <row r="1289">
          <cell r="A1289" t="str">
            <v>Malliga / Ramanathapuram (San) (62)</v>
          </cell>
        </row>
        <row r="1289">
          <cell r="D1289">
            <v>1225.5</v>
          </cell>
          <cell r="E1289">
            <v>2476</v>
          </cell>
          <cell r="F1289">
            <v>3751</v>
          </cell>
          <cell r="G1289">
            <v>7452.5</v>
          </cell>
          <cell r="H1289">
            <v>1863.125</v>
          </cell>
        </row>
        <row r="1290">
          <cell r="A1290" t="str">
            <v>Malligai / Madurai (Caz)</v>
          </cell>
        </row>
        <row r="1290">
          <cell r="D1290">
            <v>2075.5</v>
          </cell>
          <cell r="E1290">
            <v>2075.5</v>
          </cell>
        </row>
        <row r="1290">
          <cell r="G1290">
            <v>4151</v>
          </cell>
          <cell r="H1290">
            <v>1037.75</v>
          </cell>
        </row>
        <row r="1291">
          <cell r="A1291" t="str">
            <v>Mallika Store / Kottar (Sms) (51)</v>
          </cell>
          <cell r="B1291">
            <v>2801</v>
          </cell>
          <cell r="C1291">
            <v>3101</v>
          </cell>
          <cell r="D1291">
            <v>7322.4</v>
          </cell>
          <cell r="E1291">
            <v>12274</v>
          </cell>
          <cell r="F1291">
            <v>3001</v>
          </cell>
          <cell r="G1291">
            <v>28499.4</v>
          </cell>
          <cell r="H1291">
            <v>7124.85</v>
          </cell>
        </row>
        <row r="1292">
          <cell r="A1292" t="str">
            <v>MANGAI STORES, THIRUTHANGAL</v>
          </cell>
          <cell r="B1292">
            <v>39271.6</v>
          </cell>
          <cell r="C1292">
            <v>40233.7</v>
          </cell>
          <cell r="D1292">
            <v>58479.3</v>
          </cell>
          <cell r="E1292">
            <v>51911.8</v>
          </cell>
          <cell r="F1292">
            <v>96645.4</v>
          </cell>
          <cell r="G1292">
            <v>286541.8</v>
          </cell>
          <cell r="H1292">
            <v>71635.45</v>
          </cell>
        </row>
        <row r="1293">
          <cell r="A1293" t="str">
            <v>Mangalam / Madurai (CAZ)</v>
          </cell>
          <cell r="B1293">
            <v>73715.5</v>
          </cell>
          <cell r="C1293">
            <v>37922</v>
          </cell>
          <cell r="D1293">
            <v>14879</v>
          </cell>
          <cell r="E1293">
            <v>10002.5</v>
          </cell>
        </row>
        <row r="1293">
          <cell r="G1293">
            <v>136519</v>
          </cell>
          <cell r="H1293">
            <v>34129.75</v>
          </cell>
        </row>
        <row r="1294">
          <cell r="A1294" t="str">
            <v>Mangalam Store / Ettaiyapuram (Seetharaman) (62)</v>
          </cell>
        </row>
        <row r="1294">
          <cell r="E1294">
            <v>1635.6</v>
          </cell>
        </row>
        <row r="1294">
          <cell r="G1294">
            <v>1635.6</v>
          </cell>
          <cell r="H1294">
            <v>408.9</v>
          </cell>
        </row>
        <row r="1295">
          <cell r="A1295" t="str">
            <v>Mangalam Store / Thaniyamangalam (Caz)</v>
          </cell>
        </row>
        <row r="1295">
          <cell r="E1295">
            <v>10252.5</v>
          </cell>
        </row>
        <row r="1295">
          <cell r="G1295">
            <v>10252.5</v>
          </cell>
          <cell r="H1295">
            <v>2563.125</v>
          </cell>
        </row>
        <row r="1296">
          <cell r="A1296" t="str">
            <v>Mani / Karaikudi (Caz)</v>
          </cell>
        </row>
        <row r="1296">
          <cell r="E1296">
            <v>7612.6</v>
          </cell>
        </row>
        <row r="1296">
          <cell r="G1296">
            <v>7612.6</v>
          </cell>
          <cell r="H1296">
            <v>1903.15</v>
          </cell>
        </row>
        <row r="1297">
          <cell r="A1297" t="str">
            <v>Mani / Madurai (Caz)</v>
          </cell>
          <cell r="B1297">
            <v>2526</v>
          </cell>
          <cell r="C1297">
            <v>1888</v>
          </cell>
        </row>
        <row r="1297">
          <cell r="E1297">
            <v>1740.6</v>
          </cell>
        </row>
        <row r="1297">
          <cell r="G1297">
            <v>6154.6</v>
          </cell>
          <cell r="H1297">
            <v>1538.65</v>
          </cell>
        </row>
        <row r="1298">
          <cell r="A1298" t="str">
            <v>Mani Store / Thiruvappur (Paramasivam) (57)</v>
          </cell>
          <cell r="B1298">
            <v>5852</v>
          </cell>
        </row>
        <row r="1298">
          <cell r="F1298">
            <v>2676</v>
          </cell>
          <cell r="G1298">
            <v>8528</v>
          </cell>
          <cell r="H1298">
            <v>2132</v>
          </cell>
        </row>
        <row r="1299">
          <cell r="A1299" t="str">
            <v>MANI STORE, PAVOORCHATHIRAM</v>
          </cell>
          <cell r="B1299">
            <v>41770.9</v>
          </cell>
          <cell r="C1299">
            <v>51559.4</v>
          </cell>
          <cell r="D1299">
            <v>24341.3</v>
          </cell>
          <cell r="E1299">
            <v>47657.7</v>
          </cell>
          <cell r="F1299">
            <v>33179</v>
          </cell>
          <cell r="G1299">
            <v>198508.3</v>
          </cell>
          <cell r="H1299">
            <v>49627.075</v>
          </cell>
        </row>
        <row r="1300">
          <cell r="A1300" t="str">
            <v>MANI STORE, SURANDAI (2M) (51)</v>
          </cell>
          <cell r="B1300">
            <v>79619.7</v>
          </cell>
          <cell r="C1300">
            <v>64584.2</v>
          </cell>
          <cell r="D1300">
            <v>114749</v>
          </cell>
          <cell r="E1300">
            <v>103587.3</v>
          </cell>
          <cell r="F1300">
            <v>132907.5</v>
          </cell>
          <cell r="G1300">
            <v>495447.7</v>
          </cell>
          <cell r="H1300">
            <v>123861.925</v>
          </cell>
        </row>
        <row r="1301">
          <cell r="A1301" t="str">
            <v>Mani Vilas / Sellur (Caz)</v>
          </cell>
        </row>
        <row r="1301">
          <cell r="F1301">
            <v>8162.2</v>
          </cell>
          <cell r="G1301">
            <v>8162.2</v>
          </cell>
          <cell r="H1301">
            <v>2040.55</v>
          </cell>
        </row>
        <row r="1302">
          <cell r="A1302" t="str">
            <v>Manickam / Karuppatti (CAZ)</v>
          </cell>
          <cell r="B1302">
            <v>1500.6</v>
          </cell>
          <cell r="C1302">
            <v>1650.6</v>
          </cell>
        </row>
        <row r="1302">
          <cell r="E1302">
            <v>1450.5</v>
          </cell>
          <cell r="F1302">
            <v>3421.2</v>
          </cell>
          <cell r="G1302">
            <v>8022.9</v>
          </cell>
          <cell r="H1302">
            <v>2005.725</v>
          </cell>
        </row>
        <row r="1303">
          <cell r="A1303" t="str">
            <v>Manickam / Madurai (Caz)</v>
          </cell>
        </row>
        <row r="1303">
          <cell r="D1303">
            <v>4151</v>
          </cell>
        </row>
        <row r="1303">
          <cell r="F1303">
            <v>3551</v>
          </cell>
          <cell r="G1303">
            <v>7702</v>
          </cell>
          <cell r="H1303">
            <v>1925.5</v>
          </cell>
        </row>
        <row r="1304">
          <cell r="A1304" t="str">
            <v>Manickam / Madurai (Manikkam) (18)</v>
          </cell>
        </row>
        <row r="1304">
          <cell r="F1304">
            <v>10653</v>
          </cell>
          <cell r="G1304">
            <v>10653</v>
          </cell>
          <cell r="H1304">
            <v>2663.25</v>
          </cell>
        </row>
        <row r="1305">
          <cell r="A1305" t="str">
            <v>Manikandan / Madurai (CAZ)</v>
          </cell>
          <cell r="B1305">
            <v>2401</v>
          </cell>
          <cell r="C1305">
            <v>2451</v>
          </cell>
          <cell r="D1305">
            <v>5777</v>
          </cell>
          <cell r="E1305">
            <v>3301</v>
          </cell>
        </row>
        <row r="1305">
          <cell r="G1305">
            <v>13930</v>
          </cell>
          <cell r="H1305">
            <v>3482.5</v>
          </cell>
        </row>
        <row r="1306">
          <cell r="A1306" t="str">
            <v>MANIKANDAN TRADERS, SATHUR</v>
          </cell>
          <cell r="B1306">
            <v>147655.6</v>
          </cell>
          <cell r="C1306">
            <v>102410.4</v>
          </cell>
          <cell r="D1306">
            <v>69569</v>
          </cell>
          <cell r="E1306">
            <v>123813</v>
          </cell>
          <cell r="F1306">
            <v>118304.4</v>
          </cell>
          <cell r="G1306">
            <v>561752.4</v>
          </cell>
          <cell r="H1306">
            <v>140438.1</v>
          </cell>
        </row>
        <row r="1307">
          <cell r="A1307" t="str">
            <v>Manikkavasagam / Madurai (Caz)</v>
          </cell>
        </row>
        <row r="1307">
          <cell r="C1307">
            <v>1825.5</v>
          </cell>
        </row>
        <row r="1307">
          <cell r="G1307">
            <v>1825.5</v>
          </cell>
          <cell r="H1307">
            <v>456.375</v>
          </cell>
        </row>
        <row r="1308">
          <cell r="A1308" t="str">
            <v>Manivelan / Anuppanadi (Caz)</v>
          </cell>
        </row>
        <row r="1308">
          <cell r="E1308">
            <v>2751</v>
          </cell>
        </row>
        <row r="1308">
          <cell r="G1308">
            <v>2751</v>
          </cell>
          <cell r="H1308">
            <v>687.75</v>
          </cell>
        </row>
        <row r="1309">
          <cell r="A1309" t="str">
            <v>Manjal Chandiran / Madurai (Loc.Balaji) (18)</v>
          </cell>
          <cell r="B1309">
            <v>7804</v>
          </cell>
          <cell r="C1309">
            <v>6603</v>
          </cell>
          <cell r="D1309">
            <v>6453</v>
          </cell>
        </row>
        <row r="1309">
          <cell r="G1309">
            <v>20860</v>
          </cell>
          <cell r="H1309">
            <v>5215</v>
          </cell>
        </row>
        <row r="1310">
          <cell r="A1310" t="str">
            <v>Manna Sweets / Madurai (Caz)</v>
          </cell>
        </row>
        <row r="1310">
          <cell r="F1310">
            <v>2701</v>
          </cell>
          <cell r="G1310">
            <v>2701</v>
          </cell>
          <cell r="H1310">
            <v>675.25</v>
          </cell>
        </row>
        <row r="1311">
          <cell r="A1311" t="str">
            <v>MANOHAR STORE, POLLACHI</v>
          </cell>
          <cell r="B1311">
            <v>365100</v>
          </cell>
          <cell r="C1311">
            <v>357600</v>
          </cell>
        </row>
        <row r="1311">
          <cell r="F1311">
            <v>808510</v>
          </cell>
          <cell r="G1311">
            <v>1531210</v>
          </cell>
          <cell r="H1311">
            <v>382802.5</v>
          </cell>
        </row>
        <row r="1312">
          <cell r="A1312" t="str">
            <v>Manoharan / Thirumangalam (Caz)</v>
          </cell>
        </row>
        <row r="1312">
          <cell r="C1312">
            <v>3526</v>
          </cell>
        </row>
        <row r="1312">
          <cell r="G1312">
            <v>3526</v>
          </cell>
          <cell r="H1312">
            <v>881.5</v>
          </cell>
        </row>
        <row r="1313">
          <cell r="A1313" t="str">
            <v>Manoharan Store / Karunkaalakudi (CAZ)</v>
          </cell>
          <cell r="B1313">
            <v>16898.3</v>
          </cell>
          <cell r="C1313">
            <v>13822.2</v>
          </cell>
          <cell r="D1313">
            <v>21447.1</v>
          </cell>
          <cell r="E1313">
            <v>15980.2</v>
          </cell>
          <cell r="F1313">
            <v>19351.2</v>
          </cell>
          <cell r="G1313">
            <v>87499</v>
          </cell>
          <cell r="H1313">
            <v>21874.75</v>
          </cell>
        </row>
        <row r="1314">
          <cell r="A1314" t="str">
            <v>Manoj / Thirumangalam (Caz)</v>
          </cell>
          <cell r="B1314">
            <v>4351.5</v>
          </cell>
          <cell r="C1314">
            <v>1300.5</v>
          </cell>
        </row>
        <row r="1314">
          <cell r="E1314">
            <v>3026</v>
          </cell>
          <cell r="F1314">
            <v>1800.5</v>
          </cell>
          <cell r="G1314">
            <v>10478.5</v>
          </cell>
          <cell r="H1314">
            <v>2619.625</v>
          </cell>
        </row>
        <row r="1315">
          <cell r="A1315" t="str">
            <v>Manokaran / Madurai (Caz)</v>
          </cell>
        </row>
        <row r="1315">
          <cell r="C1315">
            <v>5902</v>
          </cell>
        </row>
        <row r="1315">
          <cell r="G1315">
            <v>5902</v>
          </cell>
          <cell r="H1315">
            <v>1475.5</v>
          </cell>
        </row>
        <row r="1316">
          <cell r="A1316" t="str">
            <v>Manthiri Sweets / Panagudi (5)</v>
          </cell>
        </row>
        <row r="1316">
          <cell r="C1316">
            <v>2225.5</v>
          </cell>
        </row>
        <row r="1316">
          <cell r="E1316">
            <v>2125.5</v>
          </cell>
        </row>
        <row r="1316">
          <cell r="G1316">
            <v>4351</v>
          </cell>
          <cell r="H1316">
            <v>1087.75</v>
          </cell>
        </row>
        <row r="1317">
          <cell r="A1317" t="str">
            <v>Maran Trs / Madurai</v>
          </cell>
          <cell r="B1317">
            <v>115132.4</v>
          </cell>
          <cell r="C1317">
            <v>86440.4</v>
          </cell>
          <cell r="D1317">
            <v>72058.4</v>
          </cell>
          <cell r="E1317">
            <v>87307.4</v>
          </cell>
          <cell r="F1317">
            <v>125682.4</v>
          </cell>
          <cell r="G1317">
            <v>486621</v>
          </cell>
          <cell r="H1317">
            <v>121655.25</v>
          </cell>
        </row>
        <row r="1318">
          <cell r="A1318" t="str">
            <v>Mari Selvam / Kadaladi (Caz)</v>
          </cell>
        </row>
        <row r="1318">
          <cell r="E1318">
            <v>6822.6</v>
          </cell>
        </row>
        <row r="1318">
          <cell r="G1318">
            <v>6822.6</v>
          </cell>
          <cell r="H1318">
            <v>1705.65</v>
          </cell>
        </row>
        <row r="1319">
          <cell r="A1319" t="str">
            <v>Mari Selvan / Kadaladi (3)</v>
          </cell>
        </row>
        <row r="1319">
          <cell r="F1319">
            <v>6302.5</v>
          </cell>
          <cell r="G1319">
            <v>6302.5</v>
          </cell>
          <cell r="H1319">
            <v>1575.625</v>
          </cell>
        </row>
        <row r="1320">
          <cell r="A1320" t="str">
            <v>MARI STORE, RAJAPALAYAM</v>
          </cell>
          <cell r="B1320">
            <v>160169.8</v>
          </cell>
          <cell r="C1320">
            <v>85816.5</v>
          </cell>
          <cell r="D1320">
            <v>114046.4</v>
          </cell>
          <cell r="E1320">
            <v>102598.3</v>
          </cell>
          <cell r="F1320">
            <v>72133</v>
          </cell>
          <cell r="G1320">
            <v>534764</v>
          </cell>
          <cell r="H1320">
            <v>133691</v>
          </cell>
        </row>
        <row r="1321">
          <cell r="A1321" t="str">
            <v>Marikani / Sivakasi (8)</v>
          </cell>
        </row>
        <row r="1321">
          <cell r="D1321">
            <v>15855</v>
          </cell>
        </row>
        <row r="1321">
          <cell r="G1321">
            <v>15855</v>
          </cell>
          <cell r="H1321">
            <v>3963.75</v>
          </cell>
        </row>
        <row r="1322">
          <cell r="A1322" t="str">
            <v>Marikani / Thiruthangal (9)</v>
          </cell>
          <cell r="B1322">
            <v>16105</v>
          </cell>
        </row>
        <row r="1322">
          <cell r="F1322">
            <v>9003</v>
          </cell>
          <cell r="G1322">
            <v>25108</v>
          </cell>
          <cell r="H1322">
            <v>6277</v>
          </cell>
        </row>
        <row r="1323">
          <cell r="A1323" t="str">
            <v>Marimuthu / Ramanathapuram (San) (62)</v>
          </cell>
          <cell r="B1323">
            <v>2576</v>
          </cell>
          <cell r="C1323">
            <v>1575.5</v>
          </cell>
          <cell r="D1323">
            <v>1075.5</v>
          </cell>
          <cell r="E1323">
            <v>2688.5</v>
          </cell>
          <cell r="F1323">
            <v>4339</v>
          </cell>
          <cell r="G1323">
            <v>12254.5</v>
          </cell>
          <cell r="H1323">
            <v>3063.625</v>
          </cell>
        </row>
        <row r="1324">
          <cell r="A1324" t="str">
            <v>MARIMUTHU GURUSAMY, PERAIYUR</v>
          </cell>
          <cell r="B1324">
            <v>11693.6</v>
          </cell>
          <cell r="C1324">
            <v>23337</v>
          </cell>
          <cell r="D1324">
            <v>12306.2</v>
          </cell>
          <cell r="E1324">
            <v>20386.9</v>
          </cell>
          <cell r="F1324">
            <v>13463.8</v>
          </cell>
          <cell r="G1324">
            <v>81187.5</v>
          </cell>
          <cell r="H1324">
            <v>20296.875</v>
          </cell>
        </row>
        <row r="1325">
          <cell r="A1325" t="str">
            <v>Marisamy Store / Periyakulam (CAZ)</v>
          </cell>
          <cell r="B1325">
            <v>1620.6</v>
          </cell>
          <cell r="C1325">
            <v>2821.1</v>
          </cell>
        </row>
        <row r="1325">
          <cell r="E1325">
            <v>1590.6</v>
          </cell>
          <cell r="F1325">
            <v>2730.6</v>
          </cell>
          <cell r="G1325">
            <v>8762.9</v>
          </cell>
          <cell r="H1325">
            <v>2190.725</v>
          </cell>
        </row>
        <row r="1326">
          <cell r="A1326" t="str">
            <v>Mariyappa Nadar / Madurai (Caz)</v>
          </cell>
        </row>
        <row r="1326">
          <cell r="C1326">
            <v>2601</v>
          </cell>
        </row>
        <row r="1326">
          <cell r="E1326">
            <v>2851</v>
          </cell>
        </row>
        <row r="1326">
          <cell r="G1326">
            <v>5452</v>
          </cell>
          <cell r="H1326">
            <v>1363</v>
          </cell>
        </row>
        <row r="1327">
          <cell r="A1327" t="str">
            <v>Mariyappan / Andipatti (Caz)</v>
          </cell>
        </row>
        <row r="1327">
          <cell r="E1327">
            <v>1875.5</v>
          </cell>
          <cell r="F1327">
            <v>9222.8</v>
          </cell>
          <cell r="G1327">
            <v>11098.3</v>
          </cell>
          <cell r="H1327">
            <v>2774.575</v>
          </cell>
        </row>
        <row r="1328">
          <cell r="A1328" t="str">
            <v>Mariyappan / Kallanai (CAZ)</v>
          </cell>
        </row>
        <row r="1328">
          <cell r="C1328">
            <v>1575.6</v>
          </cell>
          <cell r="D1328">
            <v>1575.6</v>
          </cell>
          <cell r="E1328">
            <v>1313</v>
          </cell>
        </row>
        <row r="1328">
          <cell r="G1328">
            <v>4464.2</v>
          </cell>
          <cell r="H1328">
            <v>1116.05</v>
          </cell>
        </row>
        <row r="1329">
          <cell r="A1329" t="str">
            <v>Mariyappan / Mugavur (Caz)</v>
          </cell>
        </row>
        <row r="1329">
          <cell r="F1329">
            <v>3463.5</v>
          </cell>
          <cell r="G1329">
            <v>3463.5</v>
          </cell>
          <cell r="H1329">
            <v>865.875</v>
          </cell>
        </row>
        <row r="1330">
          <cell r="A1330" t="str">
            <v>Mariyappan / Sankarankovil (Caz)</v>
          </cell>
        </row>
        <row r="1330">
          <cell r="E1330">
            <v>12353</v>
          </cell>
        </row>
        <row r="1330">
          <cell r="G1330">
            <v>12353</v>
          </cell>
          <cell r="H1330">
            <v>3088.25</v>
          </cell>
        </row>
        <row r="1331">
          <cell r="A1331" t="str">
            <v>Mariyappan / Thathampatti (Caz)</v>
          </cell>
        </row>
        <row r="1331">
          <cell r="C1331">
            <v>8548.1</v>
          </cell>
        </row>
        <row r="1331">
          <cell r="G1331">
            <v>8548.1</v>
          </cell>
          <cell r="H1331">
            <v>2137.025</v>
          </cell>
        </row>
        <row r="1332">
          <cell r="A1332" t="str">
            <v>Mariyappan Store / Aruppukottai (1)</v>
          </cell>
          <cell r="B1332">
            <v>77755.4</v>
          </cell>
          <cell r="C1332">
            <v>120486.5</v>
          </cell>
          <cell r="D1332">
            <v>105120.8</v>
          </cell>
          <cell r="E1332">
            <v>89336.9</v>
          </cell>
          <cell r="F1332">
            <v>109241.8</v>
          </cell>
          <cell r="G1332">
            <v>501941.4</v>
          </cell>
          <cell r="H1332">
            <v>125485.35</v>
          </cell>
        </row>
        <row r="1333">
          <cell r="A1333" t="str">
            <v>Maruthi Super Market / Aranthangi (Paramasivam) 57</v>
          </cell>
          <cell r="B1333">
            <v>8703</v>
          </cell>
          <cell r="C1333">
            <v>23182</v>
          </cell>
          <cell r="D1333">
            <v>11233.9</v>
          </cell>
          <cell r="E1333">
            <v>7472.2</v>
          </cell>
          <cell r="F1333">
            <v>7652</v>
          </cell>
          <cell r="G1333">
            <v>58243.1</v>
          </cell>
          <cell r="H1333">
            <v>14560.775</v>
          </cell>
        </row>
        <row r="1334">
          <cell r="A1334" t="str">
            <v>MAS / Perunali (5)</v>
          </cell>
          <cell r="B1334">
            <v>3751</v>
          </cell>
          <cell r="C1334">
            <v>42118.1</v>
          </cell>
          <cell r="D1334">
            <v>35830.1</v>
          </cell>
          <cell r="E1334">
            <v>14224.6</v>
          </cell>
          <cell r="F1334">
            <v>42161.7</v>
          </cell>
          <cell r="G1334">
            <v>138085.5</v>
          </cell>
          <cell r="H1334">
            <v>34521.375</v>
          </cell>
        </row>
        <row r="1335">
          <cell r="A1335" t="str">
            <v>Mas / Perunali (Caz)</v>
          </cell>
          <cell r="B1335">
            <v>28196.5</v>
          </cell>
          <cell r="C1335">
            <v>3451.5</v>
          </cell>
          <cell r="D1335">
            <v>5276.5</v>
          </cell>
        </row>
        <row r="1335">
          <cell r="F1335">
            <v>3801.1</v>
          </cell>
          <cell r="G1335">
            <v>40725.6</v>
          </cell>
          <cell r="H1335">
            <v>10181.4</v>
          </cell>
        </row>
        <row r="1336">
          <cell r="A1336" t="str">
            <v>Masila / Vikramangalam (10)</v>
          </cell>
          <cell r="B1336">
            <v>20506</v>
          </cell>
          <cell r="C1336">
            <v>21093</v>
          </cell>
          <cell r="D1336">
            <v>18880.5</v>
          </cell>
          <cell r="E1336">
            <v>25832</v>
          </cell>
          <cell r="F1336">
            <v>25983.1</v>
          </cell>
          <cell r="G1336">
            <v>112294.6</v>
          </cell>
          <cell r="H1336">
            <v>28073.65</v>
          </cell>
        </row>
        <row r="1337">
          <cell r="A1337" t="str">
            <v>MASILAMANI STORE, SINGAMPUNARI</v>
          </cell>
          <cell r="B1337">
            <v>37938</v>
          </cell>
          <cell r="C1337">
            <v>22790.95</v>
          </cell>
          <cell r="D1337">
            <v>65207.7</v>
          </cell>
          <cell r="E1337">
            <v>60435.8</v>
          </cell>
          <cell r="F1337">
            <v>72150.4</v>
          </cell>
          <cell r="G1337">
            <v>258522.85</v>
          </cell>
          <cell r="H1337">
            <v>64630.7125</v>
          </cell>
        </row>
        <row r="1338">
          <cell r="A1338" t="str">
            <v>MASS MALIGAI, MADURAI</v>
          </cell>
          <cell r="B1338">
            <v>174533.7</v>
          </cell>
          <cell r="C1338">
            <v>236725.88</v>
          </cell>
          <cell r="D1338">
            <v>161467</v>
          </cell>
          <cell r="E1338">
            <v>261927.6</v>
          </cell>
          <cell r="F1338">
            <v>415511.35</v>
          </cell>
          <cell r="G1338">
            <v>1250165.53</v>
          </cell>
          <cell r="H1338">
            <v>312541.3825</v>
          </cell>
        </row>
        <row r="1339">
          <cell r="A1339" t="str">
            <v>Masthan Ali / Melur (Caz)</v>
          </cell>
          <cell r="B1339">
            <v>1350.5</v>
          </cell>
        </row>
        <row r="1339">
          <cell r="G1339">
            <v>1350.5</v>
          </cell>
          <cell r="H1339">
            <v>337.625</v>
          </cell>
        </row>
        <row r="1340">
          <cell r="A1340" t="str">
            <v>Mathi Store / Samayanallur (Caz)</v>
          </cell>
        </row>
        <row r="1340">
          <cell r="D1340">
            <v>1620.6</v>
          </cell>
        </row>
        <row r="1340">
          <cell r="G1340">
            <v>1620.6</v>
          </cell>
          <cell r="H1340">
            <v>405.15</v>
          </cell>
        </row>
        <row r="1341">
          <cell r="A1341" t="str">
            <v>Mathi Tea Stall / Thirumangalam (CAZ)</v>
          </cell>
          <cell r="B1341">
            <v>2601</v>
          </cell>
        </row>
        <row r="1341">
          <cell r="G1341">
            <v>2601</v>
          </cell>
          <cell r="H1341">
            <v>650.25</v>
          </cell>
        </row>
        <row r="1342">
          <cell r="A1342" t="str">
            <v>Maya Alagarsamy Kovil / Pannaikkadu (Caz)</v>
          </cell>
          <cell r="B1342">
            <v>1325.5</v>
          </cell>
        </row>
        <row r="1342">
          <cell r="G1342">
            <v>1325.5</v>
          </cell>
          <cell r="H1342">
            <v>331.375</v>
          </cell>
        </row>
        <row r="1343">
          <cell r="A1343" t="str">
            <v>Mayandi / Madurai (Caz)</v>
          </cell>
        </row>
        <row r="1343">
          <cell r="F1343">
            <v>28013.6</v>
          </cell>
          <cell r="G1343">
            <v>28013.6</v>
          </cell>
          <cell r="H1343">
            <v>7003.4</v>
          </cell>
        </row>
        <row r="1344">
          <cell r="A1344" t="str">
            <v>Mayandi / Rajapalayam (Caz)</v>
          </cell>
          <cell r="B1344">
            <v>14204.8</v>
          </cell>
        </row>
        <row r="1344">
          <cell r="G1344">
            <v>14204.8</v>
          </cell>
          <cell r="H1344">
            <v>3551.2</v>
          </cell>
        </row>
        <row r="1345">
          <cell r="A1345" t="str">
            <v>Mayil Samy / Madurai (Caz)</v>
          </cell>
        </row>
        <row r="1345">
          <cell r="C1345">
            <v>10766.8</v>
          </cell>
        </row>
        <row r="1345">
          <cell r="G1345">
            <v>10766.8</v>
          </cell>
          <cell r="H1345">
            <v>2691.7</v>
          </cell>
        </row>
        <row r="1346">
          <cell r="A1346" t="str">
            <v>ME.A.NATARAJA NADAR STORES, SRIVILLIPUTHUR</v>
          </cell>
          <cell r="B1346">
            <v>5176.5</v>
          </cell>
        </row>
        <row r="1346">
          <cell r="D1346">
            <v>5777</v>
          </cell>
          <cell r="E1346">
            <v>5426.5</v>
          </cell>
        </row>
        <row r="1346">
          <cell r="G1346">
            <v>16380</v>
          </cell>
          <cell r="H1346">
            <v>4095</v>
          </cell>
        </row>
        <row r="1347">
          <cell r="A1347" t="str">
            <v>ME.MARIYAPPA NADAR MALIGAI, KEELAMASIVEETHI</v>
          </cell>
        </row>
        <row r="1347">
          <cell r="C1347">
            <v>15750.8</v>
          </cell>
          <cell r="D1347">
            <v>4926.6</v>
          </cell>
          <cell r="E1347">
            <v>16020.7</v>
          </cell>
          <cell r="F1347">
            <v>21867</v>
          </cell>
          <cell r="G1347">
            <v>58565.1</v>
          </cell>
          <cell r="H1347">
            <v>14641.275</v>
          </cell>
        </row>
        <row r="1348">
          <cell r="A1348" t="str">
            <v>MEAN / ஸ்ரீவில்லிபுத்தூர் (Caz)</v>
          </cell>
          <cell r="B1348">
            <v>3651</v>
          </cell>
        </row>
        <row r="1348">
          <cell r="G1348">
            <v>3651</v>
          </cell>
          <cell r="H1348">
            <v>912.75</v>
          </cell>
        </row>
        <row r="1349">
          <cell r="A1349" t="str">
            <v>MEENA STORE, PALAIYAVETRILAIKADAITHERU</v>
          </cell>
          <cell r="B1349">
            <v>277021.2</v>
          </cell>
          <cell r="C1349">
            <v>255207.1</v>
          </cell>
          <cell r="D1349">
            <v>180849.6</v>
          </cell>
          <cell r="E1349">
            <v>231229.6</v>
          </cell>
          <cell r="F1349">
            <v>259048</v>
          </cell>
          <cell r="G1349">
            <v>1203355.5</v>
          </cell>
          <cell r="H1349">
            <v>300838.875</v>
          </cell>
        </row>
        <row r="1350">
          <cell r="A1350" t="str">
            <v>MEENA TRADERS, THASILTHAR PALLIVASAL</v>
          </cell>
          <cell r="B1350">
            <v>5501.6</v>
          </cell>
          <cell r="C1350">
            <v>25827.8</v>
          </cell>
          <cell r="D1350">
            <v>31409.6</v>
          </cell>
          <cell r="E1350">
            <v>26017.6</v>
          </cell>
          <cell r="F1350">
            <v>20095.4</v>
          </cell>
          <cell r="G1350">
            <v>108852</v>
          </cell>
          <cell r="H1350">
            <v>27213</v>
          </cell>
        </row>
        <row r="1351">
          <cell r="A1351" t="str">
            <v>Meenakshi / Annanagar (Caz)</v>
          </cell>
        </row>
        <row r="1351">
          <cell r="E1351">
            <v>2063</v>
          </cell>
        </row>
        <row r="1351">
          <cell r="G1351">
            <v>2063</v>
          </cell>
          <cell r="H1351">
            <v>515.75</v>
          </cell>
        </row>
        <row r="1352">
          <cell r="A1352" t="str">
            <v>Meenakshi / Jaihindpuram (Caz)</v>
          </cell>
        </row>
        <row r="1352">
          <cell r="F1352">
            <v>3831.1</v>
          </cell>
          <cell r="G1352">
            <v>3831.1</v>
          </cell>
          <cell r="H1352">
            <v>957.775</v>
          </cell>
        </row>
        <row r="1353">
          <cell r="A1353" t="str">
            <v>Meenakshi / Singampunari (Caz)</v>
          </cell>
        </row>
        <row r="1353">
          <cell r="C1353">
            <v>3353.6</v>
          </cell>
          <cell r="D1353">
            <v>2703.6</v>
          </cell>
        </row>
        <row r="1353">
          <cell r="F1353">
            <v>1860.6</v>
          </cell>
          <cell r="G1353">
            <v>7917.8</v>
          </cell>
          <cell r="H1353">
            <v>1979.45</v>
          </cell>
        </row>
        <row r="1354">
          <cell r="A1354" t="str">
            <v>MEENAKSHI AGENCIES, POOKKADAIVEETHI</v>
          </cell>
          <cell r="B1354">
            <v>20108</v>
          </cell>
          <cell r="C1354">
            <v>54826.6</v>
          </cell>
          <cell r="D1354">
            <v>43123.4</v>
          </cell>
          <cell r="E1354">
            <v>106216.5</v>
          </cell>
          <cell r="F1354">
            <v>106672.2</v>
          </cell>
          <cell r="G1354">
            <v>330946.7</v>
          </cell>
          <cell r="H1354">
            <v>82736.675</v>
          </cell>
        </row>
        <row r="1355">
          <cell r="A1355" t="str">
            <v>Meenakshi Coffee Bar / Madurai (Caz)</v>
          </cell>
        </row>
        <row r="1355">
          <cell r="E1355">
            <v>1250.5</v>
          </cell>
        </row>
        <row r="1355">
          <cell r="G1355">
            <v>1250.5</v>
          </cell>
          <cell r="H1355">
            <v>312.625</v>
          </cell>
        </row>
        <row r="1356">
          <cell r="A1356" t="str">
            <v>Meenakshi Medical / Nainarkovil (Caz)</v>
          </cell>
        </row>
        <row r="1356">
          <cell r="F1356">
            <v>1375.5</v>
          </cell>
          <cell r="G1356">
            <v>1375.5</v>
          </cell>
          <cell r="H1356">
            <v>343.875</v>
          </cell>
        </row>
        <row r="1357">
          <cell r="A1357" t="str">
            <v>Meenakshi Rice / Madurai (Caz)</v>
          </cell>
          <cell r="B1357">
            <v>5096.6</v>
          </cell>
          <cell r="C1357">
            <v>12028.5</v>
          </cell>
        </row>
        <row r="1357">
          <cell r="E1357">
            <v>3736.1</v>
          </cell>
          <cell r="F1357">
            <v>8462.3</v>
          </cell>
          <cell r="G1357">
            <v>29323.5</v>
          </cell>
          <cell r="H1357">
            <v>7330.875</v>
          </cell>
        </row>
        <row r="1358">
          <cell r="A1358" t="str">
            <v>Meenakshi Vilas Maligai / Kumbakonam (Caz)</v>
          </cell>
        </row>
        <row r="1358">
          <cell r="C1358">
            <v>8853</v>
          </cell>
        </row>
        <row r="1358">
          <cell r="G1358">
            <v>8853</v>
          </cell>
          <cell r="H1358">
            <v>2213.25</v>
          </cell>
        </row>
        <row r="1359">
          <cell r="A1359" t="str">
            <v>MEENAKSHI VILAS, KUMBAKONAM</v>
          </cell>
          <cell r="B1359">
            <v>199359.2</v>
          </cell>
          <cell r="C1359">
            <v>85028</v>
          </cell>
          <cell r="D1359">
            <v>76854.5</v>
          </cell>
          <cell r="E1359">
            <v>108417</v>
          </cell>
          <cell r="F1359">
            <v>252641</v>
          </cell>
          <cell r="G1359">
            <v>722299.7</v>
          </cell>
          <cell r="H1359">
            <v>180574.925</v>
          </cell>
        </row>
        <row r="1360">
          <cell r="A1360" t="str">
            <v>Meenatchi / Anaiyur  (Caz)</v>
          </cell>
          <cell r="B1360">
            <v>24392.1</v>
          </cell>
          <cell r="C1360">
            <v>70988.8</v>
          </cell>
          <cell r="D1360">
            <v>23606</v>
          </cell>
          <cell r="E1360">
            <v>33441.2</v>
          </cell>
          <cell r="F1360">
            <v>16084.1</v>
          </cell>
          <cell r="G1360">
            <v>168512.2</v>
          </cell>
          <cell r="H1360">
            <v>42128.05</v>
          </cell>
        </row>
        <row r="1361">
          <cell r="A1361" t="str">
            <v>Meenatchi / Anaiyur (17)</v>
          </cell>
        </row>
        <row r="1361">
          <cell r="C1361">
            <v>4251</v>
          </cell>
        </row>
        <row r="1361">
          <cell r="E1361">
            <v>7757.6</v>
          </cell>
        </row>
        <row r="1361">
          <cell r="G1361">
            <v>12008.6</v>
          </cell>
          <cell r="H1361">
            <v>3002.15</v>
          </cell>
        </row>
        <row r="1362">
          <cell r="A1362" t="str">
            <v>Meenatchi / Madurai (Caz)</v>
          </cell>
          <cell r="B1362">
            <v>19530.2</v>
          </cell>
          <cell r="C1362">
            <v>13258.7</v>
          </cell>
          <cell r="D1362">
            <v>8717.7</v>
          </cell>
          <cell r="E1362">
            <v>10995.7</v>
          </cell>
          <cell r="F1362">
            <v>20143.7</v>
          </cell>
          <cell r="G1362">
            <v>72646</v>
          </cell>
          <cell r="H1362">
            <v>18161.5</v>
          </cell>
        </row>
        <row r="1363">
          <cell r="A1363" t="str">
            <v>Meenatchi College / Madurai (Caz)</v>
          </cell>
          <cell r="B1363">
            <v>1375.5</v>
          </cell>
          <cell r="C1363">
            <v>2813.5</v>
          </cell>
          <cell r="D1363">
            <v>1400.5</v>
          </cell>
        </row>
        <row r="1363">
          <cell r="G1363">
            <v>5589.5</v>
          </cell>
          <cell r="H1363">
            <v>1397.375</v>
          </cell>
        </row>
        <row r="1364">
          <cell r="A1364" t="str">
            <v>Meenatchi Traders / Madurai (Suresh.Rjpm) (62)</v>
          </cell>
          <cell r="B1364">
            <v>7827</v>
          </cell>
          <cell r="C1364">
            <v>8052</v>
          </cell>
          <cell r="D1364">
            <v>12578</v>
          </cell>
          <cell r="E1364">
            <v>21418</v>
          </cell>
          <cell r="F1364">
            <v>11753.6</v>
          </cell>
          <cell r="G1364">
            <v>61628.6</v>
          </cell>
          <cell r="H1364">
            <v>15407.15</v>
          </cell>
        </row>
        <row r="1365">
          <cell r="A1365" t="str">
            <v>MEERA MALIGAI &amp; SHOPPING, PUDHUKKOTTAI</v>
          </cell>
        </row>
        <row r="1365">
          <cell r="D1365">
            <v>6732.1</v>
          </cell>
        </row>
        <row r="1365">
          <cell r="F1365">
            <v>3676.1</v>
          </cell>
          <cell r="G1365">
            <v>10408.2</v>
          </cell>
          <cell r="H1365">
            <v>2602.05</v>
          </cell>
        </row>
        <row r="1366">
          <cell r="A1366" t="str">
            <v>Meera Saibu / Thumbaipatti-Thamaraipatti (9)</v>
          </cell>
          <cell r="B1366">
            <v>15820.1</v>
          </cell>
        </row>
        <row r="1366">
          <cell r="D1366">
            <v>30064.9</v>
          </cell>
          <cell r="E1366">
            <v>25949.2</v>
          </cell>
          <cell r="F1366">
            <v>20021.34</v>
          </cell>
          <cell r="G1366">
            <v>91855.54</v>
          </cell>
          <cell r="H1366">
            <v>22963.885</v>
          </cell>
        </row>
        <row r="1367">
          <cell r="A1367" t="str">
            <v>Meera Saibu / Thumbaipatti-Thamaraipatti (Caz)</v>
          </cell>
          <cell r="B1367">
            <v>21519.9</v>
          </cell>
          <cell r="C1367">
            <v>44306.4</v>
          </cell>
          <cell r="D1367">
            <v>7117.1</v>
          </cell>
        </row>
        <row r="1367">
          <cell r="F1367">
            <v>25283.1</v>
          </cell>
          <cell r="G1367">
            <v>98226.5</v>
          </cell>
          <cell r="H1367">
            <v>24556.625</v>
          </cell>
        </row>
        <row r="1368">
          <cell r="A1368" t="str">
            <v>Meera Sweets / Madurai (Caz)</v>
          </cell>
        </row>
        <row r="1368">
          <cell r="F1368">
            <v>4051</v>
          </cell>
          <cell r="G1368">
            <v>4051</v>
          </cell>
          <cell r="H1368">
            <v>1012.75</v>
          </cell>
        </row>
        <row r="1369">
          <cell r="A1369" t="str">
            <v>Meeran Mytheen / Poosaripatti (Caz)</v>
          </cell>
          <cell r="B1369">
            <v>67205.9</v>
          </cell>
          <cell r="C1369">
            <v>97196.1</v>
          </cell>
          <cell r="D1369">
            <v>52688.9</v>
          </cell>
          <cell r="E1369">
            <v>38469.1</v>
          </cell>
          <cell r="F1369">
            <v>63140.3</v>
          </cell>
          <cell r="G1369">
            <v>318700.3</v>
          </cell>
          <cell r="H1369">
            <v>79675.075</v>
          </cell>
        </row>
        <row r="1370">
          <cell r="A1370" t="str">
            <v>MEGA SHOPPING, RAMANATHAPURAM (62)</v>
          </cell>
          <cell r="B1370">
            <v>2526</v>
          </cell>
          <cell r="C1370">
            <v>2526</v>
          </cell>
          <cell r="D1370">
            <v>2563.5</v>
          </cell>
          <cell r="E1370">
            <v>2476</v>
          </cell>
        </row>
        <row r="1370">
          <cell r="G1370">
            <v>10091.5</v>
          </cell>
          <cell r="H1370">
            <v>2522.875</v>
          </cell>
        </row>
        <row r="1371">
          <cell r="A1371" t="str">
            <v>Meivazhi / Thiruchuli (9)</v>
          </cell>
          <cell r="B1371">
            <v>3101</v>
          </cell>
          <cell r="C1371">
            <v>20377.1</v>
          </cell>
        </row>
        <row r="1371">
          <cell r="E1371">
            <v>27412.6</v>
          </cell>
        </row>
        <row r="1371">
          <cell r="G1371">
            <v>50890.7</v>
          </cell>
          <cell r="H1371">
            <v>12722.675</v>
          </cell>
        </row>
        <row r="1372">
          <cell r="A1372" t="str">
            <v>Melapallivasal / Ilayangudi (Caz)</v>
          </cell>
        </row>
        <row r="1372">
          <cell r="C1372">
            <v>9102</v>
          </cell>
        </row>
        <row r="1372">
          <cell r="G1372">
            <v>9102</v>
          </cell>
          <cell r="H1372">
            <v>2275.5</v>
          </cell>
        </row>
        <row r="1373">
          <cell r="A1373" t="str">
            <v>Menaga Store / Surandai (2M) (51)</v>
          </cell>
          <cell r="B1373">
            <v>20007</v>
          </cell>
          <cell r="C1373">
            <v>17631</v>
          </cell>
          <cell r="D1373">
            <v>14580</v>
          </cell>
          <cell r="E1373">
            <v>15130</v>
          </cell>
          <cell r="F1373">
            <v>6252</v>
          </cell>
          <cell r="G1373">
            <v>73600</v>
          </cell>
          <cell r="H1373">
            <v>18400</v>
          </cell>
        </row>
        <row r="1374">
          <cell r="A1374" t="str">
            <v>MERCY MEGA STORE, KARUMATHUR</v>
          </cell>
          <cell r="B1374">
            <v>17230.5</v>
          </cell>
          <cell r="C1374">
            <v>18636.1</v>
          </cell>
          <cell r="D1374">
            <v>24242.6</v>
          </cell>
          <cell r="E1374">
            <v>39761.2</v>
          </cell>
          <cell r="F1374">
            <v>45162.6</v>
          </cell>
          <cell r="G1374">
            <v>145033</v>
          </cell>
          <cell r="H1374">
            <v>36258.25</v>
          </cell>
        </row>
        <row r="1375">
          <cell r="A1375" t="str">
            <v>Meri Dhall Mill / Alangudi (Thiyagarajan) (66)</v>
          </cell>
          <cell r="B1375">
            <v>38382.8</v>
          </cell>
          <cell r="C1375">
            <v>18457</v>
          </cell>
        </row>
        <row r="1375">
          <cell r="E1375">
            <v>28210</v>
          </cell>
          <cell r="F1375">
            <v>57862.6</v>
          </cell>
          <cell r="G1375">
            <v>142912.4</v>
          </cell>
          <cell r="H1375">
            <v>35728.1</v>
          </cell>
        </row>
        <row r="1376">
          <cell r="A1376" t="str">
            <v>Merina Super Market / Omatchikulam (Yusuf) (67)</v>
          </cell>
          <cell r="B1376">
            <v>21068</v>
          </cell>
          <cell r="C1376">
            <v>13603.5</v>
          </cell>
          <cell r="D1376">
            <v>13628.6</v>
          </cell>
          <cell r="E1376">
            <v>35183.5</v>
          </cell>
          <cell r="F1376">
            <v>14153.5</v>
          </cell>
          <cell r="G1376">
            <v>97637.1</v>
          </cell>
          <cell r="H1376">
            <v>24409.275</v>
          </cell>
        </row>
        <row r="1377">
          <cell r="A1377" t="str">
            <v>Merry Store / Sathur (CAZ)</v>
          </cell>
          <cell r="B1377">
            <v>23508.6</v>
          </cell>
        </row>
        <row r="1377">
          <cell r="F1377">
            <v>25506.6</v>
          </cell>
          <cell r="G1377">
            <v>49015.2</v>
          </cell>
          <cell r="H1377">
            <v>12253.8</v>
          </cell>
        </row>
        <row r="1378">
          <cell r="A1378" t="str">
            <v>MERRY STORE, SATHUR (63)</v>
          </cell>
          <cell r="B1378">
            <v>26460</v>
          </cell>
          <cell r="C1378">
            <v>40915.1</v>
          </cell>
          <cell r="D1378">
            <v>46176.3</v>
          </cell>
          <cell r="E1378">
            <v>59326.2</v>
          </cell>
          <cell r="F1378">
            <v>29120.7</v>
          </cell>
          <cell r="G1378">
            <v>201998.3</v>
          </cell>
          <cell r="H1378">
            <v>50499.575</v>
          </cell>
        </row>
        <row r="1379">
          <cell r="A1379" t="str">
            <v>MG / Melur (Caz)</v>
          </cell>
          <cell r="B1379">
            <v>3541.6</v>
          </cell>
          <cell r="C1379">
            <v>5602.2</v>
          </cell>
          <cell r="D1379">
            <v>1680.6</v>
          </cell>
          <cell r="E1379">
            <v>9971.1</v>
          </cell>
        </row>
        <row r="1379">
          <cell r="G1379">
            <v>20795.5</v>
          </cell>
          <cell r="H1379">
            <v>5198.875</v>
          </cell>
        </row>
        <row r="1380">
          <cell r="A1380" t="str">
            <v>MG TRADERS, MADURAI</v>
          </cell>
          <cell r="B1380">
            <v>122002.8</v>
          </cell>
          <cell r="C1380">
            <v>52372.4</v>
          </cell>
          <cell r="D1380">
            <v>42681.8</v>
          </cell>
          <cell r="E1380">
            <v>167341.3</v>
          </cell>
          <cell r="F1380">
            <v>87648.9</v>
          </cell>
          <cell r="G1380">
            <v>472047.2</v>
          </cell>
          <cell r="H1380">
            <v>118011.8</v>
          </cell>
        </row>
        <row r="1381">
          <cell r="A1381" t="str">
            <v>Michel / Covilpatti (1)</v>
          </cell>
        </row>
        <row r="1381">
          <cell r="E1381">
            <v>2501</v>
          </cell>
        </row>
        <row r="1381">
          <cell r="G1381">
            <v>2501</v>
          </cell>
          <cell r="H1381">
            <v>625.25</v>
          </cell>
        </row>
        <row r="1382">
          <cell r="A1382" t="str">
            <v>Milan Marbles / Madurai (18)</v>
          </cell>
        </row>
        <row r="1382">
          <cell r="C1382">
            <v>2151</v>
          </cell>
        </row>
        <row r="1382">
          <cell r="G1382">
            <v>2151</v>
          </cell>
          <cell r="H1382">
            <v>537.75</v>
          </cell>
        </row>
        <row r="1383">
          <cell r="A1383" t="str">
            <v>MITHUNA MALIGAI STORE, KILAKARAI</v>
          </cell>
          <cell r="B1383">
            <v>21901.3</v>
          </cell>
          <cell r="C1383">
            <v>38730.4</v>
          </cell>
          <cell r="D1383">
            <v>21101.3</v>
          </cell>
          <cell r="E1383">
            <v>23392</v>
          </cell>
          <cell r="F1383">
            <v>26367.6</v>
          </cell>
          <cell r="G1383">
            <v>131492.6</v>
          </cell>
          <cell r="H1383">
            <v>32873.15</v>
          </cell>
        </row>
        <row r="1384">
          <cell r="A1384" t="str">
            <v>MITRA AGENCIES, THIRUPPUR</v>
          </cell>
          <cell r="B1384">
            <v>42677.3</v>
          </cell>
          <cell r="C1384">
            <v>33065.2</v>
          </cell>
          <cell r="D1384">
            <v>39312.5</v>
          </cell>
          <cell r="E1384">
            <v>29324.4</v>
          </cell>
          <cell r="F1384">
            <v>98331.1</v>
          </cell>
          <cell r="G1384">
            <v>242710.5</v>
          </cell>
          <cell r="H1384">
            <v>60677.625</v>
          </cell>
        </row>
        <row r="1385">
          <cell r="A1385" t="str">
            <v>MK / Madurai (CAZ)</v>
          </cell>
        </row>
        <row r="1385">
          <cell r="F1385">
            <v>4076</v>
          </cell>
          <cell r="G1385">
            <v>4076</v>
          </cell>
          <cell r="H1385">
            <v>1019</v>
          </cell>
        </row>
        <row r="1386">
          <cell r="A1386" t="str">
            <v>Mk / Ok (Caz)</v>
          </cell>
          <cell r="B1386">
            <v>20208</v>
          </cell>
        </row>
        <row r="1386">
          <cell r="G1386">
            <v>20208</v>
          </cell>
          <cell r="H1386">
            <v>5052</v>
          </cell>
        </row>
        <row r="1387">
          <cell r="A1387" t="str">
            <v>MKMM MURUGESAN &amp; CO, MADURAI</v>
          </cell>
        </row>
        <row r="1387">
          <cell r="F1387">
            <v>3976.5</v>
          </cell>
          <cell r="G1387">
            <v>3976.5</v>
          </cell>
          <cell r="H1387">
            <v>994.125</v>
          </cell>
        </row>
        <row r="1388">
          <cell r="A1388" t="str">
            <v>MM / VADUGAPATTI (CAZ)</v>
          </cell>
        </row>
        <row r="1388">
          <cell r="D1388">
            <v>29439.8</v>
          </cell>
        </row>
        <row r="1388">
          <cell r="G1388">
            <v>29439.8</v>
          </cell>
          <cell r="H1388">
            <v>7359.95</v>
          </cell>
        </row>
        <row r="1389">
          <cell r="A1389" t="str">
            <v>MMA, DHALAVAIPURAM</v>
          </cell>
          <cell r="B1389">
            <v>109382.9</v>
          </cell>
          <cell r="C1389">
            <v>77068.6</v>
          </cell>
          <cell r="D1389">
            <v>57206.4</v>
          </cell>
          <cell r="E1389">
            <v>78445.08</v>
          </cell>
          <cell r="F1389">
            <v>61164.1</v>
          </cell>
          <cell r="G1389">
            <v>383267.08</v>
          </cell>
          <cell r="H1389">
            <v>95816.77</v>
          </cell>
        </row>
        <row r="1390">
          <cell r="A1390" t="str">
            <v>MMR / Dhalavaipuram (Caz)</v>
          </cell>
          <cell r="B1390">
            <v>1875.5</v>
          </cell>
          <cell r="C1390">
            <v>3101</v>
          </cell>
          <cell r="D1390">
            <v>5014</v>
          </cell>
        </row>
        <row r="1390">
          <cell r="F1390">
            <v>3476</v>
          </cell>
          <cell r="G1390">
            <v>13466.5</v>
          </cell>
          <cell r="H1390">
            <v>3366.625</v>
          </cell>
        </row>
        <row r="1391">
          <cell r="A1391" t="str">
            <v>Modern Oil / P.Alagapuri (Thiyagarajan) (66)</v>
          </cell>
        </row>
        <row r="1391">
          <cell r="D1391">
            <v>3001</v>
          </cell>
        </row>
        <row r="1391">
          <cell r="F1391">
            <v>3401</v>
          </cell>
          <cell r="G1391">
            <v>6402</v>
          </cell>
          <cell r="H1391">
            <v>1600.5</v>
          </cell>
        </row>
        <row r="1392">
          <cell r="A1392" t="str">
            <v>Mohan / Madurai (Caz)</v>
          </cell>
        </row>
        <row r="1392">
          <cell r="E1392">
            <v>2611.1</v>
          </cell>
          <cell r="F1392">
            <v>3839</v>
          </cell>
          <cell r="G1392">
            <v>6450.1</v>
          </cell>
          <cell r="H1392">
            <v>1612.525</v>
          </cell>
        </row>
        <row r="1393">
          <cell r="A1393" t="str">
            <v>MOHANA SUPER MARKET, SATHIRAKUDI</v>
          </cell>
        </row>
        <row r="1393">
          <cell r="D1393">
            <v>1275.5</v>
          </cell>
        </row>
        <row r="1393">
          <cell r="G1393">
            <v>1275.5</v>
          </cell>
          <cell r="H1393">
            <v>318.875</v>
          </cell>
        </row>
        <row r="1394">
          <cell r="A1394" t="str">
            <v>Mohankumar / Perunali (Caz)</v>
          </cell>
        </row>
        <row r="1394">
          <cell r="C1394">
            <v>3926.5</v>
          </cell>
          <cell r="D1394">
            <v>1225.5</v>
          </cell>
          <cell r="E1394">
            <v>6625.1</v>
          </cell>
        </row>
        <row r="1394">
          <cell r="G1394">
            <v>11777.1</v>
          </cell>
          <cell r="H1394">
            <v>2944.275</v>
          </cell>
        </row>
        <row r="1395">
          <cell r="A1395" t="str">
            <v>Moorthi /  Natham (Caz)</v>
          </cell>
          <cell r="B1395">
            <v>4901.7</v>
          </cell>
        </row>
        <row r="1395">
          <cell r="G1395">
            <v>4901.7</v>
          </cell>
          <cell r="H1395">
            <v>1225.425</v>
          </cell>
        </row>
        <row r="1396">
          <cell r="A1396" t="str">
            <v>Moorthi Traders / Madurai (CAZ)</v>
          </cell>
        </row>
        <row r="1396">
          <cell r="D1396">
            <v>3701</v>
          </cell>
          <cell r="E1396">
            <v>3701</v>
          </cell>
        </row>
        <row r="1396">
          <cell r="G1396">
            <v>7402</v>
          </cell>
          <cell r="H1396">
            <v>1850.5</v>
          </cell>
        </row>
        <row r="1397">
          <cell r="A1397" t="str">
            <v>MOORTHI TRADERS, MADURAI</v>
          </cell>
          <cell r="B1397">
            <v>11573.2</v>
          </cell>
          <cell r="C1397">
            <v>19445.6</v>
          </cell>
          <cell r="D1397">
            <v>9512.6</v>
          </cell>
          <cell r="E1397">
            <v>11023.4</v>
          </cell>
          <cell r="F1397">
            <v>12773.8</v>
          </cell>
          <cell r="G1397">
            <v>64328.6</v>
          </cell>
          <cell r="H1397">
            <v>16082.15</v>
          </cell>
        </row>
        <row r="1398">
          <cell r="A1398" t="str">
            <v>MPS Bhagavathi / Madurai (Caz)</v>
          </cell>
        </row>
        <row r="1398">
          <cell r="D1398">
            <v>4951</v>
          </cell>
        </row>
        <row r="1398">
          <cell r="F1398">
            <v>2400.5</v>
          </cell>
          <cell r="G1398">
            <v>7351.5</v>
          </cell>
          <cell r="H1398">
            <v>1837.875</v>
          </cell>
        </row>
        <row r="1399">
          <cell r="A1399" t="str">
            <v>MR / Sevalpatti (CAZ)</v>
          </cell>
          <cell r="B1399">
            <v>4396.7</v>
          </cell>
          <cell r="C1399">
            <v>5114.5</v>
          </cell>
          <cell r="D1399">
            <v>3151.2</v>
          </cell>
          <cell r="E1399">
            <v>5227.1</v>
          </cell>
          <cell r="F1399">
            <v>7578</v>
          </cell>
          <cell r="G1399">
            <v>25467.5</v>
          </cell>
          <cell r="H1399">
            <v>6366.875</v>
          </cell>
        </row>
        <row r="1400">
          <cell r="A1400" t="str">
            <v>Ms / Sankarankovil (8)</v>
          </cell>
          <cell r="B1400">
            <v>7792.6</v>
          </cell>
          <cell r="C1400">
            <v>18731</v>
          </cell>
          <cell r="D1400">
            <v>3851.1</v>
          </cell>
          <cell r="E1400">
            <v>13614.3</v>
          </cell>
          <cell r="F1400">
            <v>19370.9</v>
          </cell>
          <cell r="G1400">
            <v>63359.9</v>
          </cell>
          <cell r="H1400">
            <v>15839.975</v>
          </cell>
        </row>
        <row r="1401">
          <cell r="A1401" t="str">
            <v>Ms Shopping Mall / Sivagangai (Caz)</v>
          </cell>
          <cell r="B1401">
            <v>16442.2</v>
          </cell>
          <cell r="C1401">
            <v>1625.5</v>
          </cell>
          <cell r="D1401">
            <v>3126</v>
          </cell>
        </row>
        <row r="1401">
          <cell r="G1401">
            <v>21193.7</v>
          </cell>
          <cell r="H1401">
            <v>5298.425</v>
          </cell>
        </row>
        <row r="1402">
          <cell r="A1402" t="str">
            <v>MSG FLOUR MILLS, ANDIPATTI</v>
          </cell>
          <cell r="B1402">
            <v>76758.8</v>
          </cell>
          <cell r="C1402">
            <v>75068.8</v>
          </cell>
          <cell r="D1402">
            <v>45289.1</v>
          </cell>
          <cell r="E1402">
            <v>92795.5</v>
          </cell>
          <cell r="F1402">
            <v>107489.5</v>
          </cell>
          <cell r="G1402">
            <v>397401.7</v>
          </cell>
          <cell r="H1402">
            <v>99350.425</v>
          </cell>
        </row>
        <row r="1403">
          <cell r="A1403" t="str">
            <v>MSM  &amp; CO, KUMBAKONAM</v>
          </cell>
          <cell r="B1403">
            <v>64988.1</v>
          </cell>
          <cell r="C1403">
            <v>61712.6</v>
          </cell>
        </row>
        <row r="1403">
          <cell r="E1403">
            <v>10403</v>
          </cell>
          <cell r="F1403">
            <v>118671.6</v>
          </cell>
          <cell r="G1403">
            <v>255775.3</v>
          </cell>
          <cell r="H1403">
            <v>63943.825</v>
          </cell>
        </row>
        <row r="1404">
          <cell r="A1404" t="str">
            <v>MSM / Omatchikulam (67)</v>
          </cell>
        </row>
        <row r="1404">
          <cell r="F1404">
            <v>1920.6</v>
          </cell>
          <cell r="G1404">
            <v>1920.6</v>
          </cell>
          <cell r="H1404">
            <v>480.15</v>
          </cell>
        </row>
        <row r="1405">
          <cell r="A1405" t="str">
            <v>Msp / Alangulam (Caz)</v>
          </cell>
        </row>
        <row r="1405">
          <cell r="C1405">
            <v>4862.1</v>
          </cell>
        </row>
        <row r="1405">
          <cell r="G1405">
            <v>4862.1</v>
          </cell>
          <cell r="H1405">
            <v>1215.525</v>
          </cell>
        </row>
        <row r="1406">
          <cell r="A1406" t="str">
            <v>MSS / Sankarankovil (8)</v>
          </cell>
        </row>
        <row r="1406">
          <cell r="C1406">
            <v>12644.1</v>
          </cell>
        </row>
        <row r="1406">
          <cell r="F1406">
            <v>8377.5</v>
          </cell>
          <cell r="G1406">
            <v>21021.6</v>
          </cell>
          <cell r="H1406">
            <v>5255.4</v>
          </cell>
        </row>
        <row r="1407">
          <cell r="A1407" t="str">
            <v>MU.8 Usilampatti Thalukkam Co-Op / Usilai (Caz)</v>
          </cell>
        </row>
        <row r="1407">
          <cell r="D1407">
            <v>61200</v>
          </cell>
        </row>
        <row r="1407">
          <cell r="G1407">
            <v>61200</v>
          </cell>
          <cell r="H1407">
            <v>15300</v>
          </cell>
        </row>
        <row r="1408">
          <cell r="A1408" t="str">
            <v>Mu.A / Athipatti (1)</v>
          </cell>
          <cell r="B1408">
            <v>200008</v>
          </cell>
          <cell r="C1408">
            <v>163950.8</v>
          </cell>
          <cell r="D1408">
            <v>139838.3</v>
          </cell>
          <cell r="E1408">
            <v>230063.26</v>
          </cell>
          <cell r="F1408">
            <v>163993.9</v>
          </cell>
          <cell r="G1408">
            <v>897854.26</v>
          </cell>
          <cell r="H1408">
            <v>224463.565</v>
          </cell>
        </row>
        <row r="1409">
          <cell r="A1409" t="str">
            <v>Mu.Aa / Thiruppuvanam (9)</v>
          </cell>
          <cell r="B1409">
            <v>27457.5</v>
          </cell>
          <cell r="C1409">
            <v>62724.4</v>
          </cell>
          <cell r="D1409">
            <v>93439.9</v>
          </cell>
          <cell r="E1409">
            <v>96073.7</v>
          </cell>
          <cell r="F1409">
            <v>116131.7</v>
          </cell>
          <cell r="G1409">
            <v>395827.2</v>
          </cell>
          <cell r="H1409">
            <v>98956.8</v>
          </cell>
        </row>
        <row r="1410">
          <cell r="A1410" t="str">
            <v>Mu.Aa / Thiruppuvanam (Caz)</v>
          </cell>
          <cell r="B1410">
            <v>56879.3</v>
          </cell>
          <cell r="C1410">
            <v>30433</v>
          </cell>
          <cell r="D1410">
            <v>31661.6</v>
          </cell>
        </row>
        <row r="1410">
          <cell r="F1410">
            <v>6599.6</v>
          </cell>
          <cell r="G1410">
            <v>125573.5</v>
          </cell>
          <cell r="H1410">
            <v>31393.375</v>
          </cell>
        </row>
        <row r="1411">
          <cell r="A1411" t="str">
            <v>MU.ABDULLA MALIGAI, CHOKANATHAPURAM</v>
          </cell>
          <cell r="B1411">
            <v>7577.5</v>
          </cell>
          <cell r="C1411">
            <v>9045.4</v>
          </cell>
          <cell r="D1411">
            <v>16004.6</v>
          </cell>
          <cell r="E1411">
            <v>9040.5</v>
          </cell>
          <cell r="F1411">
            <v>11488.4</v>
          </cell>
          <cell r="G1411">
            <v>53156.4</v>
          </cell>
          <cell r="H1411">
            <v>13289.1</v>
          </cell>
        </row>
        <row r="1412">
          <cell r="A1412" t="str">
            <v>Mu.Ganapathy Chrttiyar / Sankarankovil (8)</v>
          </cell>
          <cell r="B1412">
            <v>31890.2</v>
          </cell>
          <cell r="C1412">
            <v>41508.88</v>
          </cell>
          <cell r="D1412">
            <v>29266.6</v>
          </cell>
          <cell r="E1412">
            <v>12828.5</v>
          </cell>
          <cell r="F1412">
            <v>37314.2</v>
          </cell>
          <cell r="G1412">
            <v>152808.38</v>
          </cell>
          <cell r="H1412">
            <v>38202.095</v>
          </cell>
        </row>
        <row r="1413">
          <cell r="A1413" t="str">
            <v>Mu.Seeni / Ramanathapuram (Yusuf) (67)</v>
          </cell>
          <cell r="B1413">
            <v>1650.5</v>
          </cell>
          <cell r="C1413">
            <v>1451</v>
          </cell>
          <cell r="D1413">
            <v>11603</v>
          </cell>
          <cell r="E1413">
            <v>6126.5</v>
          </cell>
          <cell r="F1413">
            <v>9648.2</v>
          </cell>
          <cell r="G1413">
            <v>30479.2</v>
          </cell>
          <cell r="H1413">
            <v>7619.8</v>
          </cell>
        </row>
        <row r="1414">
          <cell r="A1414" t="str">
            <v>MUBEENA STORES, TENKASI</v>
          </cell>
          <cell r="B1414">
            <v>20226.6</v>
          </cell>
        </row>
        <row r="1414">
          <cell r="D1414">
            <v>7422.6</v>
          </cell>
          <cell r="E1414">
            <v>3751.2</v>
          </cell>
          <cell r="F1414">
            <v>6552</v>
          </cell>
          <cell r="G1414">
            <v>37952.4</v>
          </cell>
          <cell r="H1414">
            <v>9488.1</v>
          </cell>
        </row>
        <row r="1415">
          <cell r="A1415" t="str">
            <v>Mugaideen Maligai / Peravoorani (70)</v>
          </cell>
          <cell r="B1415">
            <v>16281</v>
          </cell>
          <cell r="C1415">
            <v>15191.1</v>
          </cell>
          <cell r="D1415">
            <v>18575.7</v>
          </cell>
          <cell r="E1415">
            <v>22428.2</v>
          </cell>
          <cell r="F1415">
            <v>21242.6</v>
          </cell>
          <cell r="G1415">
            <v>93718.6</v>
          </cell>
          <cell r="H1415">
            <v>23429.65</v>
          </cell>
        </row>
        <row r="1416">
          <cell r="A1416" t="str">
            <v>MUGAIDEEN MALIGAI, MANNARKUDI</v>
          </cell>
          <cell r="B1416">
            <v>110592.2</v>
          </cell>
          <cell r="C1416">
            <v>70094.6</v>
          </cell>
          <cell r="D1416">
            <v>115666.5</v>
          </cell>
          <cell r="E1416">
            <v>109344.8</v>
          </cell>
          <cell r="F1416">
            <v>114590.6</v>
          </cell>
          <cell r="G1416">
            <v>520288.7</v>
          </cell>
          <cell r="H1416">
            <v>130072.175</v>
          </cell>
        </row>
        <row r="1417">
          <cell r="A1417" t="str">
            <v>Mumtaj / Sathur (Ravi) (60)</v>
          </cell>
        </row>
        <row r="1417">
          <cell r="F1417">
            <v>4561.2</v>
          </cell>
          <cell r="G1417">
            <v>4561.2</v>
          </cell>
          <cell r="H1417">
            <v>1140.3</v>
          </cell>
        </row>
        <row r="1418">
          <cell r="A1418" t="str">
            <v>Munirajan / Madurai</v>
          </cell>
          <cell r="B1418">
            <v>129539</v>
          </cell>
          <cell r="C1418">
            <v>169431.8</v>
          </cell>
          <cell r="D1418">
            <v>117731</v>
          </cell>
          <cell r="E1418">
            <v>81321</v>
          </cell>
          <cell r="F1418">
            <v>248571.88</v>
          </cell>
          <cell r="G1418">
            <v>746594.68</v>
          </cell>
          <cell r="H1418">
            <v>186648.67</v>
          </cell>
        </row>
        <row r="1419">
          <cell r="A1419" t="str">
            <v>Munisamy / Vannikottai (Caz)</v>
          </cell>
        </row>
        <row r="1419">
          <cell r="F1419">
            <v>8103</v>
          </cell>
          <cell r="G1419">
            <v>8103</v>
          </cell>
          <cell r="H1419">
            <v>2025.75</v>
          </cell>
        </row>
        <row r="1420">
          <cell r="A1420" t="str">
            <v>Muniyandi  Store / Madurai (Caz)</v>
          </cell>
        </row>
        <row r="1420">
          <cell r="F1420">
            <v>5176.5</v>
          </cell>
          <cell r="G1420">
            <v>5176.5</v>
          </cell>
          <cell r="H1420">
            <v>1294.125</v>
          </cell>
        </row>
        <row r="1421">
          <cell r="A1421" t="str">
            <v>Murali / Ramanathapuram (San) (62)</v>
          </cell>
        </row>
        <row r="1421">
          <cell r="D1421">
            <v>2651</v>
          </cell>
        </row>
        <row r="1421">
          <cell r="G1421">
            <v>2651</v>
          </cell>
          <cell r="H1421">
            <v>662.75</v>
          </cell>
        </row>
        <row r="1422">
          <cell r="A1422" t="str">
            <v>Murugan &amp; Co / Palani (69)</v>
          </cell>
          <cell r="B1422">
            <v>7752</v>
          </cell>
        </row>
        <row r="1422">
          <cell r="G1422">
            <v>7752</v>
          </cell>
          <cell r="H1422">
            <v>1938</v>
          </cell>
        </row>
        <row r="1423">
          <cell r="A1423" t="str">
            <v>Murugan / Aranthangi (Caz)</v>
          </cell>
        </row>
        <row r="1423">
          <cell r="C1423">
            <v>1475.5</v>
          </cell>
        </row>
        <row r="1423">
          <cell r="G1423">
            <v>1475.5</v>
          </cell>
          <cell r="H1423">
            <v>368.875</v>
          </cell>
        </row>
        <row r="1424">
          <cell r="A1424" t="str">
            <v>Murugan / Kallanai (CAZ)</v>
          </cell>
          <cell r="B1424">
            <v>3276.1</v>
          </cell>
          <cell r="C1424">
            <v>1650.6</v>
          </cell>
        </row>
        <row r="1424">
          <cell r="G1424">
            <v>4926.7</v>
          </cell>
          <cell r="H1424">
            <v>1231.675</v>
          </cell>
        </row>
        <row r="1425">
          <cell r="A1425" t="str">
            <v>Murugan / Kavalkinaru (Caz)</v>
          </cell>
        </row>
        <row r="1425">
          <cell r="C1425">
            <v>2451</v>
          </cell>
        </row>
        <row r="1425">
          <cell r="G1425">
            <v>2451</v>
          </cell>
          <cell r="H1425">
            <v>612.75</v>
          </cell>
        </row>
        <row r="1426">
          <cell r="A1426" t="str">
            <v>Murugan / Parthipanur (Caz)</v>
          </cell>
        </row>
        <row r="1426">
          <cell r="C1426">
            <v>1450.5</v>
          </cell>
        </row>
        <row r="1426">
          <cell r="G1426">
            <v>1450.5</v>
          </cell>
          <cell r="H1426">
            <v>362.625</v>
          </cell>
        </row>
        <row r="1427">
          <cell r="A1427" t="str">
            <v>Murugan / Vadipatti (Caz)</v>
          </cell>
          <cell r="B1427">
            <v>16551.3</v>
          </cell>
        </row>
        <row r="1427">
          <cell r="G1427">
            <v>16551.3</v>
          </cell>
          <cell r="H1427">
            <v>4137.825</v>
          </cell>
        </row>
        <row r="1428">
          <cell r="A1428" t="str">
            <v>Murugan Store / Edaikkal (2)</v>
          </cell>
          <cell r="B1428">
            <v>10586.1</v>
          </cell>
          <cell r="C1428">
            <v>3181.2</v>
          </cell>
          <cell r="D1428">
            <v>19688.2</v>
          </cell>
          <cell r="E1428">
            <v>17858.6</v>
          </cell>
          <cell r="F1428">
            <v>10374</v>
          </cell>
          <cell r="G1428">
            <v>61688.1</v>
          </cell>
          <cell r="H1428">
            <v>15422.025</v>
          </cell>
        </row>
        <row r="1429">
          <cell r="A1429" t="str">
            <v>Murugan Store / Kadaiyanallur (Babu) (52)</v>
          </cell>
          <cell r="B1429">
            <v>9453</v>
          </cell>
          <cell r="C1429">
            <v>9603</v>
          </cell>
          <cell r="D1429">
            <v>6302</v>
          </cell>
          <cell r="E1429">
            <v>48366</v>
          </cell>
          <cell r="F1429">
            <v>18906</v>
          </cell>
          <cell r="G1429">
            <v>92630</v>
          </cell>
          <cell r="H1429">
            <v>23157.5</v>
          </cell>
        </row>
        <row r="1430">
          <cell r="A1430" t="str">
            <v>Murugan Traders / V.K.Puram (Vignesh)</v>
          </cell>
        </row>
        <row r="1430">
          <cell r="F1430">
            <v>43010</v>
          </cell>
          <cell r="G1430">
            <v>43010</v>
          </cell>
          <cell r="H1430">
            <v>10752.5</v>
          </cell>
        </row>
        <row r="1431">
          <cell r="A1431" t="str">
            <v>Murugesan / Andipatti (1)</v>
          </cell>
        </row>
        <row r="1431">
          <cell r="E1431">
            <v>7165</v>
          </cell>
        </row>
        <row r="1431">
          <cell r="G1431">
            <v>7165</v>
          </cell>
          <cell r="H1431">
            <v>1791.25</v>
          </cell>
        </row>
        <row r="1432">
          <cell r="A1432" t="str">
            <v>Murugesan / Andipatti (Caz)</v>
          </cell>
          <cell r="B1432">
            <v>9433.1</v>
          </cell>
          <cell r="C1432">
            <v>9200.6</v>
          </cell>
          <cell r="D1432">
            <v>14084.7</v>
          </cell>
          <cell r="E1432">
            <v>3288.5</v>
          </cell>
          <cell r="F1432">
            <v>13339.3</v>
          </cell>
          <cell r="G1432">
            <v>49346.2</v>
          </cell>
          <cell r="H1432">
            <v>12336.55</v>
          </cell>
        </row>
        <row r="1433">
          <cell r="A1433" t="str">
            <v>Muthaiah / Madurai (Caz)</v>
          </cell>
        </row>
        <row r="1433">
          <cell r="C1433">
            <v>1838</v>
          </cell>
          <cell r="D1433">
            <v>950.5</v>
          </cell>
        </row>
        <row r="1433">
          <cell r="F1433">
            <v>1219.25</v>
          </cell>
          <cell r="G1433">
            <v>4007.75</v>
          </cell>
          <cell r="H1433">
            <v>1001.9375</v>
          </cell>
        </row>
        <row r="1434">
          <cell r="A1434" t="str">
            <v>Muthalagan / Vathipatti (10)</v>
          </cell>
          <cell r="B1434">
            <v>38013.4</v>
          </cell>
          <cell r="C1434">
            <v>26869.2</v>
          </cell>
          <cell r="D1434">
            <v>36302.4</v>
          </cell>
          <cell r="E1434">
            <v>46015</v>
          </cell>
          <cell r="F1434">
            <v>26823.5</v>
          </cell>
          <cell r="G1434">
            <v>174023.5</v>
          </cell>
          <cell r="H1434">
            <v>43505.875</v>
          </cell>
        </row>
        <row r="1435">
          <cell r="A1435" t="str">
            <v>Muthu / Madurai (Caz)</v>
          </cell>
        </row>
        <row r="1435">
          <cell r="C1435">
            <v>2401</v>
          </cell>
        </row>
        <row r="1435">
          <cell r="G1435">
            <v>2401</v>
          </cell>
          <cell r="H1435">
            <v>600.25</v>
          </cell>
        </row>
        <row r="1436">
          <cell r="A1436" t="str">
            <v>Muthu / R.S.Mangalam (San) (62)</v>
          </cell>
        </row>
        <row r="1436">
          <cell r="C1436">
            <v>2451</v>
          </cell>
        </row>
        <row r="1436">
          <cell r="F1436">
            <v>2401</v>
          </cell>
          <cell r="G1436">
            <v>4852</v>
          </cell>
          <cell r="H1436">
            <v>1213</v>
          </cell>
        </row>
        <row r="1437">
          <cell r="A1437" t="str">
            <v>Muthu / Thiruppuvanam (Caz)</v>
          </cell>
        </row>
        <row r="1437">
          <cell r="C1437">
            <v>1325.5</v>
          </cell>
        </row>
        <row r="1437">
          <cell r="G1437">
            <v>1325.5</v>
          </cell>
          <cell r="H1437">
            <v>331.375</v>
          </cell>
        </row>
        <row r="1438">
          <cell r="A1438" t="str">
            <v>Muthu Eswaran / Madurai (Caz)</v>
          </cell>
        </row>
        <row r="1438">
          <cell r="E1438">
            <v>26224.3</v>
          </cell>
        </row>
        <row r="1438">
          <cell r="G1438">
            <v>26224.3</v>
          </cell>
          <cell r="H1438">
            <v>6556.075</v>
          </cell>
        </row>
        <row r="1439">
          <cell r="A1439" t="str">
            <v>Muthu Meena / Sivagangai (8)</v>
          </cell>
          <cell r="B1439">
            <v>8502.5</v>
          </cell>
          <cell r="C1439">
            <v>11942.5</v>
          </cell>
          <cell r="D1439">
            <v>5151.7</v>
          </cell>
          <cell r="E1439">
            <v>3601</v>
          </cell>
          <cell r="F1439">
            <v>4751.5</v>
          </cell>
          <cell r="G1439">
            <v>33949.2</v>
          </cell>
          <cell r="H1439">
            <v>8487.3</v>
          </cell>
        </row>
        <row r="1440">
          <cell r="A1440" t="str">
            <v>MUTHUKUMAR, THIRUMANGALAM</v>
          </cell>
          <cell r="B1440">
            <v>10986.2</v>
          </cell>
          <cell r="C1440">
            <v>3801</v>
          </cell>
        </row>
        <row r="1440">
          <cell r="E1440">
            <v>11293.7</v>
          </cell>
          <cell r="F1440">
            <v>11088.2</v>
          </cell>
          <cell r="G1440">
            <v>37169.1</v>
          </cell>
          <cell r="H1440">
            <v>9292.275</v>
          </cell>
        </row>
        <row r="1441">
          <cell r="A1441" t="str">
            <v>Muthulakshmi Store / Idaikkal (Nm) (51)</v>
          </cell>
        </row>
        <row r="1441">
          <cell r="F1441">
            <v>8100.3</v>
          </cell>
          <cell r="G1441">
            <v>8100.3</v>
          </cell>
          <cell r="H1441">
            <v>2025.075</v>
          </cell>
        </row>
        <row r="1442">
          <cell r="A1442" t="str">
            <v>MUTHULAKSHMI STORE, TENKASI</v>
          </cell>
          <cell r="B1442">
            <v>21979</v>
          </cell>
          <cell r="C1442">
            <v>31436.6</v>
          </cell>
          <cell r="D1442">
            <v>12458.7</v>
          </cell>
          <cell r="E1442">
            <v>18595.5</v>
          </cell>
          <cell r="F1442">
            <v>32134.7</v>
          </cell>
          <cell r="G1442">
            <v>116604.5</v>
          </cell>
          <cell r="H1442">
            <v>29151.125</v>
          </cell>
        </row>
        <row r="1443">
          <cell r="A1443" t="str">
            <v>Muthulatha Store / Madurai (Caz)</v>
          </cell>
          <cell r="B1443">
            <v>1680.6</v>
          </cell>
        </row>
        <row r="1443">
          <cell r="G1443">
            <v>1680.6</v>
          </cell>
          <cell r="H1443">
            <v>420.15</v>
          </cell>
        </row>
        <row r="1444">
          <cell r="A1444" t="str">
            <v>Muthumani / Karaikudi (3)</v>
          </cell>
          <cell r="B1444">
            <v>12817</v>
          </cell>
          <cell r="C1444">
            <v>26819</v>
          </cell>
          <cell r="D1444">
            <v>22860</v>
          </cell>
          <cell r="E1444">
            <v>26100.9</v>
          </cell>
          <cell r="F1444">
            <v>31824.9</v>
          </cell>
          <cell r="G1444">
            <v>120421.8</v>
          </cell>
          <cell r="H1444">
            <v>30105.45</v>
          </cell>
        </row>
        <row r="1445">
          <cell r="A1445" t="str">
            <v>Muthumari Amman / Keelaayyakudi (Caz)</v>
          </cell>
        </row>
        <row r="1445">
          <cell r="F1445">
            <v>5591.3</v>
          </cell>
          <cell r="G1445">
            <v>5591.3</v>
          </cell>
          <cell r="H1445">
            <v>1397.825</v>
          </cell>
        </row>
        <row r="1446">
          <cell r="A1446" t="str">
            <v>Muthumari Store / Srivilliputhur (65)</v>
          </cell>
          <cell r="B1446">
            <v>43965.6</v>
          </cell>
          <cell r="C1446">
            <v>11068.1</v>
          </cell>
          <cell r="D1446">
            <v>13542</v>
          </cell>
          <cell r="E1446">
            <v>21071.6</v>
          </cell>
          <cell r="F1446">
            <v>32735</v>
          </cell>
          <cell r="G1446">
            <v>122382.3</v>
          </cell>
          <cell r="H1446">
            <v>30595.575</v>
          </cell>
        </row>
        <row r="1447">
          <cell r="A1447" t="str">
            <v>Muthupandi / Madurai (Caz)</v>
          </cell>
        </row>
        <row r="1447">
          <cell r="C1447">
            <v>3326.1</v>
          </cell>
        </row>
        <row r="1447">
          <cell r="G1447">
            <v>3326.1</v>
          </cell>
          <cell r="H1447">
            <v>831.525</v>
          </cell>
        </row>
        <row r="1448">
          <cell r="A1448" t="str">
            <v>Muthuramalingam / Kaiyatti-Theepetti (Caz)</v>
          </cell>
          <cell r="B1448">
            <v>1890.6</v>
          </cell>
          <cell r="C1448">
            <v>6082.2</v>
          </cell>
          <cell r="D1448">
            <v>11496.8</v>
          </cell>
          <cell r="E1448">
            <v>11664.2</v>
          </cell>
          <cell r="F1448">
            <v>13624.7</v>
          </cell>
          <cell r="G1448">
            <v>44758.5</v>
          </cell>
          <cell r="H1448">
            <v>11189.625</v>
          </cell>
        </row>
        <row r="1449">
          <cell r="A1449" t="str">
            <v>MV / Dhalavaipuram (Caz)</v>
          </cell>
        </row>
        <row r="1449">
          <cell r="C1449">
            <v>1695.6</v>
          </cell>
          <cell r="D1449">
            <v>3143.6</v>
          </cell>
        </row>
        <row r="1449">
          <cell r="G1449">
            <v>4839.2</v>
          </cell>
          <cell r="H1449">
            <v>1209.8</v>
          </cell>
        </row>
        <row r="1450">
          <cell r="A1450" t="str">
            <v>N.A.Jabar / Sivagangai (8)</v>
          </cell>
          <cell r="B1450">
            <v>30665.8</v>
          </cell>
          <cell r="C1450">
            <v>49600.5</v>
          </cell>
          <cell r="D1450">
            <v>29920.9</v>
          </cell>
          <cell r="E1450">
            <v>35261.4</v>
          </cell>
          <cell r="F1450">
            <v>34565.8</v>
          </cell>
          <cell r="G1450">
            <v>180014.4</v>
          </cell>
          <cell r="H1450">
            <v>45003.6</v>
          </cell>
        </row>
        <row r="1451">
          <cell r="A1451" t="str">
            <v>N.A.R Store / Kodaikkanal (Caz)</v>
          </cell>
          <cell r="B1451">
            <v>7337.2</v>
          </cell>
          <cell r="C1451">
            <v>7172.1</v>
          </cell>
          <cell r="D1451">
            <v>6862.1</v>
          </cell>
          <cell r="E1451">
            <v>10913.1</v>
          </cell>
          <cell r="F1451">
            <v>11933.4</v>
          </cell>
          <cell r="G1451">
            <v>44217.9</v>
          </cell>
          <cell r="H1451">
            <v>11054.475</v>
          </cell>
        </row>
        <row r="1452">
          <cell r="A1452" t="str">
            <v>N.A.Store / Vilathikulam (CAZ)</v>
          </cell>
          <cell r="B1452">
            <v>28640.4</v>
          </cell>
          <cell r="C1452">
            <v>28471.2</v>
          </cell>
        </row>
        <row r="1452">
          <cell r="G1452">
            <v>57111.6</v>
          </cell>
          <cell r="H1452">
            <v>14277.9</v>
          </cell>
        </row>
        <row r="1453">
          <cell r="A1453" t="str">
            <v>N.A.STORE, VILATHIKULAM</v>
          </cell>
        </row>
        <row r="1453">
          <cell r="D1453">
            <v>11734.2</v>
          </cell>
        </row>
        <row r="1453">
          <cell r="F1453">
            <v>9772.8</v>
          </cell>
          <cell r="G1453">
            <v>21507</v>
          </cell>
          <cell r="H1453">
            <v>5376.75</v>
          </cell>
        </row>
        <row r="1454">
          <cell r="A1454" t="str">
            <v>N.C.PANDARI NATHAN SONS, RAMANATHAPURAM</v>
          </cell>
          <cell r="B1454">
            <v>1500.5</v>
          </cell>
        </row>
        <row r="1454">
          <cell r="E1454">
            <v>4301</v>
          </cell>
        </row>
        <row r="1454">
          <cell r="G1454">
            <v>5801.5</v>
          </cell>
          <cell r="H1454">
            <v>1450.375</v>
          </cell>
        </row>
        <row r="1455">
          <cell r="A1455" t="str">
            <v>N.C.S / Nagarkovil (Pown) (58)</v>
          </cell>
          <cell r="B1455">
            <v>19950.8</v>
          </cell>
          <cell r="C1455">
            <v>7367.2</v>
          </cell>
          <cell r="D1455">
            <v>12196.2</v>
          </cell>
          <cell r="E1455">
            <v>15265</v>
          </cell>
          <cell r="F1455">
            <v>10403.4</v>
          </cell>
          <cell r="G1455">
            <v>65182.6</v>
          </cell>
          <cell r="H1455">
            <v>16295.65</v>
          </cell>
        </row>
        <row r="1456">
          <cell r="A1456" t="str">
            <v>N.C.S MALIGAI, OTTANCHATHIRAM</v>
          </cell>
          <cell r="B1456">
            <v>55781</v>
          </cell>
        </row>
        <row r="1456">
          <cell r="F1456">
            <v>127245.6</v>
          </cell>
          <cell r="G1456">
            <v>183026.6</v>
          </cell>
          <cell r="H1456">
            <v>45756.65</v>
          </cell>
        </row>
        <row r="1457">
          <cell r="A1457" t="str">
            <v>N.D.Chanthiran / Ettaiyapuram (John) (54)</v>
          </cell>
        </row>
        <row r="1457">
          <cell r="C1457">
            <v>4201</v>
          </cell>
          <cell r="D1457">
            <v>1770.6</v>
          </cell>
        </row>
        <row r="1457">
          <cell r="G1457">
            <v>5971.6</v>
          </cell>
          <cell r="H1457">
            <v>1492.9</v>
          </cell>
        </row>
        <row r="1458">
          <cell r="A1458" t="str">
            <v>N.D.Chanthiran / Ettaiyapuram (Seetharaman) (62)</v>
          </cell>
        </row>
        <row r="1458">
          <cell r="F1458">
            <v>1935.6</v>
          </cell>
          <cell r="G1458">
            <v>1935.6</v>
          </cell>
          <cell r="H1458">
            <v>483.9</v>
          </cell>
        </row>
        <row r="1459">
          <cell r="A1459" t="str">
            <v>N.Dass / Mudhuvai (4)</v>
          </cell>
          <cell r="B1459">
            <v>48778.7</v>
          </cell>
          <cell r="C1459">
            <v>35375.7</v>
          </cell>
          <cell r="D1459">
            <v>44383.6</v>
          </cell>
          <cell r="E1459">
            <v>41707.2</v>
          </cell>
          <cell r="F1459">
            <v>34600</v>
          </cell>
          <cell r="G1459">
            <v>204845.2</v>
          </cell>
          <cell r="H1459">
            <v>51211.3</v>
          </cell>
        </row>
        <row r="1460">
          <cell r="A1460" t="str">
            <v>N.Kanthasami / Vadugapatti (10)</v>
          </cell>
          <cell r="B1460">
            <v>2100.6</v>
          </cell>
          <cell r="C1460">
            <v>5244.2</v>
          </cell>
          <cell r="D1460">
            <v>10412.6</v>
          </cell>
        </row>
        <row r="1460">
          <cell r="F1460">
            <v>1388</v>
          </cell>
          <cell r="G1460">
            <v>19145.4</v>
          </cell>
          <cell r="H1460">
            <v>4786.35</v>
          </cell>
        </row>
        <row r="1461">
          <cell r="A1461" t="str">
            <v>N.Kuppu Konar / Ramanathapuram (Yusuf) (67)</v>
          </cell>
        </row>
        <row r="1461">
          <cell r="F1461">
            <v>1980.6</v>
          </cell>
          <cell r="G1461">
            <v>1980.6</v>
          </cell>
          <cell r="H1461">
            <v>495.15</v>
          </cell>
        </row>
        <row r="1462">
          <cell r="A1462" t="str">
            <v>N.KUPPUKKONAR SONS, RAMANATHAPURAM</v>
          </cell>
          <cell r="B1462">
            <v>3941.1</v>
          </cell>
        </row>
        <row r="1462">
          <cell r="D1462">
            <v>2115.6</v>
          </cell>
        </row>
        <row r="1462">
          <cell r="F1462">
            <v>2385.6</v>
          </cell>
          <cell r="G1462">
            <v>8442.3</v>
          </cell>
          <cell r="H1462">
            <v>2110.575</v>
          </cell>
        </row>
        <row r="1463">
          <cell r="A1463" t="str">
            <v>N.M STORE, MADURAI</v>
          </cell>
        </row>
        <row r="1463">
          <cell r="C1463">
            <v>111703</v>
          </cell>
        </row>
        <row r="1463">
          <cell r="G1463">
            <v>111703</v>
          </cell>
          <cell r="H1463">
            <v>27925.75</v>
          </cell>
        </row>
        <row r="1464">
          <cell r="A1464" t="str">
            <v>N.M.A.Maligai / Aranthangi (Svks.Selvaraj) (64)</v>
          </cell>
          <cell r="B1464">
            <v>15206</v>
          </cell>
        </row>
        <row r="1464">
          <cell r="G1464">
            <v>15206</v>
          </cell>
          <cell r="H1464">
            <v>3801.5</v>
          </cell>
        </row>
        <row r="1465">
          <cell r="A1465" t="str">
            <v>N.M.Maligai / Ammapattinam (Tamilnadu.Pdkt) (5)</v>
          </cell>
          <cell r="B1465">
            <v>2626</v>
          </cell>
          <cell r="C1465">
            <v>4238.5</v>
          </cell>
        </row>
        <row r="1465">
          <cell r="F1465">
            <v>2651</v>
          </cell>
          <cell r="G1465">
            <v>9515.5</v>
          </cell>
          <cell r="H1465">
            <v>2378.875</v>
          </cell>
        </row>
        <row r="1466">
          <cell r="A1466" t="str">
            <v>N.M.N.TRADERS, NATHAM</v>
          </cell>
        </row>
        <row r="1466">
          <cell r="D1466">
            <v>14755</v>
          </cell>
        </row>
        <row r="1466">
          <cell r="G1466">
            <v>14755</v>
          </cell>
          <cell r="H1466">
            <v>3688.75</v>
          </cell>
        </row>
        <row r="1467">
          <cell r="A1467" t="str">
            <v>N.Ma / Thirumangalam (JothiMurugan.Tmq ) (9)</v>
          </cell>
          <cell r="B1467">
            <v>1680.6</v>
          </cell>
        </row>
        <row r="1467">
          <cell r="F1467">
            <v>2160.6</v>
          </cell>
          <cell r="G1467">
            <v>3841.2</v>
          </cell>
          <cell r="H1467">
            <v>960.3</v>
          </cell>
        </row>
        <row r="1468">
          <cell r="A1468" t="str">
            <v>N.Murugesan / Sivagangai (CAZ)</v>
          </cell>
          <cell r="B1468">
            <v>1770.6</v>
          </cell>
        </row>
        <row r="1468">
          <cell r="D1468">
            <v>3176.1</v>
          </cell>
        </row>
        <row r="1468">
          <cell r="G1468">
            <v>4946.7</v>
          </cell>
          <cell r="H1468">
            <v>1236.675</v>
          </cell>
        </row>
        <row r="1469">
          <cell r="A1469" t="str">
            <v>N.Nagarajan / Madurai (CAZ)</v>
          </cell>
          <cell r="B1469">
            <v>1590.6</v>
          </cell>
          <cell r="C1469">
            <v>11154</v>
          </cell>
          <cell r="D1469">
            <v>5302</v>
          </cell>
        </row>
        <row r="1469">
          <cell r="F1469">
            <v>5352</v>
          </cell>
          <cell r="G1469">
            <v>23398.6</v>
          </cell>
          <cell r="H1469">
            <v>5849.65</v>
          </cell>
        </row>
        <row r="1470">
          <cell r="A1470" t="str">
            <v>N.P.R / Elumalai (Caz)</v>
          </cell>
          <cell r="B1470">
            <v>7428</v>
          </cell>
        </row>
        <row r="1470">
          <cell r="E1470">
            <v>7578</v>
          </cell>
          <cell r="F1470">
            <v>14890.6</v>
          </cell>
          <cell r="G1470">
            <v>29896.6</v>
          </cell>
          <cell r="H1470">
            <v>7474.15</v>
          </cell>
        </row>
        <row r="1471">
          <cell r="A1471" t="str">
            <v>N.P.Thulasi / Elumalai (2)</v>
          </cell>
          <cell r="B1471">
            <v>21441.2</v>
          </cell>
          <cell r="C1471">
            <v>13233.06</v>
          </cell>
          <cell r="D1471">
            <v>39104.35</v>
          </cell>
          <cell r="E1471">
            <v>40584.4</v>
          </cell>
          <cell r="F1471">
            <v>58244.3</v>
          </cell>
          <cell r="G1471">
            <v>172607.31</v>
          </cell>
          <cell r="H1471">
            <v>43151.8275</v>
          </cell>
        </row>
        <row r="1472">
          <cell r="A1472" t="str">
            <v>N.Pichumani / Kadayanallur (2M) (51)</v>
          </cell>
          <cell r="B1472">
            <v>5091.6</v>
          </cell>
          <cell r="C1472">
            <v>9130.3</v>
          </cell>
          <cell r="D1472">
            <v>4896.6</v>
          </cell>
          <cell r="E1472">
            <v>8162.7</v>
          </cell>
          <cell r="F1472">
            <v>5299.2</v>
          </cell>
          <cell r="G1472">
            <v>32580.4</v>
          </cell>
          <cell r="H1472">
            <v>8145.1</v>
          </cell>
        </row>
        <row r="1473">
          <cell r="A1473" t="str">
            <v>N.PURUSHOTHAMAN, RAMANATHAPURAM</v>
          </cell>
          <cell r="B1473">
            <v>2826</v>
          </cell>
        </row>
        <row r="1473">
          <cell r="D1473">
            <v>1275.5</v>
          </cell>
          <cell r="E1473">
            <v>4551.5</v>
          </cell>
        </row>
        <row r="1473">
          <cell r="G1473">
            <v>8653</v>
          </cell>
          <cell r="H1473">
            <v>2163.25</v>
          </cell>
        </row>
        <row r="1474">
          <cell r="A1474" t="str">
            <v>N.PURUSHOTHAMAN, RAMANATHAPURAM (YUSUF)</v>
          </cell>
        </row>
        <row r="1474">
          <cell r="C1474">
            <v>2551</v>
          </cell>
        </row>
        <row r="1474">
          <cell r="E1474">
            <v>6301.5</v>
          </cell>
          <cell r="F1474">
            <v>28457</v>
          </cell>
          <cell r="G1474">
            <v>37309.5</v>
          </cell>
          <cell r="H1474">
            <v>9327.375</v>
          </cell>
        </row>
        <row r="1475">
          <cell r="A1475" t="str">
            <v>N.R / Thirumangalam (9)</v>
          </cell>
          <cell r="B1475">
            <v>5281.6</v>
          </cell>
          <cell r="C1475">
            <v>4946.6</v>
          </cell>
          <cell r="D1475">
            <v>8103</v>
          </cell>
          <cell r="E1475">
            <v>18541.2</v>
          </cell>
          <cell r="F1475">
            <v>14405</v>
          </cell>
          <cell r="G1475">
            <v>51277.4</v>
          </cell>
          <cell r="H1475">
            <v>12819.35</v>
          </cell>
        </row>
        <row r="1476">
          <cell r="A1476" t="str">
            <v>N.R. / Thirumangalam (Caz)</v>
          </cell>
          <cell r="B1476">
            <v>26861</v>
          </cell>
          <cell r="C1476">
            <v>11154</v>
          </cell>
          <cell r="D1476">
            <v>23124.7</v>
          </cell>
          <cell r="E1476">
            <v>3926.5</v>
          </cell>
          <cell r="F1476">
            <v>18918.5</v>
          </cell>
          <cell r="G1476">
            <v>83984.7</v>
          </cell>
          <cell r="H1476">
            <v>20996.175</v>
          </cell>
        </row>
        <row r="1477">
          <cell r="A1477" t="str">
            <v>N.R.Narasingam Muthaliyar / Keelapavoor (Bose) (51)</v>
          </cell>
        </row>
        <row r="1477">
          <cell r="C1477">
            <v>4876</v>
          </cell>
        </row>
        <row r="1477">
          <cell r="E1477">
            <v>5126</v>
          </cell>
        </row>
        <row r="1477">
          <cell r="G1477">
            <v>10002</v>
          </cell>
          <cell r="H1477">
            <v>2500.5</v>
          </cell>
        </row>
        <row r="1478">
          <cell r="A1478" t="str">
            <v>N.RAJKUMAR, MADURAI</v>
          </cell>
        </row>
        <row r="1478">
          <cell r="D1478">
            <v>1860.6</v>
          </cell>
        </row>
        <row r="1478">
          <cell r="G1478">
            <v>1860.6</v>
          </cell>
          <cell r="H1478">
            <v>465.15</v>
          </cell>
        </row>
        <row r="1479">
          <cell r="A1479" t="str">
            <v>N.RAVICHANDRAN MALIGAI, PONNAMARAVATHI</v>
          </cell>
          <cell r="B1479">
            <v>76990.9</v>
          </cell>
          <cell r="C1479">
            <v>211066.2</v>
          </cell>
          <cell r="D1479">
            <v>53240.3</v>
          </cell>
          <cell r="E1479">
            <v>118006.2</v>
          </cell>
          <cell r="F1479">
            <v>101088</v>
          </cell>
          <cell r="G1479">
            <v>560391.6</v>
          </cell>
          <cell r="H1479">
            <v>140097.9</v>
          </cell>
        </row>
        <row r="1480">
          <cell r="A1480" t="str">
            <v>N.S.A.TRADERS, TRICHY</v>
          </cell>
          <cell r="B1480">
            <v>14355</v>
          </cell>
          <cell r="C1480">
            <v>24057</v>
          </cell>
          <cell r="D1480">
            <v>4902</v>
          </cell>
          <cell r="E1480">
            <v>25908</v>
          </cell>
          <cell r="F1480">
            <v>83924.5</v>
          </cell>
          <cell r="G1480">
            <v>153146.5</v>
          </cell>
          <cell r="H1480">
            <v>38286.625</v>
          </cell>
        </row>
        <row r="1481">
          <cell r="A1481" t="str">
            <v>N.S.KARTHIKEYAN, POLLACHI</v>
          </cell>
          <cell r="B1481">
            <v>968220</v>
          </cell>
          <cell r="C1481">
            <v>736393.64</v>
          </cell>
          <cell r="D1481">
            <v>193970</v>
          </cell>
          <cell r="E1481">
            <v>1129254.5</v>
          </cell>
          <cell r="F1481">
            <v>2072930.67</v>
          </cell>
          <cell r="G1481">
            <v>5100768.81</v>
          </cell>
          <cell r="H1481">
            <v>1275192.2025</v>
          </cell>
        </row>
        <row r="1482">
          <cell r="A1482" t="str">
            <v>N.S.M Sri Dharan / Rajakkur (Caz)</v>
          </cell>
        </row>
        <row r="1482">
          <cell r="E1482">
            <v>4251</v>
          </cell>
        </row>
        <row r="1482">
          <cell r="G1482">
            <v>4251</v>
          </cell>
          <cell r="H1482">
            <v>1062.75</v>
          </cell>
        </row>
        <row r="1483">
          <cell r="A1483" t="str">
            <v>N.S.M.PAULRAJ NADAR &amp; CO, MADURAI</v>
          </cell>
          <cell r="B1483">
            <v>15989.7</v>
          </cell>
          <cell r="C1483">
            <v>2520.6</v>
          </cell>
          <cell r="D1483">
            <v>31972.7</v>
          </cell>
          <cell r="E1483">
            <v>24576.3</v>
          </cell>
          <cell r="F1483">
            <v>26627</v>
          </cell>
          <cell r="G1483">
            <v>101686.3</v>
          </cell>
          <cell r="H1483">
            <v>25421.575</v>
          </cell>
        </row>
        <row r="1484">
          <cell r="A1484" t="str">
            <v>N.S.M.SHOPPING MALL, KARAIKUDI</v>
          </cell>
          <cell r="B1484">
            <v>62071.7</v>
          </cell>
          <cell r="C1484">
            <v>58650.6</v>
          </cell>
          <cell r="D1484">
            <v>45346.1</v>
          </cell>
          <cell r="E1484">
            <v>52453.5</v>
          </cell>
          <cell r="F1484">
            <v>50628.6</v>
          </cell>
          <cell r="G1484">
            <v>269150.5</v>
          </cell>
          <cell r="H1484">
            <v>67287.625</v>
          </cell>
        </row>
        <row r="1485">
          <cell r="A1485" t="str">
            <v>N.S.R, THIRUMAYAM</v>
          </cell>
          <cell r="B1485">
            <v>58459.4</v>
          </cell>
          <cell r="C1485">
            <v>15280</v>
          </cell>
          <cell r="D1485">
            <v>39998.3</v>
          </cell>
          <cell r="E1485">
            <v>22092.2</v>
          </cell>
          <cell r="F1485">
            <v>53371.3</v>
          </cell>
          <cell r="G1485">
            <v>189201.2</v>
          </cell>
          <cell r="H1485">
            <v>47300.3</v>
          </cell>
        </row>
        <row r="1486">
          <cell r="A1486" t="str">
            <v>N.S.S.M / Ramanathapuram (SAN) (62)</v>
          </cell>
        </row>
        <row r="1486">
          <cell r="C1486">
            <v>1875.5</v>
          </cell>
          <cell r="D1486">
            <v>3751</v>
          </cell>
          <cell r="E1486">
            <v>1238</v>
          </cell>
          <cell r="F1486">
            <v>5151.5</v>
          </cell>
          <cell r="G1486">
            <v>12016</v>
          </cell>
          <cell r="H1486">
            <v>3004</v>
          </cell>
        </row>
        <row r="1487">
          <cell r="A1487" t="str">
            <v>N.S.Super / Thirumangalam (Caz)</v>
          </cell>
          <cell r="B1487">
            <v>15204.2</v>
          </cell>
          <cell r="C1487">
            <v>31698.2</v>
          </cell>
          <cell r="D1487">
            <v>13788.6</v>
          </cell>
          <cell r="E1487">
            <v>27082</v>
          </cell>
          <cell r="F1487">
            <v>22335.4</v>
          </cell>
          <cell r="G1487">
            <v>110108.4</v>
          </cell>
          <cell r="H1487">
            <v>27527.1</v>
          </cell>
        </row>
        <row r="1488">
          <cell r="A1488" t="str">
            <v>N.Saravana Store / Rettiyapatti (Rm) (59)</v>
          </cell>
        </row>
        <row r="1488">
          <cell r="C1488">
            <v>2176</v>
          </cell>
          <cell r="D1488">
            <v>2301</v>
          </cell>
          <cell r="E1488">
            <v>2776</v>
          </cell>
        </row>
        <row r="1488">
          <cell r="G1488">
            <v>7253</v>
          </cell>
          <cell r="H1488">
            <v>1813.25</v>
          </cell>
        </row>
        <row r="1489">
          <cell r="A1489" t="str">
            <v>N.Subiramaniyan / Kamuthi (3)</v>
          </cell>
          <cell r="B1489">
            <v>53780.2</v>
          </cell>
          <cell r="C1489">
            <v>36566.8</v>
          </cell>
          <cell r="D1489">
            <v>62524.6</v>
          </cell>
          <cell r="E1489">
            <v>77421.7</v>
          </cell>
          <cell r="F1489">
            <v>18149.9</v>
          </cell>
          <cell r="G1489">
            <v>248443.2</v>
          </cell>
          <cell r="H1489">
            <v>62110.8</v>
          </cell>
        </row>
        <row r="1490">
          <cell r="A1490" t="str">
            <v>N.Subramaniyan / Kamuthi (Caz)</v>
          </cell>
        </row>
        <row r="1490">
          <cell r="C1490">
            <v>28995.7</v>
          </cell>
        </row>
        <row r="1490">
          <cell r="E1490">
            <v>13414.3</v>
          </cell>
          <cell r="F1490">
            <v>17976.4</v>
          </cell>
          <cell r="G1490">
            <v>60386.4</v>
          </cell>
          <cell r="H1490">
            <v>15096.6</v>
          </cell>
        </row>
        <row r="1491">
          <cell r="A1491" t="str">
            <v>N.V.ARUN STORE, ARUPPUKOTTAI</v>
          </cell>
          <cell r="B1491">
            <v>34436</v>
          </cell>
          <cell r="C1491">
            <v>33206.4</v>
          </cell>
          <cell r="D1491">
            <v>38652.8</v>
          </cell>
        </row>
        <row r="1491">
          <cell r="F1491">
            <v>91873.7</v>
          </cell>
          <cell r="G1491">
            <v>198168.9</v>
          </cell>
          <cell r="H1491">
            <v>49542.225</v>
          </cell>
        </row>
        <row r="1492">
          <cell r="A1492" t="str">
            <v>N.Veerapandi / Aruppukottai (Caz)</v>
          </cell>
        </row>
        <row r="1492">
          <cell r="C1492">
            <v>4451</v>
          </cell>
          <cell r="D1492">
            <v>2475.5</v>
          </cell>
          <cell r="E1492">
            <v>2050.5</v>
          </cell>
          <cell r="F1492">
            <v>2300.5</v>
          </cell>
          <cell r="G1492">
            <v>11277.5</v>
          </cell>
          <cell r="H1492">
            <v>2819.375</v>
          </cell>
        </row>
        <row r="1493">
          <cell r="A1493" t="str">
            <v>N.Venkatesan / Aruppukottai (Caz)</v>
          </cell>
        </row>
        <row r="1493">
          <cell r="C1493">
            <v>3901</v>
          </cell>
        </row>
        <row r="1493">
          <cell r="G1493">
            <v>3901</v>
          </cell>
          <cell r="H1493">
            <v>975.25</v>
          </cell>
        </row>
        <row r="1494">
          <cell r="A1494" t="str">
            <v>Nachiyar Store / Madurai (Caz)</v>
          </cell>
          <cell r="B1494">
            <v>7367.1</v>
          </cell>
        </row>
        <row r="1494">
          <cell r="G1494">
            <v>7367.1</v>
          </cell>
          <cell r="H1494">
            <v>1841.775</v>
          </cell>
        </row>
        <row r="1495">
          <cell r="A1495" t="str">
            <v>NACHIYAR TRADERS, SRIVILLIPUTHUR</v>
          </cell>
          <cell r="B1495">
            <v>123110.3</v>
          </cell>
          <cell r="C1495">
            <v>118063.8</v>
          </cell>
          <cell r="D1495">
            <v>34860.6</v>
          </cell>
          <cell r="E1495">
            <v>153323.2</v>
          </cell>
          <cell r="F1495">
            <v>152037.1</v>
          </cell>
          <cell r="G1495">
            <v>581395</v>
          </cell>
          <cell r="H1495">
            <v>145348.75</v>
          </cell>
        </row>
        <row r="1496">
          <cell r="A1496" t="str">
            <v>Nadar Uravinmurai / Kadaladi (Caz)</v>
          </cell>
        </row>
        <row r="1496">
          <cell r="C1496">
            <v>4561.2</v>
          </cell>
        </row>
        <row r="1496">
          <cell r="G1496">
            <v>4561.2</v>
          </cell>
          <cell r="H1496">
            <v>1140.3</v>
          </cell>
        </row>
        <row r="1497">
          <cell r="A1497" t="str">
            <v>Nadaraj Store / Thirunelveli (SN) (62)</v>
          </cell>
        </row>
        <row r="1497">
          <cell r="C1497">
            <v>5602</v>
          </cell>
        </row>
        <row r="1497">
          <cell r="G1497">
            <v>5602</v>
          </cell>
          <cell r="H1497">
            <v>1400.5</v>
          </cell>
        </row>
        <row r="1498">
          <cell r="A1498" t="str">
            <v>Nadarajan Store / Elayirampannai (Deepa.Tni)</v>
          </cell>
          <cell r="B1498">
            <v>2651</v>
          </cell>
          <cell r="C1498">
            <v>2501</v>
          </cell>
          <cell r="D1498">
            <v>4952</v>
          </cell>
          <cell r="E1498">
            <v>5002</v>
          </cell>
          <cell r="F1498">
            <v>2601</v>
          </cell>
          <cell r="G1498">
            <v>17707</v>
          </cell>
          <cell r="H1498">
            <v>4426.75</v>
          </cell>
        </row>
        <row r="1499">
          <cell r="A1499" t="str">
            <v>NADARAJAR ENTERPRISES, MADURAI</v>
          </cell>
        </row>
        <row r="1499">
          <cell r="F1499">
            <v>38034</v>
          </cell>
          <cell r="G1499">
            <v>38034</v>
          </cell>
          <cell r="H1499">
            <v>9508.5</v>
          </cell>
        </row>
        <row r="1500">
          <cell r="A1500" t="str">
            <v>Nadesan / Pudhukkottai (5)</v>
          </cell>
        </row>
        <row r="1500">
          <cell r="E1500">
            <v>8677.5</v>
          </cell>
        </row>
        <row r="1500">
          <cell r="G1500">
            <v>8677.5</v>
          </cell>
          <cell r="H1500">
            <v>2169.375</v>
          </cell>
        </row>
        <row r="1501">
          <cell r="A1501" t="str">
            <v>Naga Store / Karaikudi (Caz)</v>
          </cell>
        </row>
        <row r="1501">
          <cell r="E1501">
            <v>13444.2</v>
          </cell>
          <cell r="F1501">
            <v>25050.2</v>
          </cell>
          <cell r="G1501">
            <v>38494.4</v>
          </cell>
          <cell r="H1501">
            <v>9623.6</v>
          </cell>
        </row>
        <row r="1502">
          <cell r="A1502" t="str">
            <v>Nagalakshmi / Karaikudi (Caz)</v>
          </cell>
        </row>
        <row r="1502">
          <cell r="D1502">
            <v>1590.6</v>
          </cell>
          <cell r="E1502">
            <v>1400.5</v>
          </cell>
          <cell r="F1502">
            <v>955.23</v>
          </cell>
          <cell r="G1502">
            <v>3946.33</v>
          </cell>
          <cell r="H1502">
            <v>986.5825</v>
          </cell>
        </row>
        <row r="1503">
          <cell r="A1503" t="str">
            <v>Nagalakshmi / Madurai (Caz)</v>
          </cell>
        </row>
        <row r="1503">
          <cell r="D1503">
            <v>2138</v>
          </cell>
        </row>
        <row r="1503">
          <cell r="G1503">
            <v>2138</v>
          </cell>
          <cell r="H1503">
            <v>534.5</v>
          </cell>
        </row>
        <row r="1504">
          <cell r="A1504" t="str">
            <v>Nagalakshmi / SwamySannathi (17)</v>
          </cell>
          <cell r="B1504">
            <v>43762.25</v>
          </cell>
          <cell r="C1504">
            <v>51350.9</v>
          </cell>
          <cell r="D1504">
            <v>61751.6</v>
          </cell>
          <cell r="E1504">
            <v>53446.8</v>
          </cell>
          <cell r="F1504">
            <v>68541.6</v>
          </cell>
          <cell r="G1504">
            <v>278853.15</v>
          </cell>
          <cell r="H1504">
            <v>69713.2875</v>
          </cell>
        </row>
        <row r="1505">
          <cell r="A1505" t="str">
            <v>NAGAR TRADERS, M.K.PATTI</v>
          </cell>
        </row>
        <row r="1505">
          <cell r="D1505">
            <v>26483</v>
          </cell>
          <cell r="E1505">
            <v>24908.2</v>
          </cell>
          <cell r="F1505">
            <v>38813</v>
          </cell>
          <cell r="G1505">
            <v>90204.2</v>
          </cell>
          <cell r="H1505">
            <v>22551.05</v>
          </cell>
        </row>
        <row r="1506">
          <cell r="A1506" t="str">
            <v>Nagaraj / Kaiyatti-Theepetti (Caz)</v>
          </cell>
          <cell r="B1506">
            <v>14119.6</v>
          </cell>
          <cell r="C1506">
            <v>25113.2</v>
          </cell>
          <cell r="D1506">
            <v>40281.4</v>
          </cell>
          <cell r="E1506">
            <v>90468.2</v>
          </cell>
          <cell r="F1506">
            <v>32174</v>
          </cell>
          <cell r="G1506">
            <v>202156.4</v>
          </cell>
          <cell r="H1506">
            <v>50539.1</v>
          </cell>
        </row>
        <row r="1507">
          <cell r="A1507" t="str">
            <v>Nagarajan Store / Madurai (Caz)</v>
          </cell>
          <cell r="B1507">
            <v>2651</v>
          </cell>
        </row>
        <row r="1507">
          <cell r="E1507">
            <v>9311.1</v>
          </cell>
          <cell r="F1507">
            <v>8283.2</v>
          </cell>
          <cell r="G1507">
            <v>20245.3</v>
          </cell>
          <cell r="H1507">
            <v>5061.325</v>
          </cell>
        </row>
        <row r="1508">
          <cell r="A1508" t="str">
            <v>NAGARAJAN STORES, MADURAI</v>
          </cell>
        </row>
        <row r="1508">
          <cell r="E1508">
            <v>7427.5</v>
          </cell>
        </row>
        <row r="1508">
          <cell r="G1508">
            <v>7427.5</v>
          </cell>
          <cell r="H1508">
            <v>1856.875</v>
          </cell>
        </row>
        <row r="1509">
          <cell r="A1509" t="str">
            <v>Nagavalli Traders, Virudhunagar</v>
          </cell>
        </row>
        <row r="1509">
          <cell r="D1509">
            <v>4858200</v>
          </cell>
          <cell r="E1509">
            <v>714600</v>
          </cell>
        </row>
        <row r="1509">
          <cell r="G1509">
            <v>5572800</v>
          </cell>
          <cell r="H1509">
            <v>1393200</v>
          </cell>
        </row>
        <row r="1510">
          <cell r="A1510" t="str">
            <v>Nainar Mohamed / Mudhuvai (Caz)</v>
          </cell>
          <cell r="B1510">
            <v>5767.1</v>
          </cell>
        </row>
        <row r="1510">
          <cell r="D1510">
            <v>2451</v>
          </cell>
          <cell r="E1510">
            <v>6062.2</v>
          </cell>
          <cell r="F1510">
            <v>5987.1</v>
          </cell>
          <cell r="G1510">
            <v>20267.4</v>
          </cell>
          <cell r="H1510">
            <v>5066.85</v>
          </cell>
        </row>
        <row r="1511">
          <cell r="A1511" t="str">
            <v>Najima Store / Aruppukottai (Caz)</v>
          </cell>
          <cell r="B1511">
            <v>2426</v>
          </cell>
          <cell r="C1511">
            <v>10118.7</v>
          </cell>
          <cell r="D1511">
            <v>2838.5</v>
          </cell>
          <cell r="E1511">
            <v>7367.4</v>
          </cell>
          <cell r="F1511">
            <v>10538.8</v>
          </cell>
          <cell r="G1511">
            <v>33289.4</v>
          </cell>
          <cell r="H1511">
            <v>8322.35</v>
          </cell>
        </row>
        <row r="1512">
          <cell r="A1512" t="str">
            <v>NAKODA TRADE POINT, CHENNAI</v>
          </cell>
          <cell r="B1512">
            <v>2599830</v>
          </cell>
        </row>
        <row r="1512">
          <cell r="G1512">
            <v>2599830</v>
          </cell>
          <cell r="H1512">
            <v>649957.5</v>
          </cell>
        </row>
        <row r="1513">
          <cell r="A1513" t="str">
            <v>Nallakannu / Sankarankovil (Pown.Karthik) (58)</v>
          </cell>
        </row>
        <row r="1513">
          <cell r="D1513">
            <v>5026.5</v>
          </cell>
        </row>
        <row r="1513">
          <cell r="G1513">
            <v>5026.5</v>
          </cell>
          <cell r="H1513">
            <v>1256.625</v>
          </cell>
        </row>
        <row r="1514">
          <cell r="A1514" t="str">
            <v>Nallar / Thondi (Yusuf) (67)</v>
          </cell>
          <cell r="B1514">
            <v>7474.6</v>
          </cell>
          <cell r="C1514">
            <v>15179</v>
          </cell>
        </row>
        <row r="1514">
          <cell r="E1514">
            <v>10127.5</v>
          </cell>
        </row>
        <row r="1514">
          <cell r="G1514">
            <v>32781.1</v>
          </cell>
          <cell r="H1514">
            <v>8195.275</v>
          </cell>
        </row>
        <row r="1515">
          <cell r="A1515" t="str">
            <v>Nallur Super Market / Kadayanallur (2m) (51)</v>
          </cell>
          <cell r="B1515">
            <v>6378</v>
          </cell>
        </row>
        <row r="1515">
          <cell r="F1515">
            <v>3951</v>
          </cell>
          <cell r="G1515">
            <v>10329</v>
          </cell>
          <cell r="H1515">
            <v>2582.25</v>
          </cell>
        </row>
        <row r="1516">
          <cell r="A1516" t="str">
            <v>Nallusamy / Sivagangai (Caz)</v>
          </cell>
          <cell r="B1516">
            <v>3901</v>
          </cell>
        </row>
        <row r="1516">
          <cell r="G1516">
            <v>3901</v>
          </cell>
          <cell r="H1516">
            <v>975.25</v>
          </cell>
        </row>
        <row r="1517">
          <cell r="A1517" t="str">
            <v>NANAYAM SUPER MARKET, RAJAPALAYAM</v>
          </cell>
          <cell r="B1517">
            <v>171582</v>
          </cell>
          <cell r="C1517">
            <v>182469.2</v>
          </cell>
          <cell r="D1517">
            <v>248352.6</v>
          </cell>
          <cell r="E1517">
            <v>330630.62</v>
          </cell>
          <cell r="F1517">
            <v>308361.6</v>
          </cell>
          <cell r="G1517">
            <v>1241396.02</v>
          </cell>
          <cell r="H1517">
            <v>310349.005</v>
          </cell>
        </row>
        <row r="1518">
          <cell r="A1518" t="str">
            <v>Nanban / Trichy (Rajesh.Tnj) (70)</v>
          </cell>
          <cell r="B1518">
            <v>38640.6</v>
          </cell>
          <cell r="C1518">
            <v>26178.6</v>
          </cell>
          <cell r="D1518">
            <v>9293.4</v>
          </cell>
        </row>
        <row r="1518">
          <cell r="F1518">
            <v>11294.2</v>
          </cell>
          <cell r="G1518">
            <v>85406.8</v>
          </cell>
          <cell r="H1518">
            <v>21351.7</v>
          </cell>
        </row>
        <row r="1519">
          <cell r="A1519" t="str">
            <v>Nantha / Madurai (18)</v>
          </cell>
        </row>
        <row r="1519">
          <cell r="E1519">
            <v>3751</v>
          </cell>
          <cell r="F1519">
            <v>3801</v>
          </cell>
          <cell r="G1519">
            <v>7552</v>
          </cell>
          <cell r="H1519">
            <v>1888</v>
          </cell>
        </row>
        <row r="1520">
          <cell r="A1520" t="str">
            <v>NANTHA MILL, THENI</v>
          </cell>
        </row>
        <row r="1520">
          <cell r="C1520">
            <v>5002</v>
          </cell>
        </row>
        <row r="1520">
          <cell r="G1520">
            <v>5002</v>
          </cell>
          <cell r="H1520">
            <v>1250.5</v>
          </cell>
        </row>
        <row r="1521">
          <cell r="A1521" t="str">
            <v>NARAYAN TRADING COMPANY, MADURAI</v>
          </cell>
          <cell r="B1521">
            <v>7477</v>
          </cell>
          <cell r="C1521">
            <v>11328</v>
          </cell>
        </row>
        <row r="1521">
          <cell r="E1521">
            <v>24307</v>
          </cell>
          <cell r="F1521">
            <v>11553</v>
          </cell>
          <cell r="G1521">
            <v>54665</v>
          </cell>
          <cell r="H1521">
            <v>13666.25</v>
          </cell>
        </row>
        <row r="1522">
          <cell r="A1522" t="str">
            <v>Narayanan / Srivilliputhur (8)</v>
          </cell>
        </row>
        <row r="1522">
          <cell r="E1522">
            <v>4141.2</v>
          </cell>
          <cell r="F1522">
            <v>1450.5</v>
          </cell>
          <cell r="G1522">
            <v>5591.7</v>
          </cell>
          <cell r="H1522">
            <v>1397.925</v>
          </cell>
        </row>
        <row r="1523">
          <cell r="A1523" t="str">
            <v>Narayanan / Srivilliputhur (Caz)</v>
          </cell>
          <cell r="B1523">
            <v>9550.6</v>
          </cell>
          <cell r="C1523">
            <v>8350.1</v>
          </cell>
          <cell r="D1523">
            <v>26770.7</v>
          </cell>
          <cell r="E1523">
            <v>9463.1</v>
          </cell>
          <cell r="F1523">
            <v>20576.4</v>
          </cell>
          <cell r="G1523">
            <v>74710.9</v>
          </cell>
          <cell r="H1523">
            <v>18677.725</v>
          </cell>
        </row>
        <row r="1524">
          <cell r="A1524" t="str">
            <v>Nasar / Sivagangai (CAZ)</v>
          </cell>
          <cell r="B1524">
            <v>9704</v>
          </cell>
          <cell r="C1524">
            <v>10104</v>
          </cell>
        </row>
        <row r="1524">
          <cell r="F1524">
            <v>10504</v>
          </cell>
          <cell r="G1524">
            <v>30312</v>
          </cell>
          <cell r="H1524">
            <v>7578</v>
          </cell>
        </row>
        <row r="1525">
          <cell r="A1525" t="str">
            <v>NAT Manickam / Thirumangalam (Caz)</v>
          </cell>
          <cell r="B1525">
            <v>1275.5</v>
          </cell>
        </row>
        <row r="1525">
          <cell r="G1525">
            <v>1275.5</v>
          </cell>
          <cell r="H1525">
            <v>318.875</v>
          </cell>
        </row>
        <row r="1526">
          <cell r="A1526" t="str">
            <v>Nataraja Maligai / Usilai (Tv) (67)</v>
          </cell>
          <cell r="B1526">
            <v>23197.1</v>
          </cell>
        </row>
        <row r="1526">
          <cell r="D1526">
            <v>29519</v>
          </cell>
          <cell r="E1526">
            <v>24587.2</v>
          </cell>
          <cell r="F1526">
            <v>75403.4</v>
          </cell>
          <cell r="G1526">
            <v>152706.7</v>
          </cell>
          <cell r="H1526">
            <v>38176.675</v>
          </cell>
        </row>
        <row r="1527">
          <cell r="A1527" t="str">
            <v>NATARAJA SUPER MARKET, THIRUMANGALAM</v>
          </cell>
        </row>
        <row r="1527">
          <cell r="D1527">
            <v>4681.2</v>
          </cell>
          <cell r="E1527">
            <v>2340.6</v>
          </cell>
        </row>
        <row r="1527">
          <cell r="G1527">
            <v>7021.8</v>
          </cell>
          <cell r="H1527">
            <v>1755.45</v>
          </cell>
        </row>
        <row r="1528">
          <cell r="A1528" t="str">
            <v>Natarajan / Karaikudi (Caz)</v>
          </cell>
        </row>
        <row r="1528">
          <cell r="C1528">
            <v>2651</v>
          </cell>
        </row>
        <row r="1528">
          <cell r="E1528">
            <v>5602</v>
          </cell>
        </row>
        <row r="1528">
          <cell r="G1528">
            <v>8253</v>
          </cell>
          <cell r="H1528">
            <v>2063.25</v>
          </cell>
        </row>
        <row r="1529">
          <cell r="A1529" t="str">
            <v>Natarajan / Salem (106)</v>
          </cell>
        </row>
        <row r="1529">
          <cell r="E1529">
            <v>26660.01</v>
          </cell>
        </row>
        <row r="1529">
          <cell r="G1529">
            <v>26660.01</v>
          </cell>
          <cell r="H1529">
            <v>6665.0025</v>
          </cell>
        </row>
        <row r="1530">
          <cell r="A1530" t="str">
            <v>National / Pudhukkottai (Caz)</v>
          </cell>
        </row>
        <row r="1530">
          <cell r="D1530">
            <v>9428.5</v>
          </cell>
        </row>
        <row r="1530">
          <cell r="G1530">
            <v>9428.5</v>
          </cell>
          <cell r="H1530">
            <v>2357.125</v>
          </cell>
        </row>
        <row r="1531">
          <cell r="A1531" t="str">
            <v>National Maligai / Ramanathapuram (Yusuf) (67)</v>
          </cell>
          <cell r="B1531">
            <v>14254.1</v>
          </cell>
          <cell r="C1531">
            <v>16554.7</v>
          </cell>
          <cell r="D1531">
            <v>9077.5</v>
          </cell>
          <cell r="E1531">
            <v>23568.6</v>
          </cell>
          <cell r="F1531">
            <v>5761.8</v>
          </cell>
          <cell r="G1531">
            <v>69216.7</v>
          </cell>
          <cell r="H1531">
            <v>17304.175</v>
          </cell>
        </row>
        <row r="1532">
          <cell r="A1532" t="str">
            <v>NATIONAL MALIGAI QUALITY CENTER, R.S.MANGALAM</v>
          </cell>
        </row>
        <row r="1532">
          <cell r="C1532">
            <v>2971.1</v>
          </cell>
          <cell r="D1532">
            <v>1350.5</v>
          </cell>
        </row>
        <row r="1532">
          <cell r="F1532">
            <v>9217.8</v>
          </cell>
          <cell r="G1532">
            <v>13539.4</v>
          </cell>
          <cell r="H1532">
            <v>3384.85</v>
          </cell>
        </row>
        <row r="1533">
          <cell r="A1533" t="str">
            <v>National Super Market / Valliyur (Vadivel)</v>
          </cell>
        </row>
        <row r="1533">
          <cell r="C1533">
            <v>22510.4</v>
          </cell>
        </row>
        <row r="1533">
          <cell r="E1533">
            <v>13678</v>
          </cell>
        </row>
        <row r="1533">
          <cell r="G1533">
            <v>36188.4</v>
          </cell>
          <cell r="H1533">
            <v>9047.1</v>
          </cell>
        </row>
        <row r="1534">
          <cell r="A1534" t="str">
            <v>NATIONAL SUPER MARKET, ARIYALUR</v>
          </cell>
          <cell r="B1534">
            <v>14585.4</v>
          </cell>
        </row>
        <row r="1534">
          <cell r="D1534">
            <v>4802</v>
          </cell>
          <cell r="E1534">
            <v>5302</v>
          </cell>
        </row>
        <row r="1534">
          <cell r="G1534">
            <v>24689.4</v>
          </cell>
          <cell r="H1534">
            <v>6172.35</v>
          </cell>
        </row>
        <row r="1535">
          <cell r="A1535" t="str">
            <v>NATIONAL TRADING CORPORATION, KUMBAKONAM</v>
          </cell>
          <cell r="B1535">
            <v>57775</v>
          </cell>
          <cell r="C1535">
            <v>50043.8</v>
          </cell>
          <cell r="D1535">
            <v>124162.5</v>
          </cell>
          <cell r="E1535">
            <v>13755</v>
          </cell>
          <cell r="F1535">
            <v>54025</v>
          </cell>
          <cell r="G1535">
            <v>299761.3</v>
          </cell>
          <cell r="H1535">
            <v>74940.325</v>
          </cell>
        </row>
        <row r="1536">
          <cell r="A1536" t="str">
            <v>Naveen / Madurai (Caz)</v>
          </cell>
        </row>
        <row r="1536">
          <cell r="C1536">
            <v>395.1</v>
          </cell>
        </row>
        <row r="1536">
          <cell r="G1536">
            <v>395.1</v>
          </cell>
          <cell r="H1536">
            <v>98.775</v>
          </cell>
        </row>
        <row r="1537">
          <cell r="A1537" t="str">
            <v>Naveen / Mudhuvai (PS.Mudhuvai) (4)</v>
          </cell>
        </row>
        <row r="1537">
          <cell r="E1537">
            <v>2088</v>
          </cell>
        </row>
        <row r="1537">
          <cell r="G1537">
            <v>2088</v>
          </cell>
          <cell r="H1537">
            <v>522</v>
          </cell>
        </row>
        <row r="1538">
          <cell r="A1538" t="str">
            <v>NAVEEN SUPER MARKET, SRIVILLIPUTHUR</v>
          </cell>
        </row>
        <row r="1538">
          <cell r="D1538">
            <v>10488.1</v>
          </cell>
        </row>
        <row r="1538">
          <cell r="G1538">
            <v>10488.1</v>
          </cell>
          <cell r="H1538">
            <v>2622.025</v>
          </cell>
        </row>
        <row r="1539">
          <cell r="A1539" t="str">
            <v>NAVEER SUPER MARKET , ANDIPATTI (KRISHNAN) ) (56)</v>
          </cell>
        </row>
        <row r="1539">
          <cell r="C1539">
            <v>18897.2</v>
          </cell>
          <cell r="D1539">
            <v>15071.7</v>
          </cell>
          <cell r="E1539">
            <v>27445.2</v>
          </cell>
          <cell r="F1539">
            <v>13423.7</v>
          </cell>
          <cell r="G1539">
            <v>74837.8</v>
          </cell>
          <cell r="H1539">
            <v>18709.45</v>
          </cell>
        </row>
        <row r="1540">
          <cell r="A1540" t="str">
            <v>NE NA / பார்த்திபனூர் (Caz)</v>
          </cell>
          <cell r="B1540">
            <v>11784.2</v>
          </cell>
          <cell r="C1540">
            <v>10191.3</v>
          </cell>
        </row>
        <row r="1540">
          <cell r="E1540">
            <v>20331.5</v>
          </cell>
          <cell r="F1540">
            <v>5376.5</v>
          </cell>
          <cell r="G1540">
            <v>47683.5</v>
          </cell>
          <cell r="H1540">
            <v>11920.875</v>
          </cell>
        </row>
        <row r="1541">
          <cell r="A1541" t="str">
            <v>Ne.Na / Parthipanur (5)</v>
          </cell>
          <cell r="B1541">
            <v>1325.5</v>
          </cell>
          <cell r="C1541">
            <v>2866.1</v>
          </cell>
          <cell r="D1541">
            <v>10354</v>
          </cell>
          <cell r="E1541">
            <v>1860.6</v>
          </cell>
          <cell r="F1541">
            <v>12824.7</v>
          </cell>
          <cell r="G1541">
            <v>29230.9</v>
          </cell>
          <cell r="H1541">
            <v>7307.725</v>
          </cell>
        </row>
        <row r="1542">
          <cell r="A1542" t="str">
            <v>Nehru / Madurai (18)</v>
          </cell>
          <cell r="B1542">
            <v>23251.17</v>
          </cell>
          <cell r="C1542">
            <v>259698.96</v>
          </cell>
          <cell r="D1542">
            <v>23998.39</v>
          </cell>
          <cell r="E1542">
            <v>574169.62</v>
          </cell>
          <cell r="F1542">
            <v>441128.62</v>
          </cell>
          <cell r="G1542">
            <v>1322246.76</v>
          </cell>
          <cell r="H1542">
            <v>330561.69</v>
          </cell>
        </row>
        <row r="1543">
          <cell r="A1543" t="str">
            <v>Nesam / Uppoor (Yusuf) (67)</v>
          </cell>
          <cell r="B1543">
            <v>7255</v>
          </cell>
          <cell r="C1543">
            <v>6482.1</v>
          </cell>
          <cell r="D1543">
            <v>13304.3</v>
          </cell>
          <cell r="E1543">
            <v>11126.1</v>
          </cell>
          <cell r="F1543">
            <v>15132.6</v>
          </cell>
          <cell r="G1543">
            <v>53300.1</v>
          </cell>
          <cell r="H1543">
            <v>13325.025</v>
          </cell>
        </row>
        <row r="1544">
          <cell r="A1544" t="str">
            <v>NEW A ONE SUPER MARKET, SIVAGANGAI</v>
          </cell>
          <cell r="B1544">
            <v>14504.2</v>
          </cell>
          <cell r="C1544">
            <v>15769.2</v>
          </cell>
          <cell r="D1544">
            <v>16154</v>
          </cell>
          <cell r="E1544">
            <v>11938.1</v>
          </cell>
          <cell r="F1544">
            <v>25742.3</v>
          </cell>
          <cell r="G1544">
            <v>84107.8</v>
          </cell>
          <cell r="H1544">
            <v>21026.95</v>
          </cell>
        </row>
        <row r="1545">
          <cell r="A1545" t="str">
            <v>New Anjali Sweets / Dindigul (Balamurugan) (2)</v>
          </cell>
          <cell r="B1545">
            <v>4401</v>
          </cell>
        </row>
        <row r="1545">
          <cell r="F1545">
            <v>16278.5</v>
          </cell>
          <cell r="G1545">
            <v>20679.5</v>
          </cell>
          <cell r="H1545">
            <v>5169.875</v>
          </cell>
        </row>
        <row r="1546">
          <cell r="A1546" t="str">
            <v>NEW BALAJI SUPER MARKET, SIVAKASI (61)</v>
          </cell>
          <cell r="B1546">
            <v>170474.1</v>
          </cell>
          <cell r="C1546">
            <v>202671.5</v>
          </cell>
          <cell r="D1546">
            <v>213854.29</v>
          </cell>
          <cell r="E1546">
            <v>276845.04</v>
          </cell>
          <cell r="F1546">
            <v>275500.6</v>
          </cell>
          <cell r="G1546">
            <v>1139345.53</v>
          </cell>
          <cell r="H1546">
            <v>284836.3825</v>
          </cell>
        </row>
        <row r="1547">
          <cell r="A1547" t="str">
            <v>New Bombay / Kadayanallur (2m)</v>
          </cell>
          <cell r="B1547">
            <v>7617.2</v>
          </cell>
          <cell r="C1547">
            <v>1980.6</v>
          </cell>
          <cell r="D1547">
            <v>1920.6</v>
          </cell>
          <cell r="E1547">
            <v>7637.2</v>
          </cell>
          <cell r="F1547">
            <v>1890.6</v>
          </cell>
          <cell r="G1547">
            <v>21046.2</v>
          </cell>
          <cell r="H1547">
            <v>5261.55</v>
          </cell>
        </row>
        <row r="1548">
          <cell r="A1548" t="str">
            <v>NEW CITY MALIGAI, THIRUVARUR</v>
          </cell>
          <cell r="B1548">
            <v>34321.8</v>
          </cell>
          <cell r="C1548">
            <v>33050.4</v>
          </cell>
          <cell r="D1548">
            <v>39138</v>
          </cell>
          <cell r="E1548">
            <v>36513</v>
          </cell>
          <cell r="F1548">
            <v>62500.6</v>
          </cell>
          <cell r="G1548">
            <v>205523.8</v>
          </cell>
          <cell r="H1548">
            <v>51380.95</v>
          </cell>
        </row>
        <row r="1549">
          <cell r="A1549" t="str">
            <v>NEW GOLDEN STORES, MADURAI</v>
          </cell>
        </row>
        <row r="1549">
          <cell r="E1549">
            <v>2100.5</v>
          </cell>
        </row>
        <row r="1549">
          <cell r="G1549">
            <v>2100.5</v>
          </cell>
          <cell r="H1549">
            <v>525.125</v>
          </cell>
        </row>
        <row r="1550">
          <cell r="A1550" t="str">
            <v>NEW GURU STORE, MELUR</v>
          </cell>
          <cell r="B1550">
            <v>60032.08</v>
          </cell>
          <cell r="C1550">
            <v>51271</v>
          </cell>
          <cell r="D1550">
            <v>71000.9</v>
          </cell>
          <cell r="E1550">
            <v>17830.2</v>
          </cell>
          <cell r="F1550">
            <v>55993</v>
          </cell>
          <cell r="G1550">
            <v>256127.18</v>
          </cell>
          <cell r="H1550">
            <v>64031.795</v>
          </cell>
        </row>
        <row r="1551">
          <cell r="A1551" t="str">
            <v>NEW INDIYAN MALIGAI,AVANIPATTI</v>
          </cell>
          <cell r="B1551">
            <v>19250.9</v>
          </cell>
          <cell r="C1551">
            <v>11603</v>
          </cell>
          <cell r="D1551">
            <v>23667.2</v>
          </cell>
          <cell r="E1551">
            <v>28593.8</v>
          </cell>
          <cell r="F1551">
            <v>27257.6</v>
          </cell>
          <cell r="G1551">
            <v>110372.5</v>
          </cell>
          <cell r="H1551">
            <v>27593.125</v>
          </cell>
        </row>
        <row r="1552">
          <cell r="A1552" t="str">
            <v>NEW JANSI, S.N.PURAM</v>
          </cell>
          <cell r="B1552">
            <v>34925.8</v>
          </cell>
          <cell r="C1552">
            <v>18520.8</v>
          </cell>
          <cell r="D1552">
            <v>12604</v>
          </cell>
          <cell r="E1552">
            <v>12504</v>
          </cell>
          <cell r="F1552">
            <v>28958.2</v>
          </cell>
          <cell r="G1552">
            <v>107512.8</v>
          </cell>
          <cell r="H1552">
            <v>26878.2</v>
          </cell>
        </row>
        <row r="1553">
          <cell r="A1553" t="str">
            <v>NEW JASMINE TRADERS, THIRUVARUR</v>
          </cell>
          <cell r="B1553">
            <v>9233.2</v>
          </cell>
          <cell r="C1553">
            <v>15249.8</v>
          </cell>
          <cell r="D1553">
            <v>11353.6</v>
          </cell>
          <cell r="E1553">
            <v>14375.2</v>
          </cell>
          <cell r="F1553">
            <v>8112.8</v>
          </cell>
          <cell r="G1553">
            <v>58324.6</v>
          </cell>
          <cell r="H1553">
            <v>14581.15</v>
          </cell>
        </row>
        <row r="1554">
          <cell r="A1554" t="str">
            <v>New M.M.A / Natham (Caz)</v>
          </cell>
        </row>
        <row r="1554">
          <cell r="C1554">
            <v>1500.5</v>
          </cell>
          <cell r="D1554">
            <v>3201</v>
          </cell>
        </row>
        <row r="1554">
          <cell r="G1554">
            <v>4701.5</v>
          </cell>
          <cell r="H1554">
            <v>1175.375</v>
          </cell>
        </row>
        <row r="1555">
          <cell r="A1555" t="str">
            <v>NEW M.M.A STORE, NATHAM</v>
          </cell>
          <cell r="B1555">
            <v>19806.1</v>
          </cell>
          <cell r="C1555">
            <v>16159.6</v>
          </cell>
          <cell r="D1555">
            <v>23481.6</v>
          </cell>
          <cell r="E1555">
            <v>26622.6</v>
          </cell>
          <cell r="F1555">
            <v>24402.3</v>
          </cell>
          <cell r="G1555">
            <v>110472.2</v>
          </cell>
          <cell r="H1555">
            <v>27618.05</v>
          </cell>
        </row>
        <row r="1556">
          <cell r="A1556" t="str">
            <v>NEW MUMMY BAKERY / RAMANATHAPURAM (MRC) (57)</v>
          </cell>
          <cell r="B1556">
            <v>11013.2</v>
          </cell>
        </row>
        <row r="1556">
          <cell r="G1556">
            <v>11013.2</v>
          </cell>
          <cell r="H1556">
            <v>2753.3</v>
          </cell>
        </row>
        <row r="1557">
          <cell r="A1557" t="str">
            <v>New Nijam / Pudhukkottai (Tamilnadu.Pdkt) (5)</v>
          </cell>
          <cell r="B1557">
            <v>15987.7</v>
          </cell>
          <cell r="C1557">
            <v>6767.2</v>
          </cell>
          <cell r="D1557">
            <v>15150.1</v>
          </cell>
          <cell r="E1557">
            <v>29247.3</v>
          </cell>
          <cell r="F1557">
            <v>26221.2</v>
          </cell>
          <cell r="G1557">
            <v>93373.5</v>
          </cell>
          <cell r="H1557">
            <v>23343.375</v>
          </cell>
        </row>
        <row r="1558">
          <cell r="A1558" t="str">
            <v>NEW PUSHPA STORE, THIRUMANGALAM</v>
          </cell>
          <cell r="B1558">
            <v>47067</v>
          </cell>
          <cell r="C1558">
            <v>47330.9</v>
          </cell>
          <cell r="D1558">
            <v>38612.9</v>
          </cell>
          <cell r="E1558">
            <v>37622.2</v>
          </cell>
          <cell r="F1558">
            <v>43424.4</v>
          </cell>
          <cell r="G1558">
            <v>214057.4</v>
          </cell>
          <cell r="H1558">
            <v>53514.35</v>
          </cell>
        </row>
        <row r="1559">
          <cell r="A1559" t="str">
            <v>New Raja Agencies / Madurai (Caz)</v>
          </cell>
        </row>
        <row r="1559">
          <cell r="E1559">
            <v>14171.6</v>
          </cell>
          <cell r="F1559">
            <v>2100.5</v>
          </cell>
          <cell r="G1559">
            <v>16272.1</v>
          </cell>
          <cell r="H1559">
            <v>4068.025</v>
          </cell>
        </row>
        <row r="1560">
          <cell r="A1560" t="str">
            <v>New Rathina Store / Thisaiyanvilai (John) (54)</v>
          </cell>
          <cell r="B1560">
            <v>10258.7</v>
          </cell>
        </row>
        <row r="1560">
          <cell r="E1560">
            <v>3401</v>
          </cell>
          <cell r="F1560">
            <v>16505</v>
          </cell>
          <cell r="G1560">
            <v>30164.7</v>
          </cell>
          <cell r="H1560">
            <v>7541.175</v>
          </cell>
        </row>
        <row r="1561">
          <cell r="A1561" t="str">
            <v>New Seematti / Manakkudi (Yusuf) (67)</v>
          </cell>
          <cell r="B1561">
            <v>1451</v>
          </cell>
          <cell r="C1561">
            <v>4101</v>
          </cell>
        </row>
        <row r="1561">
          <cell r="E1561">
            <v>3401.5</v>
          </cell>
          <cell r="F1561">
            <v>5627</v>
          </cell>
          <cell r="G1561">
            <v>14580.5</v>
          </cell>
          <cell r="H1561">
            <v>3645.125</v>
          </cell>
        </row>
        <row r="1562">
          <cell r="A1562" t="str">
            <v>NEW SIVA STORE, RAJAPALAYAM</v>
          </cell>
          <cell r="B1562">
            <v>15443.6</v>
          </cell>
          <cell r="C1562">
            <v>28642.7</v>
          </cell>
          <cell r="D1562">
            <v>11373.1</v>
          </cell>
          <cell r="E1562">
            <v>13728.6</v>
          </cell>
          <cell r="F1562">
            <v>32988.8</v>
          </cell>
          <cell r="G1562">
            <v>102176.8</v>
          </cell>
          <cell r="H1562">
            <v>25544.2</v>
          </cell>
        </row>
        <row r="1563">
          <cell r="A1563" t="str">
            <v>New Store Super Market / Covilpatti (60)</v>
          </cell>
          <cell r="B1563">
            <v>17981.1</v>
          </cell>
          <cell r="C1563">
            <v>42623.5</v>
          </cell>
          <cell r="D1563">
            <v>23287.2</v>
          </cell>
          <cell r="E1563">
            <v>29894.1</v>
          </cell>
          <cell r="F1563">
            <v>19081.1</v>
          </cell>
          <cell r="G1563">
            <v>132867</v>
          </cell>
          <cell r="H1563">
            <v>33216.75</v>
          </cell>
        </row>
        <row r="1564">
          <cell r="A1564" t="str">
            <v>NEW STORE, PERAIYUR</v>
          </cell>
          <cell r="B1564">
            <v>25732.8</v>
          </cell>
          <cell r="C1564">
            <v>28858.2</v>
          </cell>
          <cell r="D1564">
            <v>22506.6</v>
          </cell>
          <cell r="E1564">
            <v>29333.5</v>
          </cell>
          <cell r="F1564">
            <v>6027</v>
          </cell>
          <cell r="G1564">
            <v>112458.1</v>
          </cell>
          <cell r="H1564">
            <v>28114.525</v>
          </cell>
        </row>
        <row r="1565">
          <cell r="A1565" t="str">
            <v>New Tamim / Sayalkudi (Caz)</v>
          </cell>
        </row>
        <row r="1565">
          <cell r="E1565">
            <v>9016</v>
          </cell>
        </row>
        <row r="1565">
          <cell r="G1565">
            <v>9016</v>
          </cell>
          <cell r="H1565">
            <v>2254</v>
          </cell>
        </row>
        <row r="1566">
          <cell r="A1566" t="str">
            <v>Nice / Thirumayam (Thiyagarajan) (66)</v>
          </cell>
          <cell r="B1566">
            <v>6679.5</v>
          </cell>
          <cell r="C1566">
            <v>11706</v>
          </cell>
          <cell r="D1566">
            <v>11706</v>
          </cell>
          <cell r="E1566">
            <v>2176.5</v>
          </cell>
          <cell r="F1566">
            <v>6857.3</v>
          </cell>
          <cell r="G1566">
            <v>39125.3</v>
          </cell>
          <cell r="H1566">
            <v>9781.325</v>
          </cell>
        </row>
        <row r="1567">
          <cell r="A1567" t="str">
            <v>Nijam / Konapattu (Thiyagarajan) (66)</v>
          </cell>
          <cell r="B1567">
            <v>1575.5</v>
          </cell>
        </row>
        <row r="1567">
          <cell r="E1567">
            <v>1300.5</v>
          </cell>
          <cell r="F1567">
            <v>3536.1</v>
          </cell>
          <cell r="G1567">
            <v>6412.1</v>
          </cell>
          <cell r="H1567">
            <v>1603.025</v>
          </cell>
        </row>
        <row r="1568">
          <cell r="A1568" t="str">
            <v>NILA TRADERS, MADURAI</v>
          </cell>
          <cell r="B1568">
            <v>11813.3</v>
          </cell>
          <cell r="C1568">
            <v>9260.1</v>
          </cell>
          <cell r="D1568">
            <v>4486.2</v>
          </cell>
          <cell r="E1568">
            <v>7517.1</v>
          </cell>
          <cell r="F1568">
            <v>6086.6</v>
          </cell>
          <cell r="G1568">
            <v>39163.3</v>
          </cell>
          <cell r="H1568">
            <v>9790.825</v>
          </cell>
        </row>
        <row r="1569">
          <cell r="A1569" t="str">
            <v>Nila Unavagam / Mugavur (Caz)</v>
          </cell>
        </row>
        <row r="1569">
          <cell r="F1569">
            <v>4151</v>
          </cell>
          <cell r="G1569">
            <v>4151</v>
          </cell>
          <cell r="H1569">
            <v>1037.75</v>
          </cell>
        </row>
        <row r="1570">
          <cell r="A1570" t="str">
            <v>Nimal Agro / Aruppukottai (Caz)</v>
          </cell>
        </row>
        <row r="1570">
          <cell r="E1570">
            <v>33061</v>
          </cell>
          <cell r="F1570">
            <v>7602</v>
          </cell>
          <cell r="G1570">
            <v>40663</v>
          </cell>
          <cell r="H1570">
            <v>10165.75</v>
          </cell>
        </row>
        <row r="1571">
          <cell r="A1571" t="str">
            <v>NIRAIPANDIYAN, THIRUTHANGAL</v>
          </cell>
        </row>
        <row r="1571">
          <cell r="C1571">
            <v>7602.5</v>
          </cell>
          <cell r="D1571">
            <v>8077.6</v>
          </cell>
          <cell r="E1571">
            <v>6627.2</v>
          </cell>
          <cell r="F1571">
            <v>9087.8</v>
          </cell>
          <cell r="G1571">
            <v>31395.1</v>
          </cell>
          <cell r="H1571">
            <v>7848.775</v>
          </cell>
        </row>
        <row r="1572">
          <cell r="A1572" t="str">
            <v>Nisha / Madurai (Caz)</v>
          </cell>
          <cell r="B1572">
            <v>7603</v>
          </cell>
          <cell r="C1572">
            <v>7853</v>
          </cell>
          <cell r="D1572">
            <v>7878</v>
          </cell>
          <cell r="E1572">
            <v>5427</v>
          </cell>
          <cell r="F1572">
            <v>8753</v>
          </cell>
          <cell r="G1572">
            <v>37514</v>
          </cell>
          <cell r="H1572">
            <v>9378.5</v>
          </cell>
        </row>
        <row r="1573">
          <cell r="A1573" t="str">
            <v>NJS / Palamedu (Caz)</v>
          </cell>
        </row>
        <row r="1573">
          <cell r="C1573">
            <v>2601</v>
          </cell>
          <cell r="D1573">
            <v>2701</v>
          </cell>
        </row>
        <row r="1573">
          <cell r="F1573">
            <v>11644.2</v>
          </cell>
          <cell r="G1573">
            <v>16946.2</v>
          </cell>
          <cell r="H1573">
            <v>4236.55</v>
          </cell>
        </row>
        <row r="1574">
          <cell r="A1574" t="str">
            <v>NK / Othakadai (Caz)</v>
          </cell>
          <cell r="B1574">
            <v>129513.7</v>
          </cell>
          <cell r="C1574">
            <v>11613.1</v>
          </cell>
          <cell r="D1574">
            <v>4176</v>
          </cell>
          <cell r="E1574">
            <v>17685.2</v>
          </cell>
          <cell r="F1574">
            <v>1875.5</v>
          </cell>
          <cell r="G1574">
            <v>164863.5</v>
          </cell>
          <cell r="H1574">
            <v>41215.875</v>
          </cell>
        </row>
        <row r="1575">
          <cell r="A1575" t="str">
            <v>NKT Store / Kadaiyam (Vignesh) (67)</v>
          </cell>
          <cell r="B1575">
            <v>6923.16</v>
          </cell>
          <cell r="C1575">
            <v>40210</v>
          </cell>
          <cell r="D1575">
            <v>4251</v>
          </cell>
        </row>
        <row r="1575">
          <cell r="G1575">
            <v>51384.16</v>
          </cell>
          <cell r="H1575">
            <v>12846.04</v>
          </cell>
        </row>
        <row r="1576">
          <cell r="A1576" t="str">
            <v>NMN Traders / Natham (Caz)</v>
          </cell>
        </row>
        <row r="1576">
          <cell r="C1576">
            <v>4152</v>
          </cell>
          <cell r="D1576">
            <v>5802</v>
          </cell>
        </row>
        <row r="1576">
          <cell r="G1576">
            <v>9954</v>
          </cell>
          <cell r="H1576">
            <v>2488.5</v>
          </cell>
        </row>
        <row r="1577">
          <cell r="A1577" t="str">
            <v>NNS, RAMANATHAPURAM</v>
          </cell>
          <cell r="B1577">
            <v>7502</v>
          </cell>
          <cell r="C1577">
            <v>14393.6</v>
          </cell>
          <cell r="D1577">
            <v>8602</v>
          </cell>
          <cell r="E1577">
            <v>8252</v>
          </cell>
        </row>
        <row r="1577">
          <cell r="G1577">
            <v>38749.6</v>
          </cell>
          <cell r="H1577">
            <v>9687.4</v>
          </cell>
        </row>
        <row r="1578">
          <cell r="A1578" t="str">
            <v>Noor Maligai / Peravoorani (Svks.Selvaraj) (64)</v>
          </cell>
          <cell r="B1578">
            <v>1950.5</v>
          </cell>
        </row>
        <row r="1578">
          <cell r="E1578">
            <v>4151</v>
          </cell>
          <cell r="F1578">
            <v>4226</v>
          </cell>
          <cell r="G1578">
            <v>10327.5</v>
          </cell>
          <cell r="H1578">
            <v>2581.875</v>
          </cell>
        </row>
        <row r="1579">
          <cell r="A1579" t="str">
            <v>Noothaaniya / S.P.Pattinam (Yusuf) (67)</v>
          </cell>
        </row>
        <row r="1579">
          <cell r="C1579">
            <v>3901</v>
          </cell>
        </row>
        <row r="1579">
          <cell r="G1579">
            <v>3901</v>
          </cell>
          <cell r="H1579">
            <v>975.25</v>
          </cell>
        </row>
        <row r="1580">
          <cell r="A1580" t="str">
            <v>NPT / எழுமலை (Caz)</v>
          </cell>
          <cell r="B1580">
            <v>3501.5</v>
          </cell>
          <cell r="C1580">
            <v>1388</v>
          </cell>
        </row>
        <row r="1580">
          <cell r="E1580">
            <v>1438</v>
          </cell>
        </row>
        <row r="1580">
          <cell r="G1580">
            <v>6327.5</v>
          </cell>
          <cell r="H1580">
            <v>1581.875</v>
          </cell>
        </row>
        <row r="1581">
          <cell r="A1581" t="str">
            <v>NSS / Rajapalayam (Caz)</v>
          </cell>
          <cell r="B1581">
            <v>4011.1</v>
          </cell>
        </row>
        <row r="1581">
          <cell r="D1581">
            <v>3788.5</v>
          </cell>
        </row>
        <row r="1581">
          <cell r="G1581">
            <v>7799.6</v>
          </cell>
          <cell r="H1581">
            <v>1949.9</v>
          </cell>
        </row>
        <row r="1582">
          <cell r="A1582" t="str">
            <v>Nss / கங்கனாங்குளம் (Caz)</v>
          </cell>
          <cell r="B1582">
            <v>63909.3</v>
          </cell>
          <cell r="C1582">
            <v>27754.7</v>
          </cell>
          <cell r="D1582">
            <v>35198.4</v>
          </cell>
          <cell r="E1582">
            <v>33238.7</v>
          </cell>
          <cell r="F1582">
            <v>12664</v>
          </cell>
          <cell r="G1582">
            <v>172765.1</v>
          </cell>
          <cell r="H1582">
            <v>43191.275</v>
          </cell>
        </row>
        <row r="1583">
          <cell r="A1583" t="str">
            <v>Nuthanam / Devakottai (2)</v>
          </cell>
        </row>
        <row r="1583">
          <cell r="D1583">
            <v>31608.6</v>
          </cell>
          <cell r="E1583">
            <v>43052</v>
          </cell>
          <cell r="F1583">
            <v>11923.6</v>
          </cell>
          <cell r="G1583">
            <v>86584.2</v>
          </cell>
          <cell r="H1583">
            <v>21646.05</v>
          </cell>
        </row>
        <row r="1584">
          <cell r="A1584" t="str">
            <v>NUTHANAM DEPARTMENTAL STORE, DEVAKOTTAI</v>
          </cell>
          <cell r="B1584">
            <v>28295.4</v>
          </cell>
          <cell r="C1584">
            <v>29428.8</v>
          </cell>
        </row>
        <row r="1584">
          <cell r="E1584">
            <v>10858.2</v>
          </cell>
          <cell r="F1584">
            <v>32869</v>
          </cell>
          <cell r="G1584">
            <v>101451.4</v>
          </cell>
          <cell r="H1584">
            <v>25362.85</v>
          </cell>
        </row>
        <row r="1585">
          <cell r="A1585" t="str">
            <v>O.P STORES, CHINNAMANUR</v>
          </cell>
          <cell r="B1585">
            <v>45174.7</v>
          </cell>
          <cell r="C1585">
            <v>42766.9</v>
          </cell>
          <cell r="D1585">
            <v>49161.5</v>
          </cell>
          <cell r="E1585">
            <v>49490.6</v>
          </cell>
          <cell r="F1585">
            <v>53291.8</v>
          </cell>
          <cell r="G1585">
            <v>239885.5</v>
          </cell>
          <cell r="H1585">
            <v>59971.375</v>
          </cell>
        </row>
        <row r="1586">
          <cell r="A1586" t="str">
            <v>O522 AGRICULTURE PRODUSION MKT CO.OP SO, COVILPATTI</v>
          </cell>
          <cell r="B1586">
            <v>1325.5</v>
          </cell>
          <cell r="C1586">
            <v>2926</v>
          </cell>
        </row>
        <row r="1586">
          <cell r="G1586">
            <v>4251.5</v>
          </cell>
          <cell r="H1586">
            <v>1062.875</v>
          </cell>
        </row>
        <row r="1587">
          <cell r="A1587" t="str">
            <v>Om Sakthi / Periyakulam (5)</v>
          </cell>
          <cell r="B1587">
            <v>33010.4</v>
          </cell>
          <cell r="C1587">
            <v>41077.8</v>
          </cell>
        </row>
        <row r="1587">
          <cell r="G1587">
            <v>74088.2</v>
          </cell>
          <cell r="H1587">
            <v>18522.05</v>
          </cell>
        </row>
        <row r="1588">
          <cell r="A1588" t="str">
            <v>Om Saravana Bava / T.Kunnathur (Caz)</v>
          </cell>
          <cell r="B1588">
            <v>6753</v>
          </cell>
        </row>
        <row r="1588">
          <cell r="G1588">
            <v>6753</v>
          </cell>
          <cell r="H1588">
            <v>1688.25</v>
          </cell>
        </row>
        <row r="1589">
          <cell r="A1589" t="str">
            <v>OM SARAVANA TRADERS, RAJAPALAYAM</v>
          </cell>
          <cell r="B1589">
            <v>6277</v>
          </cell>
          <cell r="C1589">
            <v>7997.7</v>
          </cell>
          <cell r="D1589">
            <v>6402.1</v>
          </cell>
          <cell r="E1589">
            <v>5076.5</v>
          </cell>
          <cell r="F1589">
            <v>14387.3</v>
          </cell>
          <cell r="G1589">
            <v>40140.6</v>
          </cell>
          <cell r="H1589">
            <v>10035.15</v>
          </cell>
        </row>
        <row r="1590">
          <cell r="A1590" t="str">
            <v>Orange / Ramanathapuram (San) (62)</v>
          </cell>
        </row>
        <row r="1590">
          <cell r="D1590">
            <v>5440</v>
          </cell>
        </row>
        <row r="1590">
          <cell r="G1590">
            <v>5440</v>
          </cell>
          <cell r="H1590">
            <v>1360</v>
          </cell>
        </row>
        <row r="1591">
          <cell r="A1591" t="str">
            <v>OSN / Thiruchuli (9)</v>
          </cell>
          <cell r="B1591">
            <v>137924.2</v>
          </cell>
          <cell r="C1591">
            <v>131206.2</v>
          </cell>
          <cell r="D1591">
            <v>81216.9</v>
          </cell>
          <cell r="E1591">
            <v>91186.1</v>
          </cell>
          <cell r="F1591">
            <v>103915</v>
          </cell>
          <cell r="G1591">
            <v>545448.4</v>
          </cell>
          <cell r="H1591">
            <v>136362.1</v>
          </cell>
        </row>
        <row r="1592">
          <cell r="A1592" t="str">
            <v>P K KANNAN AGENCIES, SIVAKASI</v>
          </cell>
          <cell r="B1592">
            <v>7453</v>
          </cell>
          <cell r="C1592">
            <v>8453</v>
          </cell>
          <cell r="D1592">
            <v>13191.5</v>
          </cell>
          <cell r="E1592">
            <v>2501</v>
          </cell>
        </row>
        <row r="1592">
          <cell r="G1592">
            <v>31598.5</v>
          </cell>
          <cell r="H1592">
            <v>7899.625</v>
          </cell>
        </row>
        <row r="1593">
          <cell r="A1593" t="str">
            <v>P.A.Rajendiran / Surandai (Bose) (51)</v>
          </cell>
          <cell r="B1593">
            <v>50277.4</v>
          </cell>
          <cell r="C1593">
            <v>73813.8</v>
          </cell>
          <cell r="D1593">
            <v>53977.4</v>
          </cell>
          <cell r="E1593">
            <v>63099.9</v>
          </cell>
          <cell r="F1593">
            <v>49141</v>
          </cell>
          <cell r="G1593">
            <v>290309.5</v>
          </cell>
          <cell r="H1593">
            <v>72577.375</v>
          </cell>
        </row>
        <row r="1594">
          <cell r="A1594" t="str">
            <v>P.A.S.DHANALAKSHMI, ARUPPUKOTTAI</v>
          </cell>
          <cell r="B1594">
            <v>55455.3</v>
          </cell>
          <cell r="C1594">
            <v>31551.3</v>
          </cell>
          <cell r="D1594">
            <v>37005.2</v>
          </cell>
          <cell r="E1594">
            <v>32643.8</v>
          </cell>
          <cell r="F1594">
            <v>44537.5</v>
          </cell>
          <cell r="G1594">
            <v>201193.1</v>
          </cell>
          <cell r="H1594">
            <v>50298.275</v>
          </cell>
        </row>
        <row r="1595">
          <cell r="A1595" t="str">
            <v>P.ANNAMALAI &amp; CO., TUTICORIN</v>
          </cell>
          <cell r="B1595">
            <v>226935.2</v>
          </cell>
          <cell r="C1595">
            <v>146147</v>
          </cell>
          <cell r="D1595">
            <v>94810.4</v>
          </cell>
          <cell r="E1595">
            <v>146452.4</v>
          </cell>
          <cell r="F1595">
            <v>206674.2</v>
          </cell>
          <cell r="G1595">
            <v>821019.2</v>
          </cell>
          <cell r="H1595">
            <v>205254.8</v>
          </cell>
        </row>
        <row r="1596">
          <cell r="A1596" t="str">
            <v>P.Arunatchalam / Sivagiri (8)</v>
          </cell>
          <cell r="B1596">
            <v>85195.1</v>
          </cell>
          <cell r="C1596">
            <v>85678.8</v>
          </cell>
          <cell r="D1596">
            <v>36375.7</v>
          </cell>
          <cell r="E1596">
            <v>97291.9</v>
          </cell>
          <cell r="F1596">
            <v>155422.4</v>
          </cell>
          <cell r="G1596">
            <v>459963.9</v>
          </cell>
          <cell r="H1596">
            <v>114990.975</v>
          </cell>
        </row>
        <row r="1597">
          <cell r="A1597" t="str">
            <v>P.B.RAJAGOPALAN &amp; CO, SANGANASERI</v>
          </cell>
        </row>
        <row r="1597">
          <cell r="C1597">
            <v>1251</v>
          </cell>
          <cell r="D1597">
            <v>6255</v>
          </cell>
          <cell r="E1597">
            <v>6705</v>
          </cell>
          <cell r="F1597">
            <v>5604</v>
          </cell>
          <cell r="G1597">
            <v>19815</v>
          </cell>
          <cell r="H1597">
            <v>4953.75</v>
          </cell>
        </row>
        <row r="1598">
          <cell r="A1598" t="str">
            <v>P.Chettiyar Maligai / Aervadi (Vadivel) (67)</v>
          </cell>
          <cell r="B1598">
            <v>6867.2</v>
          </cell>
          <cell r="C1598">
            <v>16367.1</v>
          </cell>
          <cell r="D1598">
            <v>12068.7</v>
          </cell>
          <cell r="E1598">
            <v>14119.3</v>
          </cell>
          <cell r="F1598">
            <v>19135.4</v>
          </cell>
          <cell r="G1598">
            <v>68557.7</v>
          </cell>
          <cell r="H1598">
            <v>17139.425</v>
          </cell>
        </row>
        <row r="1599">
          <cell r="A1599" t="str">
            <v>P.G.Ravi / Konnakulam (3)</v>
          </cell>
        </row>
        <row r="1599">
          <cell r="C1599">
            <v>8517.8</v>
          </cell>
          <cell r="D1599">
            <v>3701</v>
          </cell>
        </row>
        <row r="1599">
          <cell r="F1599">
            <v>23758</v>
          </cell>
          <cell r="G1599">
            <v>35976.8</v>
          </cell>
          <cell r="H1599">
            <v>8994.2</v>
          </cell>
        </row>
        <row r="1600">
          <cell r="A1600" t="str">
            <v>P.Gnanapandidhan / Palamedu (CAZ)</v>
          </cell>
          <cell r="B1600">
            <v>4301.5</v>
          </cell>
          <cell r="C1600">
            <v>1900.5</v>
          </cell>
          <cell r="D1600">
            <v>4351.5</v>
          </cell>
          <cell r="E1600">
            <v>1875.5</v>
          </cell>
          <cell r="F1600">
            <v>1925.5</v>
          </cell>
          <cell r="G1600">
            <v>14354.5</v>
          </cell>
          <cell r="H1600">
            <v>3588.625</v>
          </cell>
        </row>
        <row r="1601">
          <cell r="A1601" t="str">
            <v>P.K / Vilankudi (18)</v>
          </cell>
          <cell r="B1601">
            <v>35984.5</v>
          </cell>
          <cell r="C1601">
            <v>8002</v>
          </cell>
        </row>
        <row r="1601">
          <cell r="E1601">
            <v>10240</v>
          </cell>
          <cell r="F1601">
            <v>46932.8</v>
          </cell>
          <cell r="G1601">
            <v>101159.3</v>
          </cell>
          <cell r="H1601">
            <v>25289.825</v>
          </cell>
        </row>
        <row r="1602">
          <cell r="A1602" t="str">
            <v>P.K TRADERS, UDUMALPET</v>
          </cell>
          <cell r="B1602">
            <v>18355</v>
          </cell>
        </row>
        <row r="1602">
          <cell r="G1602">
            <v>18355</v>
          </cell>
          <cell r="H1602">
            <v>4588.75</v>
          </cell>
        </row>
        <row r="1603">
          <cell r="A1603" t="str">
            <v>P.K. ஜெயமுருகன் / குளத்தூர் (Caz)</v>
          </cell>
          <cell r="B1603">
            <v>5101.6</v>
          </cell>
        </row>
        <row r="1603">
          <cell r="E1603">
            <v>1250.5</v>
          </cell>
          <cell r="F1603">
            <v>4993.1</v>
          </cell>
          <cell r="G1603">
            <v>11345.2</v>
          </cell>
          <cell r="H1603">
            <v>2836.3</v>
          </cell>
        </row>
        <row r="1604">
          <cell r="A1604" t="str">
            <v>P.K.PALAPPANADAR PALASARAKKU MALIGAI, SIVAKASI (59)</v>
          </cell>
          <cell r="B1604">
            <v>2601</v>
          </cell>
        </row>
        <row r="1604">
          <cell r="D1604">
            <v>2501</v>
          </cell>
          <cell r="E1604">
            <v>5102</v>
          </cell>
          <cell r="F1604">
            <v>2626</v>
          </cell>
          <cell r="G1604">
            <v>12830</v>
          </cell>
          <cell r="H1604">
            <v>3207.5</v>
          </cell>
        </row>
        <row r="1605">
          <cell r="A1605" t="str">
            <v>P.K.Pandiyan / Madurai (Raja.Rjpm) (53)</v>
          </cell>
        </row>
        <row r="1605">
          <cell r="E1605">
            <v>139281.13</v>
          </cell>
          <cell r="F1605">
            <v>65171.08</v>
          </cell>
          <cell r="G1605">
            <v>204452.21</v>
          </cell>
          <cell r="H1605">
            <v>51113.0525</v>
          </cell>
        </row>
        <row r="1606">
          <cell r="A1606" t="str">
            <v>P.K.Store / Cumbam (1)</v>
          </cell>
          <cell r="B1606">
            <v>11153</v>
          </cell>
          <cell r="C1606">
            <v>11503</v>
          </cell>
          <cell r="D1606">
            <v>10978.6</v>
          </cell>
          <cell r="E1606">
            <v>6927</v>
          </cell>
          <cell r="F1606">
            <v>13721.6</v>
          </cell>
          <cell r="G1606">
            <v>54283.2</v>
          </cell>
          <cell r="H1606">
            <v>13570.8</v>
          </cell>
        </row>
        <row r="1607">
          <cell r="A1607" t="str">
            <v>P.K.ஸ்டோர் / Cumbam (Caz)</v>
          </cell>
        </row>
        <row r="1607">
          <cell r="C1607">
            <v>25745.8</v>
          </cell>
          <cell r="D1607">
            <v>4176</v>
          </cell>
          <cell r="E1607">
            <v>13796.6</v>
          </cell>
        </row>
        <row r="1607">
          <cell r="G1607">
            <v>43718.4</v>
          </cell>
          <cell r="H1607">
            <v>10929.6</v>
          </cell>
        </row>
        <row r="1608">
          <cell r="A1608" t="str">
            <v>P.Kalyani  / Senkottai (CAZ)</v>
          </cell>
        </row>
        <row r="1608">
          <cell r="C1608">
            <v>1800.5</v>
          </cell>
        </row>
        <row r="1608">
          <cell r="G1608">
            <v>1800.5</v>
          </cell>
          <cell r="H1608">
            <v>450.125</v>
          </cell>
        </row>
        <row r="1609">
          <cell r="A1609" t="str">
            <v>P.Kanthan Tea / Wathrap (53)</v>
          </cell>
          <cell r="B1609">
            <v>3776</v>
          </cell>
          <cell r="C1609">
            <v>8027</v>
          </cell>
          <cell r="D1609">
            <v>10940.6</v>
          </cell>
          <cell r="E1609">
            <v>16242</v>
          </cell>
          <cell r="F1609">
            <v>7632.2</v>
          </cell>
          <cell r="G1609">
            <v>46617.8</v>
          </cell>
          <cell r="H1609">
            <v>11654.45</v>
          </cell>
        </row>
        <row r="1610">
          <cell r="A1610" t="str">
            <v>P.Karuppasamy / Surandai (2M) (51)</v>
          </cell>
          <cell r="B1610">
            <v>5802</v>
          </cell>
          <cell r="C1610">
            <v>8653</v>
          </cell>
          <cell r="D1610">
            <v>11304</v>
          </cell>
          <cell r="E1610">
            <v>20382</v>
          </cell>
          <cell r="F1610">
            <v>3051</v>
          </cell>
          <cell r="G1610">
            <v>49192</v>
          </cell>
          <cell r="H1610">
            <v>12298</v>
          </cell>
        </row>
        <row r="1611">
          <cell r="A1611" t="str">
            <v>P.KRISHNAN &amp; SONS, VADASERI</v>
          </cell>
          <cell r="B1611">
            <v>43092.6</v>
          </cell>
          <cell r="C1611">
            <v>41703</v>
          </cell>
          <cell r="D1611">
            <v>21408</v>
          </cell>
          <cell r="E1611">
            <v>19456.5</v>
          </cell>
          <cell r="F1611">
            <v>50616.5</v>
          </cell>
          <cell r="G1611">
            <v>176276.6</v>
          </cell>
          <cell r="H1611">
            <v>44069.15</v>
          </cell>
        </row>
        <row r="1612">
          <cell r="A1612" t="str">
            <v>P.L.A.Maligai / K.Pudhupatti (Paramasivam) (57)</v>
          </cell>
        </row>
        <row r="1612">
          <cell r="D1612">
            <v>1860.6</v>
          </cell>
        </row>
        <row r="1612">
          <cell r="G1612">
            <v>1860.6</v>
          </cell>
          <cell r="H1612">
            <v>465.15</v>
          </cell>
        </row>
        <row r="1613">
          <cell r="A1613" t="str">
            <v>P.M / Kariyapatti (3)</v>
          </cell>
          <cell r="B1613">
            <v>49156.3</v>
          </cell>
          <cell r="C1613">
            <v>54298.4</v>
          </cell>
          <cell r="D1613">
            <v>28506.9</v>
          </cell>
          <cell r="E1613">
            <v>58044.4</v>
          </cell>
          <cell r="F1613">
            <v>79361.1</v>
          </cell>
          <cell r="G1613">
            <v>269367.1</v>
          </cell>
          <cell r="H1613">
            <v>67341.775</v>
          </cell>
        </row>
        <row r="1614">
          <cell r="A1614" t="str">
            <v>P.M / Parthipanur (Caz)</v>
          </cell>
        </row>
        <row r="1614">
          <cell r="E1614">
            <v>1905.6</v>
          </cell>
        </row>
        <row r="1614">
          <cell r="G1614">
            <v>1905.6</v>
          </cell>
          <cell r="H1614">
            <v>476.4</v>
          </cell>
        </row>
        <row r="1615">
          <cell r="A1615" t="str">
            <v>P.M / Pavoorchathiram (Pown) (58)</v>
          </cell>
        </row>
        <row r="1615">
          <cell r="E1615">
            <v>3651</v>
          </cell>
          <cell r="F1615">
            <v>11703</v>
          </cell>
          <cell r="G1615">
            <v>15354</v>
          </cell>
          <cell r="H1615">
            <v>3838.5</v>
          </cell>
        </row>
        <row r="1616">
          <cell r="A1616" t="str">
            <v>P.M / Salaigramam (Caz)</v>
          </cell>
        </row>
        <row r="1616">
          <cell r="C1616">
            <v>4201</v>
          </cell>
          <cell r="D1616">
            <v>13063.2</v>
          </cell>
        </row>
        <row r="1616">
          <cell r="F1616">
            <v>7131.7</v>
          </cell>
          <cell r="G1616">
            <v>24395.9</v>
          </cell>
          <cell r="H1616">
            <v>6098.975</v>
          </cell>
        </row>
        <row r="1617">
          <cell r="A1617" t="str">
            <v>P.M.A Dipo / Madurai (Caz)</v>
          </cell>
        </row>
        <row r="1617">
          <cell r="D1617">
            <v>1550.5</v>
          </cell>
          <cell r="E1617">
            <v>2250.6</v>
          </cell>
        </row>
        <row r="1617">
          <cell r="G1617">
            <v>3801.1</v>
          </cell>
          <cell r="H1617">
            <v>950.275</v>
          </cell>
        </row>
        <row r="1618">
          <cell r="A1618" t="str">
            <v>P.M.S Murugan / Surandai (Bose) (51)</v>
          </cell>
          <cell r="B1618">
            <v>8507.6</v>
          </cell>
          <cell r="C1618">
            <v>5227</v>
          </cell>
          <cell r="D1618">
            <v>9728</v>
          </cell>
        </row>
        <row r="1618">
          <cell r="F1618">
            <v>9628</v>
          </cell>
          <cell r="G1618">
            <v>33090.6</v>
          </cell>
          <cell r="H1618">
            <v>8272.65</v>
          </cell>
        </row>
        <row r="1619">
          <cell r="A1619" t="str">
            <v>P.N / Thiruppathur (Thiyagarajan) (66)</v>
          </cell>
        </row>
        <row r="1619">
          <cell r="D1619">
            <v>10353</v>
          </cell>
        </row>
        <row r="1619">
          <cell r="G1619">
            <v>10353</v>
          </cell>
          <cell r="H1619">
            <v>2588.25</v>
          </cell>
        </row>
        <row r="1620">
          <cell r="A1620" t="str">
            <v>P.P.A.K / Palamedu (5)</v>
          </cell>
          <cell r="B1620">
            <v>16520.1</v>
          </cell>
          <cell r="C1620">
            <v>14639.3</v>
          </cell>
          <cell r="D1620">
            <v>12538.8</v>
          </cell>
          <cell r="E1620">
            <v>59046.1</v>
          </cell>
          <cell r="F1620">
            <v>66187.8</v>
          </cell>
          <cell r="G1620">
            <v>168932.1</v>
          </cell>
          <cell r="H1620">
            <v>42233.025</v>
          </cell>
        </row>
        <row r="1621">
          <cell r="A1621" t="str">
            <v>P.P.M.Store / Senkottai (NM) (51)</v>
          </cell>
          <cell r="B1621">
            <v>8652.6</v>
          </cell>
        </row>
        <row r="1621">
          <cell r="D1621">
            <v>7307.1</v>
          </cell>
          <cell r="E1621">
            <v>1950.5</v>
          </cell>
          <cell r="F1621">
            <v>1475.5</v>
          </cell>
          <cell r="G1621">
            <v>19385.7</v>
          </cell>
          <cell r="H1621">
            <v>4846.425</v>
          </cell>
        </row>
        <row r="1622">
          <cell r="A1622" t="str">
            <v>P.P.MOHAN STORE, PARAMAKUDI</v>
          </cell>
        </row>
        <row r="1622">
          <cell r="D1622">
            <v>17820.1</v>
          </cell>
        </row>
        <row r="1622">
          <cell r="G1622">
            <v>17820.1</v>
          </cell>
          <cell r="H1622">
            <v>4455.025</v>
          </cell>
        </row>
        <row r="1623">
          <cell r="A1623" t="str">
            <v>P.P.S.MOHAN STORE, PARAMAKUDI</v>
          </cell>
        </row>
        <row r="1623">
          <cell r="D1623">
            <v>35324.8</v>
          </cell>
          <cell r="E1623">
            <v>50595.5</v>
          </cell>
          <cell r="F1623">
            <v>64767</v>
          </cell>
          <cell r="G1623">
            <v>150687.3</v>
          </cell>
          <cell r="H1623">
            <v>37671.825</v>
          </cell>
        </row>
        <row r="1624">
          <cell r="A1624" t="str">
            <v>P.P.SOKKALINGAM NADAR, PARAMAKUDI</v>
          </cell>
          <cell r="B1624">
            <v>67399.5</v>
          </cell>
          <cell r="C1624">
            <v>83421.6</v>
          </cell>
          <cell r="D1624">
            <v>53293.2</v>
          </cell>
          <cell r="E1624">
            <v>64231.4</v>
          </cell>
          <cell r="F1624">
            <v>99783.8</v>
          </cell>
          <cell r="G1624">
            <v>368129.5</v>
          </cell>
          <cell r="H1624">
            <v>92032.375</v>
          </cell>
        </row>
        <row r="1625">
          <cell r="A1625" t="str">
            <v>P.Palanisamy  / Rajapalayam (7)</v>
          </cell>
          <cell r="B1625">
            <v>9452.5</v>
          </cell>
          <cell r="C1625">
            <v>2401</v>
          </cell>
        </row>
        <row r="1625">
          <cell r="E1625">
            <v>23662.7</v>
          </cell>
          <cell r="F1625">
            <v>2451</v>
          </cell>
          <cell r="G1625">
            <v>37967.2</v>
          </cell>
          <cell r="H1625">
            <v>9491.8</v>
          </cell>
        </row>
        <row r="1626">
          <cell r="A1626" t="str">
            <v>P.Periyasamy / Uchipuli (Pown) (58)</v>
          </cell>
          <cell r="B1626">
            <v>7537.2</v>
          </cell>
          <cell r="C1626">
            <v>9095.4</v>
          </cell>
          <cell r="D1626">
            <v>10181</v>
          </cell>
          <cell r="E1626">
            <v>3571.2</v>
          </cell>
          <cell r="F1626">
            <v>11320.8</v>
          </cell>
          <cell r="G1626">
            <v>41705.6</v>
          </cell>
          <cell r="H1626">
            <v>10426.4</v>
          </cell>
        </row>
        <row r="1627">
          <cell r="A1627" t="str">
            <v>P.R / Sivakasi (Caz)</v>
          </cell>
          <cell r="B1627">
            <v>15830.2</v>
          </cell>
          <cell r="C1627">
            <v>6882.2</v>
          </cell>
        </row>
        <row r="1627">
          <cell r="E1627">
            <v>19478.8</v>
          </cell>
          <cell r="F1627">
            <v>24592.9</v>
          </cell>
          <cell r="G1627">
            <v>66784.1</v>
          </cell>
          <cell r="H1627">
            <v>16696.025</v>
          </cell>
        </row>
        <row r="1628">
          <cell r="A1628" t="str">
            <v>P.R.A / K.S.Patti (Thiyagarajan)</v>
          </cell>
          <cell r="B1628">
            <v>3676.5</v>
          </cell>
          <cell r="C1628">
            <v>1950.5</v>
          </cell>
          <cell r="D1628">
            <v>4276.5</v>
          </cell>
          <cell r="E1628">
            <v>2251</v>
          </cell>
          <cell r="F1628">
            <v>5921.6</v>
          </cell>
          <cell r="G1628">
            <v>18076.1</v>
          </cell>
          <cell r="H1628">
            <v>4519.025</v>
          </cell>
        </row>
        <row r="1629">
          <cell r="A1629" t="str">
            <v>P.R.I / Vilathikulam (Caz)</v>
          </cell>
        </row>
        <row r="1629">
          <cell r="D1629">
            <v>4902</v>
          </cell>
        </row>
        <row r="1629">
          <cell r="F1629">
            <v>5252</v>
          </cell>
          <cell r="G1629">
            <v>10154</v>
          </cell>
          <cell r="H1629">
            <v>2538.5</v>
          </cell>
        </row>
        <row r="1630">
          <cell r="A1630" t="str">
            <v>P.R.Rahim / Perumalmalai (5)</v>
          </cell>
        </row>
        <row r="1630">
          <cell r="E1630">
            <v>5627.5</v>
          </cell>
        </row>
        <row r="1630">
          <cell r="G1630">
            <v>5627.5</v>
          </cell>
          <cell r="H1630">
            <v>1406.875</v>
          </cell>
        </row>
        <row r="1631">
          <cell r="A1631" t="str">
            <v>P.R.SUBBAIAH CHOLAN MALIGAI, ARANTHANGI</v>
          </cell>
          <cell r="B1631">
            <v>150559.8</v>
          </cell>
          <cell r="C1631">
            <v>148577.7</v>
          </cell>
          <cell r="D1631">
            <v>96806.5</v>
          </cell>
          <cell r="E1631">
            <v>169265.2</v>
          </cell>
          <cell r="F1631">
            <v>254196.7</v>
          </cell>
          <cell r="G1631">
            <v>819405.9</v>
          </cell>
          <cell r="H1631">
            <v>204851.475</v>
          </cell>
        </row>
        <row r="1632">
          <cell r="A1632" t="str">
            <v>P.Raasu / Srivillipudur (Lakshmi.Mavu.Kadai) (8)</v>
          </cell>
        </row>
        <row r="1632">
          <cell r="E1632">
            <v>10403</v>
          </cell>
          <cell r="F1632">
            <v>10678</v>
          </cell>
          <cell r="G1632">
            <v>21081</v>
          </cell>
          <cell r="H1632">
            <v>5270.25</v>
          </cell>
        </row>
        <row r="1633">
          <cell r="A1633" t="str">
            <v>P.Ramar / Paramakudi (6)</v>
          </cell>
          <cell r="B1633">
            <v>16182.9</v>
          </cell>
          <cell r="C1633">
            <v>15385.7</v>
          </cell>
          <cell r="D1633">
            <v>17356.1</v>
          </cell>
          <cell r="E1633">
            <v>41284</v>
          </cell>
          <cell r="F1633">
            <v>18161.7</v>
          </cell>
          <cell r="G1633">
            <v>108370.4</v>
          </cell>
          <cell r="H1633">
            <v>27092.6</v>
          </cell>
        </row>
        <row r="1634">
          <cell r="A1634" t="str">
            <v>P.Rathinam Store / Surandai (Bose) (51)</v>
          </cell>
          <cell r="B1634">
            <v>29245.2</v>
          </cell>
          <cell r="C1634">
            <v>33371.9</v>
          </cell>
          <cell r="D1634">
            <v>29309</v>
          </cell>
          <cell r="E1634">
            <v>36387.5</v>
          </cell>
          <cell r="F1634">
            <v>44954</v>
          </cell>
          <cell r="G1634">
            <v>173267.6</v>
          </cell>
          <cell r="H1634">
            <v>43316.9</v>
          </cell>
        </row>
        <row r="1635">
          <cell r="A1635" t="str">
            <v>P.S / Kalkurichi (3)</v>
          </cell>
          <cell r="B1635">
            <v>15181</v>
          </cell>
          <cell r="C1635">
            <v>2201</v>
          </cell>
          <cell r="D1635">
            <v>3101</v>
          </cell>
          <cell r="E1635">
            <v>9728</v>
          </cell>
          <cell r="F1635">
            <v>10628.2</v>
          </cell>
          <cell r="G1635">
            <v>40839.2</v>
          </cell>
          <cell r="H1635">
            <v>10209.8</v>
          </cell>
        </row>
        <row r="1636">
          <cell r="A1636" t="str">
            <v>P.S / Mudhuvai (4)</v>
          </cell>
          <cell r="B1636">
            <v>2501</v>
          </cell>
          <cell r="C1636">
            <v>6022.1</v>
          </cell>
          <cell r="D1636">
            <v>10696.2</v>
          </cell>
          <cell r="E1636">
            <v>7112.6</v>
          </cell>
          <cell r="F1636">
            <v>5514</v>
          </cell>
          <cell r="G1636">
            <v>31845.9</v>
          </cell>
          <cell r="H1636">
            <v>7961.475</v>
          </cell>
        </row>
        <row r="1637">
          <cell r="A1637" t="str">
            <v>P.S / Parthipanur (5)</v>
          </cell>
        </row>
        <row r="1637">
          <cell r="E1637">
            <v>6302</v>
          </cell>
        </row>
        <row r="1637">
          <cell r="G1637">
            <v>6302</v>
          </cell>
          <cell r="H1637">
            <v>1575.5</v>
          </cell>
        </row>
        <row r="1638">
          <cell r="A1638" t="str">
            <v>P.S / Ramanathapuram (San) (62)</v>
          </cell>
        </row>
        <row r="1638">
          <cell r="C1638">
            <v>1980.6</v>
          </cell>
          <cell r="D1638">
            <v>1325.5</v>
          </cell>
          <cell r="E1638">
            <v>3113.5</v>
          </cell>
        </row>
        <row r="1638">
          <cell r="G1638">
            <v>6419.6</v>
          </cell>
          <cell r="H1638">
            <v>1604.9</v>
          </cell>
        </row>
        <row r="1639">
          <cell r="A1639" t="str">
            <v>P.S CHANDRASEKARAN ENTERPRISES, PENNAKARAM</v>
          </cell>
          <cell r="B1639">
            <v>491000</v>
          </cell>
        </row>
        <row r="1639">
          <cell r="G1639">
            <v>491000</v>
          </cell>
          <cell r="H1639">
            <v>122750</v>
          </cell>
        </row>
        <row r="1640">
          <cell r="A1640" t="str">
            <v>P.S.A / Manamadurai (Caz)</v>
          </cell>
          <cell r="B1640">
            <v>1400.5</v>
          </cell>
        </row>
        <row r="1640">
          <cell r="G1640">
            <v>1400.5</v>
          </cell>
          <cell r="H1640">
            <v>350.125</v>
          </cell>
        </row>
        <row r="1641">
          <cell r="A1641" t="str">
            <v>P.S.M / Aranthangi (Paramasivam) (57)</v>
          </cell>
          <cell r="B1641">
            <v>8853</v>
          </cell>
          <cell r="C1641">
            <v>2126</v>
          </cell>
          <cell r="D1641">
            <v>1475.5</v>
          </cell>
        </row>
        <row r="1641">
          <cell r="G1641">
            <v>12454.5</v>
          </cell>
          <cell r="H1641">
            <v>3113.625</v>
          </cell>
        </row>
        <row r="1642">
          <cell r="A1642" t="str">
            <v>P.S.M / Pudhukkottai (Caz)</v>
          </cell>
          <cell r="B1642">
            <v>2040.6</v>
          </cell>
        </row>
        <row r="1642">
          <cell r="E1642">
            <v>4151</v>
          </cell>
          <cell r="F1642">
            <v>4201</v>
          </cell>
          <cell r="G1642">
            <v>10392.6</v>
          </cell>
          <cell r="H1642">
            <v>2598.15</v>
          </cell>
        </row>
        <row r="1643">
          <cell r="A1643" t="str">
            <v>P.S.N.SAKTHI TRADERS , TUTICORIN</v>
          </cell>
          <cell r="B1643">
            <v>271159.7</v>
          </cell>
          <cell r="C1643">
            <v>223872.1</v>
          </cell>
          <cell r="D1643">
            <v>247979</v>
          </cell>
          <cell r="E1643">
            <v>372930.2</v>
          </cell>
          <cell r="F1643">
            <v>326204</v>
          </cell>
          <cell r="G1643">
            <v>1442145</v>
          </cell>
          <cell r="H1643">
            <v>360536.25</v>
          </cell>
        </row>
        <row r="1644">
          <cell r="A1644" t="str">
            <v>P.S.NATARAJAN FIRM, TUTICORIN</v>
          </cell>
          <cell r="B1644">
            <v>135560</v>
          </cell>
          <cell r="C1644">
            <v>87030</v>
          </cell>
        </row>
        <row r="1644">
          <cell r="E1644">
            <v>202570</v>
          </cell>
          <cell r="F1644">
            <v>52765</v>
          </cell>
          <cell r="G1644">
            <v>477925</v>
          </cell>
          <cell r="H1644">
            <v>119481.25</v>
          </cell>
        </row>
        <row r="1645">
          <cell r="A1645" t="str">
            <v>P.S.P.T.TRADERS, THIRUVARUR</v>
          </cell>
          <cell r="B1645">
            <v>49015</v>
          </cell>
          <cell r="C1645">
            <v>72613</v>
          </cell>
          <cell r="D1645">
            <v>28111</v>
          </cell>
          <cell r="E1645">
            <v>68572</v>
          </cell>
          <cell r="F1645">
            <v>178004</v>
          </cell>
          <cell r="G1645">
            <v>396315</v>
          </cell>
          <cell r="H1645">
            <v>99078.75</v>
          </cell>
        </row>
        <row r="1646">
          <cell r="A1646" t="str">
            <v>P.S.R. Engineering College, Sivakasi</v>
          </cell>
        </row>
        <row r="1646">
          <cell r="D1646">
            <v>44942.8</v>
          </cell>
        </row>
        <row r="1646">
          <cell r="G1646">
            <v>44942.8</v>
          </cell>
          <cell r="H1646">
            <v>11235.7</v>
          </cell>
        </row>
        <row r="1647">
          <cell r="A1647" t="str">
            <v>P.S.S / Madurai (Caz)</v>
          </cell>
          <cell r="B1647">
            <v>5462.2</v>
          </cell>
          <cell r="C1647">
            <v>18571.5</v>
          </cell>
          <cell r="D1647">
            <v>23158.9</v>
          </cell>
          <cell r="E1647">
            <v>12397.2</v>
          </cell>
          <cell r="F1647">
            <v>15075.8</v>
          </cell>
          <cell r="G1647">
            <v>74665.6</v>
          </cell>
          <cell r="H1647">
            <v>18666.4</v>
          </cell>
        </row>
        <row r="1648">
          <cell r="A1648" t="str">
            <v>P.S.S / T.K.Patti (9)</v>
          </cell>
          <cell r="B1648">
            <v>14494.6</v>
          </cell>
          <cell r="C1648">
            <v>14754.7</v>
          </cell>
          <cell r="D1648">
            <v>10393.2</v>
          </cell>
          <cell r="E1648">
            <v>24660.3</v>
          </cell>
          <cell r="F1648">
            <v>23439.5</v>
          </cell>
          <cell r="G1648">
            <v>87742.3</v>
          </cell>
          <cell r="H1648">
            <v>21935.575</v>
          </cell>
        </row>
        <row r="1649">
          <cell r="A1649" t="str">
            <v>P.S.S / T.K.PATTI (CAZ)</v>
          </cell>
          <cell r="B1649">
            <v>2376</v>
          </cell>
          <cell r="C1649">
            <v>3776</v>
          </cell>
          <cell r="D1649">
            <v>8036.6</v>
          </cell>
          <cell r="E1649">
            <v>1250.5</v>
          </cell>
        </row>
        <row r="1649">
          <cell r="G1649">
            <v>15439.1</v>
          </cell>
          <cell r="H1649">
            <v>3859.775</v>
          </cell>
        </row>
        <row r="1650">
          <cell r="A1650" t="str">
            <v>P.S.Sanmugakani / Covilpatti (Ravi) (60)</v>
          </cell>
          <cell r="B1650">
            <v>19206</v>
          </cell>
          <cell r="C1650">
            <v>8502.5</v>
          </cell>
          <cell r="D1650">
            <v>30659.6</v>
          </cell>
          <cell r="E1650">
            <v>8642.8</v>
          </cell>
          <cell r="F1650">
            <v>8885.2</v>
          </cell>
          <cell r="G1650">
            <v>75896.1</v>
          </cell>
          <cell r="H1650">
            <v>18974.025</v>
          </cell>
        </row>
        <row r="1651">
          <cell r="A1651" t="str">
            <v>P.Sankaran / Vasudevanallur (Mu.Mu.Dlpm) (2)</v>
          </cell>
        </row>
        <row r="1651">
          <cell r="F1651">
            <v>2501</v>
          </cell>
          <cell r="G1651">
            <v>2501</v>
          </cell>
          <cell r="H1651">
            <v>625.25</v>
          </cell>
        </row>
        <row r="1652">
          <cell r="A1652" t="str">
            <v>P.SANTHAMANI AMMAL, VIRUDHUNAGAR (TV) (67)</v>
          </cell>
          <cell r="B1652">
            <v>13355</v>
          </cell>
          <cell r="C1652">
            <v>15306</v>
          </cell>
          <cell r="D1652">
            <v>18286.6</v>
          </cell>
          <cell r="E1652">
            <v>19957</v>
          </cell>
          <cell r="F1652">
            <v>4552</v>
          </cell>
          <cell r="G1652">
            <v>71456.6</v>
          </cell>
          <cell r="H1652">
            <v>17864.15</v>
          </cell>
        </row>
        <row r="1653">
          <cell r="A1653" t="str">
            <v>P.Selvaraj / Mudhuvai (Naveen-Bekkary) (CAZ)</v>
          </cell>
          <cell r="B1653">
            <v>4601.5</v>
          </cell>
        </row>
        <row r="1653">
          <cell r="G1653">
            <v>4601.5</v>
          </cell>
          <cell r="H1653">
            <v>1150.375</v>
          </cell>
        </row>
        <row r="1654">
          <cell r="A1654" t="str">
            <v>P.Suresh Store / Solavanthan (8)</v>
          </cell>
          <cell r="B1654">
            <v>3427</v>
          </cell>
          <cell r="C1654">
            <v>2101</v>
          </cell>
        </row>
        <row r="1654">
          <cell r="E1654">
            <v>5953</v>
          </cell>
          <cell r="F1654">
            <v>3376.5</v>
          </cell>
          <cell r="G1654">
            <v>14857.5</v>
          </cell>
          <cell r="H1654">
            <v>3714.375</v>
          </cell>
        </row>
        <row r="1655">
          <cell r="A1655" t="str">
            <v>P.T.N.JOTHI RAMALINGAM, THIRUMANGALAM</v>
          </cell>
          <cell r="B1655">
            <v>1625.5</v>
          </cell>
        </row>
        <row r="1655">
          <cell r="E1655">
            <v>2601</v>
          </cell>
          <cell r="F1655">
            <v>5651.5</v>
          </cell>
          <cell r="G1655">
            <v>9878</v>
          </cell>
          <cell r="H1655">
            <v>2469.5</v>
          </cell>
        </row>
        <row r="1656">
          <cell r="A1656" t="str">
            <v>P.T.Pandi / Samsayapuram</v>
          </cell>
          <cell r="B1656">
            <v>24510</v>
          </cell>
          <cell r="C1656">
            <v>18918</v>
          </cell>
        </row>
        <row r="1656">
          <cell r="E1656">
            <v>6604</v>
          </cell>
          <cell r="F1656">
            <v>8191.44</v>
          </cell>
          <cell r="G1656">
            <v>58223.44</v>
          </cell>
          <cell r="H1656">
            <v>14555.86</v>
          </cell>
        </row>
        <row r="1657">
          <cell r="A1657" t="str">
            <v>P.T.S / Ettaiyapuram (2)</v>
          </cell>
          <cell r="B1657">
            <v>10023.6</v>
          </cell>
          <cell r="C1657">
            <v>13365.2</v>
          </cell>
          <cell r="D1657">
            <v>10293.2</v>
          </cell>
          <cell r="E1657">
            <v>29078.6</v>
          </cell>
          <cell r="F1657">
            <v>27307.8</v>
          </cell>
          <cell r="G1657">
            <v>90068.4</v>
          </cell>
          <cell r="H1657">
            <v>22517.1</v>
          </cell>
        </row>
        <row r="1658">
          <cell r="A1658" t="str">
            <v>P.T.S / Parthipanur (5)</v>
          </cell>
          <cell r="B1658">
            <v>10379.5</v>
          </cell>
          <cell r="C1658">
            <v>2288.5</v>
          </cell>
          <cell r="D1658">
            <v>4239</v>
          </cell>
          <cell r="E1658">
            <v>3976.6</v>
          </cell>
          <cell r="F1658">
            <v>16866.4</v>
          </cell>
          <cell r="G1658">
            <v>37750</v>
          </cell>
          <cell r="H1658">
            <v>9437.5</v>
          </cell>
        </row>
        <row r="1659">
          <cell r="A1659" t="str">
            <v>P.THIRUKODI NADAR MALIGAI STORE, COVILPATTI</v>
          </cell>
          <cell r="B1659">
            <v>69894.3</v>
          </cell>
          <cell r="C1659">
            <v>61476</v>
          </cell>
          <cell r="D1659">
            <v>98954.5</v>
          </cell>
          <cell r="E1659">
            <v>67793.3</v>
          </cell>
          <cell r="F1659">
            <v>26108</v>
          </cell>
          <cell r="G1659">
            <v>324226.1</v>
          </cell>
          <cell r="H1659">
            <v>81056.525</v>
          </cell>
        </row>
        <row r="1660">
          <cell r="A1660" t="str">
            <v>P.V.M.TRADERS, TANJORE</v>
          </cell>
          <cell r="B1660">
            <v>142174.5</v>
          </cell>
          <cell r="C1660">
            <v>144905.5</v>
          </cell>
          <cell r="D1660">
            <v>163051.5</v>
          </cell>
          <cell r="E1660">
            <v>315018.6</v>
          </cell>
          <cell r="F1660">
            <v>251214</v>
          </cell>
          <cell r="G1660">
            <v>1016364.1</v>
          </cell>
          <cell r="H1660">
            <v>254091.025</v>
          </cell>
        </row>
        <row r="1661">
          <cell r="A1661" t="str">
            <v>P.Vallirajan / Thiruppathur (Svks.Selvaraj) (64)</v>
          </cell>
        </row>
        <row r="1661">
          <cell r="C1661">
            <v>4601</v>
          </cell>
        </row>
        <row r="1661">
          <cell r="F1661">
            <v>4701</v>
          </cell>
          <cell r="G1661">
            <v>9302</v>
          </cell>
          <cell r="H1661">
            <v>2325.5</v>
          </cell>
        </row>
        <row r="1662">
          <cell r="A1662" t="str">
            <v>P.Vijayan / K.Surandai (Bose) (51)</v>
          </cell>
        </row>
        <row r="1662">
          <cell r="D1662">
            <v>5447.2</v>
          </cell>
          <cell r="E1662">
            <v>14079</v>
          </cell>
          <cell r="F1662">
            <v>1413</v>
          </cell>
          <cell r="G1662">
            <v>20939.2</v>
          </cell>
          <cell r="H1662">
            <v>5234.8</v>
          </cell>
        </row>
        <row r="1663">
          <cell r="A1663" t="str">
            <v>P.கந்தன் டீ ஸ்டால் / வத்ராப் (Caz)</v>
          </cell>
          <cell r="B1663">
            <v>6740.5</v>
          </cell>
        </row>
        <row r="1663">
          <cell r="G1663">
            <v>6740.5</v>
          </cell>
          <cell r="H1663">
            <v>1685.125</v>
          </cell>
        </row>
        <row r="1664">
          <cell r="A1664" t="str">
            <v>P.பழனிச்சாமி / Rajapalayam (Caz)</v>
          </cell>
          <cell r="B1664">
            <v>3176</v>
          </cell>
          <cell r="C1664">
            <v>34770</v>
          </cell>
          <cell r="D1664">
            <v>29648.4</v>
          </cell>
          <cell r="E1664">
            <v>6950.1</v>
          </cell>
          <cell r="F1664">
            <v>10443.2</v>
          </cell>
          <cell r="G1664">
            <v>84987.7</v>
          </cell>
          <cell r="H1664">
            <v>21246.925</v>
          </cell>
        </row>
        <row r="1665">
          <cell r="A1665" t="str">
            <v>Paaridha Store / Mangalakudi (Yusuf)</v>
          </cell>
        </row>
        <row r="1665">
          <cell r="C1665">
            <v>9702.5</v>
          </cell>
        </row>
        <row r="1665">
          <cell r="E1665">
            <v>3251</v>
          </cell>
          <cell r="F1665">
            <v>9512.7</v>
          </cell>
          <cell r="G1665">
            <v>22466.2</v>
          </cell>
          <cell r="H1665">
            <v>5616.55</v>
          </cell>
        </row>
        <row r="1666">
          <cell r="A1666" t="str">
            <v>Packiyaraj / Madurai (Caz)</v>
          </cell>
          <cell r="B1666">
            <v>7247.1</v>
          </cell>
          <cell r="C1666">
            <v>17983.5</v>
          </cell>
          <cell r="D1666">
            <v>21589.3</v>
          </cell>
          <cell r="E1666">
            <v>33085.97</v>
          </cell>
          <cell r="F1666">
            <v>28189.2</v>
          </cell>
          <cell r="G1666">
            <v>108095.07</v>
          </cell>
          <cell r="H1666">
            <v>27023.7675</v>
          </cell>
        </row>
        <row r="1667">
          <cell r="A1667" t="str">
            <v>PADHMA STORE, COVILPATTI</v>
          </cell>
        </row>
        <row r="1667">
          <cell r="F1667">
            <v>7952.3</v>
          </cell>
          <cell r="G1667">
            <v>7952.3</v>
          </cell>
          <cell r="H1667">
            <v>1988.075</v>
          </cell>
        </row>
        <row r="1668">
          <cell r="A1668" t="str">
            <v>Pagartheen / Sokkanathapuram (Caz)</v>
          </cell>
        </row>
        <row r="1668">
          <cell r="D1668">
            <v>5176.8</v>
          </cell>
        </row>
        <row r="1668">
          <cell r="G1668">
            <v>5176.8</v>
          </cell>
          <cell r="H1668">
            <v>1294.2</v>
          </cell>
        </row>
        <row r="1669">
          <cell r="A1669" t="str">
            <v>Pagarutheen / Sokkalingapuram (8)</v>
          </cell>
        </row>
        <row r="1669">
          <cell r="E1669">
            <v>5652</v>
          </cell>
        </row>
        <row r="1669">
          <cell r="G1669">
            <v>5652</v>
          </cell>
          <cell r="H1669">
            <v>1413</v>
          </cell>
        </row>
        <row r="1670">
          <cell r="A1670" t="str">
            <v>Pagarutheen / Sokkanathapuram (Caz)</v>
          </cell>
          <cell r="B1670">
            <v>10793.6</v>
          </cell>
          <cell r="C1670">
            <v>7927.8</v>
          </cell>
        </row>
        <row r="1670">
          <cell r="F1670">
            <v>12549.2</v>
          </cell>
          <cell r="G1670">
            <v>31270.6</v>
          </cell>
          <cell r="H1670">
            <v>7817.65</v>
          </cell>
        </row>
        <row r="1671">
          <cell r="A1671" t="str">
            <v>Pakartheen / Singampunari (Caz)</v>
          </cell>
          <cell r="B1671">
            <v>1375.5</v>
          </cell>
          <cell r="C1671">
            <v>1740.6</v>
          </cell>
        </row>
        <row r="1671">
          <cell r="E1671">
            <v>5051.5</v>
          </cell>
        </row>
        <row r="1671">
          <cell r="G1671">
            <v>8167.6</v>
          </cell>
          <cell r="H1671">
            <v>2041.9</v>
          </cell>
        </row>
        <row r="1672">
          <cell r="A1672" t="str">
            <v>Palani / Madurai (Caz)</v>
          </cell>
          <cell r="B1672">
            <v>3942.5</v>
          </cell>
          <cell r="C1672">
            <v>155</v>
          </cell>
          <cell r="D1672">
            <v>1057</v>
          </cell>
          <cell r="E1672">
            <v>2819.5</v>
          </cell>
          <cell r="F1672">
            <v>3453</v>
          </cell>
          <cell r="G1672">
            <v>11427</v>
          </cell>
          <cell r="H1672">
            <v>2856.75</v>
          </cell>
        </row>
        <row r="1673">
          <cell r="A1673" t="str">
            <v>Palani / Tanjore (9)</v>
          </cell>
          <cell r="B1673">
            <v>63397.5</v>
          </cell>
        </row>
        <row r="1673">
          <cell r="D1673">
            <v>112414</v>
          </cell>
          <cell r="E1673">
            <v>132532</v>
          </cell>
          <cell r="F1673">
            <v>44856.1</v>
          </cell>
          <cell r="G1673">
            <v>353199.6</v>
          </cell>
          <cell r="H1673">
            <v>88299.9</v>
          </cell>
        </row>
        <row r="1674">
          <cell r="A1674" t="str">
            <v>Palani / Thiruvadanai (Caz)</v>
          </cell>
        </row>
        <row r="1674">
          <cell r="C1674">
            <v>2576</v>
          </cell>
        </row>
        <row r="1674">
          <cell r="F1674">
            <v>2851</v>
          </cell>
          <cell r="G1674">
            <v>5427</v>
          </cell>
          <cell r="H1674">
            <v>1356.75</v>
          </cell>
        </row>
        <row r="1675">
          <cell r="A1675" t="str">
            <v>Palani CR Traders / Palani</v>
          </cell>
        </row>
        <row r="1675">
          <cell r="C1675">
            <v>5552</v>
          </cell>
          <cell r="D1675">
            <v>15570.2</v>
          </cell>
          <cell r="E1675">
            <v>30173.2</v>
          </cell>
          <cell r="F1675">
            <v>13828.5</v>
          </cell>
          <cell r="G1675">
            <v>65123.9</v>
          </cell>
          <cell r="H1675">
            <v>16280.975</v>
          </cell>
        </row>
        <row r="1676">
          <cell r="A1676" t="str">
            <v>PALANI VILAS MALIGAI &amp; SHOP, THIRUVARUR</v>
          </cell>
          <cell r="B1676">
            <v>22746.6</v>
          </cell>
          <cell r="C1676">
            <v>22836.4</v>
          </cell>
          <cell r="D1676">
            <v>18075.2</v>
          </cell>
          <cell r="E1676">
            <v>16005</v>
          </cell>
          <cell r="F1676">
            <v>29868.6</v>
          </cell>
          <cell r="G1676">
            <v>109531.8</v>
          </cell>
          <cell r="H1676">
            <v>27382.95</v>
          </cell>
        </row>
        <row r="1677">
          <cell r="A1677" t="str">
            <v>Palanikumar  / கமுதி (Caz)</v>
          </cell>
          <cell r="B1677">
            <v>5852</v>
          </cell>
          <cell r="C1677">
            <v>8979</v>
          </cell>
          <cell r="D1677">
            <v>7010.2</v>
          </cell>
          <cell r="E1677">
            <v>8928.5</v>
          </cell>
          <cell r="F1677">
            <v>20482.1</v>
          </cell>
          <cell r="G1677">
            <v>51251.8</v>
          </cell>
          <cell r="H1677">
            <v>12812.95</v>
          </cell>
        </row>
        <row r="1678">
          <cell r="A1678" t="str">
            <v>Palanikumar / Kamuthi (3)</v>
          </cell>
        </row>
        <row r="1678">
          <cell r="C1678">
            <v>8853</v>
          </cell>
          <cell r="D1678">
            <v>3839</v>
          </cell>
          <cell r="E1678">
            <v>15998.1</v>
          </cell>
          <cell r="F1678">
            <v>2601</v>
          </cell>
          <cell r="G1678">
            <v>31291.1</v>
          </cell>
          <cell r="H1678">
            <v>7822.775</v>
          </cell>
        </row>
        <row r="1679">
          <cell r="A1679" t="str">
            <v>Palanikumar / Madurai (Caz)</v>
          </cell>
          <cell r="B1679">
            <v>14512.6</v>
          </cell>
        </row>
        <row r="1679">
          <cell r="E1679">
            <v>684</v>
          </cell>
          <cell r="F1679">
            <v>1300.5</v>
          </cell>
          <cell r="G1679">
            <v>16497.1</v>
          </cell>
          <cell r="H1679">
            <v>4124.275</v>
          </cell>
        </row>
        <row r="1680">
          <cell r="A1680" t="str">
            <v>Pallivasal / Thenur (Caz)</v>
          </cell>
        </row>
        <row r="1680">
          <cell r="C1680">
            <v>2163</v>
          </cell>
        </row>
        <row r="1680">
          <cell r="G1680">
            <v>2163</v>
          </cell>
          <cell r="H1680">
            <v>540.75</v>
          </cell>
        </row>
        <row r="1681">
          <cell r="A1681" t="str">
            <v>Palpandi / Anaiyur (18)</v>
          </cell>
        </row>
        <row r="1681">
          <cell r="C1681">
            <v>2651</v>
          </cell>
        </row>
        <row r="1681">
          <cell r="G1681">
            <v>2651</v>
          </cell>
          <cell r="H1681">
            <v>662.75</v>
          </cell>
        </row>
        <row r="1682">
          <cell r="A1682" t="str">
            <v>Palpandi / Karisalkulam (Caz)</v>
          </cell>
        </row>
        <row r="1682">
          <cell r="E1682">
            <v>4902</v>
          </cell>
        </row>
        <row r="1682">
          <cell r="G1682">
            <v>4902</v>
          </cell>
          <cell r="H1682">
            <v>1225.5</v>
          </cell>
        </row>
        <row r="1683">
          <cell r="A1683" t="str">
            <v>Palraj / Karisalkulam (CAZ)</v>
          </cell>
        </row>
        <row r="1683">
          <cell r="E1683">
            <v>2235.6</v>
          </cell>
          <cell r="F1683">
            <v>2861.1</v>
          </cell>
          <cell r="G1683">
            <v>5096.7</v>
          </cell>
          <cell r="H1683">
            <v>1274.175</v>
          </cell>
        </row>
        <row r="1684">
          <cell r="A1684" t="str">
            <v>Pandi / Madurai (Caz)</v>
          </cell>
          <cell r="B1684">
            <v>2781.1</v>
          </cell>
          <cell r="C1684">
            <v>9038.7</v>
          </cell>
          <cell r="D1684">
            <v>22968</v>
          </cell>
          <cell r="E1684">
            <v>1675.5</v>
          </cell>
          <cell r="F1684">
            <v>9703.8</v>
          </cell>
          <cell r="G1684">
            <v>46167.1</v>
          </cell>
          <cell r="H1684">
            <v>11541.775</v>
          </cell>
        </row>
        <row r="1685">
          <cell r="A1685" t="str">
            <v>Pandi Selvi / Sivagangai (Caz)</v>
          </cell>
          <cell r="B1685">
            <v>6021.6</v>
          </cell>
          <cell r="C1685">
            <v>16054</v>
          </cell>
          <cell r="D1685">
            <v>20805</v>
          </cell>
          <cell r="E1685">
            <v>12328</v>
          </cell>
          <cell r="F1685">
            <v>8102</v>
          </cell>
          <cell r="G1685">
            <v>63310.6</v>
          </cell>
          <cell r="H1685">
            <v>15827.65</v>
          </cell>
        </row>
        <row r="1686">
          <cell r="A1686" t="str">
            <v>Pandian Oil / Wathrap (53)</v>
          </cell>
          <cell r="B1686">
            <v>8122.2</v>
          </cell>
          <cell r="C1686">
            <v>12778.7</v>
          </cell>
        </row>
        <row r="1686">
          <cell r="E1686">
            <v>5001.6</v>
          </cell>
          <cell r="F1686">
            <v>5246.7</v>
          </cell>
          <cell r="G1686">
            <v>31149.2</v>
          </cell>
          <cell r="H1686">
            <v>7787.3</v>
          </cell>
        </row>
        <row r="1687">
          <cell r="A1687" t="str">
            <v>Pandian Oil / Wathrap (DS.Svpr) (8)</v>
          </cell>
          <cell r="B1687">
            <v>8112.8</v>
          </cell>
          <cell r="C1687">
            <v>2501</v>
          </cell>
          <cell r="D1687">
            <v>4311.6</v>
          </cell>
          <cell r="E1687">
            <v>16864.8</v>
          </cell>
        </row>
        <row r="1687">
          <cell r="G1687">
            <v>31790.2</v>
          </cell>
          <cell r="H1687">
            <v>7947.55</v>
          </cell>
        </row>
        <row r="1688">
          <cell r="A1688" t="str">
            <v>Pandian Store / Marthandam (Pown.Karthik) (58)</v>
          </cell>
        </row>
        <row r="1688">
          <cell r="F1688">
            <v>16579.9</v>
          </cell>
          <cell r="G1688">
            <v>16579.9</v>
          </cell>
          <cell r="H1688">
            <v>4144.975</v>
          </cell>
        </row>
        <row r="1689">
          <cell r="A1689" t="str">
            <v>Pandian Store / Vadipatti (Caz)</v>
          </cell>
        </row>
        <row r="1689">
          <cell r="D1689">
            <v>4601.5</v>
          </cell>
        </row>
        <row r="1689">
          <cell r="G1689">
            <v>4601.5</v>
          </cell>
          <cell r="H1689">
            <v>1150.375</v>
          </cell>
        </row>
        <row r="1690">
          <cell r="A1690" t="str">
            <v>PANDIAN STORE, VADIPATTI</v>
          </cell>
          <cell r="B1690">
            <v>39997.7</v>
          </cell>
          <cell r="C1690">
            <v>8612.8</v>
          </cell>
          <cell r="D1690">
            <v>19185.2</v>
          </cell>
          <cell r="E1690">
            <v>43168.7</v>
          </cell>
          <cell r="F1690">
            <v>20287.9</v>
          </cell>
          <cell r="G1690">
            <v>131252.3</v>
          </cell>
          <cell r="H1690">
            <v>32813.075</v>
          </cell>
        </row>
        <row r="1691">
          <cell r="A1691" t="str">
            <v>Pandiyan / Madurai (Caz)</v>
          </cell>
          <cell r="B1691">
            <v>9389.27</v>
          </cell>
          <cell r="C1691">
            <v>3076</v>
          </cell>
        </row>
        <row r="1691">
          <cell r="G1691">
            <v>12465.27</v>
          </cell>
          <cell r="H1691">
            <v>3116.3175</v>
          </cell>
        </row>
        <row r="1692">
          <cell r="A1692" t="str">
            <v>Pandiyan / Thirumangalam (Caz)</v>
          </cell>
        </row>
        <row r="1692">
          <cell r="F1692">
            <v>2701</v>
          </cell>
          <cell r="G1692">
            <v>2701</v>
          </cell>
          <cell r="H1692">
            <v>675.25</v>
          </cell>
        </row>
        <row r="1693">
          <cell r="A1693" t="str">
            <v>Pandiyan / Virudhunagar (Caz)</v>
          </cell>
        </row>
        <row r="1693">
          <cell r="F1693">
            <v>8927.5</v>
          </cell>
          <cell r="G1693">
            <v>8927.5</v>
          </cell>
          <cell r="H1693">
            <v>2231.875</v>
          </cell>
        </row>
        <row r="1694">
          <cell r="A1694" t="str">
            <v>Pandiyan Maligai / Kamuthi (Caz)</v>
          </cell>
        </row>
        <row r="1694">
          <cell r="C1694">
            <v>13429.9</v>
          </cell>
        </row>
        <row r="1694">
          <cell r="G1694">
            <v>13429.9</v>
          </cell>
          <cell r="H1694">
            <v>3357.475</v>
          </cell>
        </row>
        <row r="1695">
          <cell r="A1695" t="str">
            <v>PANDIYAN MALIGAI, KAMUTHI</v>
          </cell>
          <cell r="B1695">
            <v>7678</v>
          </cell>
          <cell r="C1695">
            <v>14795.6</v>
          </cell>
        </row>
        <row r="1695">
          <cell r="G1695">
            <v>22473.6</v>
          </cell>
          <cell r="H1695">
            <v>5618.4</v>
          </cell>
        </row>
        <row r="1696">
          <cell r="A1696" t="str">
            <v>Pandiyarajan / Madurai (Caz)</v>
          </cell>
          <cell r="B1696">
            <v>4166.6</v>
          </cell>
          <cell r="C1696">
            <v>700.5</v>
          </cell>
        </row>
        <row r="1696">
          <cell r="E1696">
            <v>11491.7</v>
          </cell>
          <cell r="F1696">
            <v>5892.1</v>
          </cell>
          <cell r="G1696">
            <v>22250.9</v>
          </cell>
          <cell r="H1696">
            <v>5562.725</v>
          </cell>
        </row>
        <row r="1697">
          <cell r="A1697" t="str">
            <v>Panneer / Madurai (Caz)</v>
          </cell>
        </row>
        <row r="1697">
          <cell r="E1697">
            <v>1400.5</v>
          </cell>
          <cell r="F1697">
            <v>1450.5</v>
          </cell>
          <cell r="G1697">
            <v>2851</v>
          </cell>
          <cell r="H1697">
            <v>712.75</v>
          </cell>
        </row>
        <row r="1698">
          <cell r="A1698" t="str">
            <v>Panneer Selvam / Kallurani (Caz)</v>
          </cell>
        </row>
        <row r="1698">
          <cell r="E1698">
            <v>5152</v>
          </cell>
        </row>
        <row r="1698">
          <cell r="G1698">
            <v>5152</v>
          </cell>
          <cell r="H1698">
            <v>1288</v>
          </cell>
        </row>
        <row r="1699">
          <cell r="A1699" t="str">
            <v>Paramadevar / Madurai (Caz)</v>
          </cell>
          <cell r="B1699">
            <v>4864</v>
          </cell>
        </row>
        <row r="1699">
          <cell r="G1699">
            <v>4864</v>
          </cell>
          <cell r="H1699">
            <v>1216</v>
          </cell>
        </row>
        <row r="1700">
          <cell r="A1700" t="str">
            <v>Parambai Bekkary / Paramakudi (Pown) (58)</v>
          </cell>
          <cell r="B1700">
            <v>2401</v>
          </cell>
        </row>
        <row r="1700">
          <cell r="E1700">
            <v>2426</v>
          </cell>
        </row>
        <row r="1700">
          <cell r="G1700">
            <v>4827</v>
          </cell>
          <cell r="H1700">
            <v>1206.75</v>
          </cell>
        </row>
        <row r="1701">
          <cell r="A1701" t="str">
            <v>Parameshwaran / Rajapalayam (7)</v>
          </cell>
        </row>
        <row r="1701">
          <cell r="D1701">
            <v>10828.5</v>
          </cell>
          <cell r="E1701">
            <v>38262</v>
          </cell>
          <cell r="F1701">
            <v>20005</v>
          </cell>
          <cell r="G1701">
            <v>69095.5</v>
          </cell>
          <cell r="H1701">
            <v>17273.875</v>
          </cell>
        </row>
        <row r="1702">
          <cell r="A1702" t="str">
            <v>Parameshwaran / Sankarankovil (8)</v>
          </cell>
        </row>
        <row r="1702">
          <cell r="C1702">
            <v>8152.5</v>
          </cell>
        </row>
        <row r="1702">
          <cell r="G1702">
            <v>8152.5</v>
          </cell>
          <cell r="H1702">
            <v>2038.125</v>
          </cell>
        </row>
        <row r="1703">
          <cell r="A1703" t="str">
            <v>Parameshwaran / Sankarankovil (Caz)</v>
          </cell>
        </row>
        <row r="1703">
          <cell r="C1703">
            <v>4046.5</v>
          </cell>
        </row>
        <row r="1703">
          <cell r="G1703">
            <v>4046.5</v>
          </cell>
          <cell r="H1703">
            <v>1011.625</v>
          </cell>
        </row>
        <row r="1704">
          <cell r="A1704" t="str">
            <v>Parasakthi / Madurai (Aruna S.Punari Kannan) (18)</v>
          </cell>
        </row>
        <row r="1704">
          <cell r="C1704">
            <v>34500.8</v>
          </cell>
          <cell r="D1704">
            <v>34170.8</v>
          </cell>
        </row>
        <row r="1704">
          <cell r="F1704">
            <v>36947.1</v>
          </cell>
          <cell r="G1704">
            <v>105618.7</v>
          </cell>
          <cell r="H1704">
            <v>26404.675</v>
          </cell>
        </row>
        <row r="1705">
          <cell r="A1705" t="str">
            <v>Parvathi Store / V.K.Pudur (2m) (51)</v>
          </cell>
        </row>
        <row r="1705">
          <cell r="C1705">
            <v>4001</v>
          </cell>
        </row>
        <row r="1705">
          <cell r="F1705">
            <v>38835.5</v>
          </cell>
          <cell r="G1705">
            <v>42836.5</v>
          </cell>
          <cell r="H1705">
            <v>10709.125</v>
          </cell>
        </row>
        <row r="1706">
          <cell r="A1706" t="str">
            <v>Parvathy / Manamadurai (Caz)</v>
          </cell>
          <cell r="B1706">
            <v>4671.6</v>
          </cell>
        </row>
        <row r="1706">
          <cell r="G1706">
            <v>4671.6</v>
          </cell>
          <cell r="H1706">
            <v>1167.9</v>
          </cell>
        </row>
        <row r="1707">
          <cell r="A1707" t="str">
            <v>Parveen / Thirumangalam (9)</v>
          </cell>
          <cell r="B1707">
            <v>16674.8</v>
          </cell>
          <cell r="C1707">
            <v>41752.6</v>
          </cell>
          <cell r="D1707">
            <v>19620.7</v>
          </cell>
          <cell r="E1707">
            <v>9203</v>
          </cell>
          <cell r="F1707">
            <v>31846.6</v>
          </cell>
          <cell r="G1707">
            <v>119097.7</v>
          </cell>
          <cell r="H1707">
            <v>29774.425</v>
          </cell>
        </row>
        <row r="1708">
          <cell r="A1708" t="str">
            <v>Patchaiyamman Store / Karaikkudi (Caz)</v>
          </cell>
        </row>
        <row r="1708">
          <cell r="C1708">
            <v>7189.5</v>
          </cell>
        </row>
        <row r="1708">
          <cell r="G1708">
            <v>7189.5</v>
          </cell>
          <cell r="H1708">
            <v>1797.375</v>
          </cell>
        </row>
        <row r="1709">
          <cell r="A1709" t="str">
            <v>Pathirakaaliyamman Palpannai / Palamedu (Caz)</v>
          </cell>
        </row>
        <row r="1709">
          <cell r="D1709">
            <v>2380.7</v>
          </cell>
        </row>
        <row r="1709">
          <cell r="G1709">
            <v>2380.7</v>
          </cell>
          <cell r="H1709">
            <v>595.175</v>
          </cell>
        </row>
        <row r="1710">
          <cell r="A1710" t="str">
            <v>Pathma / Ramanathapuram (Yusuf) (67)</v>
          </cell>
          <cell r="B1710">
            <v>5027</v>
          </cell>
          <cell r="C1710">
            <v>2451</v>
          </cell>
          <cell r="D1710">
            <v>8578.5</v>
          </cell>
          <cell r="E1710">
            <v>2426</v>
          </cell>
          <cell r="F1710">
            <v>6152.5</v>
          </cell>
          <cell r="G1710">
            <v>24635</v>
          </cell>
          <cell r="H1710">
            <v>6158.75</v>
          </cell>
        </row>
        <row r="1711">
          <cell r="A1711" t="str">
            <v>PAVITHRA MALIGAI, ARUPPUKOTTAI</v>
          </cell>
          <cell r="B1711">
            <v>19256</v>
          </cell>
          <cell r="C1711">
            <v>28929.4</v>
          </cell>
          <cell r="D1711">
            <v>17075.4</v>
          </cell>
          <cell r="E1711">
            <v>31260</v>
          </cell>
          <cell r="F1711">
            <v>26183</v>
          </cell>
          <cell r="G1711">
            <v>122703.8</v>
          </cell>
          <cell r="H1711">
            <v>30675.95</v>
          </cell>
        </row>
        <row r="1712">
          <cell r="A1712" t="str">
            <v>PAVUSIYA AGENCIES, KAYALPATTINAM</v>
          </cell>
          <cell r="B1712">
            <v>25082</v>
          </cell>
          <cell r="C1712">
            <v>28508</v>
          </cell>
        </row>
        <row r="1712">
          <cell r="E1712">
            <v>18355.1</v>
          </cell>
          <cell r="F1712">
            <v>18045.6</v>
          </cell>
          <cell r="G1712">
            <v>89990.7</v>
          </cell>
          <cell r="H1712">
            <v>22497.675</v>
          </cell>
        </row>
        <row r="1713">
          <cell r="A1713" t="str">
            <v>Pe.Mu / Athipatti (1)</v>
          </cell>
          <cell r="B1713">
            <v>1380.6</v>
          </cell>
          <cell r="C1713">
            <v>8583.2</v>
          </cell>
          <cell r="D1713">
            <v>13494.4</v>
          </cell>
        </row>
        <row r="1713">
          <cell r="G1713">
            <v>23458.2</v>
          </cell>
          <cell r="H1713">
            <v>5864.55</v>
          </cell>
        </row>
        <row r="1714">
          <cell r="A1714" t="str">
            <v>Pe.Mu / Athipatti (CAZ)</v>
          </cell>
        </row>
        <row r="1714">
          <cell r="C1714">
            <v>4391.7</v>
          </cell>
        </row>
        <row r="1714">
          <cell r="G1714">
            <v>4391.7</v>
          </cell>
          <cell r="H1714">
            <v>1097.925</v>
          </cell>
        </row>
        <row r="1715">
          <cell r="A1715" t="str">
            <v>Pechiyamman / Kadaladi (Caz)</v>
          </cell>
        </row>
        <row r="1715">
          <cell r="C1715">
            <v>11438.8</v>
          </cell>
        </row>
        <row r="1715">
          <cell r="F1715">
            <v>14575.2</v>
          </cell>
          <cell r="G1715">
            <v>26014</v>
          </cell>
          <cell r="H1715">
            <v>6503.5</v>
          </cell>
        </row>
        <row r="1716">
          <cell r="A1716" t="str">
            <v>Pemina Maligai / S.P.Pattinam (Yusuf) (67)</v>
          </cell>
        </row>
        <row r="1716">
          <cell r="F1716">
            <v>1451</v>
          </cell>
          <cell r="G1716">
            <v>1451</v>
          </cell>
          <cell r="H1716">
            <v>362.75</v>
          </cell>
        </row>
        <row r="1717">
          <cell r="A1717" t="str">
            <v>PEMINA MALIGAI, S.P.PATTINAM (5)</v>
          </cell>
          <cell r="B1717">
            <v>11383.4</v>
          </cell>
          <cell r="C1717">
            <v>4251</v>
          </cell>
          <cell r="D1717">
            <v>6977</v>
          </cell>
          <cell r="E1717">
            <v>2763.5</v>
          </cell>
          <cell r="F1717">
            <v>7152</v>
          </cell>
          <cell r="G1717">
            <v>32526.9</v>
          </cell>
          <cell r="H1717">
            <v>8131.725</v>
          </cell>
        </row>
        <row r="1718">
          <cell r="A1718" t="str">
            <v>Periya Pallivasal / S.P.Pattinam (Yusuf) (67)</v>
          </cell>
        </row>
        <row r="1718">
          <cell r="C1718">
            <v>8052</v>
          </cell>
        </row>
        <row r="1718">
          <cell r="G1718">
            <v>8052</v>
          </cell>
          <cell r="H1718">
            <v>2013</v>
          </cell>
        </row>
        <row r="1719">
          <cell r="A1719" t="str">
            <v>Periyandavar / Peraiyur (CAZ)</v>
          </cell>
          <cell r="B1719">
            <v>2476.1</v>
          </cell>
        </row>
        <row r="1719">
          <cell r="E1719">
            <v>1344.25</v>
          </cell>
          <cell r="F1719">
            <v>1300.5</v>
          </cell>
          <cell r="G1719">
            <v>5120.85</v>
          </cell>
          <cell r="H1719">
            <v>1280.2125</v>
          </cell>
        </row>
        <row r="1720">
          <cell r="A1720" t="str">
            <v>Periyandavar Store / Kadaladi (3)</v>
          </cell>
          <cell r="B1720">
            <v>218237.92</v>
          </cell>
          <cell r="C1720">
            <v>184196.2</v>
          </cell>
          <cell r="D1720">
            <v>163654.6</v>
          </cell>
          <cell r="E1720">
            <v>254994.8</v>
          </cell>
          <cell r="F1720">
            <v>208945.2</v>
          </cell>
          <cell r="G1720">
            <v>1030028.72</v>
          </cell>
          <cell r="H1720">
            <v>257507.18</v>
          </cell>
        </row>
        <row r="1721">
          <cell r="A1721" t="str">
            <v>Periyasamy / Madurai (18)</v>
          </cell>
        </row>
        <row r="1721">
          <cell r="C1721">
            <v>2726</v>
          </cell>
        </row>
        <row r="1721">
          <cell r="G1721">
            <v>2726</v>
          </cell>
          <cell r="H1721">
            <v>681.5</v>
          </cell>
        </row>
        <row r="1722">
          <cell r="A1722" t="str">
            <v>Periyasamy Vegetable Shop / Eriyodu (Caz)</v>
          </cell>
        </row>
        <row r="1722">
          <cell r="D1722">
            <v>4101</v>
          </cell>
        </row>
        <row r="1722">
          <cell r="G1722">
            <v>4101</v>
          </cell>
          <cell r="H1722">
            <v>1025.25</v>
          </cell>
        </row>
        <row r="1723">
          <cell r="A1723" t="str">
            <v>Perumal / Kallikudi (Caz)</v>
          </cell>
        </row>
        <row r="1723">
          <cell r="E1723">
            <v>14261.6</v>
          </cell>
          <cell r="F1723">
            <v>3448.6</v>
          </cell>
          <cell r="G1723">
            <v>17710.2</v>
          </cell>
          <cell r="H1723">
            <v>4427.55</v>
          </cell>
        </row>
        <row r="1724">
          <cell r="A1724" t="str">
            <v>Perumal / Kottar (Mittaik Kadai) (SMS) (51)</v>
          </cell>
          <cell r="B1724">
            <v>3251</v>
          </cell>
        </row>
        <row r="1724">
          <cell r="G1724">
            <v>3251</v>
          </cell>
          <cell r="H1724">
            <v>812.75</v>
          </cell>
        </row>
        <row r="1725">
          <cell r="A1725" t="str">
            <v>Perumal Samy / Peraiyur (6)</v>
          </cell>
        </row>
        <row r="1725">
          <cell r="F1725">
            <v>4211.6</v>
          </cell>
          <cell r="G1725">
            <v>4211.6</v>
          </cell>
          <cell r="H1725">
            <v>1052.9</v>
          </cell>
        </row>
        <row r="1726">
          <cell r="A1726" t="str">
            <v>Perumal Samy / Peraiyur (CAZ)</v>
          </cell>
        </row>
        <row r="1726">
          <cell r="C1726">
            <v>2101</v>
          </cell>
          <cell r="D1726">
            <v>11608.9</v>
          </cell>
          <cell r="E1726">
            <v>2676</v>
          </cell>
        </row>
        <row r="1726">
          <cell r="G1726">
            <v>16385.9</v>
          </cell>
          <cell r="H1726">
            <v>4096.475</v>
          </cell>
        </row>
        <row r="1727">
          <cell r="A1727" t="str">
            <v>Petchiyamman / MADURAI (CAZ)</v>
          </cell>
        </row>
        <row r="1727">
          <cell r="E1727">
            <v>1605.6</v>
          </cell>
        </row>
        <row r="1727">
          <cell r="G1727">
            <v>1605.6</v>
          </cell>
          <cell r="H1727">
            <v>401.4</v>
          </cell>
        </row>
        <row r="1728">
          <cell r="A1728" t="str">
            <v>PETCHIYAMMAN STORE, MADURAI</v>
          </cell>
        </row>
        <row r="1728">
          <cell r="F1728">
            <v>2401</v>
          </cell>
          <cell r="G1728">
            <v>2401</v>
          </cell>
          <cell r="H1728">
            <v>600.25</v>
          </cell>
        </row>
        <row r="1729">
          <cell r="A1729" t="str">
            <v>Petthanatchi Store / Sivagangai (Caz)</v>
          </cell>
          <cell r="B1729">
            <v>12224.3</v>
          </cell>
        </row>
        <row r="1729">
          <cell r="G1729">
            <v>12224.3</v>
          </cell>
          <cell r="H1729">
            <v>3056.075</v>
          </cell>
        </row>
        <row r="1730">
          <cell r="A1730" t="str">
            <v>PICK &amp; PACK SUPER MARKET, TANJORE</v>
          </cell>
          <cell r="B1730">
            <v>1976</v>
          </cell>
        </row>
        <row r="1730">
          <cell r="E1730">
            <v>925.5</v>
          </cell>
        </row>
        <row r="1730">
          <cell r="G1730">
            <v>2901.5</v>
          </cell>
          <cell r="H1730">
            <v>725.375</v>
          </cell>
        </row>
        <row r="1731">
          <cell r="A1731" t="str">
            <v>Pirundanesh / Krishnankovil (7)</v>
          </cell>
        </row>
        <row r="1731">
          <cell r="E1731">
            <v>2451</v>
          </cell>
        </row>
        <row r="1731">
          <cell r="G1731">
            <v>2451</v>
          </cell>
          <cell r="H1731">
            <v>612.75</v>
          </cell>
        </row>
        <row r="1732">
          <cell r="A1732" t="str">
            <v>Pitchai / Devakottai (Caz)</v>
          </cell>
        </row>
        <row r="1732">
          <cell r="F1732">
            <v>6464</v>
          </cell>
          <cell r="G1732">
            <v>6464</v>
          </cell>
          <cell r="H1732">
            <v>1616</v>
          </cell>
        </row>
        <row r="1733">
          <cell r="A1733" t="str">
            <v>Pitchai / Madurai (CAZ)</v>
          </cell>
        </row>
        <row r="1733">
          <cell r="D1733">
            <v>442</v>
          </cell>
          <cell r="E1733">
            <v>2207.25</v>
          </cell>
          <cell r="F1733">
            <v>340</v>
          </cell>
          <cell r="G1733">
            <v>2989.25</v>
          </cell>
          <cell r="H1733">
            <v>747.3125</v>
          </cell>
        </row>
        <row r="1734">
          <cell r="A1734" t="str">
            <v>Pizza Bekkary / Kilakarai (NMP) (57)</v>
          </cell>
        </row>
        <row r="1734">
          <cell r="C1734">
            <v>15074.6</v>
          </cell>
          <cell r="D1734">
            <v>8192.2</v>
          </cell>
          <cell r="E1734">
            <v>2451</v>
          </cell>
          <cell r="F1734">
            <v>14229</v>
          </cell>
          <cell r="G1734">
            <v>39946.8</v>
          </cell>
          <cell r="H1734">
            <v>9986.7</v>
          </cell>
        </row>
        <row r="1735">
          <cell r="A1735" t="str">
            <v>PJ / Kodairoad (Caz)</v>
          </cell>
        </row>
        <row r="1735">
          <cell r="F1735">
            <v>5022.2</v>
          </cell>
          <cell r="G1735">
            <v>5022.2</v>
          </cell>
          <cell r="H1735">
            <v>1255.55</v>
          </cell>
        </row>
        <row r="1736">
          <cell r="A1736" t="str">
            <v>PK / Vilankudi (Caz)</v>
          </cell>
          <cell r="B1736">
            <v>13033.7</v>
          </cell>
          <cell r="C1736">
            <v>5826.5</v>
          </cell>
          <cell r="D1736">
            <v>18220.6</v>
          </cell>
        </row>
        <row r="1736">
          <cell r="G1736">
            <v>37080.8</v>
          </cell>
          <cell r="H1736">
            <v>9270.2</v>
          </cell>
        </row>
        <row r="1737">
          <cell r="A1737" t="str">
            <v>Pk Traders / Udumalaipettai (Caz)</v>
          </cell>
        </row>
        <row r="1737">
          <cell r="D1737">
            <v>14634.4</v>
          </cell>
        </row>
        <row r="1737">
          <cell r="G1737">
            <v>14634.4</v>
          </cell>
          <cell r="H1737">
            <v>3658.6</v>
          </cell>
        </row>
        <row r="1738">
          <cell r="A1738" t="str">
            <v>PKN Metric Hr.Sec.School, Thirumangalam (53)</v>
          </cell>
        </row>
        <row r="1738">
          <cell r="D1738">
            <v>7747.2</v>
          </cell>
          <cell r="E1738">
            <v>13619.3</v>
          </cell>
        </row>
        <row r="1738">
          <cell r="G1738">
            <v>21366.5</v>
          </cell>
          <cell r="H1738">
            <v>5341.625</v>
          </cell>
        </row>
        <row r="1739">
          <cell r="A1739" t="str">
            <v>PKR / Covilpatti (1)</v>
          </cell>
        </row>
        <row r="1739">
          <cell r="D1739">
            <v>3751</v>
          </cell>
        </row>
        <row r="1739">
          <cell r="G1739">
            <v>3751</v>
          </cell>
          <cell r="H1739">
            <v>937.75</v>
          </cell>
        </row>
        <row r="1740">
          <cell r="A1740" t="str">
            <v>PKR / Covilpatti (Caz)</v>
          </cell>
          <cell r="B1740">
            <v>7097.1</v>
          </cell>
          <cell r="C1740">
            <v>3411.1</v>
          </cell>
        </row>
        <row r="1740">
          <cell r="E1740">
            <v>1250.5</v>
          </cell>
          <cell r="F1740">
            <v>5201.7</v>
          </cell>
          <cell r="G1740">
            <v>16960.4</v>
          </cell>
          <cell r="H1740">
            <v>4240.1</v>
          </cell>
        </row>
        <row r="1741">
          <cell r="A1741" t="str">
            <v>PM / Salaigramam (8)</v>
          </cell>
          <cell r="B1741">
            <v>6191.6</v>
          </cell>
        </row>
        <row r="1741">
          <cell r="F1741">
            <v>4101</v>
          </cell>
          <cell r="G1741">
            <v>10292.6</v>
          </cell>
          <cell r="H1741">
            <v>2573.15</v>
          </cell>
        </row>
        <row r="1742">
          <cell r="A1742" t="str">
            <v>PM / கல்குறிச்சி (Caz)</v>
          </cell>
          <cell r="B1742">
            <v>1575.6</v>
          </cell>
          <cell r="C1742">
            <v>17010.6</v>
          </cell>
          <cell r="D1742">
            <v>13554.4</v>
          </cell>
          <cell r="E1742">
            <v>5752</v>
          </cell>
          <cell r="F1742">
            <v>10403.2</v>
          </cell>
          <cell r="G1742">
            <v>48295.8</v>
          </cell>
          <cell r="H1742">
            <v>12073.95</v>
          </cell>
        </row>
        <row r="1743">
          <cell r="A1743" t="str">
            <v>PMA Sangaiya / Madurai (Caz)</v>
          </cell>
        </row>
        <row r="1743">
          <cell r="E1743">
            <v>1605.6</v>
          </cell>
          <cell r="F1743">
            <v>1375.5</v>
          </cell>
          <cell r="G1743">
            <v>2981.1</v>
          </cell>
          <cell r="H1743">
            <v>745.275</v>
          </cell>
        </row>
        <row r="1744">
          <cell r="A1744" t="str">
            <v>PMR UNITED CORP, THIRUPPUVANAM</v>
          </cell>
        </row>
        <row r="1744">
          <cell r="F1744">
            <v>4151</v>
          </cell>
          <cell r="G1744">
            <v>4151</v>
          </cell>
          <cell r="H1744">
            <v>1037.75</v>
          </cell>
        </row>
        <row r="1745">
          <cell r="A1745" t="str">
            <v>Pon Ayyanar / Maravamangalam (4)</v>
          </cell>
          <cell r="B1745">
            <v>4806.7</v>
          </cell>
          <cell r="C1745">
            <v>8217.9</v>
          </cell>
          <cell r="D1745">
            <v>6607.3</v>
          </cell>
          <cell r="E1745">
            <v>8532.8</v>
          </cell>
          <cell r="F1745">
            <v>9633.2</v>
          </cell>
          <cell r="G1745">
            <v>37797.9</v>
          </cell>
          <cell r="H1745">
            <v>9449.475</v>
          </cell>
        </row>
        <row r="1746">
          <cell r="A1746" t="str">
            <v>Pon Jeya Maligai / Sivakasi (Kalidass) (56)</v>
          </cell>
          <cell r="B1746">
            <v>6852</v>
          </cell>
          <cell r="C1746">
            <v>4561.2</v>
          </cell>
        </row>
        <row r="1746">
          <cell r="G1746">
            <v>11413.2</v>
          </cell>
          <cell r="H1746">
            <v>2853.3</v>
          </cell>
        </row>
        <row r="1747">
          <cell r="A1747" t="str">
            <v>Pon Vel Super / Tenkasi (NM) (51)</v>
          </cell>
          <cell r="B1747">
            <v>2100.6</v>
          </cell>
          <cell r="C1747">
            <v>3326</v>
          </cell>
        </row>
        <row r="1747">
          <cell r="E1747">
            <v>1875.6</v>
          </cell>
          <cell r="F1747">
            <v>3441.1</v>
          </cell>
          <cell r="G1747">
            <v>10743.3</v>
          </cell>
          <cell r="H1747">
            <v>2685.825</v>
          </cell>
        </row>
        <row r="1748">
          <cell r="A1748" t="str">
            <v>PONMALAR TRADERS, RAJAPALAYAM</v>
          </cell>
        </row>
        <row r="1748">
          <cell r="C1748">
            <v>38065.6</v>
          </cell>
          <cell r="D1748">
            <v>22761.4</v>
          </cell>
        </row>
        <row r="1748">
          <cell r="F1748">
            <v>58906.4</v>
          </cell>
          <cell r="G1748">
            <v>119733.4</v>
          </cell>
          <cell r="H1748">
            <v>29933.35</v>
          </cell>
        </row>
        <row r="1749">
          <cell r="A1749" t="str">
            <v>Ponnaiyah Muthaliyar / VSNL (Pown.Karthik) (58)</v>
          </cell>
        </row>
        <row r="1749">
          <cell r="F1749">
            <v>2501</v>
          </cell>
          <cell r="G1749">
            <v>2501</v>
          </cell>
          <cell r="H1749">
            <v>625.25</v>
          </cell>
        </row>
        <row r="1750">
          <cell r="A1750" t="str">
            <v>PONNAMBALAM MALIGAI, THIRUPPUVANAM</v>
          </cell>
          <cell r="B1750">
            <v>80197.2</v>
          </cell>
          <cell r="C1750">
            <v>46182.7</v>
          </cell>
          <cell r="D1750">
            <v>74675.4</v>
          </cell>
          <cell r="E1750">
            <v>83703.6</v>
          </cell>
          <cell r="F1750">
            <v>133640.4</v>
          </cell>
          <cell r="G1750">
            <v>418399.3</v>
          </cell>
          <cell r="H1750">
            <v>104599.825</v>
          </cell>
        </row>
        <row r="1751">
          <cell r="A1751" t="str">
            <v>PONNAR MALIGAI, TENKASI</v>
          </cell>
          <cell r="B1751">
            <v>3951.1</v>
          </cell>
          <cell r="C1751">
            <v>3996.1</v>
          </cell>
        </row>
        <row r="1751">
          <cell r="E1751">
            <v>3926</v>
          </cell>
          <cell r="F1751">
            <v>3776.1</v>
          </cell>
          <cell r="G1751">
            <v>15649.3</v>
          </cell>
          <cell r="H1751">
            <v>3912.325</v>
          </cell>
        </row>
        <row r="1752">
          <cell r="A1752" t="str">
            <v>Ponnazhagan / Madurai (Caz)</v>
          </cell>
          <cell r="B1752">
            <v>2801.5</v>
          </cell>
        </row>
        <row r="1752">
          <cell r="G1752">
            <v>2801.5</v>
          </cell>
          <cell r="H1752">
            <v>700.375</v>
          </cell>
        </row>
        <row r="1753">
          <cell r="A1753" t="str">
            <v>Ponnusamy / Madurai (18)</v>
          </cell>
          <cell r="B1753">
            <v>42177.5</v>
          </cell>
        </row>
        <row r="1753">
          <cell r="E1753">
            <v>2701.5</v>
          </cell>
        </row>
        <row r="1753">
          <cell r="G1753">
            <v>44879</v>
          </cell>
          <cell r="H1753">
            <v>11219.75</v>
          </cell>
        </row>
        <row r="1754">
          <cell r="A1754" t="str">
            <v>Ponnusamy / Madurai (Caz)</v>
          </cell>
          <cell r="B1754">
            <v>7403</v>
          </cell>
        </row>
        <row r="1754">
          <cell r="D1754">
            <v>11066.5</v>
          </cell>
          <cell r="E1754">
            <v>1925.5</v>
          </cell>
          <cell r="F1754">
            <v>54971.8</v>
          </cell>
          <cell r="G1754">
            <v>75366.8</v>
          </cell>
          <cell r="H1754">
            <v>18841.7</v>
          </cell>
        </row>
        <row r="1755">
          <cell r="A1755" t="str">
            <v>Poojaimani / Keelapavur (3)</v>
          </cell>
          <cell r="B1755">
            <v>2401</v>
          </cell>
        </row>
        <row r="1755">
          <cell r="D1755">
            <v>2451</v>
          </cell>
        </row>
        <row r="1755">
          <cell r="F1755">
            <v>2451</v>
          </cell>
          <cell r="G1755">
            <v>7303</v>
          </cell>
          <cell r="H1755">
            <v>1825.75</v>
          </cell>
        </row>
        <row r="1756">
          <cell r="A1756" t="str">
            <v>POOMADEVI MALIGAI, MANAMADURAI</v>
          </cell>
        </row>
        <row r="1756">
          <cell r="C1756">
            <v>3776</v>
          </cell>
          <cell r="D1756">
            <v>14013.7</v>
          </cell>
          <cell r="E1756">
            <v>5014</v>
          </cell>
          <cell r="F1756">
            <v>17124.7</v>
          </cell>
          <cell r="G1756">
            <v>39928.4</v>
          </cell>
          <cell r="H1756">
            <v>9982.1</v>
          </cell>
        </row>
        <row r="1757">
          <cell r="A1757" t="str">
            <v>POOMARI STORE, SANKARANKOVIL</v>
          </cell>
          <cell r="B1757">
            <v>54326.1</v>
          </cell>
          <cell r="C1757">
            <v>41004.35</v>
          </cell>
          <cell r="D1757">
            <v>47199.6</v>
          </cell>
          <cell r="E1757">
            <v>76393</v>
          </cell>
          <cell r="F1757">
            <v>43498.5</v>
          </cell>
          <cell r="G1757">
            <v>262421.55</v>
          </cell>
          <cell r="H1757">
            <v>65605.3875</v>
          </cell>
        </row>
        <row r="1758">
          <cell r="A1758" t="str">
            <v>Poomayil / Kamuthi (Caz)</v>
          </cell>
        </row>
        <row r="1758">
          <cell r="D1758">
            <v>950.5</v>
          </cell>
        </row>
        <row r="1758">
          <cell r="G1758">
            <v>950.5</v>
          </cell>
          <cell r="H1758">
            <v>237.625</v>
          </cell>
        </row>
        <row r="1759">
          <cell r="A1759" t="str">
            <v>Poomirajan / Karunkaalakudi (3)</v>
          </cell>
        </row>
        <row r="1759">
          <cell r="F1759">
            <v>49434.3</v>
          </cell>
          <cell r="G1759">
            <v>49434.3</v>
          </cell>
          <cell r="H1759">
            <v>12358.575</v>
          </cell>
        </row>
        <row r="1760">
          <cell r="A1760" t="str">
            <v>Poopathi / Madurai (Caz)</v>
          </cell>
          <cell r="B1760">
            <v>1250.5</v>
          </cell>
        </row>
        <row r="1760">
          <cell r="D1760">
            <v>1338</v>
          </cell>
        </row>
        <row r="1760">
          <cell r="F1760">
            <v>1413</v>
          </cell>
          <cell r="G1760">
            <v>4001.5</v>
          </cell>
          <cell r="H1760">
            <v>1000.375</v>
          </cell>
        </row>
        <row r="1761">
          <cell r="A1761" t="str">
            <v>Poorani / Usilai (10)</v>
          </cell>
          <cell r="B1761">
            <v>3421.1</v>
          </cell>
          <cell r="C1761">
            <v>1200.5</v>
          </cell>
          <cell r="D1761">
            <v>12716.7</v>
          </cell>
          <cell r="E1761">
            <v>11158.7</v>
          </cell>
          <cell r="F1761">
            <v>17207.8</v>
          </cell>
          <cell r="G1761">
            <v>45704.8</v>
          </cell>
          <cell r="H1761">
            <v>11426.2</v>
          </cell>
        </row>
        <row r="1762">
          <cell r="A1762" t="str">
            <v>POORNA DEPARTMENTAL STORE, ARUPPUKOTTAI</v>
          </cell>
          <cell r="B1762">
            <v>10103</v>
          </cell>
          <cell r="C1762">
            <v>42909.6</v>
          </cell>
          <cell r="D1762">
            <v>28552.7</v>
          </cell>
          <cell r="E1762">
            <v>49380.1</v>
          </cell>
          <cell r="F1762">
            <v>53338.4</v>
          </cell>
          <cell r="G1762">
            <v>184283.8</v>
          </cell>
          <cell r="H1762">
            <v>46070.95</v>
          </cell>
        </row>
        <row r="1763">
          <cell r="A1763" t="str">
            <v>Poorna Dept Store  / Aruppukottai (Caz)</v>
          </cell>
          <cell r="B1763">
            <v>15985.2</v>
          </cell>
        </row>
        <row r="1763">
          <cell r="G1763">
            <v>15985.2</v>
          </cell>
          <cell r="H1763">
            <v>3996.3</v>
          </cell>
        </row>
        <row r="1764">
          <cell r="A1764" t="str">
            <v>POPULAR MALIGAI, PUDHUKKOTTAI</v>
          </cell>
          <cell r="B1764">
            <v>35655.4</v>
          </cell>
          <cell r="C1764">
            <v>5552</v>
          </cell>
          <cell r="D1764">
            <v>13728.7</v>
          </cell>
          <cell r="E1764">
            <v>17065.6</v>
          </cell>
          <cell r="F1764">
            <v>14464.1</v>
          </cell>
          <cell r="G1764">
            <v>86465.8</v>
          </cell>
          <cell r="H1764">
            <v>21616.45</v>
          </cell>
        </row>
        <row r="1765">
          <cell r="A1765" t="str">
            <v>PORKALAI TRADERS, MADURAI</v>
          </cell>
          <cell r="B1765">
            <v>174152</v>
          </cell>
        </row>
        <row r="1765">
          <cell r="D1765">
            <v>174582</v>
          </cell>
          <cell r="E1765">
            <v>109632</v>
          </cell>
          <cell r="F1765">
            <v>70025</v>
          </cell>
          <cell r="G1765">
            <v>528391</v>
          </cell>
          <cell r="H1765">
            <v>132097.75</v>
          </cell>
        </row>
        <row r="1766">
          <cell r="A1766" t="str">
            <v>Porkodi / Madurai (CAZ)</v>
          </cell>
          <cell r="B1766">
            <v>1313</v>
          </cell>
        </row>
        <row r="1766">
          <cell r="G1766">
            <v>1313</v>
          </cell>
          <cell r="H1766">
            <v>328.25</v>
          </cell>
        </row>
        <row r="1767">
          <cell r="A1767" t="str">
            <v>Pown Doss / Ilayangudi (RS-Ily) (2)</v>
          </cell>
        </row>
        <row r="1767">
          <cell r="C1767">
            <v>8452</v>
          </cell>
        </row>
        <row r="1767">
          <cell r="G1767">
            <v>8452</v>
          </cell>
          <cell r="H1767">
            <v>2113</v>
          </cell>
        </row>
        <row r="1768">
          <cell r="A1768" t="str">
            <v>PP / Katchakatti (Caz)</v>
          </cell>
        </row>
        <row r="1768">
          <cell r="C1768">
            <v>1575.6</v>
          </cell>
          <cell r="D1768">
            <v>1590.6</v>
          </cell>
          <cell r="E1768">
            <v>1590.6</v>
          </cell>
          <cell r="F1768">
            <v>1300.5</v>
          </cell>
          <cell r="G1768">
            <v>6057.3</v>
          </cell>
          <cell r="H1768">
            <v>1514.325</v>
          </cell>
        </row>
        <row r="1769">
          <cell r="A1769" t="str">
            <v>PP Nagarajan / Natham (4)</v>
          </cell>
          <cell r="B1769">
            <v>57178</v>
          </cell>
          <cell r="C1769">
            <v>35275.7</v>
          </cell>
          <cell r="D1769">
            <v>78796.8</v>
          </cell>
          <cell r="E1769">
            <v>75592</v>
          </cell>
          <cell r="F1769">
            <v>96818.7</v>
          </cell>
          <cell r="G1769">
            <v>343661.2</v>
          </cell>
          <cell r="H1769">
            <v>85915.3</v>
          </cell>
        </row>
        <row r="1770">
          <cell r="A1770" t="str">
            <v>PP Nagarajan / Natham (CAZ)</v>
          </cell>
          <cell r="B1770">
            <v>3276</v>
          </cell>
          <cell r="C1770">
            <v>11231.2</v>
          </cell>
          <cell r="D1770">
            <v>6327</v>
          </cell>
        </row>
        <row r="1770">
          <cell r="F1770">
            <v>12428.6</v>
          </cell>
          <cell r="G1770">
            <v>33262.8</v>
          </cell>
          <cell r="H1770">
            <v>8315.7</v>
          </cell>
        </row>
        <row r="1771">
          <cell r="A1771" t="str">
            <v>PPA / Natham-Covipatti (Caz)</v>
          </cell>
        </row>
        <row r="1771">
          <cell r="D1771">
            <v>2601</v>
          </cell>
        </row>
        <row r="1771">
          <cell r="G1771">
            <v>2601</v>
          </cell>
          <cell r="H1771">
            <v>650.25</v>
          </cell>
        </row>
        <row r="1772">
          <cell r="A1772" t="str">
            <v>PPS Arisi Kadai / Kadaiyanallur (2m)</v>
          </cell>
          <cell r="B1772">
            <v>5701.5</v>
          </cell>
        </row>
        <row r="1772">
          <cell r="G1772">
            <v>5701.5</v>
          </cell>
          <cell r="H1772">
            <v>1425.375</v>
          </cell>
        </row>
        <row r="1773">
          <cell r="A1773" t="str">
            <v>PR / மதுரை (Caz)</v>
          </cell>
        </row>
        <row r="1773">
          <cell r="C1773">
            <v>2201</v>
          </cell>
          <cell r="D1773">
            <v>5552.5</v>
          </cell>
          <cell r="E1773">
            <v>5740</v>
          </cell>
          <cell r="F1773">
            <v>2351</v>
          </cell>
          <cell r="G1773">
            <v>15844.5</v>
          </cell>
          <cell r="H1773">
            <v>3961.125</v>
          </cell>
        </row>
        <row r="1774">
          <cell r="A1774" t="str">
            <v>Praba / Thiruppuvanam (9)</v>
          </cell>
          <cell r="B1774">
            <v>13179.5</v>
          </cell>
          <cell r="C1774">
            <v>28898.4</v>
          </cell>
          <cell r="D1774">
            <v>24282.2</v>
          </cell>
          <cell r="E1774">
            <v>6692.1</v>
          </cell>
          <cell r="F1774">
            <v>31003.8</v>
          </cell>
          <cell r="G1774">
            <v>104056</v>
          </cell>
          <cell r="H1774">
            <v>26014</v>
          </cell>
        </row>
        <row r="1775">
          <cell r="A1775" t="str">
            <v>PRABATH OIL COMPANY, THIRUVANANTHAPURAM</v>
          </cell>
          <cell r="B1775">
            <v>14003.4</v>
          </cell>
        </row>
        <row r="1775">
          <cell r="E1775">
            <v>19825</v>
          </cell>
        </row>
        <row r="1775">
          <cell r="G1775">
            <v>33828.4</v>
          </cell>
          <cell r="H1775">
            <v>8457.1</v>
          </cell>
        </row>
        <row r="1776">
          <cell r="A1776" t="str">
            <v>Prabhu Store / Madurai (Kathiresan) (56)</v>
          </cell>
        </row>
        <row r="1776">
          <cell r="C1776">
            <v>3801</v>
          </cell>
          <cell r="D1776">
            <v>3801</v>
          </cell>
        </row>
        <row r="1776">
          <cell r="F1776">
            <v>1950.6</v>
          </cell>
          <cell r="G1776">
            <v>9552.6</v>
          </cell>
          <cell r="H1776">
            <v>2388.15</v>
          </cell>
        </row>
        <row r="1777">
          <cell r="A1777" t="str">
            <v>PRAKASH KARTHI, THENI</v>
          </cell>
          <cell r="B1777">
            <v>325244</v>
          </cell>
          <cell r="C1777">
            <v>223492.5</v>
          </cell>
        </row>
        <row r="1777">
          <cell r="E1777">
            <v>50020</v>
          </cell>
          <cell r="F1777">
            <v>472650</v>
          </cell>
          <cell r="G1777">
            <v>1071406.5</v>
          </cell>
          <cell r="H1777">
            <v>267851.625</v>
          </cell>
        </row>
        <row r="1778">
          <cell r="A1778" t="str">
            <v>Prakash Naattumarunthukadai / Venkalakadai Str 17</v>
          </cell>
          <cell r="B1778">
            <v>13986.6</v>
          </cell>
          <cell r="C1778">
            <v>13806</v>
          </cell>
          <cell r="D1778">
            <v>58998.7</v>
          </cell>
          <cell r="E1778">
            <v>16256.5</v>
          </cell>
        </row>
        <row r="1778">
          <cell r="G1778">
            <v>103047.8</v>
          </cell>
          <cell r="H1778">
            <v>25761.95</v>
          </cell>
        </row>
        <row r="1779">
          <cell r="A1779" t="str">
            <v>Praveen Maligai / Sathirakudi (Gurusamy) (52)</v>
          </cell>
        </row>
        <row r="1779">
          <cell r="C1779">
            <v>4351</v>
          </cell>
          <cell r="D1779">
            <v>2040.6</v>
          </cell>
        </row>
        <row r="1779">
          <cell r="G1779">
            <v>6391.6</v>
          </cell>
          <cell r="H1779">
            <v>1597.9</v>
          </cell>
        </row>
        <row r="1780">
          <cell r="A1780" t="str">
            <v>PREETHI, SINGAMPUNARI</v>
          </cell>
          <cell r="B1780">
            <v>13779.5</v>
          </cell>
          <cell r="C1780">
            <v>29378.3</v>
          </cell>
          <cell r="D1780">
            <v>10068.6</v>
          </cell>
          <cell r="E1780">
            <v>5152</v>
          </cell>
          <cell r="F1780">
            <v>6822.2</v>
          </cell>
          <cell r="G1780">
            <v>65200.6</v>
          </cell>
          <cell r="H1780">
            <v>16300.15</v>
          </cell>
        </row>
        <row r="1781">
          <cell r="A1781" t="str">
            <v>Prema / T.K.Puram (Panneer.Selvam) (57)</v>
          </cell>
          <cell r="B1781">
            <v>5277</v>
          </cell>
          <cell r="C1781">
            <v>2501</v>
          </cell>
          <cell r="D1781">
            <v>1925.5</v>
          </cell>
        </row>
        <row r="1781">
          <cell r="F1781">
            <v>3691.1</v>
          </cell>
          <cell r="G1781">
            <v>13394.6</v>
          </cell>
          <cell r="H1781">
            <v>3348.65</v>
          </cell>
        </row>
        <row r="1782">
          <cell r="A1782" t="str">
            <v>Prema / T.Krishnapuram (Caz)</v>
          </cell>
        </row>
        <row r="1782">
          <cell r="E1782">
            <v>3001.5</v>
          </cell>
        </row>
        <row r="1782">
          <cell r="G1782">
            <v>3001.5</v>
          </cell>
          <cell r="H1782">
            <v>750.375</v>
          </cell>
        </row>
        <row r="1783">
          <cell r="A1783" t="str">
            <v>Prema Maligai / Paramakudi (6)</v>
          </cell>
          <cell r="B1783">
            <v>13364.2</v>
          </cell>
          <cell r="C1783">
            <v>46537.7</v>
          </cell>
          <cell r="D1783">
            <v>17560.8</v>
          </cell>
          <cell r="E1783">
            <v>88996.04</v>
          </cell>
          <cell r="F1783">
            <v>60374.4</v>
          </cell>
          <cell r="G1783">
            <v>226833.14</v>
          </cell>
          <cell r="H1783">
            <v>56708.285</v>
          </cell>
        </row>
        <row r="1784">
          <cell r="A1784" t="str">
            <v>Prema Store / Neyveli (Paramasivam) (57)</v>
          </cell>
        </row>
        <row r="1784">
          <cell r="C1784">
            <v>7202</v>
          </cell>
        </row>
        <row r="1784">
          <cell r="G1784">
            <v>7202</v>
          </cell>
          <cell r="H1784">
            <v>1800.5</v>
          </cell>
        </row>
        <row r="1785">
          <cell r="A1785" t="str">
            <v>Printha / Covilpatti (1)</v>
          </cell>
        </row>
        <row r="1785">
          <cell r="D1785">
            <v>2370.6</v>
          </cell>
        </row>
        <row r="1785">
          <cell r="G1785">
            <v>2370.6</v>
          </cell>
          <cell r="H1785">
            <v>592.65</v>
          </cell>
        </row>
        <row r="1786">
          <cell r="A1786" t="str">
            <v>Priuntha / Covilpatti (Caz)</v>
          </cell>
          <cell r="B1786">
            <v>1775.5</v>
          </cell>
          <cell r="C1786">
            <v>2300.5</v>
          </cell>
        </row>
        <row r="1786">
          <cell r="G1786">
            <v>4076</v>
          </cell>
          <cell r="H1786">
            <v>1019</v>
          </cell>
        </row>
        <row r="1787">
          <cell r="A1787" t="str">
            <v>PRIYA SUPER, SURANDAI</v>
          </cell>
          <cell r="B1787">
            <v>25620</v>
          </cell>
          <cell r="C1787">
            <v>27707.5</v>
          </cell>
          <cell r="D1787">
            <v>14573.6</v>
          </cell>
          <cell r="E1787">
            <v>33041.6</v>
          </cell>
          <cell r="F1787">
            <v>46470.2</v>
          </cell>
          <cell r="G1787">
            <v>147412.9</v>
          </cell>
          <cell r="H1787">
            <v>36853.225</v>
          </cell>
        </row>
        <row r="1788">
          <cell r="A1788" t="str">
            <v>PRIYA TRADERS, POLLACHI</v>
          </cell>
          <cell r="B1788">
            <v>106106</v>
          </cell>
          <cell r="C1788">
            <v>950482</v>
          </cell>
        </row>
        <row r="1788">
          <cell r="F1788">
            <v>313610</v>
          </cell>
          <cell r="G1788">
            <v>1370198</v>
          </cell>
          <cell r="H1788">
            <v>342549.5</v>
          </cell>
        </row>
        <row r="1789">
          <cell r="A1789" t="str">
            <v>PRIYA TRADERS, THENI</v>
          </cell>
        </row>
        <row r="1789">
          <cell r="F1789">
            <v>851968</v>
          </cell>
          <cell r="G1789">
            <v>851968</v>
          </cell>
          <cell r="H1789">
            <v>212992</v>
          </cell>
        </row>
        <row r="1790">
          <cell r="A1790" t="str">
            <v>PRP Tiles / Ponnamaravathi (5)</v>
          </cell>
        </row>
        <row r="1790">
          <cell r="C1790">
            <v>8239.5</v>
          </cell>
        </row>
        <row r="1790">
          <cell r="G1790">
            <v>8239.5</v>
          </cell>
          <cell r="H1790">
            <v>2059.875</v>
          </cell>
        </row>
        <row r="1791">
          <cell r="A1791" t="str">
            <v>PRR / Perumalmalai (CAZ)</v>
          </cell>
        </row>
        <row r="1791">
          <cell r="F1791">
            <v>11048.1</v>
          </cell>
          <cell r="G1791">
            <v>11048.1</v>
          </cell>
          <cell r="H1791">
            <v>2762.025</v>
          </cell>
        </row>
        <row r="1792">
          <cell r="A1792" t="str">
            <v>Ps / Parthipanur (Caz)</v>
          </cell>
          <cell r="B1792">
            <v>5452</v>
          </cell>
          <cell r="C1792">
            <v>17696.6</v>
          </cell>
          <cell r="D1792">
            <v>9758.3</v>
          </cell>
          <cell r="E1792">
            <v>6842.2</v>
          </cell>
          <cell r="F1792">
            <v>28396.7</v>
          </cell>
          <cell r="G1792">
            <v>68145.8</v>
          </cell>
          <cell r="H1792">
            <v>17036.45</v>
          </cell>
        </row>
        <row r="1793">
          <cell r="A1793" t="str">
            <v>PSM Super Market / Kadaiyanallur (2m)</v>
          </cell>
          <cell r="B1793">
            <v>3793.6</v>
          </cell>
        </row>
        <row r="1793">
          <cell r="D1793">
            <v>7132.2</v>
          </cell>
        </row>
        <row r="1793">
          <cell r="F1793">
            <v>3841.1</v>
          </cell>
          <cell r="G1793">
            <v>14766.9</v>
          </cell>
          <cell r="H1793">
            <v>3691.725</v>
          </cell>
        </row>
        <row r="1794">
          <cell r="A1794" t="str">
            <v>Psr / Kannirajapuram (Caz)</v>
          </cell>
          <cell r="B1794">
            <v>8085.7</v>
          </cell>
        </row>
        <row r="1794">
          <cell r="D1794">
            <v>4646.6</v>
          </cell>
        </row>
        <row r="1794">
          <cell r="F1794">
            <v>20400.1</v>
          </cell>
          <cell r="G1794">
            <v>33132.4</v>
          </cell>
          <cell r="H1794">
            <v>8283.1</v>
          </cell>
        </row>
        <row r="1795">
          <cell r="A1795" t="str">
            <v>Psr / Sivagangai (8)</v>
          </cell>
          <cell r="B1795">
            <v>4476.5</v>
          </cell>
          <cell r="C1795">
            <v>2075.5</v>
          </cell>
          <cell r="D1795">
            <v>1500.5</v>
          </cell>
          <cell r="E1795">
            <v>19690.1</v>
          </cell>
          <cell r="F1795">
            <v>15393.6</v>
          </cell>
          <cell r="G1795">
            <v>43136.2</v>
          </cell>
          <cell r="H1795">
            <v>10784.05</v>
          </cell>
        </row>
        <row r="1796">
          <cell r="A1796" t="str">
            <v>Psr / Sivagangai (Caz)</v>
          </cell>
          <cell r="B1796">
            <v>17185.7</v>
          </cell>
          <cell r="C1796">
            <v>13684.3</v>
          </cell>
          <cell r="D1796">
            <v>7465</v>
          </cell>
          <cell r="E1796">
            <v>17115.7</v>
          </cell>
          <cell r="F1796">
            <v>4902</v>
          </cell>
          <cell r="G1796">
            <v>60352.7</v>
          </cell>
          <cell r="H1796">
            <v>15088.175</v>
          </cell>
        </row>
        <row r="1797">
          <cell r="A1797" t="str">
            <v>PSS / COVILPATTI (CAZ)</v>
          </cell>
          <cell r="B1797">
            <v>31855.2</v>
          </cell>
          <cell r="C1797">
            <v>70297.4</v>
          </cell>
          <cell r="D1797">
            <v>30519.6</v>
          </cell>
          <cell r="E1797">
            <v>25823.2</v>
          </cell>
          <cell r="F1797">
            <v>21357.1</v>
          </cell>
          <cell r="G1797">
            <v>179852.5</v>
          </cell>
          <cell r="H1797">
            <v>44963.125</v>
          </cell>
        </row>
        <row r="1798">
          <cell r="A1798" t="str">
            <v>PSS / Karaikkudi (3)</v>
          </cell>
        </row>
        <row r="1798">
          <cell r="D1798">
            <v>3176.1</v>
          </cell>
          <cell r="E1798">
            <v>9117.6</v>
          </cell>
        </row>
        <row r="1798">
          <cell r="G1798">
            <v>12293.7</v>
          </cell>
          <cell r="H1798">
            <v>3073.425</v>
          </cell>
        </row>
        <row r="1799">
          <cell r="A1799" t="str">
            <v>PSS / Karaikkudi (Caz)</v>
          </cell>
        </row>
        <row r="1799">
          <cell r="C1799">
            <v>4711.7</v>
          </cell>
        </row>
        <row r="1799">
          <cell r="G1799">
            <v>4711.7</v>
          </cell>
          <cell r="H1799">
            <v>1177.925</v>
          </cell>
        </row>
        <row r="1800">
          <cell r="A1800" t="str">
            <v>PSSVN AGRO CORPORATION PRIVATE LIMITED, MADURAI</v>
          </cell>
        </row>
        <row r="1800">
          <cell r="C1800">
            <v>195100</v>
          </cell>
        </row>
        <row r="1800">
          <cell r="G1800">
            <v>195100</v>
          </cell>
          <cell r="H1800">
            <v>48775</v>
          </cell>
        </row>
        <row r="1801">
          <cell r="A1801" t="str">
            <v>PT Pandian / Sevalpatti (Caz)</v>
          </cell>
          <cell r="B1801">
            <v>32044.6</v>
          </cell>
          <cell r="C1801">
            <v>17091.6</v>
          </cell>
          <cell r="D1801">
            <v>29158</v>
          </cell>
          <cell r="E1801">
            <v>38135.5</v>
          </cell>
          <cell r="F1801">
            <v>18306</v>
          </cell>
          <cell r="G1801">
            <v>134735.7</v>
          </cell>
          <cell r="H1801">
            <v>33683.925</v>
          </cell>
        </row>
        <row r="1802">
          <cell r="A1802" t="str">
            <v>PUDHUMAI SUPER MARKET / PUDHUKKOTTAI</v>
          </cell>
          <cell r="B1802">
            <v>5601.6</v>
          </cell>
          <cell r="C1802">
            <v>7027.1</v>
          </cell>
          <cell r="D1802">
            <v>6046.6</v>
          </cell>
          <cell r="E1802">
            <v>12033.2</v>
          </cell>
          <cell r="F1802">
            <v>11673.2</v>
          </cell>
          <cell r="G1802">
            <v>42381.7</v>
          </cell>
          <cell r="H1802">
            <v>10595.425</v>
          </cell>
        </row>
        <row r="1803">
          <cell r="A1803" t="str">
            <v>PUNNAGAI SUPER MARKET, SIVAKASI</v>
          </cell>
          <cell r="B1803">
            <v>59742.7</v>
          </cell>
          <cell r="C1803">
            <v>28632</v>
          </cell>
          <cell r="D1803">
            <v>54651.7</v>
          </cell>
          <cell r="E1803">
            <v>21718.3</v>
          </cell>
          <cell r="F1803">
            <v>43979.7</v>
          </cell>
          <cell r="G1803">
            <v>208724.4</v>
          </cell>
          <cell r="H1803">
            <v>52181.1</v>
          </cell>
        </row>
        <row r="1804">
          <cell r="A1804" t="str">
            <v>Pushpa / Thirunelveli (Seetharaman) (62)</v>
          </cell>
          <cell r="B1804">
            <v>3501</v>
          </cell>
        </row>
        <row r="1804">
          <cell r="E1804">
            <v>12904</v>
          </cell>
          <cell r="F1804">
            <v>2651</v>
          </cell>
          <cell r="G1804">
            <v>19056</v>
          </cell>
          <cell r="H1804">
            <v>4764</v>
          </cell>
        </row>
        <row r="1805">
          <cell r="A1805" t="str">
            <v>Pushpa Store / Thiruppur (9)</v>
          </cell>
          <cell r="B1805">
            <v>46412</v>
          </cell>
        </row>
        <row r="1805">
          <cell r="G1805">
            <v>46412</v>
          </cell>
          <cell r="H1805">
            <v>11603</v>
          </cell>
        </row>
        <row r="1806">
          <cell r="A1806" t="str">
            <v>Pushpa Traders / Thirumangalam (113)</v>
          </cell>
        </row>
        <row r="1806">
          <cell r="D1806">
            <v>9037.6</v>
          </cell>
          <cell r="E1806">
            <v>3971.6</v>
          </cell>
          <cell r="F1806">
            <v>7292.6</v>
          </cell>
          <cell r="G1806">
            <v>20301.8</v>
          </cell>
          <cell r="H1806">
            <v>5075.45</v>
          </cell>
        </row>
        <row r="1807">
          <cell r="A1807" t="str">
            <v>Pushparaj / Madurai (Caz)</v>
          </cell>
        </row>
        <row r="1807">
          <cell r="C1807">
            <v>1560.6</v>
          </cell>
        </row>
        <row r="1807">
          <cell r="G1807">
            <v>1560.6</v>
          </cell>
          <cell r="H1807">
            <v>390.15</v>
          </cell>
        </row>
        <row r="1808">
          <cell r="A1808" t="str">
            <v>PUSHPARAJAN GROCERY SHOP , MADURAI</v>
          </cell>
          <cell r="B1808">
            <v>2726</v>
          </cell>
          <cell r="C1808">
            <v>2703.6</v>
          </cell>
          <cell r="D1808">
            <v>4163.5</v>
          </cell>
        </row>
        <row r="1808">
          <cell r="G1808">
            <v>9593.1</v>
          </cell>
          <cell r="H1808">
            <v>2398.275</v>
          </cell>
        </row>
        <row r="1809">
          <cell r="A1809" t="str">
            <v>PUTHU VASANTHAM SUPER MARKET, ATHIKULAM</v>
          </cell>
          <cell r="B1809">
            <v>40240.2</v>
          </cell>
        </row>
        <row r="1809">
          <cell r="E1809">
            <v>35829.2</v>
          </cell>
          <cell r="F1809">
            <v>12443.2</v>
          </cell>
          <cell r="G1809">
            <v>88512.6</v>
          </cell>
          <cell r="H1809">
            <v>22128.15</v>
          </cell>
        </row>
        <row r="1810">
          <cell r="A1810" t="str">
            <v>Puvaneshwari / Valliyur (Vadivel) (67)</v>
          </cell>
          <cell r="B1810">
            <v>3701.1</v>
          </cell>
          <cell r="C1810">
            <v>1620.6</v>
          </cell>
          <cell r="D1810">
            <v>10480.7</v>
          </cell>
          <cell r="E1810">
            <v>1950.6</v>
          </cell>
          <cell r="F1810">
            <v>11928.4</v>
          </cell>
          <cell r="G1810">
            <v>29681.4</v>
          </cell>
          <cell r="H1810">
            <v>7420.35</v>
          </cell>
        </row>
        <row r="1811">
          <cell r="A1811" t="str">
            <v>Q 1066 RCCWS, RAJAPALAYAM</v>
          </cell>
          <cell r="B1811">
            <v>50373.6</v>
          </cell>
          <cell r="C1811">
            <v>66036.2</v>
          </cell>
        </row>
        <row r="1811">
          <cell r="F1811">
            <v>33658.4</v>
          </cell>
          <cell r="G1811">
            <v>150068.2</v>
          </cell>
          <cell r="H1811">
            <v>37517.05</v>
          </cell>
        </row>
        <row r="1812">
          <cell r="A1812" t="str">
            <v>Q-1066 R.C.C.W.S / Rajapalayam (Caz)</v>
          </cell>
          <cell r="B1812">
            <v>2474.47</v>
          </cell>
        </row>
        <row r="1812">
          <cell r="G1812">
            <v>2474.47</v>
          </cell>
          <cell r="H1812">
            <v>618.6175</v>
          </cell>
        </row>
        <row r="1813">
          <cell r="A1813" t="str">
            <v>R  செந்தமிழ் செல்வன் / Kariyapatti (Caz)</v>
          </cell>
          <cell r="B1813">
            <v>14605</v>
          </cell>
          <cell r="C1813">
            <v>16654.7</v>
          </cell>
          <cell r="D1813">
            <v>22130</v>
          </cell>
        </row>
        <row r="1813">
          <cell r="G1813">
            <v>53389.7</v>
          </cell>
          <cell r="H1813">
            <v>13347.425</v>
          </cell>
        </row>
        <row r="1814">
          <cell r="A1814" t="str">
            <v>R A  / Nilakottai (Caz)</v>
          </cell>
        </row>
        <row r="1814">
          <cell r="F1814">
            <v>3876.1</v>
          </cell>
          <cell r="G1814">
            <v>3876.1</v>
          </cell>
          <cell r="H1814">
            <v>969.025</v>
          </cell>
        </row>
        <row r="1815">
          <cell r="A1815" t="str">
            <v>R.A.Store / Senkottai (8)</v>
          </cell>
          <cell r="B1815">
            <v>42954.8</v>
          </cell>
          <cell r="C1815">
            <v>30031</v>
          </cell>
          <cell r="D1815">
            <v>37589.9</v>
          </cell>
          <cell r="E1815">
            <v>24931.1</v>
          </cell>
          <cell r="F1815">
            <v>69192.8</v>
          </cell>
          <cell r="G1815">
            <v>204699.6</v>
          </cell>
          <cell r="H1815">
            <v>51174.9</v>
          </cell>
        </row>
        <row r="1816">
          <cell r="A1816" t="str">
            <v>R.Alagar / Periyakulam (5)</v>
          </cell>
          <cell r="B1816">
            <v>8602</v>
          </cell>
          <cell r="C1816">
            <v>9402</v>
          </cell>
          <cell r="D1816">
            <v>7402</v>
          </cell>
          <cell r="E1816">
            <v>10052</v>
          </cell>
          <cell r="F1816">
            <v>2451</v>
          </cell>
          <cell r="G1816">
            <v>37909</v>
          </cell>
          <cell r="H1816">
            <v>9477.25</v>
          </cell>
        </row>
        <row r="1817">
          <cell r="A1817" t="str">
            <v>R.B.S / Nagarkovil (Pown.Karthik) (58)</v>
          </cell>
          <cell r="B1817">
            <v>10252.7</v>
          </cell>
          <cell r="C1817">
            <v>7651.8</v>
          </cell>
          <cell r="D1817">
            <v>50762.2</v>
          </cell>
          <cell r="E1817">
            <v>16678.5</v>
          </cell>
          <cell r="F1817">
            <v>33287.6</v>
          </cell>
          <cell r="G1817">
            <v>118632.8</v>
          </cell>
          <cell r="H1817">
            <v>29658.2</v>
          </cell>
        </row>
        <row r="1818">
          <cell r="A1818" t="str">
            <v>R.B.Store / Nagarkovil (Pown) (58)</v>
          </cell>
        </row>
        <row r="1818">
          <cell r="C1818">
            <v>3851</v>
          </cell>
        </row>
        <row r="1818">
          <cell r="G1818">
            <v>3851</v>
          </cell>
          <cell r="H1818">
            <v>962.75</v>
          </cell>
        </row>
        <row r="1819">
          <cell r="A1819" t="str">
            <v>R.CHITHARANJANDASS, KOTTAR</v>
          </cell>
          <cell r="B1819">
            <v>75780</v>
          </cell>
          <cell r="C1819">
            <v>448380</v>
          </cell>
          <cell r="D1819">
            <v>81780</v>
          </cell>
          <cell r="E1819">
            <v>96336</v>
          </cell>
          <cell r="F1819">
            <v>231152</v>
          </cell>
          <cell r="G1819">
            <v>933428</v>
          </cell>
          <cell r="H1819">
            <v>233357</v>
          </cell>
        </row>
        <row r="1820">
          <cell r="A1820" t="str">
            <v>R.DHANDAYUTHAM CHETTIYAR AND SONS, DINDIGUL(69)</v>
          </cell>
        </row>
        <row r="1820">
          <cell r="C1820">
            <v>4802</v>
          </cell>
          <cell r="D1820">
            <v>4502</v>
          </cell>
        </row>
        <row r="1820">
          <cell r="G1820">
            <v>9304</v>
          </cell>
          <cell r="H1820">
            <v>2326</v>
          </cell>
        </row>
        <row r="1821">
          <cell r="A1821" t="str">
            <v>R.G.SELVARATHI AGRO FOODS, MADURAI</v>
          </cell>
        </row>
        <row r="1821">
          <cell r="E1821">
            <v>102837.5</v>
          </cell>
        </row>
        <row r="1821">
          <cell r="G1821">
            <v>102837.5</v>
          </cell>
          <cell r="H1821">
            <v>25709.375</v>
          </cell>
        </row>
        <row r="1822">
          <cell r="A1822" t="str">
            <v>R.GURUSAMY, VILATHIKULAM</v>
          </cell>
          <cell r="B1822">
            <v>10863.7</v>
          </cell>
        </row>
        <row r="1822">
          <cell r="D1822">
            <v>14344.2</v>
          </cell>
          <cell r="E1822">
            <v>11693.6</v>
          </cell>
        </row>
        <row r="1822">
          <cell r="G1822">
            <v>36901.5</v>
          </cell>
          <cell r="H1822">
            <v>9225.375</v>
          </cell>
        </row>
        <row r="1823">
          <cell r="A1823" t="str">
            <v>R.K Store / Senkottai (Nm) (51)</v>
          </cell>
        </row>
        <row r="1823">
          <cell r="D1823">
            <v>10728.1</v>
          </cell>
          <cell r="E1823">
            <v>3951</v>
          </cell>
        </row>
        <row r="1823">
          <cell r="G1823">
            <v>14679.1</v>
          </cell>
          <cell r="H1823">
            <v>3669.775</v>
          </cell>
        </row>
        <row r="1824">
          <cell r="A1824" t="str">
            <v>R.K.S TRADERS, ARANTHANGI</v>
          </cell>
          <cell r="B1824">
            <v>48607</v>
          </cell>
          <cell r="C1824">
            <v>50331.4</v>
          </cell>
          <cell r="D1824">
            <v>40048.4</v>
          </cell>
          <cell r="E1824">
            <v>36061</v>
          </cell>
          <cell r="F1824">
            <v>35540.2</v>
          </cell>
          <cell r="G1824">
            <v>210588</v>
          </cell>
          <cell r="H1824">
            <v>52647</v>
          </cell>
        </row>
        <row r="1825">
          <cell r="A1825" t="str">
            <v>R.Kesavan / Ilayangudi (2)</v>
          </cell>
          <cell r="B1825">
            <v>25663.5</v>
          </cell>
          <cell r="C1825">
            <v>10643.3</v>
          </cell>
          <cell r="D1825">
            <v>10981.1</v>
          </cell>
          <cell r="E1825">
            <v>15995.4</v>
          </cell>
          <cell r="F1825">
            <v>36902.5</v>
          </cell>
          <cell r="G1825">
            <v>100185.8</v>
          </cell>
          <cell r="H1825">
            <v>25046.45</v>
          </cell>
        </row>
        <row r="1826">
          <cell r="A1826" t="str">
            <v>R.Kumar / Perunali (Rm) (59)</v>
          </cell>
          <cell r="B1826">
            <v>12524.6</v>
          </cell>
          <cell r="C1826">
            <v>16560.8</v>
          </cell>
          <cell r="D1826">
            <v>8237.6</v>
          </cell>
        </row>
        <row r="1826">
          <cell r="G1826">
            <v>37323</v>
          </cell>
          <cell r="H1826">
            <v>9330.75</v>
          </cell>
        </row>
        <row r="1827">
          <cell r="A1827" t="str">
            <v>R.M / Kilakarai (NMP) (57)</v>
          </cell>
          <cell r="B1827">
            <v>53801.2</v>
          </cell>
          <cell r="C1827">
            <v>33815.1</v>
          </cell>
          <cell r="D1827">
            <v>18515.6</v>
          </cell>
          <cell r="E1827">
            <v>8253</v>
          </cell>
          <cell r="F1827">
            <v>72820</v>
          </cell>
          <cell r="G1827">
            <v>187204.9</v>
          </cell>
          <cell r="H1827">
            <v>46801.225</v>
          </cell>
        </row>
        <row r="1828">
          <cell r="A1828" t="str">
            <v>R.M.B / Sivakasi (Caz)</v>
          </cell>
          <cell r="B1828">
            <v>13029.5</v>
          </cell>
          <cell r="C1828">
            <v>14499.7</v>
          </cell>
        </row>
        <row r="1828">
          <cell r="E1828">
            <v>22521.7</v>
          </cell>
          <cell r="F1828">
            <v>22481.8</v>
          </cell>
          <cell r="G1828">
            <v>72532.7</v>
          </cell>
          <cell r="H1828">
            <v>18133.175</v>
          </cell>
        </row>
        <row r="1829">
          <cell r="A1829" t="str">
            <v>R.M.K / Melur (4)</v>
          </cell>
        </row>
        <row r="1829">
          <cell r="F1829">
            <v>1300.5</v>
          </cell>
          <cell r="G1829">
            <v>1300.5</v>
          </cell>
          <cell r="H1829">
            <v>325.125</v>
          </cell>
        </row>
        <row r="1830">
          <cell r="A1830" t="str">
            <v>R.M.M / EastmasiVeethi</v>
          </cell>
        </row>
        <row r="1830">
          <cell r="C1830">
            <v>8628</v>
          </cell>
          <cell r="D1830">
            <v>12679.2</v>
          </cell>
          <cell r="E1830">
            <v>36686</v>
          </cell>
          <cell r="F1830">
            <v>80957.2</v>
          </cell>
          <cell r="G1830">
            <v>138950.4</v>
          </cell>
          <cell r="H1830">
            <v>34737.6</v>
          </cell>
        </row>
        <row r="1831">
          <cell r="A1831" t="str">
            <v>R.M.Pirabhu / V.K.Pudur (Bose) (51)</v>
          </cell>
        </row>
        <row r="1831">
          <cell r="D1831">
            <v>1905.6</v>
          </cell>
          <cell r="E1831">
            <v>3736.2</v>
          </cell>
        </row>
        <row r="1831">
          <cell r="G1831">
            <v>5641.8</v>
          </cell>
          <cell r="H1831">
            <v>1410.45</v>
          </cell>
        </row>
        <row r="1832">
          <cell r="A1832" t="str">
            <v>R.M.S / Rajapalayam (Cheliyan) (53)</v>
          </cell>
        </row>
        <row r="1832">
          <cell r="C1832">
            <v>41260</v>
          </cell>
          <cell r="D1832">
            <v>215736.2</v>
          </cell>
          <cell r="E1832">
            <v>16705</v>
          </cell>
          <cell r="F1832">
            <v>97424</v>
          </cell>
          <cell r="G1832">
            <v>371125.2</v>
          </cell>
          <cell r="H1832">
            <v>92781.3</v>
          </cell>
        </row>
        <row r="1833">
          <cell r="A1833" t="str">
            <v>R.M.S / Ramanathapuram (MRC) (57)</v>
          </cell>
        </row>
        <row r="1833">
          <cell r="C1833">
            <v>10728.2</v>
          </cell>
          <cell r="D1833">
            <v>5502</v>
          </cell>
          <cell r="E1833">
            <v>6492.2</v>
          </cell>
          <cell r="F1833">
            <v>1350.5</v>
          </cell>
          <cell r="G1833">
            <v>24072.9</v>
          </cell>
          <cell r="H1833">
            <v>6018.225</v>
          </cell>
        </row>
        <row r="1834">
          <cell r="A1834" t="str">
            <v>R.M.S / Samayanallur (CAZ)</v>
          </cell>
          <cell r="B1834">
            <v>12401.6</v>
          </cell>
          <cell r="C1834">
            <v>37152.6</v>
          </cell>
          <cell r="D1834">
            <v>22171.5</v>
          </cell>
          <cell r="E1834">
            <v>21056.5</v>
          </cell>
          <cell r="F1834">
            <v>28538.7</v>
          </cell>
          <cell r="G1834">
            <v>121320.9</v>
          </cell>
          <cell r="H1834">
            <v>30330.225</v>
          </cell>
        </row>
        <row r="1835">
          <cell r="A1835" t="str">
            <v>R.M.V.KUMBAKON &amp; CO, THIRUNELVELI</v>
          </cell>
        </row>
        <row r="1835">
          <cell r="D1835">
            <v>5002</v>
          </cell>
          <cell r="E1835">
            <v>5052</v>
          </cell>
        </row>
        <row r="1835">
          <cell r="G1835">
            <v>10054</v>
          </cell>
          <cell r="H1835">
            <v>2513.5</v>
          </cell>
        </row>
        <row r="1836">
          <cell r="A1836" t="str">
            <v>R.M.V.KUMBAKON &amp; CO, THIRUNELVELI (SMS)</v>
          </cell>
          <cell r="B1836">
            <v>5402</v>
          </cell>
        </row>
        <row r="1836">
          <cell r="G1836">
            <v>5402</v>
          </cell>
          <cell r="H1836">
            <v>1350.5</v>
          </cell>
        </row>
        <row r="1837">
          <cell r="A1837" t="str">
            <v>R.Mani / Andipatti (Caz)</v>
          </cell>
          <cell r="B1837">
            <v>22813.1</v>
          </cell>
          <cell r="C1837">
            <v>17406</v>
          </cell>
          <cell r="D1837">
            <v>12530</v>
          </cell>
          <cell r="E1837">
            <v>32236</v>
          </cell>
          <cell r="F1837">
            <v>31770.6</v>
          </cell>
          <cell r="G1837">
            <v>116755.7</v>
          </cell>
          <cell r="H1837">
            <v>29188.925</v>
          </cell>
        </row>
        <row r="1838">
          <cell r="A1838" t="str">
            <v>R.Mariyappan Rathinam Super Market / VNR (Caz)</v>
          </cell>
        </row>
        <row r="1838">
          <cell r="C1838">
            <v>3151</v>
          </cell>
        </row>
        <row r="1838">
          <cell r="E1838">
            <v>2776</v>
          </cell>
          <cell r="F1838">
            <v>3876</v>
          </cell>
          <cell r="G1838">
            <v>9803</v>
          </cell>
          <cell r="H1838">
            <v>2450.75</v>
          </cell>
        </row>
        <row r="1839">
          <cell r="A1839" t="str">
            <v>R.N / Melur (Caz)</v>
          </cell>
        </row>
        <row r="1839">
          <cell r="D1839">
            <v>2856.1</v>
          </cell>
        </row>
        <row r="1839">
          <cell r="G1839">
            <v>2856.1</v>
          </cell>
          <cell r="H1839">
            <v>714.025</v>
          </cell>
        </row>
        <row r="1840">
          <cell r="A1840" t="str">
            <v>R.N / Ramanathapuram (Yusuf) (67)</v>
          </cell>
          <cell r="B1840">
            <v>8842.8</v>
          </cell>
          <cell r="C1840">
            <v>3801.5</v>
          </cell>
          <cell r="D1840">
            <v>8703.5</v>
          </cell>
          <cell r="E1840">
            <v>4827</v>
          </cell>
          <cell r="F1840">
            <v>7277</v>
          </cell>
          <cell r="G1840">
            <v>33451.8</v>
          </cell>
          <cell r="H1840">
            <v>8362.95</v>
          </cell>
        </row>
        <row r="1841">
          <cell r="A1841" t="str">
            <v>R.N Samy / Kottar (Pown.Karthik) (58)</v>
          </cell>
          <cell r="B1841">
            <v>5666.6</v>
          </cell>
          <cell r="C1841">
            <v>5881.6</v>
          </cell>
        </row>
        <row r="1841">
          <cell r="G1841">
            <v>11548.2</v>
          </cell>
          <cell r="H1841">
            <v>2887.05</v>
          </cell>
        </row>
        <row r="1842">
          <cell r="A1842" t="str">
            <v>R.NAGALAKSHMIYAMMAL, THIRUVANANTHAPURAM</v>
          </cell>
          <cell r="B1842">
            <v>6202</v>
          </cell>
        </row>
        <row r="1842">
          <cell r="G1842">
            <v>6202</v>
          </cell>
          <cell r="H1842">
            <v>1550.5</v>
          </cell>
        </row>
        <row r="1843">
          <cell r="A1843" t="str">
            <v>R.P / Ramanathapuram (San) (62)</v>
          </cell>
        </row>
        <row r="1843">
          <cell r="C1843">
            <v>2451</v>
          </cell>
          <cell r="D1843">
            <v>1875.5</v>
          </cell>
          <cell r="E1843">
            <v>2426</v>
          </cell>
          <cell r="F1843">
            <v>3616.1</v>
          </cell>
          <cell r="G1843">
            <v>10368.6</v>
          </cell>
          <cell r="H1843">
            <v>2592.15</v>
          </cell>
        </row>
        <row r="1844">
          <cell r="A1844" t="str">
            <v>R.Pandi / Thirumangalam (9)</v>
          </cell>
          <cell r="B1844">
            <v>7677.5</v>
          </cell>
          <cell r="C1844">
            <v>1950.5</v>
          </cell>
          <cell r="D1844">
            <v>5501.5</v>
          </cell>
          <cell r="E1844">
            <v>7927.5</v>
          </cell>
        </row>
        <row r="1844">
          <cell r="G1844">
            <v>23057</v>
          </cell>
          <cell r="H1844">
            <v>5764.25</v>
          </cell>
        </row>
        <row r="1845">
          <cell r="A1845" t="str">
            <v>R.R.S / Covilpatti (1)</v>
          </cell>
          <cell r="B1845">
            <v>5531.6</v>
          </cell>
          <cell r="C1845">
            <v>7467.1</v>
          </cell>
          <cell r="D1845">
            <v>2726</v>
          </cell>
          <cell r="E1845">
            <v>10543.1</v>
          </cell>
          <cell r="F1845">
            <v>1963</v>
          </cell>
          <cell r="G1845">
            <v>28230.8</v>
          </cell>
          <cell r="H1845">
            <v>7057.7</v>
          </cell>
        </row>
        <row r="1846">
          <cell r="A1846" t="str">
            <v>R.R.STORE, ETTAIYAPURAM (62)</v>
          </cell>
          <cell r="B1846">
            <v>1500.6</v>
          </cell>
          <cell r="C1846">
            <v>2010.6</v>
          </cell>
          <cell r="D1846">
            <v>2551</v>
          </cell>
          <cell r="E1846">
            <v>9833.2</v>
          </cell>
          <cell r="F1846">
            <v>3901.5</v>
          </cell>
          <cell r="G1846">
            <v>19796.9</v>
          </cell>
          <cell r="H1846">
            <v>4949.225</v>
          </cell>
        </row>
        <row r="1847">
          <cell r="A1847" t="str">
            <v>R.R.STORE, SURANDAI (2M) (51)</v>
          </cell>
          <cell r="B1847">
            <v>20107</v>
          </cell>
          <cell r="C1847">
            <v>2751</v>
          </cell>
          <cell r="D1847">
            <v>8003</v>
          </cell>
          <cell r="E1847">
            <v>5677</v>
          </cell>
          <cell r="F1847">
            <v>9453</v>
          </cell>
          <cell r="G1847">
            <v>45991</v>
          </cell>
          <cell r="H1847">
            <v>11497.75</v>
          </cell>
        </row>
        <row r="1848">
          <cell r="A1848" t="str">
            <v>R.Raja / Periyakulam (Caz)</v>
          </cell>
          <cell r="B1848">
            <v>30757.5</v>
          </cell>
          <cell r="C1848">
            <v>28281.5</v>
          </cell>
          <cell r="D1848">
            <v>35182.5</v>
          </cell>
          <cell r="E1848">
            <v>35158.7</v>
          </cell>
          <cell r="F1848">
            <v>34452.8</v>
          </cell>
          <cell r="G1848">
            <v>163833</v>
          </cell>
          <cell r="H1848">
            <v>40958.25</v>
          </cell>
        </row>
        <row r="1849">
          <cell r="A1849" t="str">
            <v>R.S &amp; CO, RAJAPALAYAM</v>
          </cell>
          <cell r="B1849">
            <v>846303.9</v>
          </cell>
          <cell r="C1849">
            <v>738704.5</v>
          </cell>
          <cell r="D1849">
            <v>738193.8</v>
          </cell>
          <cell r="E1849">
            <v>997989.3</v>
          </cell>
          <cell r="F1849">
            <v>996088.5</v>
          </cell>
          <cell r="G1849">
            <v>4317280</v>
          </cell>
          <cell r="H1849">
            <v>1079320</v>
          </cell>
        </row>
        <row r="1850">
          <cell r="A1850" t="str">
            <v>R.S. AND CO, SANKARANKOVIL</v>
          </cell>
          <cell r="B1850">
            <v>29499.6</v>
          </cell>
          <cell r="C1850">
            <v>14005</v>
          </cell>
          <cell r="D1850">
            <v>14005</v>
          </cell>
        </row>
        <row r="1850">
          <cell r="F1850">
            <v>32461.6</v>
          </cell>
          <cell r="G1850">
            <v>89971.2</v>
          </cell>
          <cell r="H1850">
            <v>22492.8</v>
          </cell>
        </row>
        <row r="1851">
          <cell r="A1851" t="str">
            <v>R.S.B / Madurai (17)</v>
          </cell>
        </row>
        <row r="1851">
          <cell r="F1851">
            <v>3701</v>
          </cell>
          <cell r="G1851">
            <v>3701</v>
          </cell>
          <cell r="H1851">
            <v>925.25</v>
          </cell>
        </row>
        <row r="1852">
          <cell r="A1852" t="str">
            <v>R.S.MOHANRAJ GURU, VIRUTHUNAGAR</v>
          </cell>
        </row>
        <row r="1852">
          <cell r="E1852">
            <v>61627</v>
          </cell>
          <cell r="F1852">
            <v>1856456.04</v>
          </cell>
          <cell r="G1852">
            <v>1918083.04</v>
          </cell>
          <cell r="H1852">
            <v>479520.76</v>
          </cell>
        </row>
        <row r="1853">
          <cell r="A1853" t="str">
            <v>R.S.PATHY NATURO  PVT LTD, MADURAI</v>
          </cell>
        </row>
        <row r="1853">
          <cell r="F1853">
            <v>7652</v>
          </cell>
          <cell r="G1853">
            <v>7652</v>
          </cell>
          <cell r="H1853">
            <v>1913</v>
          </cell>
        </row>
        <row r="1854">
          <cell r="A1854" t="str">
            <v>R.S.R.MEENAKSHI TRADERS, MADURAI</v>
          </cell>
          <cell r="B1854">
            <v>668470</v>
          </cell>
          <cell r="C1854">
            <v>1637888.5</v>
          </cell>
          <cell r="D1854">
            <v>903617.7</v>
          </cell>
          <cell r="E1854">
            <v>854301.9</v>
          </cell>
          <cell r="F1854">
            <v>3228239.7</v>
          </cell>
          <cell r="G1854">
            <v>7292517.8</v>
          </cell>
          <cell r="H1854">
            <v>1823129.45</v>
          </cell>
        </row>
        <row r="1855">
          <cell r="A1855" t="str">
            <v>R.Saiyathu / Bathalagundu (1)</v>
          </cell>
          <cell r="B1855">
            <v>584014</v>
          </cell>
          <cell r="C1855">
            <v>546887.4</v>
          </cell>
          <cell r="D1855">
            <v>415328.8</v>
          </cell>
          <cell r="E1855">
            <v>520227</v>
          </cell>
          <cell r="F1855">
            <v>408592.5</v>
          </cell>
          <cell r="G1855">
            <v>2475049.7</v>
          </cell>
          <cell r="H1855">
            <v>618762.425</v>
          </cell>
        </row>
        <row r="1856">
          <cell r="A1856" t="str">
            <v>R.Samuthram / S.V.Karai (Bose) (51)</v>
          </cell>
          <cell r="B1856">
            <v>1485.6</v>
          </cell>
        </row>
        <row r="1856">
          <cell r="D1856">
            <v>1635.6</v>
          </cell>
        </row>
        <row r="1856">
          <cell r="G1856">
            <v>3121.2</v>
          </cell>
          <cell r="H1856">
            <v>780.3</v>
          </cell>
        </row>
        <row r="1857">
          <cell r="A1857" t="str">
            <v>R.SELVARAJ BROTHERS, MADURAI</v>
          </cell>
          <cell r="B1857">
            <v>16520.8</v>
          </cell>
          <cell r="C1857">
            <v>15284.2</v>
          </cell>
          <cell r="D1857">
            <v>12604</v>
          </cell>
          <cell r="E1857">
            <v>22682</v>
          </cell>
          <cell r="F1857">
            <v>16020.2</v>
          </cell>
          <cell r="G1857">
            <v>83111.2</v>
          </cell>
          <cell r="H1857">
            <v>20777.8</v>
          </cell>
        </row>
        <row r="1858">
          <cell r="A1858" t="str">
            <v>R.Senthamil Selvan / Kariyapatti (3)</v>
          </cell>
        </row>
        <row r="1858">
          <cell r="D1858">
            <v>64431.1</v>
          </cell>
          <cell r="E1858">
            <v>6602</v>
          </cell>
          <cell r="F1858">
            <v>14554.5</v>
          </cell>
          <cell r="G1858">
            <v>85587.6</v>
          </cell>
          <cell r="H1858">
            <v>21396.9</v>
          </cell>
        </row>
        <row r="1859">
          <cell r="A1859" t="str">
            <v>R.SETHURAMAMMAL, RAJAPALAYAM</v>
          </cell>
          <cell r="B1859">
            <v>7652.1</v>
          </cell>
        </row>
        <row r="1859">
          <cell r="G1859">
            <v>7652.1</v>
          </cell>
          <cell r="H1859">
            <v>1913.025</v>
          </cell>
        </row>
        <row r="1860">
          <cell r="A1860" t="str">
            <v>R.Shaju / Paravur Kollam (Caz)</v>
          </cell>
          <cell r="B1860">
            <v>4256.76</v>
          </cell>
        </row>
        <row r="1860">
          <cell r="G1860">
            <v>4256.76</v>
          </cell>
          <cell r="H1860">
            <v>1064.19</v>
          </cell>
        </row>
        <row r="1861">
          <cell r="A1861" t="str">
            <v>R.SHAJU STORE, KERALA</v>
          </cell>
          <cell r="B1861">
            <v>220547.4</v>
          </cell>
          <cell r="C1861">
            <v>126629.8</v>
          </cell>
          <cell r="D1861">
            <v>270811.7</v>
          </cell>
          <cell r="E1861">
            <v>147042.6</v>
          </cell>
          <cell r="F1861">
            <v>413374.99</v>
          </cell>
          <cell r="G1861">
            <v>1178406.49</v>
          </cell>
          <cell r="H1861">
            <v>294601.6225</v>
          </cell>
        </row>
        <row r="1862">
          <cell r="A1862" t="str">
            <v>R.SUBRAMANIAN &amp; SONS, RAJAPALAYAM</v>
          </cell>
          <cell r="B1862">
            <v>75908.2</v>
          </cell>
          <cell r="C1862">
            <v>63389.8</v>
          </cell>
          <cell r="D1862">
            <v>87551</v>
          </cell>
          <cell r="E1862">
            <v>91520.5</v>
          </cell>
          <cell r="F1862">
            <v>109571.6</v>
          </cell>
          <cell r="G1862">
            <v>427941.1</v>
          </cell>
          <cell r="H1862">
            <v>106985.275</v>
          </cell>
        </row>
        <row r="1863">
          <cell r="A1863" t="str">
            <v>R.T.S / Keelamasiveethi (17)</v>
          </cell>
        </row>
        <row r="1863">
          <cell r="D1863">
            <v>12784.8</v>
          </cell>
          <cell r="E1863">
            <v>13969.2</v>
          </cell>
        </row>
        <row r="1863">
          <cell r="G1863">
            <v>26754</v>
          </cell>
          <cell r="H1863">
            <v>6688.5</v>
          </cell>
        </row>
        <row r="1864">
          <cell r="A1864" t="str">
            <v>R.T.S TRADERS, KEELAMASIVEETHI</v>
          </cell>
          <cell r="B1864">
            <v>4278</v>
          </cell>
        </row>
        <row r="1864">
          <cell r="F1864">
            <v>131859</v>
          </cell>
          <cell r="G1864">
            <v>136137</v>
          </cell>
          <cell r="H1864">
            <v>34034.25</v>
          </cell>
        </row>
        <row r="1865">
          <cell r="A1865" t="str">
            <v>R.Thangasamy Nadar / Kalugumalai (3)</v>
          </cell>
          <cell r="B1865">
            <v>701760.2</v>
          </cell>
          <cell r="C1865">
            <v>394615.2</v>
          </cell>
          <cell r="D1865">
            <v>519307</v>
          </cell>
          <cell r="E1865">
            <v>588394.69</v>
          </cell>
          <cell r="F1865">
            <v>798231</v>
          </cell>
          <cell r="G1865">
            <v>3002308.09</v>
          </cell>
          <cell r="H1865">
            <v>750577.0225</v>
          </cell>
        </row>
        <row r="1866">
          <cell r="A1866" t="str">
            <v>R.V / Palamedu (5)</v>
          </cell>
        </row>
        <row r="1866">
          <cell r="F1866">
            <v>1425.5</v>
          </cell>
          <cell r="G1866">
            <v>1425.5</v>
          </cell>
          <cell r="H1866">
            <v>356.375</v>
          </cell>
        </row>
        <row r="1867">
          <cell r="A1867" t="str">
            <v>R.V. Store / Ku.Ma.Patti (Caz)</v>
          </cell>
          <cell r="B1867">
            <v>13694.8</v>
          </cell>
          <cell r="C1867">
            <v>7682.9</v>
          </cell>
          <cell r="D1867">
            <v>15270.7</v>
          </cell>
          <cell r="E1867">
            <v>12184.7</v>
          </cell>
        </row>
        <row r="1867">
          <cell r="G1867">
            <v>48833.1</v>
          </cell>
          <cell r="H1867">
            <v>12208.275</v>
          </cell>
        </row>
        <row r="1868">
          <cell r="A1868" t="str">
            <v>R.V.A STORES, MADURAI</v>
          </cell>
          <cell r="B1868">
            <v>162095.91</v>
          </cell>
          <cell r="C1868">
            <v>134984.5</v>
          </cell>
          <cell r="D1868">
            <v>28663.2</v>
          </cell>
          <cell r="E1868">
            <v>72962.45</v>
          </cell>
          <cell r="F1868">
            <v>47408.7</v>
          </cell>
          <cell r="G1868">
            <v>446114.76</v>
          </cell>
          <cell r="H1868">
            <v>111528.69</v>
          </cell>
        </row>
        <row r="1869">
          <cell r="A1869" t="str">
            <v>R.V.A. / Madurai (Caz)</v>
          </cell>
          <cell r="B1869">
            <v>39319.6</v>
          </cell>
        </row>
        <row r="1869">
          <cell r="E1869">
            <v>1375.5</v>
          </cell>
          <cell r="F1869">
            <v>12359.2</v>
          </cell>
          <cell r="G1869">
            <v>53054.3</v>
          </cell>
          <cell r="H1869">
            <v>13263.575</v>
          </cell>
        </row>
        <row r="1870">
          <cell r="A1870" t="str">
            <v>R.V.K MALIGAI, KARAIKUDI</v>
          </cell>
          <cell r="B1870">
            <v>23735.7</v>
          </cell>
          <cell r="C1870">
            <v>22607.7</v>
          </cell>
          <cell r="D1870">
            <v>24903.5</v>
          </cell>
          <cell r="E1870">
            <v>35026.3</v>
          </cell>
          <cell r="F1870">
            <v>32395.9</v>
          </cell>
          <cell r="G1870">
            <v>138669.1</v>
          </cell>
          <cell r="H1870">
            <v>34667.275</v>
          </cell>
        </row>
        <row r="1871">
          <cell r="A1871" t="str">
            <v>R.V.L, REGUNATHAPURAM</v>
          </cell>
          <cell r="B1871">
            <v>10438.1</v>
          </cell>
          <cell r="C1871">
            <v>11943.1</v>
          </cell>
        </row>
        <row r="1871">
          <cell r="G1871">
            <v>22381.2</v>
          </cell>
          <cell r="H1871">
            <v>5595.3</v>
          </cell>
        </row>
        <row r="1872">
          <cell r="A1872" t="str">
            <v>R.V.S / Ramanathapuram (MRC) (57)</v>
          </cell>
        </row>
        <row r="1872">
          <cell r="D1872">
            <v>1275.5</v>
          </cell>
        </row>
        <row r="1872">
          <cell r="G1872">
            <v>1275.5</v>
          </cell>
          <cell r="H1872">
            <v>318.875</v>
          </cell>
        </row>
        <row r="1873">
          <cell r="A1873" t="str">
            <v>R.V.Store / Srivilliputhur (Caz)</v>
          </cell>
        </row>
        <row r="1873">
          <cell r="D1873">
            <v>14499.6</v>
          </cell>
          <cell r="E1873">
            <v>9883.1</v>
          </cell>
          <cell r="F1873">
            <v>12603.8</v>
          </cell>
          <cell r="G1873">
            <v>36986.5</v>
          </cell>
          <cell r="H1873">
            <v>9246.625</v>
          </cell>
        </row>
        <row r="1874">
          <cell r="A1874" t="str">
            <v>R.V.Store / Srivilliputhur (Svks.Selvaraj) (65)</v>
          </cell>
        </row>
        <row r="1874">
          <cell r="D1874">
            <v>4914</v>
          </cell>
          <cell r="E1874">
            <v>9247.7</v>
          </cell>
          <cell r="F1874">
            <v>11743.7</v>
          </cell>
          <cell r="G1874">
            <v>25905.4</v>
          </cell>
          <cell r="H1874">
            <v>6476.35</v>
          </cell>
        </row>
        <row r="1875">
          <cell r="A1875" t="str">
            <v>R.V.மணி / மதுரை (Caz)</v>
          </cell>
          <cell r="B1875">
            <v>3551.1</v>
          </cell>
          <cell r="C1875">
            <v>1450.5</v>
          </cell>
          <cell r="D1875">
            <v>1884.6</v>
          </cell>
          <cell r="E1875">
            <v>1800.5</v>
          </cell>
          <cell r="F1875">
            <v>5491.8</v>
          </cell>
          <cell r="G1875">
            <v>14178.5</v>
          </cell>
          <cell r="H1875">
            <v>3544.625</v>
          </cell>
        </row>
        <row r="1876">
          <cell r="A1876" t="str">
            <v>R.Valivittan / Kottainatham Patti (3)</v>
          </cell>
          <cell r="B1876">
            <v>7452.8</v>
          </cell>
          <cell r="C1876">
            <v>12814.2</v>
          </cell>
          <cell r="D1876">
            <v>24100.6</v>
          </cell>
          <cell r="E1876">
            <v>14732.7</v>
          </cell>
          <cell r="F1876">
            <v>16179.8</v>
          </cell>
          <cell r="G1876">
            <v>75280.1</v>
          </cell>
          <cell r="H1876">
            <v>18820.025</v>
          </cell>
        </row>
        <row r="1877">
          <cell r="A1877" t="str">
            <v>R.Venkadasalam / Ku.Ma.Patti (DS.Svpr) (8)</v>
          </cell>
        </row>
        <row r="1877">
          <cell r="E1877">
            <v>4041.6</v>
          </cell>
        </row>
        <row r="1877">
          <cell r="G1877">
            <v>4041.6</v>
          </cell>
          <cell r="H1877">
            <v>1010.4</v>
          </cell>
        </row>
        <row r="1878">
          <cell r="A1878" t="str">
            <v>R.Vijayan / S.V.Karai (Bose) (51)</v>
          </cell>
          <cell r="B1878">
            <v>1388</v>
          </cell>
        </row>
        <row r="1878">
          <cell r="E1878">
            <v>1400.5</v>
          </cell>
          <cell r="F1878">
            <v>3076</v>
          </cell>
          <cell r="G1878">
            <v>5864.5</v>
          </cell>
          <cell r="H1878">
            <v>1466.125</v>
          </cell>
        </row>
        <row r="1879">
          <cell r="A1879" t="str">
            <v>R.பாண்டி / திருமங்கலம் (Caz)</v>
          </cell>
          <cell r="B1879">
            <v>22542.6</v>
          </cell>
          <cell r="C1879">
            <v>38256.7</v>
          </cell>
          <cell r="D1879">
            <v>46434.2</v>
          </cell>
          <cell r="E1879">
            <v>32705.1</v>
          </cell>
          <cell r="F1879">
            <v>9796.5</v>
          </cell>
          <cell r="G1879">
            <v>149735.1</v>
          </cell>
          <cell r="H1879">
            <v>37433.775</v>
          </cell>
        </row>
        <row r="1880">
          <cell r="A1880" t="str">
            <v>Raagavi / Mangalakudi (MSK-MNM) (4)</v>
          </cell>
        </row>
        <row r="1880">
          <cell r="E1880">
            <v>6211.8</v>
          </cell>
          <cell r="F1880">
            <v>3766.1</v>
          </cell>
          <cell r="G1880">
            <v>9977.9</v>
          </cell>
          <cell r="H1880">
            <v>2494.475</v>
          </cell>
        </row>
        <row r="1881">
          <cell r="A1881" t="str">
            <v>Rabik / Peraiyur (Caz)</v>
          </cell>
        </row>
        <row r="1881">
          <cell r="F1881">
            <v>9853</v>
          </cell>
          <cell r="G1881">
            <v>9853</v>
          </cell>
          <cell r="H1881">
            <v>2463.25</v>
          </cell>
        </row>
        <row r="1882">
          <cell r="A1882" t="str">
            <v>Rabin / Pallapatti (5)</v>
          </cell>
          <cell r="B1882">
            <v>3961.2</v>
          </cell>
          <cell r="C1882">
            <v>13779.5</v>
          </cell>
          <cell r="D1882">
            <v>11628.7</v>
          </cell>
          <cell r="E1882">
            <v>22922.9</v>
          </cell>
          <cell r="F1882">
            <v>15919.8</v>
          </cell>
          <cell r="G1882">
            <v>68212.1</v>
          </cell>
          <cell r="H1882">
            <v>17053.025</v>
          </cell>
        </row>
        <row r="1883">
          <cell r="A1883" t="str">
            <v>Rabin / Pallapatti (Baskar) (52)</v>
          </cell>
          <cell r="B1883">
            <v>14404</v>
          </cell>
        </row>
        <row r="1883">
          <cell r="G1883">
            <v>14404</v>
          </cell>
          <cell r="H1883">
            <v>3601</v>
          </cell>
        </row>
        <row r="1884">
          <cell r="A1884" t="str">
            <v>RADHA / Thiruppuvanam (Caz)</v>
          </cell>
        </row>
        <row r="1884">
          <cell r="F1884">
            <v>3661.2</v>
          </cell>
          <cell r="G1884">
            <v>3661.2</v>
          </cell>
          <cell r="H1884">
            <v>915.3</v>
          </cell>
        </row>
        <row r="1885">
          <cell r="A1885" t="str">
            <v>Radhakrishnan / Samayanallur (Caz)</v>
          </cell>
        </row>
        <row r="1885">
          <cell r="F1885">
            <v>5041.8</v>
          </cell>
          <cell r="G1885">
            <v>5041.8</v>
          </cell>
          <cell r="H1885">
            <v>1260.45</v>
          </cell>
        </row>
        <row r="1886">
          <cell r="A1886" t="str">
            <v>Ragul / Dhalavaipuram (2)</v>
          </cell>
          <cell r="B1886">
            <v>7065</v>
          </cell>
        </row>
        <row r="1886">
          <cell r="D1886">
            <v>12586.7</v>
          </cell>
          <cell r="E1886">
            <v>7065</v>
          </cell>
          <cell r="F1886">
            <v>15507.3</v>
          </cell>
          <cell r="G1886">
            <v>42224</v>
          </cell>
          <cell r="H1886">
            <v>10556</v>
          </cell>
        </row>
        <row r="1887">
          <cell r="A1887" t="str">
            <v>Raguman / Sankarankovil (Tv) (67)</v>
          </cell>
          <cell r="B1887">
            <v>3326</v>
          </cell>
          <cell r="C1887">
            <v>10123.4</v>
          </cell>
          <cell r="D1887">
            <v>6672.1</v>
          </cell>
          <cell r="E1887">
            <v>4941.6</v>
          </cell>
          <cell r="F1887">
            <v>11478.7</v>
          </cell>
          <cell r="G1887">
            <v>36541.8</v>
          </cell>
          <cell r="H1887">
            <v>9135.45</v>
          </cell>
        </row>
        <row r="1888">
          <cell r="A1888" t="str">
            <v>Ragumath / Peraiyur (6)</v>
          </cell>
          <cell r="B1888">
            <v>32119.3</v>
          </cell>
          <cell r="C1888">
            <v>17957</v>
          </cell>
          <cell r="D1888">
            <v>33662.7</v>
          </cell>
          <cell r="E1888">
            <v>36879.2</v>
          </cell>
          <cell r="F1888">
            <v>30554.4</v>
          </cell>
          <cell r="G1888">
            <v>151172.6</v>
          </cell>
          <cell r="H1888">
            <v>37793.15</v>
          </cell>
        </row>
        <row r="1889">
          <cell r="A1889" t="str">
            <v>Ragumath / Pottalpudur (2m) (51)</v>
          </cell>
        </row>
        <row r="1889">
          <cell r="C1889">
            <v>2010.6</v>
          </cell>
        </row>
        <row r="1889">
          <cell r="F1889">
            <v>11880</v>
          </cell>
          <cell r="G1889">
            <v>13890.6</v>
          </cell>
          <cell r="H1889">
            <v>3472.65</v>
          </cell>
        </row>
        <row r="1890">
          <cell r="A1890" t="str">
            <v>Ragumath / Pottalputhur (Caz)</v>
          </cell>
        </row>
        <row r="1890">
          <cell r="D1890">
            <v>8002</v>
          </cell>
        </row>
        <row r="1890">
          <cell r="G1890">
            <v>8002</v>
          </cell>
          <cell r="H1890">
            <v>2000.5</v>
          </cell>
        </row>
        <row r="1891">
          <cell r="A1891" t="str">
            <v>Ragumath / Puliyankudi (Pown) (58)</v>
          </cell>
          <cell r="B1891">
            <v>5177</v>
          </cell>
        </row>
        <row r="1891">
          <cell r="E1891">
            <v>16225.1</v>
          </cell>
        </row>
        <row r="1891">
          <cell r="G1891">
            <v>21402.1</v>
          </cell>
          <cell r="H1891">
            <v>5350.525</v>
          </cell>
        </row>
        <row r="1892">
          <cell r="A1892" t="str">
            <v>Ragumath / Puliyankudi (Pown.Karthik) (58)</v>
          </cell>
          <cell r="B1892">
            <v>21241.3</v>
          </cell>
          <cell r="C1892">
            <v>24217.3</v>
          </cell>
          <cell r="D1892">
            <v>30568.6</v>
          </cell>
          <cell r="E1892">
            <v>23186.8</v>
          </cell>
          <cell r="F1892">
            <v>30444.3</v>
          </cell>
          <cell r="G1892">
            <v>129658.3</v>
          </cell>
          <cell r="H1892">
            <v>32414.575</v>
          </cell>
        </row>
        <row r="1893">
          <cell r="A1893" t="str">
            <v>Ragumath Store / Pottalpudur (Babu) (52)</v>
          </cell>
        </row>
        <row r="1893">
          <cell r="C1893">
            <v>19707</v>
          </cell>
          <cell r="D1893">
            <v>61117</v>
          </cell>
          <cell r="E1893">
            <v>52775.6</v>
          </cell>
          <cell r="F1893">
            <v>41770.6</v>
          </cell>
          <cell r="G1893">
            <v>175370.2</v>
          </cell>
          <cell r="H1893">
            <v>43842.55</v>
          </cell>
        </row>
        <row r="1894">
          <cell r="A1894" t="str">
            <v>Ragumath Store / Pudhukkottai (5)</v>
          </cell>
          <cell r="B1894">
            <v>117733.6</v>
          </cell>
          <cell r="C1894">
            <v>46691.8</v>
          </cell>
          <cell r="D1894">
            <v>52113.8</v>
          </cell>
          <cell r="E1894">
            <v>80052.8</v>
          </cell>
          <cell r="F1894">
            <v>172820.3</v>
          </cell>
          <cell r="G1894">
            <v>469412.3</v>
          </cell>
          <cell r="H1894">
            <v>117353.075</v>
          </cell>
        </row>
        <row r="1895">
          <cell r="A1895" t="str">
            <v>Ragumath Store / Sankarankovil (8)</v>
          </cell>
          <cell r="B1895">
            <v>48378.7</v>
          </cell>
          <cell r="C1895">
            <v>86578.5</v>
          </cell>
          <cell r="D1895">
            <v>55218</v>
          </cell>
          <cell r="E1895">
            <v>62708.7</v>
          </cell>
          <cell r="F1895">
            <v>49041.7</v>
          </cell>
          <cell r="G1895">
            <v>301925.6</v>
          </cell>
          <cell r="H1895">
            <v>75481.4</v>
          </cell>
        </row>
        <row r="1896">
          <cell r="A1896" t="str">
            <v>Ragupathi / Goripalayam (Caz)</v>
          </cell>
        </row>
        <row r="1896">
          <cell r="C1896">
            <v>2175.6</v>
          </cell>
        </row>
        <row r="1896">
          <cell r="G1896">
            <v>2175.6</v>
          </cell>
          <cell r="H1896">
            <v>543.9</v>
          </cell>
        </row>
        <row r="1897">
          <cell r="A1897" t="str">
            <v>Ragupathi / Madurai (Caz)</v>
          </cell>
        </row>
        <row r="1897">
          <cell r="D1897">
            <v>2351</v>
          </cell>
        </row>
        <row r="1897">
          <cell r="G1897">
            <v>2351</v>
          </cell>
          <cell r="H1897">
            <v>587.75</v>
          </cell>
        </row>
        <row r="1898">
          <cell r="A1898" t="str">
            <v>RAGUPATHI STORE, GORIPALAYAM</v>
          </cell>
          <cell r="B1898">
            <v>128622.4</v>
          </cell>
          <cell r="C1898">
            <v>98063.8</v>
          </cell>
          <cell r="D1898">
            <v>105850.2</v>
          </cell>
          <cell r="E1898">
            <v>150444.4</v>
          </cell>
          <cell r="F1898">
            <v>248325.6</v>
          </cell>
          <cell r="G1898">
            <v>731306.4</v>
          </cell>
          <cell r="H1898">
            <v>182826.6</v>
          </cell>
        </row>
        <row r="1899">
          <cell r="A1899" t="str">
            <v>Rahim / Madurai (Caz)</v>
          </cell>
        </row>
        <row r="1899">
          <cell r="C1899">
            <v>2586.78</v>
          </cell>
          <cell r="D1899">
            <v>3571.1</v>
          </cell>
          <cell r="E1899">
            <v>3351</v>
          </cell>
          <cell r="F1899">
            <v>9328</v>
          </cell>
          <cell r="G1899">
            <v>18836.88</v>
          </cell>
          <cell r="H1899">
            <v>4709.22</v>
          </cell>
        </row>
        <row r="1900">
          <cell r="A1900" t="str">
            <v>Rahim Store / Thirunelveli (John) (54)</v>
          </cell>
        </row>
        <row r="1900">
          <cell r="C1900">
            <v>2551</v>
          </cell>
        </row>
        <row r="1900">
          <cell r="G1900">
            <v>2551</v>
          </cell>
          <cell r="H1900">
            <v>637.75</v>
          </cell>
        </row>
        <row r="1901">
          <cell r="A1901" t="str">
            <v>RAHMANIYA MALIGAI, KUMBAKONAM</v>
          </cell>
          <cell r="B1901">
            <v>48171</v>
          </cell>
          <cell r="C1901">
            <v>187666.99</v>
          </cell>
          <cell r="D1901">
            <v>21010</v>
          </cell>
          <cell r="E1901">
            <v>7353</v>
          </cell>
          <cell r="F1901">
            <v>284853</v>
          </cell>
          <cell r="G1901">
            <v>549053.99</v>
          </cell>
          <cell r="H1901">
            <v>137263.4975</v>
          </cell>
        </row>
        <row r="1902">
          <cell r="A1902" t="str">
            <v>RAHMANIYA MALIGAI, PUDHUKKOTTAI</v>
          </cell>
          <cell r="B1902">
            <v>243408</v>
          </cell>
          <cell r="C1902">
            <v>293490.1</v>
          </cell>
          <cell r="D1902">
            <v>104108.2</v>
          </cell>
          <cell r="E1902">
            <v>239679.7</v>
          </cell>
          <cell r="F1902">
            <v>916582.2</v>
          </cell>
          <cell r="G1902">
            <v>1797268.2</v>
          </cell>
          <cell r="H1902">
            <v>449317.05</v>
          </cell>
        </row>
        <row r="1903">
          <cell r="A1903" t="str">
            <v>Rahul Tea Stall / Aervadi (Gurusamy) (52)</v>
          </cell>
          <cell r="B1903">
            <v>4101</v>
          </cell>
        </row>
        <row r="1903">
          <cell r="D1903">
            <v>4451</v>
          </cell>
          <cell r="E1903">
            <v>4401</v>
          </cell>
        </row>
        <row r="1903">
          <cell r="G1903">
            <v>12953</v>
          </cell>
          <cell r="H1903">
            <v>3238.25</v>
          </cell>
        </row>
        <row r="1904">
          <cell r="A1904" t="str">
            <v>Raj / Alanganallur (Caz)</v>
          </cell>
        </row>
        <row r="1904">
          <cell r="D1904">
            <v>4301</v>
          </cell>
        </row>
        <row r="1904">
          <cell r="G1904">
            <v>4301</v>
          </cell>
          <cell r="H1904">
            <v>1075.25</v>
          </cell>
        </row>
        <row r="1905">
          <cell r="A1905" t="str">
            <v>Raj Guru / Madurai (CAZ)</v>
          </cell>
          <cell r="B1905">
            <v>5591.6</v>
          </cell>
        </row>
        <row r="1905">
          <cell r="G1905">
            <v>5591.6</v>
          </cell>
          <cell r="H1905">
            <v>1397.9</v>
          </cell>
        </row>
        <row r="1906">
          <cell r="A1906" t="str">
            <v>RAJ LAKSHMI TRADING, MADURAI</v>
          </cell>
          <cell r="B1906">
            <v>57464.6</v>
          </cell>
          <cell r="C1906">
            <v>47350.8</v>
          </cell>
          <cell r="D1906">
            <v>44884</v>
          </cell>
          <cell r="E1906">
            <v>54325.6</v>
          </cell>
          <cell r="F1906">
            <v>64716.8</v>
          </cell>
          <cell r="G1906">
            <v>268741.8</v>
          </cell>
          <cell r="H1906">
            <v>67185.45</v>
          </cell>
        </row>
        <row r="1907">
          <cell r="A1907" t="str">
            <v>Raj Store / Thirunelveli (9)</v>
          </cell>
        </row>
        <row r="1907">
          <cell r="C1907">
            <v>11028.28</v>
          </cell>
          <cell r="D1907">
            <v>7452</v>
          </cell>
        </row>
        <row r="1907">
          <cell r="G1907">
            <v>18480.28</v>
          </cell>
          <cell r="H1907">
            <v>4620.07</v>
          </cell>
        </row>
        <row r="1908">
          <cell r="A1908" t="str">
            <v>Raj Sweets / Surandai (2M) (51)</v>
          </cell>
        </row>
        <row r="1908">
          <cell r="E1908">
            <v>2526</v>
          </cell>
        </row>
        <row r="1908">
          <cell r="G1908">
            <v>2526</v>
          </cell>
          <cell r="H1908">
            <v>631.5</v>
          </cell>
        </row>
        <row r="1909">
          <cell r="A1909" t="str">
            <v>Raja / Kallidaikurichi (SN) (62)</v>
          </cell>
        </row>
        <row r="1909">
          <cell r="F1909">
            <v>2150.5</v>
          </cell>
          <cell r="G1909">
            <v>2150.5</v>
          </cell>
          <cell r="H1909">
            <v>537.625</v>
          </cell>
        </row>
        <row r="1910">
          <cell r="A1910" t="str">
            <v>Raja / Madurai (Caz)</v>
          </cell>
        </row>
        <row r="1910">
          <cell r="D1910">
            <v>2751</v>
          </cell>
          <cell r="E1910">
            <v>7592.1</v>
          </cell>
          <cell r="F1910">
            <v>2451</v>
          </cell>
          <cell r="G1910">
            <v>12794.1</v>
          </cell>
          <cell r="H1910">
            <v>3198.525</v>
          </cell>
        </row>
        <row r="1911">
          <cell r="A1911" t="str">
            <v>Raja / Pothumbu (CAZ)</v>
          </cell>
        </row>
        <row r="1911">
          <cell r="C1911">
            <v>9642.6</v>
          </cell>
        </row>
        <row r="1911">
          <cell r="E1911">
            <v>2340.6</v>
          </cell>
          <cell r="F1911">
            <v>12403.2</v>
          </cell>
          <cell r="G1911">
            <v>24386.4</v>
          </cell>
          <cell r="H1911">
            <v>6096.6</v>
          </cell>
        </row>
        <row r="1912">
          <cell r="A1912" t="str">
            <v>RAJA AGENCIES, TRICHY</v>
          </cell>
        </row>
        <row r="1912">
          <cell r="E1912">
            <v>15456</v>
          </cell>
        </row>
        <row r="1912">
          <cell r="G1912">
            <v>15456</v>
          </cell>
          <cell r="H1912">
            <v>3864</v>
          </cell>
        </row>
        <row r="1913">
          <cell r="A1913" t="str">
            <v>Raja Store / Kadaiyanallur (2M) (51)</v>
          </cell>
          <cell r="B1913">
            <v>33084.5</v>
          </cell>
          <cell r="C1913">
            <v>13479</v>
          </cell>
          <cell r="D1913">
            <v>15467</v>
          </cell>
          <cell r="E1913">
            <v>20368.6</v>
          </cell>
          <cell r="F1913">
            <v>27010.4</v>
          </cell>
          <cell r="G1913">
            <v>109409.5</v>
          </cell>
          <cell r="H1913">
            <v>27352.375</v>
          </cell>
        </row>
        <row r="1914">
          <cell r="A1914" t="str">
            <v>RAJA STORE, KADAIYANALLUR</v>
          </cell>
          <cell r="B1914">
            <v>3351</v>
          </cell>
          <cell r="C1914">
            <v>1550.5</v>
          </cell>
          <cell r="D1914">
            <v>2888.5</v>
          </cell>
          <cell r="E1914">
            <v>2826.5</v>
          </cell>
          <cell r="F1914">
            <v>1860.6</v>
          </cell>
          <cell r="G1914">
            <v>12477.1</v>
          </cell>
          <cell r="H1914">
            <v>3119.275</v>
          </cell>
        </row>
        <row r="1915">
          <cell r="A1915" t="str">
            <v>RAJA SUPER MARKET, MELUR</v>
          </cell>
        </row>
        <row r="1915">
          <cell r="C1915">
            <v>20976.4</v>
          </cell>
          <cell r="D1915">
            <v>11404.4</v>
          </cell>
        </row>
        <row r="1915">
          <cell r="G1915">
            <v>32380.8</v>
          </cell>
          <cell r="H1915">
            <v>8095.2</v>
          </cell>
        </row>
        <row r="1916">
          <cell r="A1916" t="str">
            <v>Raja sweets / thiruppathur (CAZ)</v>
          </cell>
        </row>
        <row r="1916">
          <cell r="E1916">
            <v>4901.5</v>
          </cell>
        </row>
        <row r="1916">
          <cell r="G1916">
            <v>4901.5</v>
          </cell>
          <cell r="H1916">
            <v>1225.375</v>
          </cell>
        </row>
        <row r="1917">
          <cell r="A1917" t="str">
            <v>RAJAKANI PALASARAKU KADAI, RAMANATHAPURAM</v>
          </cell>
          <cell r="B1917">
            <v>4701.5</v>
          </cell>
          <cell r="C1917">
            <v>3001</v>
          </cell>
          <cell r="D1917">
            <v>1275.5</v>
          </cell>
          <cell r="E1917">
            <v>1263</v>
          </cell>
          <cell r="F1917">
            <v>3678.6</v>
          </cell>
          <cell r="G1917">
            <v>13919.6</v>
          </cell>
          <cell r="H1917">
            <v>3479.9</v>
          </cell>
        </row>
        <row r="1918">
          <cell r="A1918" t="str">
            <v>Rajalakshmi / Madurai (Caz)</v>
          </cell>
        </row>
        <row r="1918">
          <cell r="F1918">
            <v>1350.5</v>
          </cell>
          <cell r="G1918">
            <v>1350.5</v>
          </cell>
          <cell r="H1918">
            <v>337.625</v>
          </cell>
        </row>
        <row r="1919">
          <cell r="A1919" t="str">
            <v>Rajalakshmi / Vilathikulam (Caz)</v>
          </cell>
          <cell r="B1919">
            <v>4591.6</v>
          </cell>
          <cell r="C1919">
            <v>7012.6</v>
          </cell>
          <cell r="D1919">
            <v>4386.6</v>
          </cell>
          <cell r="E1919">
            <v>8883.2</v>
          </cell>
          <cell r="F1919">
            <v>6527.1</v>
          </cell>
          <cell r="G1919">
            <v>31401.1</v>
          </cell>
          <cell r="H1919">
            <v>7850.275</v>
          </cell>
        </row>
        <row r="1920">
          <cell r="A1920" t="str">
            <v>RAJALAKSHMI STORE, SIVAKASI (59)</v>
          </cell>
          <cell r="B1920">
            <v>11608.2</v>
          </cell>
          <cell r="C1920">
            <v>31481.2</v>
          </cell>
          <cell r="D1920">
            <v>22237.8</v>
          </cell>
          <cell r="E1920">
            <v>4689</v>
          </cell>
          <cell r="F1920">
            <v>5519.2</v>
          </cell>
          <cell r="G1920">
            <v>75535.4</v>
          </cell>
          <cell r="H1920">
            <v>18883.85</v>
          </cell>
        </row>
        <row r="1921">
          <cell r="A1921" t="str">
            <v>Rajam Traders / Tuticorin (9)</v>
          </cell>
          <cell r="B1921">
            <v>15640.2</v>
          </cell>
          <cell r="C1921">
            <v>21127.5</v>
          </cell>
          <cell r="D1921">
            <v>28424.8</v>
          </cell>
          <cell r="E1921">
            <v>42403.9</v>
          </cell>
          <cell r="F1921">
            <v>36002.2</v>
          </cell>
          <cell r="G1921">
            <v>143598.6</v>
          </cell>
          <cell r="H1921">
            <v>35899.65</v>
          </cell>
        </row>
        <row r="1922">
          <cell r="A1922" t="str">
            <v>Rajam Traders / Tuticorin (Caz)</v>
          </cell>
          <cell r="B1922">
            <v>8060.2</v>
          </cell>
        </row>
        <row r="1922">
          <cell r="G1922">
            <v>8060.2</v>
          </cell>
          <cell r="H1922">
            <v>2015.05</v>
          </cell>
        </row>
        <row r="1923">
          <cell r="A1923" t="str">
            <v>RAJAM TRADING COMPANY, PVS-LINE</v>
          </cell>
          <cell r="B1923">
            <v>1530.6</v>
          </cell>
          <cell r="C1923">
            <v>5541.6</v>
          </cell>
          <cell r="D1923">
            <v>1635.6</v>
          </cell>
        </row>
        <row r="1923">
          <cell r="F1923">
            <v>5846.6</v>
          </cell>
          <cell r="G1923">
            <v>14554.4</v>
          </cell>
          <cell r="H1923">
            <v>3638.6</v>
          </cell>
        </row>
        <row r="1924">
          <cell r="A1924" t="str">
            <v>Rajamani Traders / Pudhukkottai (52)</v>
          </cell>
        </row>
        <row r="1924">
          <cell r="D1924">
            <v>12054</v>
          </cell>
        </row>
        <row r="1924">
          <cell r="F1924">
            <v>58643.5</v>
          </cell>
          <cell r="G1924">
            <v>70697.5</v>
          </cell>
          <cell r="H1924">
            <v>17674.375</v>
          </cell>
        </row>
        <row r="1925">
          <cell r="A1925" t="str">
            <v>RAJAMANI TRADERS, EASTMASIVEETHI</v>
          </cell>
        </row>
        <row r="1925">
          <cell r="E1925">
            <v>24756</v>
          </cell>
        </row>
        <row r="1925">
          <cell r="G1925">
            <v>24756</v>
          </cell>
          <cell r="H1925">
            <v>6189</v>
          </cell>
        </row>
        <row r="1926">
          <cell r="A1926" t="str">
            <v>Rajan / Madurai (Caz)</v>
          </cell>
        </row>
        <row r="1926">
          <cell r="C1926">
            <v>1750.5</v>
          </cell>
        </row>
        <row r="1926">
          <cell r="G1926">
            <v>1750.5</v>
          </cell>
          <cell r="H1926">
            <v>437.625</v>
          </cell>
        </row>
        <row r="1927">
          <cell r="A1927" t="str">
            <v>Rajan / Usilai (Caz)</v>
          </cell>
        </row>
        <row r="1927">
          <cell r="E1927">
            <v>4836.6</v>
          </cell>
        </row>
        <row r="1927">
          <cell r="G1927">
            <v>4836.6</v>
          </cell>
          <cell r="H1927">
            <v>1209.15</v>
          </cell>
        </row>
        <row r="1928">
          <cell r="A1928" t="str">
            <v>Rajan Store / Kodairoad (Caz)</v>
          </cell>
        </row>
        <row r="1928">
          <cell r="C1928">
            <v>16218</v>
          </cell>
        </row>
        <row r="1928">
          <cell r="G1928">
            <v>16218</v>
          </cell>
          <cell r="H1928">
            <v>4054.5</v>
          </cell>
        </row>
        <row r="1929">
          <cell r="A1929" t="str">
            <v>RAJAN STORE, THIRUVANANTHAPURAM</v>
          </cell>
          <cell r="B1929">
            <v>7092.2</v>
          </cell>
        </row>
        <row r="1929">
          <cell r="D1929">
            <v>3841.2</v>
          </cell>
        </row>
        <row r="1929">
          <cell r="F1929">
            <v>13189.1</v>
          </cell>
          <cell r="G1929">
            <v>24122.5</v>
          </cell>
          <cell r="H1929">
            <v>6030.625</v>
          </cell>
        </row>
        <row r="1930">
          <cell r="A1930" t="str">
            <v>Rajangam / Madurai (Caz)</v>
          </cell>
        </row>
        <row r="1930">
          <cell r="D1930">
            <v>5102</v>
          </cell>
          <cell r="E1930">
            <v>5252</v>
          </cell>
        </row>
        <row r="1930">
          <cell r="G1930">
            <v>10354</v>
          </cell>
          <cell r="H1930">
            <v>2588.5</v>
          </cell>
        </row>
        <row r="1931">
          <cell r="A1931" t="str">
            <v>Rajangam / Nagamalai-Pudhukkottai (Caz)</v>
          </cell>
        </row>
        <row r="1931">
          <cell r="F1931">
            <v>7102</v>
          </cell>
          <cell r="G1931">
            <v>7102</v>
          </cell>
          <cell r="H1931">
            <v>1775.5</v>
          </cell>
        </row>
        <row r="1932">
          <cell r="A1932" t="str">
            <v>Rajappa Palasarakku Shop / Podi (Caz)</v>
          </cell>
        </row>
        <row r="1932">
          <cell r="D1932">
            <v>1590.6</v>
          </cell>
        </row>
        <row r="1932">
          <cell r="G1932">
            <v>1590.6</v>
          </cell>
          <cell r="H1932">
            <v>397.65</v>
          </cell>
        </row>
        <row r="1933">
          <cell r="A1933" t="str">
            <v>RAJAPPA STORE, THIRUVANANTHAPURAM</v>
          </cell>
        </row>
        <row r="1933">
          <cell r="C1933">
            <v>7427</v>
          </cell>
          <cell r="D1933">
            <v>8877.5</v>
          </cell>
          <cell r="E1933">
            <v>5002</v>
          </cell>
          <cell r="F1933">
            <v>7852</v>
          </cell>
          <cell r="G1933">
            <v>29158.5</v>
          </cell>
          <cell r="H1933">
            <v>7289.625</v>
          </cell>
        </row>
        <row r="1934">
          <cell r="A1934" t="str">
            <v>Rajaraghuman / Ramanathapuram (Yusuf) (67)</v>
          </cell>
        </row>
        <row r="1934">
          <cell r="D1934">
            <v>1680.6</v>
          </cell>
        </row>
        <row r="1934">
          <cell r="F1934">
            <v>7242.2</v>
          </cell>
          <cell r="G1934">
            <v>8922.8</v>
          </cell>
          <cell r="H1934">
            <v>2230.7</v>
          </cell>
        </row>
        <row r="1935">
          <cell r="A1935" t="str">
            <v>RAJAS SUPER STORE, THIRUVANANTHAPURAM</v>
          </cell>
        </row>
        <row r="1935">
          <cell r="E1935">
            <v>3841.2</v>
          </cell>
        </row>
        <row r="1935">
          <cell r="G1935">
            <v>3841.2</v>
          </cell>
          <cell r="H1935">
            <v>960.3</v>
          </cell>
        </row>
        <row r="1936">
          <cell r="A1936" t="str">
            <v>Rajasekar / Madurai (CAZ)</v>
          </cell>
        </row>
        <row r="1936">
          <cell r="D1936">
            <v>2391.74</v>
          </cell>
        </row>
        <row r="1936">
          <cell r="F1936">
            <v>1325.5</v>
          </cell>
          <cell r="G1936">
            <v>3717.24</v>
          </cell>
          <cell r="H1936">
            <v>929.31</v>
          </cell>
        </row>
        <row r="1937">
          <cell r="A1937" t="str">
            <v>Rajathi / Kilakarai (MRC) (57)</v>
          </cell>
        </row>
        <row r="1937">
          <cell r="C1937">
            <v>2055.6</v>
          </cell>
        </row>
        <row r="1937">
          <cell r="G1937">
            <v>2055.6</v>
          </cell>
          <cell r="H1937">
            <v>513.9</v>
          </cell>
        </row>
        <row r="1938">
          <cell r="A1938" t="str">
            <v>RAJCO SUPER MARKETS, ARUPPUKOTTAI</v>
          </cell>
          <cell r="B1938">
            <v>55811.7</v>
          </cell>
          <cell r="C1938">
            <v>56377.7</v>
          </cell>
          <cell r="D1938">
            <v>40692.6</v>
          </cell>
        </row>
        <row r="1938">
          <cell r="F1938">
            <v>82155.4</v>
          </cell>
          <cell r="G1938">
            <v>235037.4</v>
          </cell>
          <cell r="H1938">
            <v>58759.35</v>
          </cell>
        </row>
        <row r="1939">
          <cell r="A1939" t="str">
            <v>RAJCO TRADERS, ARUPPUKOTTAI</v>
          </cell>
        </row>
        <row r="1939">
          <cell r="C1939">
            <v>14094.1</v>
          </cell>
        </row>
        <row r="1939">
          <cell r="F1939">
            <v>30577.6</v>
          </cell>
          <cell r="G1939">
            <v>44671.7</v>
          </cell>
          <cell r="H1939">
            <v>11167.925</v>
          </cell>
        </row>
        <row r="1940">
          <cell r="A1940" t="str">
            <v>Rajdesingh / T.K.Patti (Caz)</v>
          </cell>
        </row>
        <row r="1940">
          <cell r="F1940">
            <v>10008.9</v>
          </cell>
          <cell r="G1940">
            <v>10008.9</v>
          </cell>
          <cell r="H1940">
            <v>2502.225</v>
          </cell>
        </row>
        <row r="1941">
          <cell r="A1941" t="str">
            <v>Rajendren / Madurai (Caz)</v>
          </cell>
          <cell r="B1941">
            <v>10827.5</v>
          </cell>
          <cell r="C1941">
            <v>4451</v>
          </cell>
          <cell r="D1941">
            <v>2226</v>
          </cell>
        </row>
        <row r="1941">
          <cell r="F1941">
            <v>4201.2</v>
          </cell>
          <cell r="G1941">
            <v>21705.7</v>
          </cell>
          <cell r="H1941">
            <v>5426.425</v>
          </cell>
        </row>
        <row r="1942">
          <cell r="A1942" t="str">
            <v>Rajenthira Store / Nagarkovil (Pown) (58)</v>
          </cell>
          <cell r="B1942">
            <v>5264.1</v>
          </cell>
        </row>
        <row r="1942">
          <cell r="G1942">
            <v>5264.1</v>
          </cell>
          <cell r="H1942">
            <v>1316.025</v>
          </cell>
        </row>
        <row r="1943">
          <cell r="A1943" t="str">
            <v>Rajesh / Thiruvananthapuram (Seetharaman) (62)</v>
          </cell>
        </row>
        <row r="1943">
          <cell r="E1943">
            <v>4302</v>
          </cell>
        </row>
        <row r="1943">
          <cell r="G1943">
            <v>4302</v>
          </cell>
          <cell r="H1943">
            <v>1075.5</v>
          </cell>
        </row>
        <row r="1944">
          <cell r="A1944" t="str">
            <v>Rajeshwari / Madurai (Caz)</v>
          </cell>
          <cell r="B1944">
            <v>3601.6</v>
          </cell>
          <cell r="C1944">
            <v>5177</v>
          </cell>
          <cell r="D1944">
            <v>2426</v>
          </cell>
          <cell r="E1944">
            <v>4026.5</v>
          </cell>
          <cell r="F1944">
            <v>3464</v>
          </cell>
          <cell r="G1944">
            <v>18695.1</v>
          </cell>
          <cell r="H1944">
            <v>4673.775</v>
          </cell>
        </row>
        <row r="1945">
          <cell r="A1945" t="str">
            <v>RAJESHWARI MALIGAI, RAJAPALAYAM</v>
          </cell>
        </row>
        <row r="1945">
          <cell r="C1945">
            <v>166925</v>
          </cell>
        </row>
        <row r="1945">
          <cell r="G1945">
            <v>166925</v>
          </cell>
          <cell r="H1945">
            <v>41731.25</v>
          </cell>
        </row>
        <row r="1946">
          <cell r="A1946" t="str">
            <v>Rajkumar / Viruthunagar (Caz)</v>
          </cell>
          <cell r="B1946">
            <v>6440</v>
          </cell>
          <cell r="C1946">
            <v>4794.1</v>
          </cell>
        </row>
        <row r="1946">
          <cell r="G1946">
            <v>11234.1</v>
          </cell>
          <cell r="H1946">
            <v>2808.525</v>
          </cell>
        </row>
        <row r="1947">
          <cell r="A1947" t="str">
            <v>RAJSAI TRADERS, MADURAI</v>
          </cell>
          <cell r="B1947">
            <v>8503</v>
          </cell>
          <cell r="C1947">
            <v>1470.6</v>
          </cell>
          <cell r="D1947">
            <v>7353</v>
          </cell>
        </row>
        <row r="1947">
          <cell r="F1947">
            <v>8191.8</v>
          </cell>
          <cell r="G1947">
            <v>25518.4</v>
          </cell>
          <cell r="H1947">
            <v>6379.6</v>
          </cell>
        </row>
        <row r="1948">
          <cell r="A1948" t="str">
            <v>RAM SARAN TRADERS, SALEM (106)</v>
          </cell>
          <cell r="B1948">
            <v>72156.43</v>
          </cell>
        </row>
        <row r="1948">
          <cell r="D1948">
            <v>44577</v>
          </cell>
        </row>
        <row r="1948">
          <cell r="F1948">
            <v>138911.2</v>
          </cell>
          <cell r="G1948">
            <v>255644.63</v>
          </cell>
          <cell r="H1948">
            <v>63911.1575</v>
          </cell>
        </row>
        <row r="1949">
          <cell r="A1949" t="str">
            <v>Ramachandra Store / Kottar (Pown) (58)</v>
          </cell>
        </row>
        <row r="1949">
          <cell r="C1949">
            <v>5445.6</v>
          </cell>
          <cell r="D1949">
            <v>3686.1</v>
          </cell>
          <cell r="E1949">
            <v>7242.7</v>
          </cell>
          <cell r="F1949">
            <v>12334.2</v>
          </cell>
          <cell r="G1949">
            <v>28708.6</v>
          </cell>
          <cell r="H1949">
            <v>7177.15</v>
          </cell>
        </row>
        <row r="1950">
          <cell r="A1950" t="str">
            <v>Ramadasu Maligai / K.Pudhupatti (Paramasivam) (57)</v>
          </cell>
          <cell r="B1950">
            <v>2626</v>
          </cell>
          <cell r="C1950">
            <v>2501</v>
          </cell>
        </row>
        <row r="1950">
          <cell r="F1950">
            <v>2601</v>
          </cell>
          <cell r="G1950">
            <v>7728</v>
          </cell>
          <cell r="H1950">
            <v>1932</v>
          </cell>
        </row>
        <row r="1951">
          <cell r="A1951" t="str">
            <v>Ramakrishnan / R.S.Mangalam (Caz)</v>
          </cell>
          <cell r="B1951">
            <v>19132.5</v>
          </cell>
          <cell r="C1951">
            <v>9363.6</v>
          </cell>
        </row>
        <row r="1951">
          <cell r="G1951">
            <v>28496.1</v>
          </cell>
          <cell r="H1951">
            <v>7124.025</v>
          </cell>
        </row>
        <row r="1952">
          <cell r="A1952" t="str">
            <v>Ramakrishnan / Ramanathapuram (Yusuf) (67)</v>
          </cell>
        </row>
        <row r="1952">
          <cell r="C1952">
            <v>4651.5</v>
          </cell>
          <cell r="D1952">
            <v>3251</v>
          </cell>
          <cell r="E1952">
            <v>2726</v>
          </cell>
          <cell r="F1952">
            <v>8257.7</v>
          </cell>
          <cell r="G1952">
            <v>18886.2</v>
          </cell>
          <cell r="H1952">
            <v>4721.55</v>
          </cell>
        </row>
        <row r="1953">
          <cell r="A1953" t="str">
            <v>Ramalingam / Varichiyur (Caz)</v>
          </cell>
          <cell r="B1953">
            <v>2651</v>
          </cell>
        </row>
        <row r="1953">
          <cell r="D1953">
            <v>2701</v>
          </cell>
          <cell r="E1953">
            <v>2651</v>
          </cell>
          <cell r="F1953">
            <v>2701</v>
          </cell>
          <cell r="G1953">
            <v>10704</v>
          </cell>
          <cell r="H1953">
            <v>2676</v>
          </cell>
        </row>
        <row r="1954">
          <cell r="A1954" t="str">
            <v>Ramamoorthy / Madurai (CAZ)</v>
          </cell>
          <cell r="B1954">
            <v>2401</v>
          </cell>
        </row>
        <row r="1954">
          <cell r="D1954">
            <v>8203</v>
          </cell>
          <cell r="E1954">
            <v>4652</v>
          </cell>
          <cell r="F1954">
            <v>4677</v>
          </cell>
          <cell r="G1954">
            <v>19933</v>
          </cell>
          <cell r="H1954">
            <v>4983.25</v>
          </cell>
        </row>
        <row r="1955">
          <cell r="A1955" t="str">
            <v>Ramamoorthy / Thiruppuvanam (Caz)</v>
          </cell>
          <cell r="B1955">
            <v>2401</v>
          </cell>
          <cell r="C1955">
            <v>2401</v>
          </cell>
        </row>
        <row r="1955">
          <cell r="G1955">
            <v>4802</v>
          </cell>
          <cell r="H1955">
            <v>1200.5</v>
          </cell>
        </row>
        <row r="1956">
          <cell r="A1956" t="str">
            <v>Ramana / Anaiyur (18)</v>
          </cell>
          <cell r="B1956">
            <v>7827</v>
          </cell>
          <cell r="C1956">
            <v>7802</v>
          </cell>
        </row>
        <row r="1956">
          <cell r="E1956">
            <v>5491.6</v>
          </cell>
          <cell r="F1956">
            <v>1800.5</v>
          </cell>
          <cell r="G1956">
            <v>22921.1</v>
          </cell>
          <cell r="H1956">
            <v>5730.275</v>
          </cell>
        </row>
        <row r="1957">
          <cell r="A1957" t="str">
            <v>Ramana / Anaiyur (Caz)</v>
          </cell>
          <cell r="B1957">
            <v>10348.2</v>
          </cell>
          <cell r="C1957">
            <v>2793.6</v>
          </cell>
          <cell r="D1957">
            <v>14329.4</v>
          </cell>
          <cell r="E1957">
            <v>9098.2</v>
          </cell>
          <cell r="F1957">
            <v>9993.2</v>
          </cell>
          <cell r="G1957">
            <v>46562.6</v>
          </cell>
          <cell r="H1957">
            <v>11640.65</v>
          </cell>
        </row>
        <row r="1958">
          <cell r="A1958" t="str">
            <v>Ramana / Sellur (18)</v>
          </cell>
          <cell r="B1958">
            <v>17676.3</v>
          </cell>
          <cell r="C1958">
            <v>23201.6</v>
          </cell>
          <cell r="D1958">
            <v>6765</v>
          </cell>
          <cell r="E1958">
            <v>19306</v>
          </cell>
          <cell r="F1958">
            <v>8352</v>
          </cell>
          <cell r="G1958">
            <v>75300.9</v>
          </cell>
          <cell r="H1958">
            <v>18825.225</v>
          </cell>
        </row>
        <row r="1959">
          <cell r="A1959" t="str">
            <v>Ramanas Provision / Devakottai (Caz)</v>
          </cell>
        </row>
        <row r="1959">
          <cell r="D1959">
            <v>6114</v>
          </cell>
        </row>
        <row r="1959">
          <cell r="G1959">
            <v>6114</v>
          </cell>
          <cell r="H1959">
            <v>1528.5</v>
          </cell>
        </row>
        <row r="1960">
          <cell r="A1960" t="str">
            <v>RAMANATHAN / Dhalavaipuram (Caz)</v>
          </cell>
          <cell r="B1960">
            <v>10388.2</v>
          </cell>
          <cell r="C1960">
            <v>8567.6</v>
          </cell>
          <cell r="D1960">
            <v>10198.2</v>
          </cell>
          <cell r="E1960">
            <v>11963.6</v>
          </cell>
          <cell r="F1960">
            <v>18105.2</v>
          </cell>
          <cell r="G1960">
            <v>59222.8</v>
          </cell>
          <cell r="H1960">
            <v>14805.7</v>
          </cell>
        </row>
        <row r="1961">
          <cell r="A1961" t="str">
            <v>Ramar / Krishnankovil (3)</v>
          </cell>
        </row>
        <row r="1961">
          <cell r="C1961">
            <v>2451</v>
          </cell>
        </row>
        <row r="1961">
          <cell r="G1961">
            <v>2451</v>
          </cell>
          <cell r="H1961">
            <v>612.75</v>
          </cell>
        </row>
        <row r="1962">
          <cell r="A1962" t="str">
            <v>Ramar Pulikadai / Madurai (17)</v>
          </cell>
          <cell r="B1962">
            <v>26173.3</v>
          </cell>
          <cell r="C1962">
            <v>11150.9</v>
          </cell>
          <cell r="D1962">
            <v>19455.8</v>
          </cell>
          <cell r="E1962">
            <v>22276.9</v>
          </cell>
          <cell r="F1962">
            <v>25872.7</v>
          </cell>
          <cell r="G1962">
            <v>104929.6</v>
          </cell>
          <cell r="H1962">
            <v>26232.4</v>
          </cell>
        </row>
        <row r="1963">
          <cell r="A1963" t="str">
            <v>Ramasamy / Sivakasi (8)</v>
          </cell>
        </row>
        <row r="1963">
          <cell r="E1963">
            <v>5791.6</v>
          </cell>
          <cell r="F1963">
            <v>4596.12</v>
          </cell>
          <cell r="G1963">
            <v>10387.72</v>
          </cell>
          <cell r="H1963">
            <v>2596.93</v>
          </cell>
        </row>
        <row r="1964">
          <cell r="A1964" t="str">
            <v>Ramasamy / Viswanatham (10)</v>
          </cell>
        </row>
        <row r="1964">
          <cell r="C1964">
            <v>3038.98</v>
          </cell>
        </row>
        <row r="1964">
          <cell r="G1964">
            <v>3038.98</v>
          </cell>
          <cell r="H1964">
            <v>759.745</v>
          </cell>
        </row>
        <row r="1965">
          <cell r="A1965" t="str">
            <v>Ramesh / Andipatti (Krishnan) (56)</v>
          </cell>
          <cell r="B1965">
            <v>44728.6</v>
          </cell>
          <cell r="C1965">
            <v>18765.9</v>
          </cell>
          <cell r="D1965">
            <v>33305.2</v>
          </cell>
          <cell r="E1965">
            <v>29589.2</v>
          </cell>
          <cell r="F1965">
            <v>85955.2</v>
          </cell>
          <cell r="G1965">
            <v>212344.1</v>
          </cell>
          <cell r="H1965">
            <v>53086.025</v>
          </cell>
        </row>
        <row r="1966">
          <cell r="A1966" t="str">
            <v>Ramesh / Ramanathapuram (San) (62)</v>
          </cell>
          <cell r="B1966">
            <v>4777</v>
          </cell>
        </row>
        <row r="1966">
          <cell r="F1966">
            <v>2401</v>
          </cell>
          <cell r="G1966">
            <v>7178</v>
          </cell>
          <cell r="H1966">
            <v>1794.5</v>
          </cell>
        </row>
        <row r="1967">
          <cell r="A1967" t="str">
            <v>Ramesh Tea Kadai / Veerasolam (CAZ)</v>
          </cell>
          <cell r="B1967">
            <v>1926</v>
          </cell>
        </row>
        <row r="1967">
          <cell r="G1967">
            <v>1926</v>
          </cell>
          <cell r="H1967">
            <v>481.5</v>
          </cell>
        </row>
        <row r="1968">
          <cell r="A1968" t="str">
            <v>Ramesh Tea Kadai / Veerasolam (SVMV.Kamuthi) (3)</v>
          </cell>
        </row>
        <row r="1968">
          <cell r="C1968">
            <v>1926</v>
          </cell>
          <cell r="D1968">
            <v>2151</v>
          </cell>
        </row>
        <row r="1968">
          <cell r="F1968">
            <v>2151</v>
          </cell>
          <cell r="G1968">
            <v>6228</v>
          </cell>
          <cell r="H1968">
            <v>1557</v>
          </cell>
        </row>
        <row r="1969">
          <cell r="A1969" t="str">
            <v>RAMESH TRADERS, MELUR</v>
          </cell>
          <cell r="B1969">
            <v>66127.6</v>
          </cell>
          <cell r="C1969">
            <v>65806.6</v>
          </cell>
          <cell r="D1969">
            <v>48564.8</v>
          </cell>
          <cell r="E1969">
            <v>7853</v>
          </cell>
        </row>
        <row r="1969">
          <cell r="G1969">
            <v>188352</v>
          </cell>
          <cell r="H1969">
            <v>47088</v>
          </cell>
        </row>
        <row r="1970">
          <cell r="A1970" t="str">
            <v>RAMESH TRADERS, POLLACHI</v>
          </cell>
        </row>
        <row r="1970">
          <cell r="D1970">
            <v>21906</v>
          </cell>
        </row>
        <row r="1970">
          <cell r="F1970">
            <v>51916</v>
          </cell>
          <cell r="G1970">
            <v>73822</v>
          </cell>
          <cell r="H1970">
            <v>18455.5</v>
          </cell>
        </row>
        <row r="1971">
          <cell r="A1971" t="str">
            <v>Ramkumar / Madurai (Caz)</v>
          </cell>
        </row>
        <row r="1971">
          <cell r="F1971">
            <v>5871.6</v>
          </cell>
          <cell r="G1971">
            <v>5871.6</v>
          </cell>
          <cell r="H1971">
            <v>1467.9</v>
          </cell>
        </row>
        <row r="1972">
          <cell r="A1972" t="str">
            <v>RAMRAJ / Chinnamanur (Caz)</v>
          </cell>
        </row>
        <row r="1972">
          <cell r="C1972">
            <v>4902</v>
          </cell>
        </row>
        <row r="1972">
          <cell r="G1972">
            <v>4902</v>
          </cell>
          <cell r="H1972">
            <v>1225.5</v>
          </cell>
        </row>
        <row r="1973">
          <cell r="A1973" t="str">
            <v>Ramraj / Ka.Vilakku (Caz)</v>
          </cell>
          <cell r="B1973">
            <v>19932</v>
          </cell>
          <cell r="C1973">
            <v>6227.5</v>
          </cell>
          <cell r="D1973">
            <v>20588.8</v>
          </cell>
          <cell r="E1973">
            <v>25235.8</v>
          </cell>
          <cell r="F1973">
            <v>18382</v>
          </cell>
          <cell r="G1973">
            <v>90366.1</v>
          </cell>
          <cell r="H1973">
            <v>22591.525</v>
          </cell>
        </row>
        <row r="1974">
          <cell r="A1974" t="str">
            <v>Ramraj / Madurai (Caz)</v>
          </cell>
        </row>
        <row r="1974">
          <cell r="C1974">
            <v>390.1</v>
          </cell>
        </row>
        <row r="1974">
          <cell r="E1974">
            <v>1700.5</v>
          </cell>
        </row>
        <row r="1974">
          <cell r="G1974">
            <v>2090.6</v>
          </cell>
          <cell r="H1974">
            <v>522.65</v>
          </cell>
        </row>
        <row r="1975">
          <cell r="A1975" t="str">
            <v>Rani / Madurai (Caz)</v>
          </cell>
        </row>
        <row r="1975">
          <cell r="E1975">
            <v>2751</v>
          </cell>
        </row>
        <row r="1975">
          <cell r="G1975">
            <v>2751</v>
          </cell>
          <cell r="H1975">
            <v>687.75</v>
          </cell>
        </row>
        <row r="1976">
          <cell r="A1976" t="str">
            <v>Ranjitham Store / Sedapatti (Caz)</v>
          </cell>
        </row>
        <row r="1976">
          <cell r="F1976">
            <v>3886.2</v>
          </cell>
          <cell r="G1976">
            <v>3886.2</v>
          </cell>
          <cell r="H1976">
            <v>971.55</v>
          </cell>
        </row>
        <row r="1977">
          <cell r="A1977" t="str">
            <v>Ranjithkumar / Madurai (Caz)</v>
          </cell>
          <cell r="B1977">
            <v>18906</v>
          </cell>
        </row>
        <row r="1977">
          <cell r="G1977">
            <v>18906</v>
          </cell>
          <cell r="H1977">
            <v>4726.5</v>
          </cell>
        </row>
        <row r="1978">
          <cell r="A1978" t="str">
            <v>Rasi Store / Ramanathapuram (Caz)</v>
          </cell>
        </row>
        <row r="1978">
          <cell r="C1978">
            <v>14755</v>
          </cell>
          <cell r="D1978">
            <v>16005</v>
          </cell>
        </row>
        <row r="1978">
          <cell r="G1978">
            <v>30760</v>
          </cell>
          <cell r="H1978">
            <v>7690</v>
          </cell>
        </row>
        <row r="1979">
          <cell r="A1979" t="str">
            <v>Rasul / Mangalakudi (Yusuf) (67)</v>
          </cell>
        </row>
        <row r="1979">
          <cell r="C1979">
            <v>4201</v>
          </cell>
        </row>
        <row r="1979">
          <cell r="G1979">
            <v>4201</v>
          </cell>
          <cell r="H1979">
            <v>1050.25</v>
          </cell>
        </row>
        <row r="1980">
          <cell r="A1980" t="str">
            <v>Rathinam / Ramanathapuram (MRC) (57)</v>
          </cell>
          <cell r="B1980">
            <v>1163</v>
          </cell>
          <cell r="C1980">
            <v>5089.5</v>
          </cell>
          <cell r="D1980">
            <v>9703.5</v>
          </cell>
          <cell r="E1980">
            <v>6452.5</v>
          </cell>
          <cell r="F1980">
            <v>5227</v>
          </cell>
          <cell r="G1980">
            <v>27635.5</v>
          </cell>
          <cell r="H1980">
            <v>6908.875</v>
          </cell>
        </row>
        <row r="1981">
          <cell r="A1981" t="str">
            <v>Rathinam / Ramanathapuram (Yusuf) (67)</v>
          </cell>
          <cell r="B1981">
            <v>2751</v>
          </cell>
          <cell r="C1981">
            <v>1250.5</v>
          </cell>
          <cell r="D1981">
            <v>2551</v>
          </cell>
        </row>
        <row r="1981">
          <cell r="G1981">
            <v>6552.5</v>
          </cell>
          <cell r="H1981">
            <v>1638.125</v>
          </cell>
        </row>
        <row r="1982">
          <cell r="A1982" t="str">
            <v>Rathinam / Virudhunagar (Caz)</v>
          </cell>
          <cell r="B1982">
            <v>4351.5</v>
          </cell>
          <cell r="C1982">
            <v>6147.1</v>
          </cell>
          <cell r="D1982">
            <v>4356.6</v>
          </cell>
        </row>
        <row r="1982">
          <cell r="F1982">
            <v>4211.6</v>
          </cell>
          <cell r="G1982">
            <v>19066.8</v>
          </cell>
          <cell r="H1982">
            <v>4766.7</v>
          </cell>
        </row>
        <row r="1983">
          <cell r="A1983" t="str">
            <v>Rathinam Store / Madurai (Caz)</v>
          </cell>
          <cell r="B1983">
            <v>1200.5</v>
          </cell>
          <cell r="C1983">
            <v>5929.7</v>
          </cell>
        </row>
        <row r="1983">
          <cell r="G1983">
            <v>7130.2</v>
          </cell>
          <cell r="H1983">
            <v>1782.55</v>
          </cell>
        </row>
        <row r="1984">
          <cell r="A1984" t="str">
            <v>RATHINAM STORE, SWAMYSANNATHI</v>
          </cell>
          <cell r="B1984">
            <v>28381.4</v>
          </cell>
          <cell r="C1984">
            <v>25924.2</v>
          </cell>
          <cell r="D1984">
            <v>38042.8</v>
          </cell>
          <cell r="E1984">
            <v>19736.9</v>
          </cell>
          <cell r="F1984">
            <v>54367.4</v>
          </cell>
          <cell r="G1984">
            <v>166452.7</v>
          </cell>
          <cell r="H1984">
            <v>41613.175</v>
          </cell>
        </row>
        <row r="1985">
          <cell r="A1985" t="str">
            <v>RATHINAM SUPER MARKET, USILAI</v>
          </cell>
        </row>
        <row r="1985">
          <cell r="D1985">
            <v>2501</v>
          </cell>
          <cell r="E1985">
            <v>39006</v>
          </cell>
          <cell r="F1985">
            <v>10553</v>
          </cell>
          <cell r="G1985">
            <v>52060</v>
          </cell>
          <cell r="H1985">
            <v>13015</v>
          </cell>
        </row>
        <row r="1986">
          <cell r="A1986" t="str">
            <v>RATHINAM SUPER STORE, KARIYAPATTI</v>
          </cell>
          <cell r="B1986">
            <v>25283.5</v>
          </cell>
          <cell r="C1986">
            <v>20696.7</v>
          </cell>
          <cell r="D1986">
            <v>27358.5</v>
          </cell>
          <cell r="E1986">
            <v>31429.2</v>
          </cell>
          <cell r="F1986">
            <v>47844.8</v>
          </cell>
          <cell r="G1986">
            <v>152612.7</v>
          </cell>
          <cell r="H1986">
            <v>38153.175</v>
          </cell>
        </row>
        <row r="1987">
          <cell r="A1987" t="str">
            <v>RATHINAM SWEET STALL, KALKURICHI</v>
          </cell>
          <cell r="B1987">
            <v>9328</v>
          </cell>
          <cell r="C1987">
            <v>5651</v>
          </cell>
          <cell r="D1987">
            <v>2375.5</v>
          </cell>
          <cell r="E1987">
            <v>5626.6</v>
          </cell>
          <cell r="F1987">
            <v>10165.5</v>
          </cell>
          <cell r="G1987">
            <v>33146.6</v>
          </cell>
          <cell r="H1987">
            <v>8286.65</v>
          </cell>
        </row>
        <row r="1988">
          <cell r="A1988" t="str">
            <v>RATHINAM TRADERS, USILAMPATTI</v>
          </cell>
          <cell r="B1988">
            <v>263670.6</v>
          </cell>
          <cell r="C1988">
            <v>237901.4</v>
          </cell>
          <cell r="D1988">
            <v>359427.1</v>
          </cell>
          <cell r="E1988">
            <v>263502.4</v>
          </cell>
          <cell r="F1988">
            <v>394026.4</v>
          </cell>
          <cell r="G1988">
            <v>1518527.9</v>
          </cell>
          <cell r="H1988">
            <v>379631.975</v>
          </cell>
        </row>
        <row r="1989">
          <cell r="A1989" t="str">
            <v>Rathna / Avaniyapuram (17)</v>
          </cell>
        </row>
        <row r="1989">
          <cell r="E1989">
            <v>5021.6</v>
          </cell>
        </row>
        <row r="1989">
          <cell r="G1989">
            <v>5021.6</v>
          </cell>
          <cell r="H1989">
            <v>1255.4</v>
          </cell>
        </row>
        <row r="1990">
          <cell r="A1990" t="str">
            <v>Rathna / Avaniyapuram (Caz)</v>
          </cell>
          <cell r="B1990">
            <v>1200.5</v>
          </cell>
          <cell r="C1990">
            <v>3991.6</v>
          </cell>
          <cell r="D1990">
            <v>5212.1</v>
          </cell>
          <cell r="E1990">
            <v>4161.6</v>
          </cell>
          <cell r="F1990">
            <v>9453.6</v>
          </cell>
          <cell r="G1990">
            <v>24019.4</v>
          </cell>
          <cell r="H1990">
            <v>6004.85</v>
          </cell>
        </row>
        <row r="1991">
          <cell r="A1991" t="str">
            <v>Rathna Store / Ettaiyapuram (Seetharaman) (62)</v>
          </cell>
        </row>
        <row r="1991">
          <cell r="E1991">
            <v>1925.5</v>
          </cell>
          <cell r="F1991">
            <v>16829</v>
          </cell>
          <cell r="G1991">
            <v>18754.5</v>
          </cell>
          <cell r="H1991">
            <v>4688.625</v>
          </cell>
        </row>
        <row r="1992">
          <cell r="A1992" t="str">
            <v>Rathna Store / Madurai (Caz)</v>
          </cell>
        </row>
        <row r="1992">
          <cell r="D1992">
            <v>2351</v>
          </cell>
        </row>
        <row r="1992">
          <cell r="G1992">
            <v>2351</v>
          </cell>
          <cell r="H1992">
            <v>587.75</v>
          </cell>
        </row>
        <row r="1993">
          <cell r="A1993" t="str">
            <v>Ravi / Sankarankovil (67)</v>
          </cell>
          <cell r="B1993">
            <v>4301.1</v>
          </cell>
          <cell r="C1993">
            <v>20201.7</v>
          </cell>
          <cell r="D1993">
            <v>6821.7</v>
          </cell>
          <cell r="E1993">
            <v>6592.1</v>
          </cell>
          <cell r="F1993">
            <v>18725.8</v>
          </cell>
          <cell r="G1993">
            <v>56642.4</v>
          </cell>
          <cell r="H1993">
            <v>14160.6</v>
          </cell>
        </row>
        <row r="1994">
          <cell r="A1994" t="str">
            <v>Ravi / Thiruchenthur (Caz)</v>
          </cell>
        </row>
        <row r="1994">
          <cell r="E1994">
            <v>1875.5</v>
          </cell>
        </row>
        <row r="1994">
          <cell r="G1994">
            <v>1875.5</v>
          </cell>
          <cell r="H1994">
            <v>468.875</v>
          </cell>
        </row>
        <row r="1995">
          <cell r="A1995" t="str">
            <v>Ravi / Usilai (114)</v>
          </cell>
          <cell r="B1995">
            <v>23383</v>
          </cell>
          <cell r="C1995">
            <v>34487</v>
          </cell>
          <cell r="D1995">
            <v>37111</v>
          </cell>
          <cell r="E1995">
            <v>32662</v>
          </cell>
          <cell r="F1995">
            <v>11223.2</v>
          </cell>
          <cell r="G1995">
            <v>138866.2</v>
          </cell>
          <cell r="H1995">
            <v>34716.55</v>
          </cell>
        </row>
        <row r="1996">
          <cell r="A1996" t="str">
            <v>Ravi Store / Pottalpudur (2m) (51)</v>
          </cell>
          <cell r="B1996">
            <v>2851</v>
          </cell>
          <cell r="C1996">
            <v>9058.2</v>
          </cell>
        </row>
        <row r="1996">
          <cell r="E1996">
            <v>31090.6</v>
          </cell>
          <cell r="F1996">
            <v>37007.4</v>
          </cell>
          <cell r="G1996">
            <v>80007.2</v>
          </cell>
          <cell r="H1996">
            <v>20001.8</v>
          </cell>
        </row>
        <row r="1997">
          <cell r="A1997" t="str">
            <v>RAVI STORE, SWAMYSANNATHI</v>
          </cell>
          <cell r="B1997">
            <v>307419.7</v>
          </cell>
          <cell r="C1997">
            <v>100711.07</v>
          </cell>
          <cell r="D1997">
            <v>32739.2</v>
          </cell>
          <cell r="E1997">
            <v>96911.8</v>
          </cell>
          <cell r="F1997">
            <v>59873.3</v>
          </cell>
          <cell r="G1997">
            <v>597655.07</v>
          </cell>
          <cell r="H1997">
            <v>149413.7675</v>
          </cell>
        </row>
        <row r="1998">
          <cell r="A1998" t="str">
            <v>Ravichandran / Balanantham (Caz)</v>
          </cell>
        </row>
        <row r="1998">
          <cell r="C1998">
            <v>10169.3</v>
          </cell>
        </row>
        <row r="1998">
          <cell r="E1998">
            <v>16601.7</v>
          </cell>
        </row>
        <row r="1998">
          <cell r="G1998">
            <v>26771</v>
          </cell>
          <cell r="H1998">
            <v>6692.75</v>
          </cell>
        </row>
        <row r="1999">
          <cell r="A1999" t="str">
            <v>Ravichanthiran / Virthunagar (Caz)</v>
          </cell>
        </row>
        <row r="1999">
          <cell r="F1999">
            <v>12244.7</v>
          </cell>
          <cell r="G1999">
            <v>12244.7</v>
          </cell>
          <cell r="H1999">
            <v>3061.175</v>
          </cell>
        </row>
        <row r="2000">
          <cell r="A2000" t="str">
            <v>RC / Kadaiyanallur (Babu) (52)</v>
          </cell>
          <cell r="B2000">
            <v>6302</v>
          </cell>
          <cell r="C2000">
            <v>20202</v>
          </cell>
          <cell r="D2000">
            <v>35864</v>
          </cell>
          <cell r="E2000">
            <v>12804</v>
          </cell>
          <cell r="F2000">
            <v>12704</v>
          </cell>
          <cell r="G2000">
            <v>87876</v>
          </cell>
          <cell r="H2000">
            <v>21969</v>
          </cell>
        </row>
        <row r="2001">
          <cell r="A2001" t="str">
            <v>REFRESH SUPER MARKET, SANKARANKOVIL</v>
          </cell>
          <cell r="B2001">
            <v>94235.9</v>
          </cell>
          <cell r="C2001">
            <v>89675.1</v>
          </cell>
          <cell r="D2001">
            <v>106974.6</v>
          </cell>
          <cell r="E2001">
            <v>136311.4</v>
          </cell>
          <cell r="F2001">
            <v>112763.9</v>
          </cell>
          <cell r="G2001">
            <v>539960.9</v>
          </cell>
          <cell r="H2001">
            <v>134990.225</v>
          </cell>
        </row>
        <row r="2002">
          <cell r="A2002" t="str">
            <v>Rengaraj / Virudhunagar (CAZ)</v>
          </cell>
        </row>
        <row r="2002">
          <cell r="C2002">
            <v>1150.5</v>
          </cell>
        </row>
        <row r="2002">
          <cell r="E2002">
            <v>1100.5</v>
          </cell>
        </row>
        <row r="2002">
          <cell r="G2002">
            <v>2251</v>
          </cell>
          <cell r="H2002">
            <v>562.75</v>
          </cell>
        </row>
        <row r="2003">
          <cell r="A2003" t="str">
            <v>Rengasamy / Virudhunagar (CAZ)</v>
          </cell>
        </row>
        <row r="2003">
          <cell r="C2003">
            <v>3551.1</v>
          </cell>
        </row>
        <row r="2003">
          <cell r="E2003">
            <v>4516.7</v>
          </cell>
        </row>
        <row r="2003">
          <cell r="G2003">
            <v>8067.8</v>
          </cell>
          <cell r="H2003">
            <v>2016.95</v>
          </cell>
        </row>
        <row r="2004">
          <cell r="A2004" t="str">
            <v>RESAVAPPA &amp; SANS, TENKASI (2M) (51)</v>
          </cell>
          <cell r="B2004">
            <v>48390.5</v>
          </cell>
          <cell r="C2004">
            <v>47300.3</v>
          </cell>
          <cell r="D2004">
            <v>26846.3</v>
          </cell>
          <cell r="E2004">
            <v>8653</v>
          </cell>
          <cell r="F2004">
            <v>53172.6</v>
          </cell>
          <cell r="G2004">
            <v>184362.7</v>
          </cell>
          <cell r="H2004">
            <v>46090.675</v>
          </cell>
        </row>
        <row r="2005">
          <cell r="A2005" t="str">
            <v>Reshma Shopping / Thirunagar (18)</v>
          </cell>
          <cell r="B2005">
            <v>74888.7</v>
          </cell>
          <cell r="C2005">
            <v>52418.2</v>
          </cell>
          <cell r="D2005">
            <v>113916.3</v>
          </cell>
          <cell r="E2005">
            <v>67115.9</v>
          </cell>
          <cell r="F2005">
            <v>25145.9</v>
          </cell>
          <cell r="G2005">
            <v>333485</v>
          </cell>
          <cell r="H2005">
            <v>83371.25</v>
          </cell>
        </row>
        <row r="2006">
          <cell r="A2006" t="str">
            <v>Reshman Super Market / Thirunagar (18)</v>
          </cell>
          <cell r="B2006">
            <v>74293.7</v>
          </cell>
          <cell r="C2006">
            <v>51125.2</v>
          </cell>
          <cell r="D2006">
            <v>131736</v>
          </cell>
          <cell r="E2006">
            <v>75817.5</v>
          </cell>
          <cell r="F2006">
            <v>24395.8</v>
          </cell>
          <cell r="G2006">
            <v>357368.2</v>
          </cell>
          <cell r="H2006">
            <v>89342.05</v>
          </cell>
        </row>
        <row r="2007">
          <cell r="A2007" t="str">
            <v>Revathi / Kakkoor (3)</v>
          </cell>
          <cell r="B2007">
            <v>8683.6</v>
          </cell>
          <cell r="C2007">
            <v>8823.6</v>
          </cell>
          <cell r="D2007">
            <v>19302.06</v>
          </cell>
          <cell r="E2007">
            <v>15365.6</v>
          </cell>
          <cell r="F2007">
            <v>7003</v>
          </cell>
          <cell r="G2007">
            <v>59177.86</v>
          </cell>
          <cell r="H2007">
            <v>14794.465</v>
          </cell>
        </row>
        <row r="2008">
          <cell r="A2008" t="str">
            <v>RG / Kadaiyanallur (NM) (51)</v>
          </cell>
          <cell r="B2008">
            <v>1950.6</v>
          </cell>
        </row>
        <row r="2008">
          <cell r="D2008">
            <v>1920.6</v>
          </cell>
          <cell r="E2008">
            <v>1905.6</v>
          </cell>
          <cell r="F2008">
            <v>1785.6</v>
          </cell>
          <cell r="G2008">
            <v>7562.4</v>
          </cell>
          <cell r="H2008">
            <v>1890.6</v>
          </cell>
        </row>
        <row r="2009">
          <cell r="A2009" t="str">
            <v>RG.MEENATSHI / Madurai (Caz)</v>
          </cell>
          <cell r="B2009">
            <v>1590.6</v>
          </cell>
        </row>
        <row r="2009">
          <cell r="D2009">
            <v>3301.2</v>
          </cell>
          <cell r="E2009">
            <v>5977.2</v>
          </cell>
        </row>
        <row r="2009">
          <cell r="G2009">
            <v>10869</v>
          </cell>
          <cell r="H2009">
            <v>2717.25</v>
          </cell>
        </row>
        <row r="2010">
          <cell r="A2010" t="str">
            <v>RIHA GLOBAL SERVICE, MADURAI</v>
          </cell>
          <cell r="B2010">
            <v>21818.7</v>
          </cell>
          <cell r="C2010">
            <v>85301.8</v>
          </cell>
          <cell r="D2010">
            <v>40097.3</v>
          </cell>
          <cell r="E2010">
            <v>53596.3</v>
          </cell>
          <cell r="F2010">
            <v>61352.8</v>
          </cell>
          <cell r="G2010">
            <v>262166.9</v>
          </cell>
          <cell r="H2010">
            <v>65541.725</v>
          </cell>
        </row>
        <row r="2011">
          <cell r="A2011" t="str">
            <v>Rihan / Ramanathapuram (Yusuf) (67)</v>
          </cell>
        </row>
        <row r="2011">
          <cell r="E2011">
            <v>2476</v>
          </cell>
        </row>
        <row r="2011">
          <cell r="G2011">
            <v>2476</v>
          </cell>
          <cell r="H2011">
            <v>619</v>
          </cell>
        </row>
        <row r="2012">
          <cell r="A2012" t="str">
            <v>RLS / N.புதூர் (Caz)</v>
          </cell>
        </row>
        <row r="2012">
          <cell r="E2012">
            <v>1590.6</v>
          </cell>
        </row>
        <row r="2012">
          <cell r="G2012">
            <v>1590.6</v>
          </cell>
          <cell r="H2012">
            <v>397.65</v>
          </cell>
        </row>
        <row r="2013">
          <cell r="A2013" t="str">
            <v>Rls / பரமக்குடி (Caz)</v>
          </cell>
          <cell r="B2013">
            <v>4971.6</v>
          </cell>
          <cell r="C2013">
            <v>1250.5</v>
          </cell>
          <cell r="D2013">
            <v>2070.6</v>
          </cell>
          <cell r="E2013">
            <v>1072.06</v>
          </cell>
          <cell r="F2013">
            <v>1800.6</v>
          </cell>
          <cell r="G2013">
            <v>11165.36</v>
          </cell>
          <cell r="H2013">
            <v>2791.34</v>
          </cell>
        </row>
        <row r="2014">
          <cell r="A2014" t="str">
            <v>RM RAJESHWARI, KEELANAPALAYATHERU</v>
          </cell>
          <cell r="B2014">
            <v>14675.6</v>
          </cell>
          <cell r="C2014">
            <v>20311.7</v>
          </cell>
          <cell r="D2014">
            <v>28980.2</v>
          </cell>
          <cell r="E2014">
            <v>36027.4</v>
          </cell>
          <cell r="F2014">
            <v>42596.5</v>
          </cell>
          <cell r="G2014">
            <v>142591.4</v>
          </cell>
          <cell r="H2014">
            <v>35647.85</v>
          </cell>
        </row>
        <row r="2015">
          <cell r="A2015" t="str">
            <v>RMS / Rajapalayam (Caz)</v>
          </cell>
          <cell r="B2015">
            <v>12778.5</v>
          </cell>
          <cell r="C2015">
            <v>27873.3</v>
          </cell>
          <cell r="D2015">
            <v>2426</v>
          </cell>
        </row>
        <row r="2015">
          <cell r="F2015">
            <v>11668.2</v>
          </cell>
          <cell r="G2015">
            <v>54746</v>
          </cell>
          <cell r="H2015">
            <v>13686.5</v>
          </cell>
        </row>
        <row r="2016">
          <cell r="A2016" t="str">
            <v>RMS Balu Sweets Pala / Edaiyur (Svks.Selvaraj) (64)</v>
          </cell>
        </row>
        <row r="2016">
          <cell r="C2016">
            <v>2651</v>
          </cell>
        </row>
        <row r="2016">
          <cell r="G2016">
            <v>2651</v>
          </cell>
          <cell r="H2016">
            <v>662.75</v>
          </cell>
        </row>
        <row r="2017">
          <cell r="A2017" t="str">
            <v>Roja Maligai / Karaikudi (3)</v>
          </cell>
          <cell r="B2017">
            <v>101683.2</v>
          </cell>
          <cell r="C2017">
            <v>76706.3</v>
          </cell>
          <cell r="D2017">
            <v>31863.8</v>
          </cell>
          <cell r="E2017">
            <v>60968.4</v>
          </cell>
          <cell r="F2017">
            <v>30923.7</v>
          </cell>
          <cell r="G2017">
            <v>302145.4</v>
          </cell>
          <cell r="H2017">
            <v>75536.35</v>
          </cell>
        </row>
        <row r="2018">
          <cell r="A2018" t="str">
            <v>ROJA STORE, TENKASI</v>
          </cell>
        </row>
        <row r="2018">
          <cell r="C2018">
            <v>3271.2</v>
          </cell>
        </row>
        <row r="2018">
          <cell r="F2018">
            <v>6427</v>
          </cell>
          <cell r="G2018">
            <v>9698.2</v>
          </cell>
          <cell r="H2018">
            <v>2424.55</v>
          </cell>
        </row>
        <row r="2019">
          <cell r="A2019" t="str">
            <v>Roobini / Madurai (18)</v>
          </cell>
          <cell r="B2019">
            <v>14572.7</v>
          </cell>
          <cell r="C2019">
            <v>7882.6</v>
          </cell>
          <cell r="D2019">
            <v>9133.1</v>
          </cell>
          <cell r="E2019">
            <v>10518.6</v>
          </cell>
          <cell r="F2019">
            <v>14804.8</v>
          </cell>
          <cell r="G2019">
            <v>56911.8</v>
          </cell>
          <cell r="H2019">
            <v>14227.95</v>
          </cell>
        </row>
        <row r="2020">
          <cell r="A2020" t="str">
            <v>Rosli / Ramanathapuram (RK.RMD) (7)</v>
          </cell>
          <cell r="B2020">
            <v>170504.1</v>
          </cell>
          <cell r="C2020">
            <v>83375.6</v>
          </cell>
          <cell r="D2020">
            <v>144695.9</v>
          </cell>
          <cell r="E2020">
            <v>197641.6</v>
          </cell>
          <cell r="F2020">
            <v>190430.1</v>
          </cell>
          <cell r="G2020">
            <v>786647.3</v>
          </cell>
          <cell r="H2020">
            <v>196661.825</v>
          </cell>
        </row>
        <row r="2021">
          <cell r="A2021" t="str">
            <v>ROYAL SUPER MARKET, ARANTHANGI</v>
          </cell>
          <cell r="B2021">
            <v>1730</v>
          </cell>
          <cell r="C2021">
            <v>4201</v>
          </cell>
        </row>
        <row r="2021">
          <cell r="F2021">
            <v>4201</v>
          </cell>
          <cell r="G2021">
            <v>10132</v>
          </cell>
          <cell r="H2021">
            <v>2533</v>
          </cell>
        </row>
        <row r="2022">
          <cell r="A2022" t="str">
            <v>ROYAL SUPER MARKET, KALLAL</v>
          </cell>
          <cell r="B2022">
            <v>91049.8</v>
          </cell>
          <cell r="C2022">
            <v>109563.6</v>
          </cell>
          <cell r="D2022">
            <v>89013.7</v>
          </cell>
          <cell r="E2022">
            <v>86047.2</v>
          </cell>
          <cell r="F2022">
            <v>65548.4</v>
          </cell>
          <cell r="G2022">
            <v>441222.7</v>
          </cell>
          <cell r="H2022">
            <v>110305.675</v>
          </cell>
        </row>
        <row r="2023">
          <cell r="A2023" t="str">
            <v>RS &amp; CO, MADURAI</v>
          </cell>
          <cell r="B2023">
            <v>403511.3</v>
          </cell>
          <cell r="C2023">
            <v>976564.7</v>
          </cell>
          <cell r="D2023">
            <v>13439.4</v>
          </cell>
          <cell r="E2023">
            <v>689184.3</v>
          </cell>
          <cell r="F2023">
            <v>2142000.92</v>
          </cell>
          <cell r="G2023">
            <v>4224700.62</v>
          </cell>
          <cell r="H2023">
            <v>1056175.155</v>
          </cell>
        </row>
        <row r="2024">
          <cell r="A2024" t="str">
            <v>RS / Kallal (Caz)</v>
          </cell>
          <cell r="B2024">
            <v>6341.7</v>
          </cell>
          <cell r="C2024">
            <v>12568.7</v>
          </cell>
          <cell r="D2024">
            <v>11853.2</v>
          </cell>
          <cell r="E2024">
            <v>22132</v>
          </cell>
          <cell r="F2024">
            <v>11198.3</v>
          </cell>
          <cell r="G2024">
            <v>64093.9</v>
          </cell>
          <cell r="H2024">
            <v>16023.475</v>
          </cell>
        </row>
        <row r="2025">
          <cell r="A2025" t="str">
            <v>RS / Kodairoad (Caz)</v>
          </cell>
        </row>
        <row r="2025">
          <cell r="C2025">
            <v>24452.6</v>
          </cell>
        </row>
        <row r="2025">
          <cell r="G2025">
            <v>24452.6</v>
          </cell>
          <cell r="H2025">
            <v>6113.15</v>
          </cell>
        </row>
        <row r="2026">
          <cell r="A2026" t="str">
            <v>RSB / Madurai (Caz)</v>
          </cell>
          <cell r="B2026">
            <v>13653.4</v>
          </cell>
          <cell r="C2026">
            <v>30959.6</v>
          </cell>
          <cell r="D2026">
            <v>25542.4</v>
          </cell>
          <cell r="E2026">
            <v>18975.2</v>
          </cell>
          <cell r="F2026">
            <v>41006.6</v>
          </cell>
          <cell r="G2026">
            <v>130137.2</v>
          </cell>
          <cell r="H2026">
            <v>32534.3</v>
          </cell>
        </row>
        <row r="2027">
          <cell r="A2027" t="str">
            <v>Ruby Store / Periyakulam (Caz)</v>
          </cell>
        </row>
        <row r="2027">
          <cell r="F2027">
            <v>3676.2</v>
          </cell>
          <cell r="G2027">
            <v>3676.2</v>
          </cell>
          <cell r="H2027">
            <v>919.05</v>
          </cell>
        </row>
        <row r="2028">
          <cell r="A2028" t="str">
            <v>Ruthra Store / Theni (Caz)</v>
          </cell>
          <cell r="B2028">
            <v>11458.2</v>
          </cell>
          <cell r="C2028">
            <v>2721.1</v>
          </cell>
          <cell r="D2028">
            <v>13938.9</v>
          </cell>
          <cell r="E2028">
            <v>22082.3</v>
          </cell>
          <cell r="F2028">
            <v>12338.7</v>
          </cell>
          <cell r="G2028">
            <v>62539.2</v>
          </cell>
          <cell r="H2028">
            <v>15634.8</v>
          </cell>
        </row>
        <row r="2029">
          <cell r="A2029" t="str">
            <v>RV Store / Koomapatti (3)</v>
          </cell>
        </row>
        <row r="2029">
          <cell r="C2029">
            <v>8937.8</v>
          </cell>
        </row>
        <row r="2029">
          <cell r="E2029">
            <v>17090.5</v>
          </cell>
          <cell r="F2029">
            <v>28760.1</v>
          </cell>
          <cell r="G2029">
            <v>54788.4</v>
          </cell>
          <cell r="H2029">
            <v>13697.1</v>
          </cell>
        </row>
        <row r="2030">
          <cell r="A2030" t="str">
            <v>RVA / Madurai (18)</v>
          </cell>
        </row>
        <row r="2030">
          <cell r="D2030">
            <v>55901</v>
          </cell>
        </row>
        <row r="2030">
          <cell r="G2030">
            <v>55901</v>
          </cell>
          <cell r="H2030">
            <v>13975.25</v>
          </cell>
        </row>
        <row r="2031">
          <cell r="A2031" t="str">
            <v>RVR Shopping / Kadaiyanallur (Babu) (52)</v>
          </cell>
        </row>
        <row r="2031">
          <cell r="C2031">
            <v>7902</v>
          </cell>
        </row>
        <row r="2031">
          <cell r="G2031">
            <v>7902</v>
          </cell>
          <cell r="H2031">
            <v>1975.5</v>
          </cell>
        </row>
        <row r="2032">
          <cell r="A2032" t="str">
            <v>S AND S TRADERS, THIRUVANANTHAPURAM</v>
          </cell>
        </row>
        <row r="2032">
          <cell r="E2032">
            <v>7653</v>
          </cell>
        </row>
        <row r="2032">
          <cell r="G2032">
            <v>7653</v>
          </cell>
          <cell r="H2032">
            <v>1913.25</v>
          </cell>
        </row>
        <row r="2033">
          <cell r="A2033" t="str">
            <v>S K S / Madurai (Caz)</v>
          </cell>
        </row>
        <row r="2033">
          <cell r="D2033">
            <v>1450.5</v>
          </cell>
          <cell r="E2033">
            <v>7005.1</v>
          </cell>
          <cell r="F2033">
            <v>3501</v>
          </cell>
          <cell r="G2033">
            <v>11956.6</v>
          </cell>
          <cell r="H2033">
            <v>2989.15</v>
          </cell>
        </row>
        <row r="2034">
          <cell r="A2034" t="str">
            <v>S M. S. M. Sundar / Virudhunagar (Caz)</v>
          </cell>
        </row>
        <row r="2034">
          <cell r="E2034">
            <v>2760.6</v>
          </cell>
        </row>
        <row r="2034">
          <cell r="G2034">
            <v>2760.6</v>
          </cell>
          <cell r="H2034">
            <v>690.15</v>
          </cell>
        </row>
        <row r="2035">
          <cell r="A2035" t="str">
            <v>S. A. பாய் / Thirumangalam (Caz)</v>
          </cell>
          <cell r="B2035">
            <v>15114.7</v>
          </cell>
        </row>
        <row r="2035">
          <cell r="D2035">
            <v>17410.2</v>
          </cell>
          <cell r="E2035">
            <v>14454.8</v>
          </cell>
          <cell r="F2035">
            <v>5441.6</v>
          </cell>
          <cell r="G2035">
            <v>52421.3</v>
          </cell>
          <cell r="H2035">
            <v>13105.325</v>
          </cell>
        </row>
        <row r="2036">
          <cell r="A2036" t="str">
            <v>S.A / Puliyankudi (Mu.Mu.DLPM) (2)</v>
          </cell>
          <cell r="B2036">
            <v>14214.4</v>
          </cell>
          <cell r="C2036">
            <v>11998.6</v>
          </cell>
          <cell r="D2036">
            <v>13714.5</v>
          </cell>
          <cell r="E2036">
            <v>24177.4</v>
          </cell>
          <cell r="F2036">
            <v>21931.8</v>
          </cell>
          <cell r="G2036">
            <v>86036.7</v>
          </cell>
          <cell r="H2036">
            <v>21509.175</v>
          </cell>
        </row>
        <row r="2037">
          <cell r="A2037" t="str">
            <v>S.A / Sathur (Caz)</v>
          </cell>
          <cell r="B2037">
            <v>10440.7</v>
          </cell>
          <cell r="C2037">
            <v>4476.5</v>
          </cell>
          <cell r="D2037">
            <v>1675.5</v>
          </cell>
          <cell r="E2037">
            <v>1750.5</v>
          </cell>
        </row>
        <row r="2037">
          <cell r="G2037">
            <v>18343.2</v>
          </cell>
          <cell r="H2037">
            <v>4585.8</v>
          </cell>
        </row>
        <row r="2038">
          <cell r="A2038" t="str">
            <v>S.A Bai / Thirumangalam (9)</v>
          </cell>
        </row>
        <row r="2038">
          <cell r="C2038">
            <v>13484.5</v>
          </cell>
        </row>
        <row r="2038">
          <cell r="E2038">
            <v>2676</v>
          </cell>
          <cell r="F2038">
            <v>16225.1</v>
          </cell>
          <cell r="G2038">
            <v>32385.6</v>
          </cell>
          <cell r="H2038">
            <v>8096.4</v>
          </cell>
        </row>
        <row r="2039">
          <cell r="A2039" t="str">
            <v>S.A.MEENAKSHI SUNDARAM &amp; SON, RAJAPALAYAM</v>
          </cell>
          <cell r="B2039">
            <v>18880.6</v>
          </cell>
          <cell r="C2039">
            <v>16732.1</v>
          </cell>
          <cell r="D2039">
            <v>20125.6</v>
          </cell>
          <cell r="E2039">
            <v>21871.1</v>
          </cell>
          <cell r="F2039">
            <v>12003.5</v>
          </cell>
          <cell r="G2039">
            <v>89612.9</v>
          </cell>
          <cell r="H2039">
            <v>22403.225</v>
          </cell>
        </row>
        <row r="2040">
          <cell r="A2040" t="str">
            <v>S.A.Palanisamy / Kadaiyanallur (2M) (51)</v>
          </cell>
          <cell r="B2040">
            <v>5252</v>
          </cell>
          <cell r="C2040">
            <v>7878</v>
          </cell>
          <cell r="D2040">
            <v>3361.2</v>
          </cell>
          <cell r="E2040">
            <v>10083.6</v>
          </cell>
          <cell r="F2040">
            <v>8253</v>
          </cell>
          <cell r="G2040">
            <v>34827.8</v>
          </cell>
          <cell r="H2040">
            <v>8706.95</v>
          </cell>
        </row>
        <row r="2041">
          <cell r="A2041" t="str">
            <v>S.A.R / Ilayangudi (ESA.ILY) (2)</v>
          </cell>
          <cell r="B2041">
            <v>2100.6</v>
          </cell>
          <cell r="C2041">
            <v>7457.1</v>
          </cell>
        </row>
        <row r="2041">
          <cell r="E2041">
            <v>8295.2</v>
          </cell>
          <cell r="F2041">
            <v>7427.3</v>
          </cell>
          <cell r="G2041">
            <v>25280.2</v>
          </cell>
          <cell r="H2041">
            <v>6320.05</v>
          </cell>
        </row>
        <row r="2042">
          <cell r="A2042" t="str">
            <v>S.A.S.M Traders / Viruthachalam (Paramasivam) (57)</v>
          </cell>
        </row>
        <row r="2042">
          <cell r="D2042">
            <v>3691.2</v>
          </cell>
        </row>
        <row r="2042">
          <cell r="G2042">
            <v>3691.2</v>
          </cell>
          <cell r="H2042">
            <v>922.8</v>
          </cell>
        </row>
        <row r="2043">
          <cell r="A2043" t="str">
            <v>S.Anbazhagan / Mamsapuram (S.S.Mamsapuram)</v>
          </cell>
        </row>
        <row r="2043">
          <cell r="F2043">
            <v>9152.5</v>
          </cell>
          <cell r="G2043">
            <v>9152.5</v>
          </cell>
          <cell r="H2043">
            <v>2288.125</v>
          </cell>
        </row>
        <row r="2044">
          <cell r="A2044" t="str">
            <v>S.Arumugam / Tenkasi (NM) (51)</v>
          </cell>
          <cell r="B2044">
            <v>28518.7</v>
          </cell>
          <cell r="C2044">
            <v>34284.6</v>
          </cell>
          <cell r="D2044">
            <v>20481.1</v>
          </cell>
          <cell r="E2044">
            <v>28558</v>
          </cell>
          <cell r="F2044">
            <v>33432.6</v>
          </cell>
          <cell r="G2044">
            <v>145275</v>
          </cell>
          <cell r="H2044">
            <v>36318.75</v>
          </cell>
        </row>
        <row r="2045">
          <cell r="A2045" t="str">
            <v>S.Arunachala Nadar / Sathur (8)</v>
          </cell>
        </row>
        <row r="2045">
          <cell r="D2045">
            <v>6637.1</v>
          </cell>
          <cell r="E2045">
            <v>9377.5</v>
          </cell>
          <cell r="F2045">
            <v>16089.6</v>
          </cell>
          <cell r="G2045">
            <v>32104.2</v>
          </cell>
          <cell r="H2045">
            <v>8026.05</v>
          </cell>
        </row>
        <row r="2046">
          <cell r="A2046" t="str">
            <v>S.Ashokkumar / Rettiyapatti (Rm) (59)</v>
          </cell>
          <cell r="B2046">
            <v>30140.1</v>
          </cell>
          <cell r="C2046">
            <v>31920.4</v>
          </cell>
          <cell r="D2046">
            <v>24363.7</v>
          </cell>
          <cell r="E2046">
            <v>32821.2</v>
          </cell>
          <cell r="F2046">
            <v>29814.8</v>
          </cell>
          <cell r="G2046">
            <v>149060.2</v>
          </cell>
          <cell r="H2046">
            <v>37265.05</v>
          </cell>
        </row>
        <row r="2047">
          <cell r="A2047" t="str">
            <v>S.Bagrtheen / Kottampatti (Caz)</v>
          </cell>
        </row>
        <row r="2047">
          <cell r="D2047">
            <v>2226</v>
          </cell>
        </row>
        <row r="2047">
          <cell r="F2047">
            <v>8610.2</v>
          </cell>
          <cell r="G2047">
            <v>10836.2</v>
          </cell>
          <cell r="H2047">
            <v>2709.05</v>
          </cell>
        </row>
        <row r="2048">
          <cell r="A2048" t="str">
            <v>S.BALAKRISHNAN &amp; SON, RAMANATHAPURAM</v>
          </cell>
          <cell r="B2048">
            <v>4801.6</v>
          </cell>
          <cell r="C2048">
            <v>25314.3</v>
          </cell>
          <cell r="D2048">
            <v>8082.7</v>
          </cell>
          <cell r="E2048">
            <v>4361.6</v>
          </cell>
          <cell r="F2048">
            <v>5539.5</v>
          </cell>
          <cell r="G2048">
            <v>48099.7</v>
          </cell>
          <cell r="H2048">
            <v>12024.925</v>
          </cell>
        </row>
        <row r="2049">
          <cell r="A2049" t="str">
            <v>S.BHARATHI TRADERS, SAYAKKARASANTHU (Loc.Balaji) 17</v>
          </cell>
          <cell r="B2049">
            <v>29009.2</v>
          </cell>
          <cell r="C2049">
            <v>33204.6</v>
          </cell>
          <cell r="D2049">
            <v>16159.6</v>
          </cell>
          <cell r="E2049">
            <v>55962.2</v>
          </cell>
          <cell r="F2049">
            <v>56150.6</v>
          </cell>
          <cell r="G2049">
            <v>190486.2</v>
          </cell>
          <cell r="H2049">
            <v>47621.55</v>
          </cell>
        </row>
        <row r="2050">
          <cell r="A2050" t="str">
            <v>S.Bose / Rettiyapatti (Rm) (59)</v>
          </cell>
          <cell r="B2050">
            <v>5262.2</v>
          </cell>
        </row>
        <row r="2050">
          <cell r="D2050">
            <v>4877</v>
          </cell>
          <cell r="E2050">
            <v>2301</v>
          </cell>
          <cell r="F2050">
            <v>1750.5</v>
          </cell>
          <cell r="G2050">
            <v>14190.7</v>
          </cell>
          <cell r="H2050">
            <v>3547.675</v>
          </cell>
        </row>
        <row r="2051">
          <cell r="A2051" t="str">
            <v>S.Chidhambaram / Rettiyapatti (Rm) (59)</v>
          </cell>
        </row>
        <row r="2051">
          <cell r="D2051">
            <v>1150.5</v>
          </cell>
        </row>
        <row r="2051">
          <cell r="F2051">
            <v>1138</v>
          </cell>
          <cell r="G2051">
            <v>2288.5</v>
          </cell>
          <cell r="H2051">
            <v>572.125</v>
          </cell>
        </row>
        <row r="2052">
          <cell r="A2052" t="str">
            <v>S.GANESAN, ILAYANGUDI</v>
          </cell>
          <cell r="B2052">
            <v>17950.8</v>
          </cell>
          <cell r="C2052">
            <v>20301.2</v>
          </cell>
          <cell r="D2052">
            <v>23112.3</v>
          </cell>
          <cell r="E2052">
            <v>11513.7</v>
          </cell>
          <cell r="F2052">
            <v>25338</v>
          </cell>
          <cell r="G2052">
            <v>98216</v>
          </cell>
          <cell r="H2052">
            <v>24554</v>
          </cell>
        </row>
        <row r="2053">
          <cell r="A2053" t="str">
            <v>S.Ganeshan / manamadurai (caz)</v>
          </cell>
          <cell r="B2053">
            <v>4071.6</v>
          </cell>
        </row>
        <row r="2053">
          <cell r="G2053">
            <v>4071.6</v>
          </cell>
          <cell r="H2053">
            <v>1017.9</v>
          </cell>
        </row>
        <row r="2054">
          <cell r="A2054" t="str">
            <v>S.GANESHAPANDIYAN, VILATHIKULAM</v>
          </cell>
          <cell r="B2054">
            <v>24352.8</v>
          </cell>
          <cell r="C2054">
            <v>24272.6</v>
          </cell>
          <cell r="D2054">
            <v>24562.4</v>
          </cell>
          <cell r="E2054">
            <v>36307</v>
          </cell>
          <cell r="F2054">
            <v>35588.6</v>
          </cell>
          <cell r="G2054">
            <v>145083.4</v>
          </cell>
          <cell r="H2054">
            <v>36270.85</v>
          </cell>
        </row>
        <row r="2055">
          <cell r="A2055" t="str">
            <v>S.GEETHA RAMANI MALIGAI, RAMANATHAPURAM</v>
          </cell>
          <cell r="B2055">
            <v>3213.5</v>
          </cell>
          <cell r="C2055">
            <v>7264.8</v>
          </cell>
          <cell r="D2055">
            <v>7202.2</v>
          </cell>
          <cell r="E2055">
            <v>4776.6</v>
          </cell>
          <cell r="F2055">
            <v>9250.3</v>
          </cell>
          <cell r="G2055">
            <v>31707.4</v>
          </cell>
          <cell r="H2055">
            <v>7926.85</v>
          </cell>
        </row>
        <row r="2056">
          <cell r="A2056" t="str">
            <v>S.Gopal Babu / Ramanathapuram (Mrc) (57)</v>
          </cell>
        </row>
        <row r="2056">
          <cell r="C2056">
            <v>3706.2</v>
          </cell>
        </row>
        <row r="2056">
          <cell r="G2056">
            <v>3706.2</v>
          </cell>
          <cell r="H2056">
            <v>926.55</v>
          </cell>
        </row>
        <row r="2057">
          <cell r="A2057" t="str">
            <v>S.GOVINDARAJAN, POLLACHI</v>
          </cell>
          <cell r="B2057">
            <v>1188464.4</v>
          </cell>
          <cell r="C2057">
            <v>1490816.5</v>
          </cell>
          <cell r="D2057">
            <v>513522</v>
          </cell>
          <cell r="E2057">
            <v>2376916.49</v>
          </cell>
          <cell r="F2057">
            <v>4297418.5</v>
          </cell>
          <cell r="G2057">
            <v>9867137.89</v>
          </cell>
          <cell r="H2057">
            <v>2466784.4725</v>
          </cell>
        </row>
        <row r="2058">
          <cell r="A2058" t="str">
            <v>S.Gunasekaran / Madurai (Caz)</v>
          </cell>
          <cell r="B2058">
            <v>1075.5</v>
          </cell>
        </row>
        <row r="2058">
          <cell r="D2058">
            <v>1238</v>
          </cell>
          <cell r="E2058">
            <v>1188</v>
          </cell>
          <cell r="F2058">
            <v>1275.5</v>
          </cell>
          <cell r="G2058">
            <v>4777</v>
          </cell>
          <cell r="H2058">
            <v>1194.25</v>
          </cell>
        </row>
        <row r="2059">
          <cell r="A2059" t="str">
            <v>S.Gurusamy / Dhalavaipuram (Caz)</v>
          </cell>
        </row>
        <row r="2059">
          <cell r="F2059">
            <v>17661.1</v>
          </cell>
          <cell r="G2059">
            <v>17661.1</v>
          </cell>
          <cell r="H2059">
            <v>4415.275</v>
          </cell>
        </row>
        <row r="2060">
          <cell r="A2060" t="str">
            <v>S.JEYARAJ &amp; CO, MADURAI</v>
          </cell>
          <cell r="B2060">
            <v>150535</v>
          </cell>
          <cell r="C2060">
            <v>178717</v>
          </cell>
        </row>
        <row r="2060">
          <cell r="E2060">
            <v>337005</v>
          </cell>
          <cell r="F2060">
            <v>377542</v>
          </cell>
          <cell r="G2060">
            <v>1043799</v>
          </cell>
          <cell r="H2060">
            <v>260949.75</v>
          </cell>
        </row>
        <row r="2061">
          <cell r="A2061" t="str">
            <v>S.K / Palamedu (5)</v>
          </cell>
        </row>
        <row r="2061">
          <cell r="D2061">
            <v>15610.8</v>
          </cell>
          <cell r="E2061">
            <v>40888.7</v>
          </cell>
          <cell r="F2061">
            <v>105407.8</v>
          </cell>
          <cell r="G2061">
            <v>161907.3</v>
          </cell>
          <cell r="H2061">
            <v>40476.825</v>
          </cell>
        </row>
        <row r="2062">
          <cell r="A2062" t="str">
            <v>S.K / Ramanathapuram (San) (62)</v>
          </cell>
          <cell r="B2062">
            <v>1388</v>
          </cell>
        </row>
        <row r="2062">
          <cell r="D2062">
            <v>9828.5</v>
          </cell>
          <cell r="E2062">
            <v>3964</v>
          </cell>
          <cell r="F2062">
            <v>2100.5</v>
          </cell>
          <cell r="G2062">
            <v>17281</v>
          </cell>
          <cell r="H2062">
            <v>4320.25</v>
          </cell>
        </row>
        <row r="2063">
          <cell r="A2063" t="str">
            <v>S.K / Vilathikulam (Caz)</v>
          </cell>
          <cell r="B2063">
            <v>22318.7</v>
          </cell>
        </row>
        <row r="2063">
          <cell r="D2063">
            <v>5292.1</v>
          </cell>
          <cell r="E2063">
            <v>20257.5</v>
          </cell>
          <cell r="F2063">
            <v>5252</v>
          </cell>
          <cell r="G2063">
            <v>53120.3</v>
          </cell>
          <cell r="H2063">
            <v>13280.075</v>
          </cell>
        </row>
        <row r="2064">
          <cell r="A2064" t="str">
            <v>S.K. / சாத்தூர் (Caz)</v>
          </cell>
          <cell r="B2064">
            <v>19106.5</v>
          </cell>
          <cell r="C2064">
            <v>17706</v>
          </cell>
          <cell r="D2064">
            <v>28472</v>
          </cell>
          <cell r="E2064">
            <v>8275.7</v>
          </cell>
          <cell r="F2064">
            <v>6927.5</v>
          </cell>
          <cell r="G2064">
            <v>80487.7</v>
          </cell>
          <cell r="H2064">
            <v>20121.925</v>
          </cell>
        </row>
        <row r="2065">
          <cell r="A2065" t="str">
            <v>S.K.A.Karmegasamy &amp; Sons / Rajapalayam (7)</v>
          </cell>
          <cell r="B2065">
            <v>3801</v>
          </cell>
        </row>
        <row r="2065">
          <cell r="E2065">
            <v>2726</v>
          </cell>
        </row>
        <row r="2065">
          <cell r="G2065">
            <v>6527</v>
          </cell>
          <cell r="H2065">
            <v>1631.75</v>
          </cell>
        </row>
        <row r="2066">
          <cell r="A2066" t="str">
            <v>S.K.A.T / Pookkadaiveethi (17)</v>
          </cell>
          <cell r="B2066">
            <v>43698.8</v>
          </cell>
          <cell r="C2066">
            <v>112412.9</v>
          </cell>
          <cell r="D2066">
            <v>76130.8</v>
          </cell>
          <cell r="E2066">
            <v>78007.6</v>
          </cell>
          <cell r="F2066">
            <v>90362.2</v>
          </cell>
          <cell r="G2066">
            <v>400612.3</v>
          </cell>
          <cell r="H2066">
            <v>100153.075</v>
          </cell>
        </row>
        <row r="2067">
          <cell r="A2067" t="str">
            <v>S.K.B.S / Thuvarankurichi (Sivakumar) (63)</v>
          </cell>
          <cell r="B2067">
            <v>7922.4</v>
          </cell>
          <cell r="C2067">
            <v>15404.4</v>
          </cell>
        </row>
        <row r="2067">
          <cell r="F2067">
            <v>16596</v>
          </cell>
          <cell r="G2067">
            <v>39922.8</v>
          </cell>
          <cell r="H2067">
            <v>9980.7</v>
          </cell>
        </row>
        <row r="2068">
          <cell r="A2068" t="str">
            <v>S.K.B.Sountharapandian / Pookkadaiveethi</v>
          </cell>
          <cell r="B2068">
            <v>172340</v>
          </cell>
          <cell r="C2068">
            <v>95265.14</v>
          </cell>
          <cell r="D2068">
            <v>131695.98</v>
          </cell>
          <cell r="E2068">
            <v>191521.8</v>
          </cell>
          <cell r="F2068">
            <v>212459.23</v>
          </cell>
          <cell r="G2068">
            <v>803282.15</v>
          </cell>
          <cell r="H2068">
            <v>200820.5375</v>
          </cell>
        </row>
        <row r="2069">
          <cell r="A2069" t="str">
            <v>S.K.C Cattering / Devakottai (Caz)</v>
          </cell>
        </row>
        <row r="2069">
          <cell r="D2069">
            <v>3891.1</v>
          </cell>
        </row>
        <row r="2069">
          <cell r="F2069">
            <v>2676</v>
          </cell>
          <cell r="G2069">
            <v>6567.1</v>
          </cell>
          <cell r="H2069">
            <v>1641.775</v>
          </cell>
        </row>
        <row r="2070">
          <cell r="A2070" t="str">
            <v>S.K.C.SUPER MARKET, SIVAGANGAI</v>
          </cell>
          <cell r="B2070">
            <v>48844.2</v>
          </cell>
          <cell r="C2070">
            <v>43253.6</v>
          </cell>
          <cell r="D2070">
            <v>53481.2</v>
          </cell>
          <cell r="E2070">
            <v>12529</v>
          </cell>
          <cell r="F2070">
            <v>88407.6</v>
          </cell>
          <cell r="G2070">
            <v>246515.6</v>
          </cell>
          <cell r="H2070">
            <v>61628.9</v>
          </cell>
        </row>
        <row r="2071">
          <cell r="A2071" t="str">
            <v>S.K.M.Balaji / Madurai (18)</v>
          </cell>
        </row>
        <row r="2071">
          <cell r="C2071">
            <v>7102.5</v>
          </cell>
        </row>
        <row r="2071">
          <cell r="G2071">
            <v>7102.5</v>
          </cell>
          <cell r="H2071">
            <v>1775.625</v>
          </cell>
        </row>
        <row r="2072">
          <cell r="A2072" t="str">
            <v>S.K.M.S.BALASUBIRAMANIYAM, POOKKADAIVEETHI</v>
          </cell>
          <cell r="B2072">
            <v>51632.5</v>
          </cell>
          <cell r="C2072">
            <v>45041.1</v>
          </cell>
          <cell r="D2072">
            <v>72631.2</v>
          </cell>
          <cell r="E2072">
            <v>86370.9</v>
          </cell>
          <cell r="F2072">
            <v>70373.7</v>
          </cell>
          <cell r="G2072">
            <v>326049.4</v>
          </cell>
          <cell r="H2072">
            <v>81512.35</v>
          </cell>
        </row>
        <row r="2073">
          <cell r="A2073" t="str">
            <v>S.K.Mohan / Madurai (18)</v>
          </cell>
          <cell r="B2073">
            <v>4402</v>
          </cell>
        </row>
        <row r="2073">
          <cell r="F2073">
            <v>9205</v>
          </cell>
          <cell r="G2073">
            <v>13607</v>
          </cell>
          <cell r="H2073">
            <v>3401.75</v>
          </cell>
        </row>
        <row r="2074">
          <cell r="A2074" t="str">
            <v>S.K.P.Velchamyperumal / Vilathikulam (10)</v>
          </cell>
        </row>
        <row r="2074">
          <cell r="C2074">
            <v>6962.6</v>
          </cell>
        </row>
        <row r="2074">
          <cell r="F2074">
            <v>11689.1</v>
          </cell>
          <cell r="G2074">
            <v>18651.7</v>
          </cell>
          <cell r="H2074">
            <v>4662.925</v>
          </cell>
        </row>
        <row r="2075">
          <cell r="A2075" t="str">
            <v>S.K.R / Madurai (18)</v>
          </cell>
          <cell r="B2075">
            <v>12979</v>
          </cell>
          <cell r="C2075">
            <v>33621.3</v>
          </cell>
          <cell r="D2075">
            <v>23667.6</v>
          </cell>
          <cell r="E2075">
            <v>34061</v>
          </cell>
          <cell r="F2075">
            <v>25427.8</v>
          </cell>
          <cell r="G2075">
            <v>129756.7</v>
          </cell>
          <cell r="H2075">
            <v>32439.175</v>
          </cell>
        </row>
        <row r="2076">
          <cell r="A2076" t="str">
            <v>S.K.S Store / Madurai (Caz)</v>
          </cell>
        </row>
        <row r="2076">
          <cell r="D2076">
            <v>2701</v>
          </cell>
        </row>
        <row r="2076">
          <cell r="G2076">
            <v>2701</v>
          </cell>
          <cell r="H2076">
            <v>675.25</v>
          </cell>
        </row>
        <row r="2077">
          <cell r="A2077" t="str">
            <v>S.K.S.Store / Thasilthar-Pallivasal(17)</v>
          </cell>
          <cell r="B2077">
            <v>11604</v>
          </cell>
          <cell r="C2077">
            <v>21682.4</v>
          </cell>
          <cell r="D2077">
            <v>11614.2</v>
          </cell>
          <cell r="E2077">
            <v>42317.4</v>
          </cell>
          <cell r="F2077">
            <v>10197.7</v>
          </cell>
          <cell r="G2077">
            <v>97415.7</v>
          </cell>
          <cell r="H2077">
            <v>24353.925</v>
          </cell>
        </row>
        <row r="2078">
          <cell r="A2078" t="str">
            <v>S.K.S.STORE, RAMANATHAPURAM</v>
          </cell>
        </row>
        <row r="2078">
          <cell r="C2078">
            <v>4458.6</v>
          </cell>
        </row>
        <row r="2078">
          <cell r="F2078">
            <v>12330.6</v>
          </cell>
          <cell r="G2078">
            <v>16789.2</v>
          </cell>
          <cell r="H2078">
            <v>4197.3</v>
          </cell>
        </row>
        <row r="2079">
          <cell r="A2079" t="str">
            <v>S.K.Shanmugam / Kadaiyanallur (Raja.Rjpm) (53)</v>
          </cell>
        </row>
        <row r="2079">
          <cell r="D2079">
            <v>4401</v>
          </cell>
        </row>
        <row r="2079">
          <cell r="G2079">
            <v>4401</v>
          </cell>
          <cell r="H2079">
            <v>1100.25</v>
          </cell>
        </row>
        <row r="2080">
          <cell r="A2080" t="str">
            <v>S.K.SUBIRAMANIYAM, RAMANATHAPURAM</v>
          </cell>
        </row>
        <row r="2080">
          <cell r="C2080">
            <v>26010</v>
          </cell>
        </row>
        <row r="2080">
          <cell r="E2080">
            <v>36414</v>
          </cell>
        </row>
        <row r="2080">
          <cell r="G2080">
            <v>62424</v>
          </cell>
          <cell r="H2080">
            <v>15606</v>
          </cell>
        </row>
        <row r="2081">
          <cell r="A2081" t="str">
            <v>S.K.T / Madurai (Sounder) (62)</v>
          </cell>
          <cell r="B2081">
            <v>68771.2</v>
          </cell>
          <cell r="C2081">
            <v>42423</v>
          </cell>
          <cell r="D2081">
            <v>47464.4</v>
          </cell>
          <cell r="E2081">
            <v>40112.8</v>
          </cell>
          <cell r="F2081">
            <v>60989</v>
          </cell>
          <cell r="G2081">
            <v>259760.4</v>
          </cell>
          <cell r="H2081">
            <v>64940.1</v>
          </cell>
        </row>
        <row r="2082">
          <cell r="A2082" t="str">
            <v>S.K.Vijayalakshmi / Aruppukottai (Caz)</v>
          </cell>
          <cell r="B2082">
            <v>1600.5</v>
          </cell>
        </row>
        <row r="2082">
          <cell r="E2082">
            <v>1875.5</v>
          </cell>
          <cell r="F2082">
            <v>3038.5</v>
          </cell>
          <cell r="G2082">
            <v>6514.5</v>
          </cell>
          <cell r="H2082">
            <v>1628.625</v>
          </cell>
        </row>
        <row r="2083">
          <cell r="A2083" t="str">
            <v>S.Kalirajan / Sivakasi (Panneer.Selvam) (57)</v>
          </cell>
          <cell r="B2083">
            <v>13755</v>
          </cell>
        </row>
        <row r="2083">
          <cell r="D2083">
            <v>5602</v>
          </cell>
          <cell r="E2083">
            <v>3851</v>
          </cell>
          <cell r="F2083">
            <v>10804</v>
          </cell>
          <cell r="G2083">
            <v>34012</v>
          </cell>
          <cell r="H2083">
            <v>8503</v>
          </cell>
        </row>
        <row r="2084">
          <cell r="A2084" t="str">
            <v>S.Krishnasamy / Swamy Sannathi(17)</v>
          </cell>
          <cell r="B2084">
            <v>3151</v>
          </cell>
          <cell r="C2084">
            <v>15104</v>
          </cell>
          <cell r="D2084">
            <v>10728</v>
          </cell>
        </row>
        <row r="2084">
          <cell r="F2084">
            <v>7552</v>
          </cell>
          <cell r="G2084">
            <v>36535</v>
          </cell>
          <cell r="H2084">
            <v>9133.75</v>
          </cell>
        </row>
        <row r="2085">
          <cell r="A2085" t="str">
            <v>S.M / Kalkurichi (3)</v>
          </cell>
        </row>
        <row r="2085">
          <cell r="D2085">
            <v>2130.6</v>
          </cell>
          <cell r="E2085">
            <v>2040.6</v>
          </cell>
          <cell r="F2085">
            <v>6202</v>
          </cell>
          <cell r="G2085">
            <v>10373.2</v>
          </cell>
          <cell r="H2085">
            <v>2593.3</v>
          </cell>
        </row>
        <row r="2086">
          <cell r="A2086" t="str">
            <v>S.M Store / Kadaiyam (Vignesh) (67)</v>
          </cell>
        </row>
        <row r="2086">
          <cell r="F2086">
            <v>14428.5</v>
          </cell>
          <cell r="G2086">
            <v>14428.5</v>
          </cell>
          <cell r="H2086">
            <v>3607.125</v>
          </cell>
        </row>
        <row r="2087">
          <cell r="A2087" t="str">
            <v>S.M STORE, SENKOTTAI</v>
          </cell>
          <cell r="B2087">
            <v>31305.1</v>
          </cell>
          <cell r="C2087">
            <v>27183.3</v>
          </cell>
          <cell r="D2087">
            <v>18122.7</v>
          </cell>
          <cell r="E2087">
            <v>25422.5</v>
          </cell>
          <cell r="F2087">
            <v>37435.7</v>
          </cell>
          <cell r="G2087">
            <v>139469.3</v>
          </cell>
          <cell r="H2087">
            <v>34867.325</v>
          </cell>
        </row>
        <row r="2088">
          <cell r="A2088" t="str">
            <v>S.M. / கல்குறிச்சி (Caz)</v>
          </cell>
          <cell r="B2088">
            <v>12494.2</v>
          </cell>
          <cell r="C2088">
            <v>8927.5</v>
          </cell>
          <cell r="D2088">
            <v>14917</v>
          </cell>
          <cell r="E2088">
            <v>2901</v>
          </cell>
          <cell r="F2088">
            <v>4251.1</v>
          </cell>
          <cell r="G2088">
            <v>43490.8</v>
          </cell>
          <cell r="H2088">
            <v>10872.7</v>
          </cell>
        </row>
        <row r="2089">
          <cell r="A2089" t="str">
            <v>S.M.A, COVILPATTI</v>
          </cell>
          <cell r="B2089">
            <v>8707.6</v>
          </cell>
          <cell r="C2089">
            <v>13419.1</v>
          </cell>
          <cell r="D2089">
            <v>12501.1</v>
          </cell>
          <cell r="E2089">
            <v>16220.2</v>
          </cell>
          <cell r="F2089">
            <v>21626.5</v>
          </cell>
          <cell r="G2089">
            <v>72474.5</v>
          </cell>
          <cell r="H2089">
            <v>18118.625</v>
          </cell>
        </row>
        <row r="2090">
          <cell r="A2090" t="str">
            <v>S.M.A.THANGAMANI MALIGAI, SIVAKASI (63)</v>
          </cell>
          <cell r="B2090">
            <v>14003.8</v>
          </cell>
          <cell r="C2090">
            <v>28603.2</v>
          </cell>
          <cell r="D2090">
            <v>32669.2</v>
          </cell>
          <cell r="E2090">
            <v>16845.2</v>
          </cell>
          <cell r="F2090">
            <v>34474.7</v>
          </cell>
          <cell r="G2090">
            <v>126596.1</v>
          </cell>
          <cell r="H2090">
            <v>31649.025</v>
          </cell>
        </row>
        <row r="2091">
          <cell r="A2091" t="str">
            <v>S.M.G / Ramanathapuram (San) (62)</v>
          </cell>
        </row>
        <row r="2091">
          <cell r="C2091">
            <v>2401</v>
          </cell>
          <cell r="D2091">
            <v>10004</v>
          </cell>
          <cell r="E2091">
            <v>17655.5</v>
          </cell>
        </row>
        <row r="2091">
          <cell r="G2091">
            <v>30060.5</v>
          </cell>
          <cell r="H2091">
            <v>7515.125</v>
          </cell>
        </row>
        <row r="2092">
          <cell r="A2092" t="str">
            <v>S.M.L.S / Bathalagundu (Caz)</v>
          </cell>
          <cell r="B2092">
            <v>28275</v>
          </cell>
          <cell r="C2092">
            <v>4756.2</v>
          </cell>
          <cell r="D2092">
            <v>31766.8</v>
          </cell>
          <cell r="E2092">
            <v>44762.2</v>
          </cell>
          <cell r="F2092">
            <v>6806.6</v>
          </cell>
          <cell r="G2092">
            <v>116366.8</v>
          </cell>
          <cell r="H2092">
            <v>29091.7</v>
          </cell>
        </row>
        <row r="2093">
          <cell r="A2093" t="str">
            <v>S.M.Mancil / Kadaiyanallur (2m) (51)</v>
          </cell>
          <cell r="B2093">
            <v>4252</v>
          </cell>
          <cell r="C2093">
            <v>4452</v>
          </cell>
        </row>
        <row r="2093">
          <cell r="G2093">
            <v>8704</v>
          </cell>
          <cell r="H2093">
            <v>2176</v>
          </cell>
        </row>
        <row r="2094">
          <cell r="A2094" t="str">
            <v>S.M.N.S SUPER, ARANTHANGI</v>
          </cell>
          <cell r="B2094">
            <v>2150.5</v>
          </cell>
        </row>
        <row r="2094">
          <cell r="F2094">
            <v>3901.2</v>
          </cell>
          <cell r="G2094">
            <v>6051.7</v>
          </cell>
          <cell r="H2094">
            <v>1512.925</v>
          </cell>
        </row>
        <row r="2095">
          <cell r="A2095" t="str">
            <v>S.M.S / Ramanathapuram (San) (62)</v>
          </cell>
        </row>
        <row r="2095">
          <cell r="C2095">
            <v>5052</v>
          </cell>
        </row>
        <row r="2095">
          <cell r="G2095">
            <v>5052</v>
          </cell>
          <cell r="H2095">
            <v>1263</v>
          </cell>
        </row>
        <row r="2096">
          <cell r="A2096" t="str">
            <v>S.M.S TRADERS, POOKKADAIVEETHI</v>
          </cell>
          <cell r="B2096">
            <v>166782.7</v>
          </cell>
          <cell r="C2096">
            <v>213773.3</v>
          </cell>
          <cell r="D2096">
            <v>211844.8</v>
          </cell>
          <cell r="E2096">
            <v>241794.92</v>
          </cell>
          <cell r="F2096">
            <v>307976</v>
          </cell>
          <cell r="G2096">
            <v>1142171.72</v>
          </cell>
          <cell r="H2096">
            <v>285542.93</v>
          </cell>
        </row>
        <row r="2097">
          <cell r="A2097" t="str">
            <v>S.M.S.V Nagarajan / Usilai (Caz)</v>
          </cell>
        </row>
        <row r="2097">
          <cell r="F2097">
            <v>3811.2</v>
          </cell>
          <cell r="G2097">
            <v>3811.2</v>
          </cell>
          <cell r="H2097">
            <v>952.8</v>
          </cell>
        </row>
        <row r="2098">
          <cell r="A2098" t="str">
            <v>S.M.Store / G.K.Patti (2)</v>
          </cell>
          <cell r="B2098">
            <v>11953.5</v>
          </cell>
          <cell r="C2098">
            <v>6752.5</v>
          </cell>
          <cell r="D2098">
            <v>10356.1</v>
          </cell>
          <cell r="E2098">
            <v>10888.7</v>
          </cell>
        </row>
        <row r="2098">
          <cell r="G2098">
            <v>39950.8</v>
          </cell>
          <cell r="H2098">
            <v>9987.7</v>
          </cell>
        </row>
        <row r="2099">
          <cell r="A2099" t="str">
            <v>S.M.STORE, PAVOORCHATHIRAM</v>
          </cell>
          <cell r="B2099">
            <v>76154</v>
          </cell>
        </row>
        <row r="2099">
          <cell r="D2099">
            <v>21817.8</v>
          </cell>
          <cell r="E2099">
            <v>45765</v>
          </cell>
          <cell r="F2099">
            <v>44264.4</v>
          </cell>
          <cell r="G2099">
            <v>188001.2</v>
          </cell>
          <cell r="H2099">
            <v>47000.3</v>
          </cell>
        </row>
        <row r="2100">
          <cell r="A2100" t="str">
            <v>S.M.SUPER MARKET, RAMANATHAPURAM (62)</v>
          </cell>
          <cell r="B2100">
            <v>2551</v>
          </cell>
          <cell r="C2100">
            <v>3751</v>
          </cell>
          <cell r="D2100">
            <v>5577</v>
          </cell>
          <cell r="E2100">
            <v>10616</v>
          </cell>
          <cell r="F2100">
            <v>20955.5</v>
          </cell>
          <cell r="G2100">
            <v>43450.5</v>
          </cell>
          <cell r="H2100">
            <v>10862.625</v>
          </cell>
        </row>
        <row r="2101">
          <cell r="A2101" t="str">
            <v>S.M.TRADERS, VANARAMUTTI</v>
          </cell>
        </row>
        <row r="2101">
          <cell r="D2101">
            <v>2978.6</v>
          </cell>
        </row>
        <row r="2101">
          <cell r="F2101">
            <v>5569.2</v>
          </cell>
          <cell r="G2101">
            <v>8547.8</v>
          </cell>
          <cell r="H2101">
            <v>2136.95</v>
          </cell>
        </row>
        <row r="2102">
          <cell r="A2102" t="str">
            <v>S.Mani / Ramanathapuram (San) (62)</v>
          </cell>
          <cell r="B2102">
            <v>2626</v>
          </cell>
        </row>
        <row r="2102">
          <cell r="D2102">
            <v>2451</v>
          </cell>
          <cell r="E2102">
            <v>13355</v>
          </cell>
          <cell r="F2102">
            <v>5002</v>
          </cell>
          <cell r="G2102">
            <v>23434</v>
          </cell>
          <cell r="H2102">
            <v>5858.5</v>
          </cell>
        </row>
        <row r="2103">
          <cell r="A2103" t="str">
            <v>S.Manivel / Madurai (CAZ)</v>
          </cell>
        </row>
        <row r="2103">
          <cell r="C2103">
            <v>7753</v>
          </cell>
        </row>
        <row r="2103">
          <cell r="G2103">
            <v>7753</v>
          </cell>
          <cell r="H2103">
            <v>1938.25</v>
          </cell>
        </row>
        <row r="2104">
          <cell r="A2104" t="str">
            <v>S.Marimuthu / Dhalavaipuram (Raja.Rjpm) (53)</v>
          </cell>
        </row>
        <row r="2104">
          <cell r="C2104">
            <v>10432.6</v>
          </cell>
        </row>
        <row r="2104">
          <cell r="G2104">
            <v>10432.6</v>
          </cell>
          <cell r="H2104">
            <v>2608.15</v>
          </cell>
        </row>
        <row r="2105">
          <cell r="A2105" t="str">
            <v>S.Marimuthu / Pommakottai (5)</v>
          </cell>
        </row>
        <row r="2105">
          <cell r="D2105">
            <v>6526.5</v>
          </cell>
          <cell r="E2105">
            <v>15106</v>
          </cell>
          <cell r="F2105">
            <v>23885</v>
          </cell>
          <cell r="G2105">
            <v>45517.5</v>
          </cell>
          <cell r="H2105">
            <v>11379.375</v>
          </cell>
        </row>
        <row r="2106">
          <cell r="A2106" t="str">
            <v>S.Marimuthu / Pommakottai (Caz)</v>
          </cell>
          <cell r="B2106">
            <v>11430.5</v>
          </cell>
          <cell r="C2106">
            <v>13630.5</v>
          </cell>
          <cell r="D2106">
            <v>20089.75</v>
          </cell>
        </row>
        <row r="2106">
          <cell r="G2106">
            <v>45150.75</v>
          </cell>
          <cell r="H2106">
            <v>11287.6875</v>
          </cell>
        </row>
        <row r="2107">
          <cell r="A2107" t="str">
            <v>S.Mariyappan / Virudhunagar (Caz)</v>
          </cell>
        </row>
        <row r="2107">
          <cell r="F2107">
            <v>7712.6</v>
          </cell>
          <cell r="G2107">
            <v>7712.6</v>
          </cell>
          <cell r="H2107">
            <v>1928.15</v>
          </cell>
        </row>
        <row r="2108">
          <cell r="A2108" t="str">
            <v>S.Mookkaiyah Mooppanar / Ambasamuthiram (SN) (62)</v>
          </cell>
        </row>
        <row r="2108">
          <cell r="F2108">
            <v>8127</v>
          </cell>
          <cell r="G2108">
            <v>8127</v>
          </cell>
          <cell r="H2108">
            <v>2031.75</v>
          </cell>
        </row>
        <row r="2109">
          <cell r="A2109" t="str">
            <v>S.Muniyandi / Veeravanallur (2M) (51)</v>
          </cell>
          <cell r="B2109">
            <v>3751</v>
          </cell>
        </row>
        <row r="2109">
          <cell r="F2109">
            <v>3951</v>
          </cell>
          <cell r="G2109">
            <v>7702</v>
          </cell>
          <cell r="H2109">
            <v>1925.5</v>
          </cell>
        </row>
        <row r="2110">
          <cell r="A2110" t="str">
            <v>S.Murugan / Keelasevalpatti (Caz)</v>
          </cell>
          <cell r="B2110">
            <v>4046.6</v>
          </cell>
          <cell r="C2110">
            <v>5897.3</v>
          </cell>
          <cell r="D2110">
            <v>12429.1</v>
          </cell>
          <cell r="E2110">
            <v>8695.6</v>
          </cell>
          <cell r="F2110">
            <v>10378.6</v>
          </cell>
          <cell r="G2110">
            <v>41447.2</v>
          </cell>
          <cell r="H2110">
            <v>10361.8</v>
          </cell>
        </row>
        <row r="2111">
          <cell r="A2111" t="str">
            <v>S.Murugan / Puliyankudi (Pown.Karthi) (58)</v>
          </cell>
          <cell r="B2111">
            <v>21752.1</v>
          </cell>
          <cell r="C2111">
            <v>18605.5</v>
          </cell>
          <cell r="D2111">
            <v>18085.3</v>
          </cell>
          <cell r="E2111">
            <v>13539.2</v>
          </cell>
          <cell r="F2111">
            <v>27397.8</v>
          </cell>
          <cell r="G2111">
            <v>99379.9</v>
          </cell>
          <cell r="H2111">
            <v>24844.975</v>
          </cell>
        </row>
        <row r="2112">
          <cell r="A2112" t="str">
            <v>S.Muthukani / Virudhunagar (T.B.Vpt) (10)</v>
          </cell>
          <cell r="B2112">
            <v>16145.6</v>
          </cell>
          <cell r="C2112">
            <v>13582.1</v>
          </cell>
          <cell r="D2112">
            <v>13289.2</v>
          </cell>
          <cell r="E2112">
            <v>17793.7</v>
          </cell>
          <cell r="F2112">
            <v>12308.9</v>
          </cell>
          <cell r="G2112">
            <v>73119.5</v>
          </cell>
          <cell r="H2112">
            <v>18279.875</v>
          </cell>
        </row>
        <row r="2113">
          <cell r="A2113" t="str">
            <v>S.MUTHURATHINAM SON, MADURAI</v>
          </cell>
          <cell r="B2113">
            <v>41132.4</v>
          </cell>
          <cell r="C2113">
            <v>12523.8</v>
          </cell>
          <cell r="D2113">
            <v>26589.9</v>
          </cell>
          <cell r="E2113">
            <v>21231.2</v>
          </cell>
          <cell r="F2113">
            <v>45322.3</v>
          </cell>
          <cell r="G2113">
            <v>146799.6</v>
          </cell>
          <cell r="H2113">
            <v>36699.9</v>
          </cell>
        </row>
        <row r="2114">
          <cell r="A2114" t="str">
            <v>S.N / Kakkur (Caz)</v>
          </cell>
        </row>
        <row r="2114">
          <cell r="E2114">
            <v>8778.6</v>
          </cell>
          <cell r="F2114">
            <v>5677.5</v>
          </cell>
          <cell r="G2114">
            <v>14456.1</v>
          </cell>
          <cell r="H2114">
            <v>3614.025</v>
          </cell>
        </row>
        <row r="2115">
          <cell r="A2115" t="str">
            <v>S.N / Sivakasi (Caz)</v>
          </cell>
        </row>
        <row r="2115">
          <cell r="E2115">
            <v>2075.5</v>
          </cell>
          <cell r="F2115">
            <v>7552</v>
          </cell>
          <cell r="G2115">
            <v>9627.5</v>
          </cell>
          <cell r="H2115">
            <v>2406.875</v>
          </cell>
        </row>
        <row r="2116">
          <cell r="A2116" t="str">
            <v>S.N. TRADERS , VIRUDHUNAGAR</v>
          </cell>
          <cell r="B2116">
            <v>9903.2</v>
          </cell>
          <cell r="C2116">
            <v>37765.2</v>
          </cell>
          <cell r="D2116">
            <v>8146.8</v>
          </cell>
          <cell r="E2116">
            <v>27428.2</v>
          </cell>
          <cell r="F2116">
            <v>4202</v>
          </cell>
          <cell r="G2116">
            <v>87445.4</v>
          </cell>
          <cell r="H2116">
            <v>21861.35</v>
          </cell>
        </row>
        <row r="2117">
          <cell r="A2117" t="str">
            <v>S.N.M.MALIGAI, THIRUTHURAIPOONDI</v>
          </cell>
        </row>
        <row r="2117">
          <cell r="C2117">
            <v>8402</v>
          </cell>
        </row>
        <row r="2117">
          <cell r="F2117">
            <v>24532</v>
          </cell>
          <cell r="G2117">
            <v>32934</v>
          </cell>
          <cell r="H2117">
            <v>8233.5</v>
          </cell>
        </row>
        <row r="2118">
          <cell r="A2118" t="str">
            <v>S.N.R / Samayanallur (CAZ)</v>
          </cell>
          <cell r="B2118">
            <v>6002.1</v>
          </cell>
          <cell r="C2118">
            <v>3001</v>
          </cell>
          <cell r="D2118">
            <v>6852.6</v>
          </cell>
        </row>
        <row r="2118">
          <cell r="F2118">
            <v>1920.6</v>
          </cell>
          <cell r="G2118">
            <v>17776.3</v>
          </cell>
          <cell r="H2118">
            <v>4444.075</v>
          </cell>
        </row>
        <row r="2119">
          <cell r="A2119" t="str">
            <v>S.N.S / Kamuthi (3)</v>
          </cell>
          <cell r="B2119">
            <v>10429</v>
          </cell>
          <cell r="C2119">
            <v>33142.2</v>
          </cell>
          <cell r="D2119">
            <v>24557.5</v>
          </cell>
          <cell r="E2119">
            <v>14230.5</v>
          </cell>
          <cell r="F2119">
            <v>62240.8</v>
          </cell>
          <cell r="G2119">
            <v>144600</v>
          </cell>
          <cell r="H2119">
            <v>36150</v>
          </cell>
        </row>
        <row r="2120">
          <cell r="A2120" t="str">
            <v>S.Noor / Ramanathapuram (Yusuf) (67)</v>
          </cell>
        </row>
        <row r="2120">
          <cell r="C2120">
            <v>4321.6</v>
          </cell>
        </row>
        <row r="2120">
          <cell r="G2120">
            <v>4321.6</v>
          </cell>
          <cell r="H2120">
            <v>1080.4</v>
          </cell>
        </row>
        <row r="2121">
          <cell r="A2121" t="str">
            <v>S.P / Sokkalingapuram (CAZ)</v>
          </cell>
        </row>
        <row r="2121">
          <cell r="E2121">
            <v>13572.1</v>
          </cell>
        </row>
        <row r="2121">
          <cell r="G2121">
            <v>13572.1</v>
          </cell>
          <cell r="H2121">
            <v>3393.025</v>
          </cell>
        </row>
        <row r="2122">
          <cell r="A2122" t="str">
            <v>S.P / Thiruppathur (Thiyagarajan) (66)</v>
          </cell>
          <cell r="B2122">
            <v>1451</v>
          </cell>
        </row>
        <row r="2122">
          <cell r="D2122">
            <v>4676.5</v>
          </cell>
          <cell r="E2122">
            <v>2401.5</v>
          </cell>
        </row>
        <row r="2122">
          <cell r="G2122">
            <v>8529</v>
          </cell>
          <cell r="H2122">
            <v>2132.25</v>
          </cell>
        </row>
        <row r="2123">
          <cell r="A2123" t="str">
            <v>S.P Vadivel Store / Thiruchuli (Caz)</v>
          </cell>
        </row>
        <row r="2123">
          <cell r="F2123">
            <v>14952.1</v>
          </cell>
          <cell r="G2123">
            <v>14952.1</v>
          </cell>
          <cell r="H2123">
            <v>3738.025</v>
          </cell>
        </row>
        <row r="2124">
          <cell r="A2124" t="str">
            <v>S.P.P / Pamban (Caz)</v>
          </cell>
        </row>
        <row r="2124">
          <cell r="F2124">
            <v>2301</v>
          </cell>
          <cell r="G2124">
            <v>2301</v>
          </cell>
          <cell r="H2124">
            <v>575.25</v>
          </cell>
        </row>
        <row r="2125">
          <cell r="A2125" t="str">
            <v>S.P.R / Eastmasiveethi (17)</v>
          </cell>
          <cell r="B2125">
            <v>21156</v>
          </cell>
          <cell r="C2125">
            <v>52355.7</v>
          </cell>
          <cell r="D2125">
            <v>15224.6</v>
          </cell>
          <cell r="E2125">
            <v>36509.6</v>
          </cell>
          <cell r="F2125">
            <v>65234</v>
          </cell>
          <cell r="G2125">
            <v>190479.9</v>
          </cell>
          <cell r="H2125">
            <v>47619.975</v>
          </cell>
        </row>
        <row r="2126">
          <cell r="A2126" t="str">
            <v>S.P.R / Madurai (Caz)</v>
          </cell>
          <cell r="B2126">
            <v>16005</v>
          </cell>
        </row>
        <row r="2126">
          <cell r="G2126">
            <v>16005</v>
          </cell>
          <cell r="H2126">
            <v>4001.25</v>
          </cell>
        </row>
        <row r="2127">
          <cell r="A2127" t="str">
            <v>S.P.S / Tenkasi (Pown) (58)</v>
          </cell>
        </row>
        <row r="2127">
          <cell r="C2127">
            <v>3751</v>
          </cell>
        </row>
        <row r="2127">
          <cell r="G2127">
            <v>3751</v>
          </cell>
          <cell r="H2127">
            <v>937.75</v>
          </cell>
        </row>
        <row r="2128">
          <cell r="A2128" t="str">
            <v>S.P.S / Tenkasi (Pown.Karthik) (58)</v>
          </cell>
        </row>
        <row r="2128">
          <cell r="C2128">
            <v>4250.5</v>
          </cell>
          <cell r="D2128">
            <v>15099.6</v>
          </cell>
          <cell r="E2128">
            <v>14944.2</v>
          </cell>
          <cell r="F2128">
            <v>15274.3</v>
          </cell>
          <cell r="G2128">
            <v>49568.6</v>
          </cell>
          <cell r="H2128">
            <v>12392.15</v>
          </cell>
        </row>
        <row r="2129">
          <cell r="A2129" t="str">
            <v>S.P.S.Tiffin Center / Madurai (CAZ)</v>
          </cell>
        </row>
        <row r="2129">
          <cell r="C2129">
            <v>1900.5</v>
          </cell>
        </row>
        <row r="2129">
          <cell r="G2129">
            <v>1900.5</v>
          </cell>
          <cell r="H2129">
            <v>475.125</v>
          </cell>
        </row>
        <row r="2130">
          <cell r="A2130" t="str">
            <v>S.Paramasivam / Veeravanallur (2M) (51)</v>
          </cell>
          <cell r="B2130">
            <v>10629</v>
          </cell>
          <cell r="C2130">
            <v>1875.5</v>
          </cell>
          <cell r="D2130">
            <v>9268.2</v>
          </cell>
          <cell r="E2130">
            <v>1438</v>
          </cell>
          <cell r="F2130">
            <v>9538.2</v>
          </cell>
          <cell r="G2130">
            <v>32748.9</v>
          </cell>
          <cell r="H2130">
            <v>8187.225</v>
          </cell>
        </row>
        <row r="2131">
          <cell r="A2131" t="str">
            <v>S.Paulraj / Sayalkudi (M.M.Kamuthi) (63)</v>
          </cell>
          <cell r="B2131">
            <v>2076</v>
          </cell>
          <cell r="C2131">
            <v>2101</v>
          </cell>
          <cell r="D2131">
            <v>3761.6</v>
          </cell>
          <cell r="E2131">
            <v>3551.5</v>
          </cell>
        </row>
        <row r="2131">
          <cell r="G2131">
            <v>11490.1</v>
          </cell>
          <cell r="H2131">
            <v>2872.525</v>
          </cell>
        </row>
        <row r="2132">
          <cell r="A2132" t="str">
            <v>S.Periyasamy / Thiruvadanai (9)</v>
          </cell>
        </row>
        <row r="2132">
          <cell r="C2132">
            <v>10523.1</v>
          </cell>
          <cell r="D2132">
            <v>25982.5</v>
          </cell>
          <cell r="E2132">
            <v>44200.04</v>
          </cell>
          <cell r="F2132">
            <v>82532.7</v>
          </cell>
          <cell r="G2132">
            <v>163238.34</v>
          </cell>
          <cell r="H2132">
            <v>40809.585</v>
          </cell>
        </row>
        <row r="2133">
          <cell r="A2133" t="str">
            <v>S.Pownthai / Srivilliputhur (Svks.Selvaraj) (65)</v>
          </cell>
          <cell r="B2133">
            <v>7603</v>
          </cell>
          <cell r="C2133">
            <v>6571.8</v>
          </cell>
          <cell r="D2133">
            <v>28958.5</v>
          </cell>
        </row>
        <row r="2133">
          <cell r="G2133">
            <v>43133.3</v>
          </cell>
          <cell r="H2133">
            <v>10783.325</v>
          </cell>
        </row>
        <row r="2134">
          <cell r="A2134" t="str">
            <v>S.R / Kilakarai (Gurusamy) (52)</v>
          </cell>
          <cell r="B2134">
            <v>2160.6</v>
          </cell>
        </row>
        <row r="2134">
          <cell r="D2134">
            <v>4301</v>
          </cell>
        </row>
        <row r="2134">
          <cell r="F2134">
            <v>2010.6</v>
          </cell>
          <cell r="G2134">
            <v>8472.2</v>
          </cell>
          <cell r="H2134">
            <v>2118.05</v>
          </cell>
        </row>
        <row r="2135">
          <cell r="A2135" t="str">
            <v>S.R / Usilai (Caz)</v>
          </cell>
        </row>
        <row r="2135">
          <cell r="E2135">
            <v>9878</v>
          </cell>
        </row>
        <row r="2135">
          <cell r="G2135">
            <v>9878</v>
          </cell>
          <cell r="H2135">
            <v>2469.5</v>
          </cell>
        </row>
        <row r="2136">
          <cell r="A2136" t="str">
            <v>S.R.Department Store / Usilai (CAZ)</v>
          </cell>
          <cell r="B2136">
            <v>8468.1</v>
          </cell>
          <cell r="C2136">
            <v>7152</v>
          </cell>
          <cell r="D2136">
            <v>7842.6</v>
          </cell>
          <cell r="E2136">
            <v>2340.6</v>
          </cell>
          <cell r="F2136">
            <v>16440.3</v>
          </cell>
          <cell r="G2136">
            <v>42243.6</v>
          </cell>
          <cell r="H2136">
            <v>10560.9</v>
          </cell>
        </row>
        <row r="2137">
          <cell r="A2137" t="str">
            <v>S.R.TRADERS, THIRUVANANTHAPURAM</v>
          </cell>
        </row>
        <row r="2137">
          <cell r="E2137">
            <v>21255</v>
          </cell>
        </row>
        <row r="2137">
          <cell r="G2137">
            <v>21255</v>
          </cell>
          <cell r="H2137">
            <v>5313.75</v>
          </cell>
        </row>
        <row r="2138">
          <cell r="A2138" t="str">
            <v>S.RASAIYA, RETTIYAPATTI</v>
          </cell>
        </row>
        <row r="2138">
          <cell r="E2138">
            <v>2301</v>
          </cell>
        </row>
        <row r="2138">
          <cell r="G2138">
            <v>2301</v>
          </cell>
          <cell r="H2138">
            <v>575.25</v>
          </cell>
        </row>
        <row r="2139">
          <cell r="A2139" t="str">
            <v>S.Ravi / Athikaripatti (Caz)</v>
          </cell>
          <cell r="B2139">
            <v>2916.1</v>
          </cell>
        </row>
        <row r="2139">
          <cell r="E2139">
            <v>1450.5</v>
          </cell>
        </row>
        <row r="2139">
          <cell r="G2139">
            <v>4366.6</v>
          </cell>
          <cell r="H2139">
            <v>1091.65</v>
          </cell>
        </row>
        <row r="2140">
          <cell r="A2140" t="str">
            <v>S.Ravi / Veerasigamani (Bose) (51)</v>
          </cell>
          <cell r="B2140">
            <v>16080</v>
          </cell>
          <cell r="C2140">
            <v>12304</v>
          </cell>
          <cell r="D2140">
            <v>5152</v>
          </cell>
          <cell r="E2140">
            <v>17706</v>
          </cell>
          <cell r="F2140">
            <v>22484</v>
          </cell>
          <cell r="G2140">
            <v>73726</v>
          </cell>
          <cell r="H2140">
            <v>18431.5</v>
          </cell>
        </row>
        <row r="2141">
          <cell r="A2141" t="str">
            <v>S.S / M.K.பட்டி (Caz)</v>
          </cell>
          <cell r="B2141">
            <v>73186.3</v>
          </cell>
          <cell r="C2141">
            <v>105203.8</v>
          </cell>
          <cell r="D2141">
            <v>78832.3</v>
          </cell>
          <cell r="E2141">
            <v>74967.3</v>
          </cell>
          <cell r="F2141">
            <v>66506.5</v>
          </cell>
          <cell r="G2141">
            <v>398696.2</v>
          </cell>
          <cell r="H2141">
            <v>99674.05</v>
          </cell>
        </row>
        <row r="2142">
          <cell r="A2142" t="str">
            <v>S.S / Nettur (Caz)</v>
          </cell>
        </row>
        <row r="2142">
          <cell r="F2142">
            <v>1413</v>
          </cell>
          <cell r="G2142">
            <v>1413</v>
          </cell>
          <cell r="H2142">
            <v>353.25</v>
          </cell>
        </row>
        <row r="2143">
          <cell r="A2143" t="str">
            <v>S.S / Sokkanathapuram (CAZ)</v>
          </cell>
          <cell r="B2143">
            <v>12604.5</v>
          </cell>
          <cell r="C2143">
            <v>11123.6</v>
          </cell>
          <cell r="D2143">
            <v>16895.1</v>
          </cell>
          <cell r="E2143">
            <v>11033.6</v>
          </cell>
          <cell r="F2143">
            <v>13774.7</v>
          </cell>
          <cell r="G2143">
            <v>65431.5</v>
          </cell>
          <cell r="H2143">
            <v>16357.875</v>
          </cell>
        </row>
        <row r="2144">
          <cell r="A2144" t="str">
            <v>S.S / Thiruppuvanam (9)</v>
          </cell>
        </row>
        <row r="2144">
          <cell r="D2144">
            <v>3001</v>
          </cell>
        </row>
        <row r="2144">
          <cell r="G2144">
            <v>3001</v>
          </cell>
          <cell r="H2144">
            <v>750.25</v>
          </cell>
        </row>
        <row r="2145">
          <cell r="A2145" t="str">
            <v>S.S Koodalingam Rice Depo / Madurai (Caz)</v>
          </cell>
          <cell r="B2145">
            <v>29223.1</v>
          </cell>
          <cell r="C2145">
            <v>13553.5</v>
          </cell>
        </row>
        <row r="2145">
          <cell r="G2145">
            <v>42776.6</v>
          </cell>
          <cell r="H2145">
            <v>10694.15</v>
          </cell>
        </row>
        <row r="2146">
          <cell r="A2146" t="str">
            <v>S.S Oil Store / Alangudi (Caz)</v>
          </cell>
        </row>
        <row r="2146">
          <cell r="D2146">
            <v>10978</v>
          </cell>
        </row>
        <row r="2146">
          <cell r="G2146">
            <v>10978</v>
          </cell>
          <cell r="H2146">
            <v>2744.5</v>
          </cell>
        </row>
        <row r="2147">
          <cell r="A2147" t="str">
            <v>S.S.&amp; CO, KARAIKUDI</v>
          </cell>
          <cell r="B2147">
            <v>82533.7</v>
          </cell>
          <cell r="C2147">
            <v>66539.4</v>
          </cell>
          <cell r="D2147">
            <v>64027.8</v>
          </cell>
          <cell r="E2147">
            <v>68394</v>
          </cell>
          <cell r="F2147">
            <v>85984.7</v>
          </cell>
          <cell r="G2147">
            <v>367479.6</v>
          </cell>
          <cell r="H2147">
            <v>91869.9</v>
          </cell>
        </row>
        <row r="2148">
          <cell r="A2148" t="str">
            <v>S.S.E.Kothari / Kadayanallur (2m) (51)</v>
          </cell>
          <cell r="B2148">
            <v>7494.6</v>
          </cell>
          <cell r="C2148">
            <v>7804.7</v>
          </cell>
          <cell r="D2148">
            <v>3736.1</v>
          </cell>
          <cell r="E2148">
            <v>5611.6</v>
          </cell>
          <cell r="F2148">
            <v>7832.1</v>
          </cell>
          <cell r="G2148">
            <v>32479.1</v>
          </cell>
          <cell r="H2148">
            <v>8119.775</v>
          </cell>
        </row>
        <row r="2149">
          <cell r="A2149" t="str">
            <v>S.S.Jeyakumar / Ramanathapuram (Yusuf) (67)</v>
          </cell>
          <cell r="B2149">
            <v>12705</v>
          </cell>
          <cell r="C2149">
            <v>10179</v>
          </cell>
          <cell r="D2149">
            <v>20608</v>
          </cell>
          <cell r="E2149">
            <v>27836</v>
          </cell>
          <cell r="F2149">
            <v>10104</v>
          </cell>
          <cell r="G2149">
            <v>81432</v>
          </cell>
          <cell r="H2149">
            <v>20358</v>
          </cell>
        </row>
        <row r="2150">
          <cell r="A2150" t="str">
            <v>S.S.Lakshmi Maligai / Ramanathapuram (MRC)</v>
          </cell>
          <cell r="B2150">
            <v>1900.5</v>
          </cell>
          <cell r="C2150">
            <v>1925.5</v>
          </cell>
        </row>
        <row r="2150">
          <cell r="F2150">
            <v>2138</v>
          </cell>
          <cell r="G2150">
            <v>5964</v>
          </cell>
          <cell r="H2150">
            <v>1491</v>
          </cell>
        </row>
        <row r="2151">
          <cell r="A2151" t="str">
            <v>S.S.M / Puliyankudi (Pown Karthik) (58)</v>
          </cell>
          <cell r="B2151">
            <v>9865.5</v>
          </cell>
          <cell r="C2151">
            <v>7092.1</v>
          </cell>
          <cell r="D2151">
            <v>11768.6</v>
          </cell>
          <cell r="E2151">
            <v>12591.1</v>
          </cell>
          <cell r="F2151">
            <v>13419.3</v>
          </cell>
          <cell r="G2151">
            <v>54736.6</v>
          </cell>
          <cell r="H2151">
            <v>13684.15</v>
          </cell>
        </row>
        <row r="2152">
          <cell r="A2152" t="str">
            <v>S.S.M / Ramanathapuram (San) (62)</v>
          </cell>
          <cell r="B2152">
            <v>2551</v>
          </cell>
          <cell r="C2152">
            <v>3501.5</v>
          </cell>
          <cell r="D2152">
            <v>13280</v>
          </cell>
          <cell r="E2152">
            <v>4389</v>
          </cell>
        </row>
        <row r="2152">
          <cell r="G2152">
            <v>23721.5</v>
          </cell>
          <cell r="H2152">
            <v>5930.375</v>
          </cell>
        </row>
        <row r="2153">
          <cell r="A2153" t="str">
            <v>S.S.Maligai / Keelakarai (San) (62)</v>
          </cell>
        </row>
        <row r="2153">
          <cell r="C2153">
            <v>1225.5</v>
          </cell>
          <cell r="D2153">
            <v>5252</v>
          </cell>
        </row>
        <row r="2153">
          <cell r="G2153">
            <v>6477.5</v>
          </cell>
          <cell r="H2153">
            <v>1619.375</v>
          </cell>
        </row>
        <row r="2154">
          <cell r="A2154" t="str">
            <v>S.S.Maligai / Keelakarai (Yusuf) (67)</v>
          </cell>
        </row>
        <row r="2154">
          <cell r="F2154">
            <v>1475.5</v>
          </cell>
          <cell r="G2154">
            <v>1475.5</v>
          </cell>
          <cell r="H2154">
            <v>368.875</v>
          </cell>
        </row>
        <row r="2155">
          <cell r="A2155" t="str">
            <v>S.S.P / Aviyur (Caz)</v>
          </cell>
        </row>
        <row r="2155">
          <cell r="E2155">
            <v>1575.6</v>
          </cell>
        </row>
        <row r="2155">
          <cell r="G2155">
            <v>1575.6</v>
          </cell>
          <cell r="H2155">
            <v>393.9</v>
          </cell>
        </row>
        <row r="2156">
          <cell r="A2156" t="str">
            <v>S.S.P / Aviyur (Thillai) (66)</v>
          </cell>
          <cell r="B2156">
            <v>4784.1</v>
          </cell>
          <cell r="C2156">
            <v>5121.6</v>
          </cell>
          <cell r="D2156">
            <v>5636.6</v>
          </cell>
        </row>
        <row r="2156">
          <cell r="F2156">
            <v>17342</v>
          </cell>
          <cell r="G2156">
            <v>32884.3</v>
          </cell>
          <cell r="H2156">
            <v>8221.075</v>
          </cell>
        </row>
        <row r="2157">
          <cell r="A2157" t="str">
            <v>S.S.P.S STORE, COVILPATTI (60)</v>
          </cell>
          <cell r="B2157">
            <v>33110</v>
          </cell>
          <cell r="C2157">
            <v>29894.6</v>
          </cell>
          <cell r="D2157">
            <v>38212.3</v>
          </cell>
          <cell r="E2157">
            <v>21931</v>
          </cell>
          <cell r="F2157">
            <v>37262</v>
          </cell>
          <cell r="G2157">
            <v>160409.9</v>
          </cell>
          <cell r="H2157">
            <v>40102.475</v>
          </cell>
        </row>
        <row r="2158">
          <cell r="A2158" t="str">
            <v>S.S.SELLAIYAH NADAR NANAYAM SUPER MARKET, TENKASI</v>
          </cell>
        </row>
        <row r="2158">
          <cell r="C2158">
            <v>2730.6</v>
          </cell>
        </row>
        <row r="2158">
          <cell r="G2158">
            <v>2730.6</v>
          </cell>
          <cell r="H2158">
            <v>682.65</v>
          </cell>
        </row>
        <row r="2159">
          <cell r="A2159" t="str">
            <v>S.S.Store / Pavoorchathiram (Bose) (51)</v>
          </cell>
          <cell r="B2159">
            <v>39578.8</v>
          </cell>
          <cell r="C2159">
            <v>33012</v>
          </cell>
          <cell r="D2159">
            <v>5852</v>
          </cell>
        </row>
        <row r="2159">
          <cell r="F2159">
            <v>2176</v>
          </cell>
          <cell r="G2159">
            <v>80618.8</v>
          </cell>
          <cell r="H2159">
            <v>20154.7</v>
          </cell>
        </row>
        <row r="2160">
          <cell r="A2160" t="str">
            <v>S.S.Store / Pavoorchathiram (NM) (51)</v>
          </cell>
        </row>
        <row r="2160">
          <cell r="C2160">
            <v>17755</v>
          </cell>
        </row>
        <row r="2160">
          <cell r="G2160">
            <v>17755</v>
          </cell>
          <cell r="H2160">
            <v>4438.75</v>
          </cell>
        </row>
        <row r="2161">
          <cell r="A2161" t="str">
            <v>S.S.Store / Pavoorchathiram (Pown.Karthik) (58)</v>
          </cell>
          <cell r="B2161">
            <v>30661</v>
          </cell>
          <cell r="C2161">
            <v>18005.8</v>
          </cell>
          <cell r="D2161">
            <v>33704.3</v>
          </cell>
          <cell r="E2161">
            <v>2251</v>
          </cell>
          <cell r="F2161">
            <v>48553.4</v>
          </cell>
          <cell r="G2161">
            <v>133175.5</v>
          </cell>
          <cell r="H2161">
            <v>33293.875</v>
          </cell>
        </row>
        <row r="2162">
          <cell r="A2162" t="str">
            <v>S.S.Store / Uchipuli (Caz)</v>
          </cell>
          <cell r="B2162">
            <v>1950.6</v>
          </cell>
          <cell r="C2162">
            <v>1950.6</v>
          </cell>
          <cell r="D2162">
            <v>1890.6</v>
          </cell>
          <cell r="E2162">
            <v>1860.6</v>
          </cell>
          <cell r="F2162">
            <v>3751.2</v>
          </cell>
          <cell r="G2162">
            <v>11403.6</v>
          </cell>
          <cell r="H2162">
            <v>2850.9</v>
          </cell>
        </row>
        <row r="2163">
          <cell r="A2163" t="str">
            <v>S.S.Super / Mangalakudi (Yusuf) (67)</v>
          </cell>
        </row>
        <row r="2163">
          <cell r="C2163">
            <v>14749.2</v>
          </cell>
          <cell r="D2163">
            <v>5331.6</v>
          </cell>
          <cell r="E2163">
            <v>23205.5</v>
          </cell>
          <cell r="F2163">
            <v>10153.3</v>
          </cell>
          <cell r="G2163">
            <v>53439.6</v>
          </cell>
          <cell r="H2163">
            <v>13359.9</v>
          </cell>
        </row>
        <row r="2164">
          <cell r="A2164" t="str">
            <v>S.S.T / Sathur (Svks.Selvaraj) (64)</v>
          </cell>
          <cell r="B2164">
            <v>12366.6</v>
          </cell>
          <cell r="C2164">
            <v>20786.2</v>
          </cell>
          <cell r="D2164">
            <v>7852.5</v>
          </cell>
          <cell r="E2164">
            <v>14292.4</v>
          </cell>
          <cell r="F2164">
            <v>22777.5</v>
          </cell>
          <cell r="G2164">
            <v>78075.2</v>
          </cell>
          <cell r="H2164">
            <v>19518.8</v>
          </cell>
        </row>
        <row r="2165">
          <cell r="A2165" t="str">
            <v>S.S.Traders / Keenapalayatheru (17)</v>
          </cell>
          <cell r="B2165">
            <v>379572.2</v>
          </cell>
          <cell r="C2165">
            <v>714601.6</v>
          </cell>
          <cell r="D2165">
            <v>204168.2</v>
          </cell>
          <cell r="E2165">
            <v>256523</v>
          </cell>
          <cell r="F2165">
            <v>559228.1</v>
          </cell>
          <cell r="G2165">
            <v>2114093.1</v>
          </cell>
          <cell r="H2165">
            <v>528523.275</v>
          </cell>
        </row>
        <row r="2166">
          <cell r="A2166" t="str">
            <v>S.S.Traders / Pookkadaiveethi (17)</v>
          </cell>
          <cell r="B2166">
            <v>97244.4</v>
          </cell>
          <cell r="C2166">
            <v>114466.5</v>
          </cell>
          <cell r="D2166">
            <v>127175.2</v>
          </cell>
          <cell r="E2166">
            <v>108684.7</v>
          </cell>
          <cell r="F2166">
            <v>142203.9</v>
          </cell>
          <cell r="G2166">
            <v>589774.7</v>
          </cell>
          <cell r="H2166">
            <v>147443.675</v>
          </cell>
        </row>
        <row r="2167">
          <cell r="A2167" t="str">
            <v>S.S.V / இரும்பாடி (Caz)</v>
          </cell>
        </row>
        <row r="2167">
          <cell r="C2167">
            <v>4149.1</v>
          </cell>
        </row>
        <row r="2167">
          <cell r="F2167">
            <v>3151.1</v>
          </cell>
          <cell r="G2167">
            <v>7300.2</v>
          </cell>
          <cell r="H2167">
            <v>1825.05</v>
          </cell>
        </row>
        <row r="2168">
          <cell r="A2168" t="str">
            <v>S.S.தங்கையா / நாகர்கோவில் (Caz)</v>
          </cell>
          <cell r="B2168">
            <v>8687.1</v>
          </cell>
          <cell r="C2168">
            <v>18314.6</v>
          </cell>
          <cell r="D2168">
            <v>13128.2</v>
          </cell>
          <cell r="E2168">
            <v>21147.8</v>
          </cell>
          <cell r="F2168">
            <v>50162.1</v>
          </cell>
          <cell r="G2168">
            <v>111439.8</v>
          </cell>
          <cell r="H2168">
            <v>27859.95</v>
          </cell>
        </row>
        <row r="2169">
          <cell r="A2169" t="str">
            <v>S.Sekar / Pudhukkottai (5)</v>
          </cell>
          <cell r="B2169">
            <v>1875.5</v>
          </cell>
          <cell r="C2169">
            <v>2941.2</v>
          </cell>
        </row>
        <row r="2169">
          <cell r="E2169">
            <v>3789</v>
          </cell>
        </row>
        <row r="2169">
          <cell r="G2169">
            <v>8605.7</v>
          </cell>
          <cell r="H2169">
            <v>2151.425</v>
          </cell>
        </row>
        <row r="2170">
          <cell r="A2170" t="str">
            <v>S.Sekar / Pudhukkottai (Caz)</v>
          </cell>
          <cell r="B2170">
            <v>69603.9</v>
          </cell>
          <cell r="C2170">
            <v>68655.4</v>
          </cell>
          <cell r="D2170">
            <v>44235.6</v>
          </cell>
          <cell r="E2170">
            <v>81134</v>
          </cell>
          <cell r="F2170">
            <v>27878.9</v>
          </cell>
          <cell r="G2170">
            <v>291507.8</v>
          </cell>
          <cell r="H2170">
            <v>72876.95</v>
          </cell>
        </row>
        <row r="2171">
          <cell r="A2171" t="str">
            <v>S.Selvam Arisi Kadai / Paramakudi (Caz)</v>
          </cell>
          <cell r="B2171">
            <v>4771.2</v>
          </cell>
        </row>
        <row r="2171">
          <cell r="D2171">
            <v>4939</v>
          </cell>
        </row>
        <row r="2171">
          <cell r="F2171">
            <v>1300.5</v>
          </cell>
          <cell r="G2171">
            <v>11010.7</v>
          </cell>
          <cell r="H2171">
            <v>2752.675</v>
          </cell>
        </row>
        <row r="2172">
          <cell r="A2172" t="str">
            <v>S.SELVAM, KARAIKUDI</v>
          </cell>
          <cell r="B2172">
            <v>54448.2</v>
          </cell>
          <cell r="C2172">
            <v>101169.8</v>
          </cell>
          <cell r="D2172">
            <v>53618</v>
          </cell>
          <cell r="E2172">
            <v>112886.8</v>
          </cell>
          <cell r="F2172">
            <v>60369</v>
          </cell>
          <cell r="G2172">
            <v>382491.8</v>
          </cell>
          <cell r="H2172">
            <v>95622.95</v>
          </cell>
        </row>
        <row r="2173">
          <cell r="A2173" t="str">
            <v>S.Selvaraj / Kadayam (3)</v>
          </cell>
          <cell r="B2173">
            <v>38467.3</v>
          </cell>
          <cell r="C2173">
            <v>117463</v>
          </cell>
          <cell r="D2173">
            <v>61208.2</v>
          </cell>
          <cell r="E2173">
            <v>115013.4</v>
          </cell>
          <cell r="F2173">
            <v>71917.2</v>
          </cell>
          <cell r="G2173">
            <v>404069.1</v>
          </cell>
          <cell r="H2173">
            <v>101017.275</v>
          </cell>
        </row>
        <row r="2174">
          <cell r="A2174" t="str">
            <v>S.Selvaraj Store / SayakkaraSanthu (17)</v>
          </cell>
          <cell r="B2174">
            <v>677134.6</v>
          </cell>
          <cell r="C2174">
            <v>670217.6</v>
          </cell>
          <cell r="D2174">
            <v>169901.9</v>
          </cell>
          <cell r="E2174">
            <v>175721</v>
          </cell>
          <cell r="F2174">
            <v>875154.52</v>
          </cell>
          <cell r="G2174">
            <v>2568129.62</v>
          </cell>
          <cell r="H2174">
            <v>642032.405</v>
          </cell>
        </row>
        <row r="2175">
          <cell r="A2175" t="str">
            <v>S.Senthilnathan Traders / Trichy (70)</v>
          </cell>
          <cell r="B2175">
            <v>32913</v>
          </cell>
          <cell r="C2175">
            <v>44694.6</v>
          </cell>
          <cell r="D2175">
            <v>29034</v>
          </cell>
        </row>
        <row r="2175">
          <cell r="G2175">
            <v>106641.6</v>
          </cell>
          <cell r="H2175">
            <v>26660.4</v>
          </cell>
        </row>
        <row r="2176">
          <cell r="A2176" t="str">
            <v>S.Sornabharathi / SwamySannathi (17)</v>
          </cell>
          <cell r="B2176">
            <v>9342.6</v>
          </cell>
          <cell r="C2176">
            <v>6112.2</v>
          </cell>
          <cell r="D2176">
            <v>5511.6</v>
          </cell>
          <cell r="E2176">
            <v>18490.8</v>
          </cell>
          <cell r="F2176">
            <v>51156.2</v>
          </cell>
          <cell r="G2176">
            <v>90613.4</v>
          </cell>
          <cell r="H2176">
            <v>22653.35</v>
          </cell>
        </row>
        <row r="2177">
          <cell r="A2177" t="str">
            <v>S.Subbaiya / Ettaiyapuram (Seetharaman) (62)</v>
          </cell>
        </row>
        <row r="2177">
          <cell r="F2177">
            <v>1350.5</v>
          </cell>
          <cell r="G2177">
            <v>1350.5</v>
          </cell>
          <cell r="H2177">
            <v>337.625</v>
          </cell>
        </row>
        <row r="2178">
          <cell r="A2178" t="str">
            <v>S.Subbaiya / Kadaiyanallur (2M) (51)</v>
          </cell>
          <cell r="B2178">
            <v>2010.6</v>
          </cell>
          <cell r="C2178">
            <v>1950.6</v>
          </cell>
        </row>
        <row r="2178">
          <cell r="E2178">
            <v>1860.6</v>
          </cell>
          <cell r="F2178">
            <v>3871.2</v>
          </cell>
          <cell r="G2178">
            <v>9693</v>
          </cell>
          <cell r="H2178">
            <v>2423.25</v>
          </cell>
        </row>
        <row r="2179">
          <cell r="A2179" t="str">
            <v>S.T / எழுமலை (CAZ)</v>
          </cell>
        </row>
        <row r="2179">
          <cell r="D2179">
            <v>4472.85</v>
          </cell>
        </row>
        <row r="2179">
          <cell r="G2179">
            <v>4472.85</v>
          </cell>
          <cell r="H2179">
            <v>1118.2125</v>
          </cell>
        </row>
        <row r="2180">
          <cell r="A2180" t="str">
            <v>S.T.S / Surandai (8)</v>
          </cell>
          <cell r="B2180">
            <v>67316.7</v>
          </cell>
          <cell r="C2180">
            <v>52655.8</v>
          </cell>
          <cell r="D2180">
            <v>119824.8</v>
          </cell>
          <cell r="E2180">
            <v>94984.97</v>
          </cell>
          <cell r="F2180">
            <v>82474.1</v>
          </cell>
          <cell r="G2180">
            <v>417256.37</v>
          </cell>
          <cell r="H2180">
            <v>104314.0925</v>
          </cell>
        </row>
        <row r="2181">
          <cell r="A2181" t="str">
            <v>S.T.SELVARAJ &amp; CO, KARAIKUDI</v>
          </cell>
          <cell r="B2181">
            <v>210717.1</v>
          </cell>
          <cell r="C2181">
            <v>89385.2</v>
          </cell>
          <cell r="D2181">
            <v>219200.1</v>
          </cell>
          <cell r="E2181">
            <v>154948.5</v>
          </cell>
          <cell r="F2181">
            <v>268396.2</v>
          </cell>
          <cell r="G2181">
            <v>942647.1</v>
          </cell>
          <cell r="H2181">
            <v>235661.775</v>
          </cell>
        </row>
        <row r="2182">
          <cell r="A2182" t="str">
            <v>S.T.SUBBURAMAR MALIGAI SHOP, THIRUCHULI</v>
          </cell>
          <cell r="B2182">
            <v>5497.1</v>
          </cell>
          <cell r="C2182">
            <v>8213.1</v>
          </cell>
        </row>
        <row r="2182">
          <cell r="E2182">
            <v>4551.5</v>
          </cell>
          <cell r="F2182">
            <v>8353</v>
          </cell>
          <cell r="G2182">
            <v>26614.7</v>
          </cell>
          <cell r="H2182">
            <v>6653.675</v>
          </cell>
        </row>
        <row r="2183">
          <cell r="A2183" t="str">
            <v>S.THANGAPPAZHAM STORE, VASUDEVANALLUR (2M) (51)</v>
          </cell>
          <cell r="B2183">
            <v>64958.3</v>
          </cell>
          <cell r="C2183">
            <v>63232.5</v>
          </cell>
          <cell r="D2183">
            <v>61483.5</v>
          </cell>
          <cell r="E2183">
            <v>72807.9</v>
          </cell>
          <cell r="F2183">
            <v>88377.4</v>
          </cell>
          <cell r="G2183">
            <v>350859.6</v>
          </cell>
          <cell r="H2183">
            <v>87714.9</v>
          </cell>
        </row>
        <row r="2184">
          <cell r="A2184" t="str">
            <v>S.Thangavel / Surandai (2M) (51)</v>
          </cell>
          <cell r="B2184">
            <v>7042.6</v>
          </cell>
          <cell r="C2184">
            <v>6852.5</v>
          </cell>
          <cell r="D2184">
            <v>12861.9</v>
          </cell>
          <cell r="E2184">
            <v>10438.7</v>
          </cell>
          <cell r="F2184">
            <v>20517.3</v>
          </cell>
          <cell r="G2184">
            <v>57713</v>
          </cell>
          <cell r="H2184">
            <v>14428.25</v>
          </cell>
        </row>
        <row r="2185">
          <cell r="A2185" t="str">
            <v>S.V.A / Kamuthi (3)</v>
          </cell>
          <cell r="B2185">
            <v>22131.6</v>
          </cell>
          <cell r="C2185">
            <v>19215.6</v>
          </cell>
          <cell r="D2185">
            <v>20131.5</v>
          </cell>
          <cell r="E2185">
            <v>9753.2</v>
          </cell>
          <cell r="F2185">
            <v>37186.4</v>
          </cell>
          <cell r="G2185">
            <v>108418.3</v>
          </cell>
          <cell r="H2185">
            <v>27104.575</v>
          </cell>
        </row>
        <row r="2186">
          <cell r="A2186" t="str">
            <v>S.V.K, THENI</v>
          </cell>
        </row>
        <row r="2186">
          <cell r="F2186">
            <v>206312.5</v>
          </cell>
          <cell r="G2186">
            <v>206312.5</v>
          </cell>
          <cell r="H2186">
            <v>51578.125</v>
          </cell>
        </row>
        <row r="2187">
          <cell r="A2187" t="str">
            <v>S.V.KUMARESAN , MADURAI</v>
          </cell>
          <cell r="B2187">
            <v>127131</v>
          </cell>
          <cell r="C2187">
            <v>241959</v>
          </cell>
          <cell r="D2187">
            <v>234954</v>
          </cell>
        </row>
        <row r="2187">
          <cell r="G2187">
            <v>604044</v>
          </cell>
          <cell r="H2187">
            <v>151011</v>
          </cell>
        </row>
        <row r="2188">
          <cell r="A2188" t="str">
            <v>S.V.M.R / Kamuthi (Sivakumar) (63)</v>
          </cell>
          <cell r="B2188">
            <v>202732.56</v>
          </cell>
          <cell r="C2188">
            <v>125344</v>
          </cell>
          <cell r="D2188">
            <v>33432.6</v>
          </cell>
          <cell r="E2188">
            <v>53446</v>
          </cell>
          <cell r="F2188">
            <v>140205.8</v>
          </cell>
          <cell r="G2188">
            <v>555160.96</v>
          </cell>
          <cell r="H2188">
            <v>138790.24</v>
          </cell>
        </row>
        <row r="2189">
          <cell r="A2189" t="str">
            <v>S.V.M.V / Kamuthi (Caz)</v>
          </cell>
          <cell r="B2189">
            <v>7202.6</v>
          </cell>
          <cell r="C2189">
            <v>12655</v>
          </cell>
          <cell r="D2189">
            <v>21953.7</v>
          </cell>
          <cell r="E2189">
            <v>22996.5</v>
          </cell>
          <cell r="F2189">
            <v>25189.2</v>
          </cell>
          <cell r="G2189">
            <v>89997</v>
          </cell>
          <cell r="H2189">
            <v>22499.25</v>
          </cell>
        </row>
        <row r="2190">
          <cell r="A2190" t="str">
            <v>S.V.P.Sivaprakasa Nadar Maligai / Usilai (TV) (67)</v>
          </cell>
          <cell r="B2190">
            <v>53977.4</v>
          </cell>
          <cell r="C2190">
            <v>89779.2</v>
          </cell>
          <cell r="D2190">
            <v>70792</v>
          </cell>
          <cell r="E2190">
            <v>86378</v>
          </cell>
          <cell r="F2190">
            <v>84092.5</v>
          </cell>
          <cell r="G2190">
            <v>385019.1</v>
          </cell>
          <cell r="H2190">
            <v>96254.775</v>
          </cell>
        </row>
        <row r="2191">
          <cell r="A2191" t="str">
            <v>S.V.S / T.K.Patti (Caz)</v>
          </cell>
          <cell r="B2191">
            <v>4501.5</v>
          </cell>
        </row>
        <row r="2191">
          <cell r="D2191">
            <v>3721.2</v>
          </cell>
        </row>
        <row r="2191">
          <cell r="G2191">
            <v>8222.7</v>
          </cell>
          <cell r="H2191">
            <v>2055.675</v>
          </cell>
        </row>
        <row r="2192">
          <cell r="A2192" t="str">
            <v>S.V.S.CHINNAPPA NADAR, EASTMASIVEETHI</v>
          </cell>
          <cell r="B2192">
            <v>45069</v>
          </cell>
          <cell r="C2192">
            <v>44803.1</v>
          </cell>
          <cell r="D2192">
            <v>46428.5</v>
          </cell>
          <cell r="E2192">
            <v>48719.8</v>
          </cell>
          <cell r="F2192">
            <v>47519.1</v>
          </cell>
          <cell r="G2192">
            <v>232539.5</v>
          </cell>
          <cell r="H2192">
            <v>58134.875</v>
          </cell>
        </row>
        <row r="2193">
          <cell r="A2193" t="str">
            <v>S.V.STORE, ETTAIYAPURAM (62)</v>
          </cell>
        </row>
        <row r="2193">
          <cell r="C2193">
            <v>2040.6</v>
          </cell>
        </row>
        <row r="2193">
          <cell r="G2193">
            <v>2040.6</v>
          </cell>
          <cell r="H2193">
            <v>510.15</v>
          </cell>
        </row>
        <row r="2194">
          <cell r="A2194" t="str">
            <v>S.V.T PERUMAL SAMY NADAR MALIGAI, NAGALAPURAM</v>
          </cell>
          <cell r="B2194">
            <v>1325.5</v>
          </cell>
          <cell r="C2194">
            <v>3791.1</v>
          </cell>
          <cell r="D2194">
            <v>4816.6</v>
          </cell>
          <cell r="E2194">
            <v>1890.6</v>
          </cell>
          <cell r="F2194">
            <v>6232.2</v>
          </cell>
          <cell r="G2194">
            <v>18056</v>
          </cell>
          <cell r="H2194">
            <v>4514</v>
          </cell>
        </row>
        <row r="2195">
          <cell r="A2195" t="str">
            <v>S.Vanamamalai / Nanguneri (Vadivel) (67)</v>
          </cell>
          <cell r="B2195">
            <v>10152.8</v>
          </cell>
          <cell r="C2195">
            <v>9517.7</v>
          </cell>
          <cell r="D2195">
            <v>14766.9</v>
          </cell>
          <cell r="E2195">
            <v>12911.2</v>
          </cell>
          <cell r="F2195">
            <v>19973</v>
          </cell>
          <cell r="G2195">
            <v>67321.6</v>
          </cell>
          <cell r="H2195">
            <v>16830.4</v>
          </cell>
        </row>
        <row r="2196">
          <cell r="A2196" t="str">
            <v>S.VELAYUTHA NADAR, SURANDAI</v>
          </cell>
          <cell r="B2196">
            <v>60782.8</v>
          </cell>
          <cell r="C2196">
            <v>48298.8</v>
          </cell>
          <cell r="D2196">
            <v>52083.8</v>
          </cell>
          <cell r="E2196">
            <v>73933.6</v>
          </cell>
          <cell r="F2196">
            <v>93115.3</v>
          </cell>
          <cell r="G2196">
            <v>328214.3</v>
          </cell>
          <cell r="H2196">
            <v>82053.575</v>
          </cell>
        </row>
        <row r="2197">
          <cell r="A2197" t="str">
            <v>S.அம்சத / Bathalagundu (Caz)</v>
          </cell>
          <cell r="B2197">
            <v>1575.5</v>
          </cell>
        </row>
        <row r="2197">
          <cell r="D2197">
            <v>5302</v>
          </cell>
          <cell r="E2197">
            <v>1875.5</v>
          </cell>
          <cell r="F2197">
            <v>9028</v>
          </cell>
          <cell r="G2197">
            <v>17781</v>
          </cell>
          <cell r="H2197">
            <v>4445.25</v>
          </cell>
        </row>
        <row r="2198">
          <cell r="A2198" t="str">
            <v>S.நாகலெட்சுமி / Kottaiyur (Caz)</v>
          </cell>
        </row>
        <row r="2198">
          <cell r="D2198">
            <v>1225.5</v>
          </cell>
        </row>
        <row r="2198">
          <cell r="G2198">
            <v>1225.5</v>
          </cell>
          <cell r="H2198">
            <v>306.375</v>
          </cell>
        </row>
        <row r="2199">
          <cell r="A2199" t="str">
            <v>S.பெரியசாமி / Thiruvadanai (Caz)</v>
          </cell>
          <cell r="B2199">
            <v>7597.2</v>
          </cell>
          <cell r="C2199">
            <v>5511.7</v>
          </cell>
        </row>
        <row r="2199">
          <cell r="E2199">
            <v>7835.2</v>
          </cell>
        </row>
        <row r="2199">
          <cell r="G2199">
            <v>20944.1</v>
          </cell>
          <cell r="H2199">
            <v>5236.025</v>
          </cell>
        </row>
        <row r="2200">
          <cell r="A2200" t="str">
            <v>Sa.Sai Maligai / Ramanathapuram (MRC) (57)</v>
          </cell>
          <cell r="B2200">
            <v>11878.5</v>
          </cell>
          <cell r="C2200">
            <v>16429.5</v>
          </cell>
          <cell r="D2200">
            <v>12566</v>
          </cell>
          <cell r="E2200">
            <v>12778.5</v>
          </cell>
          <cell r="F2200">
            <v>13403.5</v>
          </cell>
          <cell r="G2200">
            <v>67056</v>
          </cell>
          <cell r="H2200">
            <v>16764</v>
          </cell>
        </row>
        <row r="2201">
          <cell r="A2201" t="str">
            <v>Saaju  / Madurai (Caz)</v>
          </cell>
          <cell r="B2201">
            <v>1625.5</v>
          </cell>
        </row>
        <row r="2201">
          <cell r="G2201">
            <v>1625.5</v>
          </cell>
          <cell r="H2201">
            <v>406.375</v>
          </cell>
        </row>
        <row r="2202">
          <cell r="A2202" t="str">
            <v>Saaliya Store / Mudhuvai (Caz)</v>
          </cell>
        </row>
        <row r="2202">
          <cell r="D2202">
            <v>7902</v>
          </cell>
        </row>
        <row r="2202">
          <cell r="G2202">
            <v>7902</v>
          </cell>
          <cell r="H2202">
            <v>1975.5</v>
          </cell>
        </row>
        <row r="2203">
          <cell r="A2203" t="str">
            <v>SAANVI AGRO FOODS P LTD, PALAMEDU</v>
          </cell>
        </row>
        <row r="2203">
          <cell r="C2203">
            <v>181950</v>
          </cell>
        </row>
        <row r="2203">
          <cell r="G2203">
            <v>181950</v>
          </cell>
          <cell r="H2203">
            <v>45487.5</v>
          </cell>
        </row>
        <row r="2204">
          <cell r="A2204" t="str">
            <v>Saayabu Ushain / Kadaiyanallur (2m) (51)</v>
          </cell>
          <cell r="B2204">
            <v>23986</v>
          </cell>
          <cell r="C2204">
            <v>13256</v>
          </cell>
        </row>
        <row r="2204">
          <cell r="E2204">
            <v>11942.5</v>
          </cell>
        </row>
        <row r="2204">
          <cell r="G2204">
            <v>49184.5</v>
          </cell>
          <cell r="H2204">
            <v>12296.125</v>
          </cell>
        </row>
        <row r="2205">
          <cell r="A2205" t="str">
            <v>SABARI JOTHI STORE, MADURAI</v>
          </cell>
          <cell r="B2205">
            <v>4402</v>
          </cell>
          <cell r="C2205">
            <v>7053</v>
          </cell>
          <cell r="D2205">
            <v>12655</v>
          </cell>
          <cell r="E2205">
            <v>5202</v>
          </cell>
          <cell r="F2205">
            <v>10404</v>
          </cell>
          <cell r="G2205">
            <v>39716</v>
          </cell>
          <cell r="H2205">
            <v>9929</v>
          </cell>
        </row>
        <row r="2206">
          <cell r="A2206" t="str">
            <v>Sabari Maligai / Pudhukkottai (Paramasivam) (57)</v>
          </cell>
          <cell r="B2206">
            <v>3876.5</v>
          </cell>
          <cell r="C2206">
            <v>1470.6</v>
          </cell>
          <cell r="D2206">
            <v>2651</v>
          </cell>
        </row>
        <row r="2206">
          <cell r="F2206">
            <v>17095.9</v>
          </cell>
          <cell r="G2206">
            <v>25094</v>
          </cell>
          <cell r="H2206">
            <v>6273.5</v>
          </cell>
        </row>
        <row r="2207">
          <cell r="A2207" t="str">
            <v>SABARI, USILAI</v>
          </cell>
          <cell r="B2207">
            <v>25618.4</v>
          </cell>
          <cell r="C2207">
            <v>29744.2</v>
          </cell>
          <cell r="D2207">
            <v>22046.6</v>
          </cell>
          <cell r="E2207">
            <v>40777.4</v>
          </cell>
          <cell r="F2207">
            <v>36305.7</v>
          </cell>
          <cell r="G2207">
            <v>154492.3</v>
          </cell>
          <cell r="H2207">
            <v>38623.075</v>
          </cell>
        </row>
        <row r="2208">
          <cell r="A2208" t="str">
            <v>SABASNEHAM TRADERS, COIMBATORE</v>
          </cell>
        </row>
        <row r="2208">
          <cell r="C2208">
            <v>128565.6</v>
          </cell>
        </row>
        <row r="2208">
          <cell r="E2208">
            <v>38640</v>
          </cell>
          <cell r="F2208">
            <v>55515</v>
          </cell>
          <cell r="G2208">
            <v>222720.6</v>
          </cell>
          <cell r="H2208">
            <v>55680.15</v>
          </cell>
        </row>
        <row r="2209">
          <cell r="A2209" t="str">
            <v>Sadharn Maligai / Pudhukkottai (Paramasivam) (57)</v>
          </cell>
          <cell r="B2209">
            <v>25633.5</v>
          </cell>
          <cell r="C2209">
            <v>10941</v>
          </cell>
          <cell r="D2209">
            <v>5802</v>
          </cell>
          <cell r="E2209">
            <v>11553</v>
          </cell>
          <cell r="F2209">
            <v>19530.5</v>
          </cell>
          <cell r="G2209">
            <v>73460</v>
          </cell>
          <cell r="H2209">
            <v>18365</v>
          </cell>
        </row>
        <row r="2210">
          <cell r="A2210" t="str">
            <v>Sagayam / Thirumangalam (9)</v>
          </cell>
          <cell r="B2210">
            <v>27955</v>
          </cell>
          <cell r="C2210">
            <v>21147.4</v>
          </cell>
          <cell r="D2210">
            <v>23248</v>
          </cell>
          <cell r="E2210">
            <v>20526.7</v>
          </cell>
          <cell r="F2210">
            <v>17126.1</v>
          </cell>
          <cell r="G2210">
            <v>110003.2</v>
          </cell>
          <cell r="H2210">
            <v>27500.8</v>
          </cell>
        </row>
        <row r="2211">
          <cell r="A2211" t="str">
            <v>Sagul / Madurai (18)</v>
          </cell>
          <cell r="B2211">
            <v>125724.6</v>
          </cell>
          <cell r="C2211">
            <v>116997.2</v>
          </cell>
          <cell r="D2211">
            <v>68489.4</v>
          </cell>
          <cell r="E2211">
            <v>91147.1</v>
          </cell>
          <cell r="F2211">
            <v>122442.9</v>
          </cell>
          <cell r="G2211">
            <v>524801.2</v>
          </cell>
          <cell r="H2211">
            <v>131200.3</v>
          </cell>
        </row>
        <row r="2212">
          <cell r="A2212" t="str">
            <v>Sagul Hameed / Seerkazhi (Caz)</v>
          </cell>
          <cell r="B2212">
            <v>1675.5</v>
          </cell>
        </row>
        <row r="2212">
          <cell r="G2212">
            <v>1675.5</v>
          </cell>
          <cell r="H2212">
            <v>418.875</v>
          </cell>
        </row>
        <row r="2213">
          <cell r="A2213" t="str">
            <v>SAHARA SUPER MARKET, THIRUVARUR</v>
          </cell>
        </row>
        <row r="2213">
          <cell r="E2213">
            <v>26318.6</v>
          </cell>
        </row>
        <row r="2213">
          <cell r="G2213">
            <v>26318.6</v>
          </cell>
          <cell r="H2213">
            <v>6579.65</v>
          </cell>
        </row>
        <row r="2214">
          <cell r="A2214" t="str">
            <v>Sai Birds Farm / Vandiyur (Caz)</v>
          </cell>
          <cell r="B2214">
            <v>3166.2</v>
          </cell>
        </row>
        <row r="2214">
          <cell r="F2214">
            <v>2551</v>
          </cell>
          <cell r="G2214">
            <v>5717.2</v>
          </cell>
          <cell r="H2214">
            <v>1429.3</v>
          </cell>
        </row>
        <row r="2215">
          <cell r="A2215" t="str">
            <v>Sai Krishna Store / Madurai (Caz)</v>
          </cell>
        </row>
        <row r="2215">
          <cell r="F2215">
            <v>3826.5</v>
          </cell>
          <cell r="G2215">
            <v>3826.5</v>
          </cell>
          <cell r="H2215">
            <v>956.625</v>
          </cell>
        </row>
        <row r="2216">
          <cell r="A2216" t="str">
            <v>SAI KRISHNA STORE, MADURAI</v>
          </cell>
          <cell r="B2216">
            <v>70775.9</v>
          </cell>
          <cell r="C2216">
            <v>72333.6</v>
          </cell>
        </row>
        <row r="2216">
          <cell r="G2216">
            <v>143109.5</v>
          </cell>
          <cell r="H2216">
            <v>35777.375</v>
          </cell>
        </row>
        <row r="2217">
          <cell r="A2217" t="str">
            <v>Sai Store / Madurai (CAZ)</v>
          </cell>
        </row>
        <row r="2217">
          <cell r="C2217">
            <v>1775.5</v>
          </cell>
          <cell r="D2217">
            <v>6802</v>
          </cell>
          <cell r="E2217">
            <v>5302</v>
          </cell>
        </row>
        <row r="2217">
          <cell r="G2217">
            <v>13879.5</v>
          </cell>
          <cell r="H2217">
            <v>3469.875</v>
          </cell>
        </row>
        <row r="2218">
          <cell r="A2218" t="str">
            <v>Sakara Store / Sivakasi (Caz)</v>
          </cell>
          <cell r="B2218">
            <v>17880.5</v>
          </cell>
        </row>
        <row r="2218">
          <cell r="G2218">
            <v>17880.5</v>
          </cell>
          <cell r="H2218">
            <v>4470.125</v>
          </cell>
        </row>
        <row r="2219">
          <cell r="A2219" t="str">
            <v>SAKARA TRADERS, EASTMASIVEETHI</v>
          </cell>
          <cell r="B2219">
            <v>90026.1</v>
          </cell>
        </row>
        <row r="2219">
          <cell r="D2219">
            <v>5302</v>
          </cell>
          <cell r="E2219">
            <v>48345.2</v>
          </cell>
          <cell r="F2219">
            <v>77730.6</v>
          </cell>
          <cell r="G2219">
            <v>221403.9</v>
          </cell>
          <cell r="H2219">
            <v>55350.975</v>
          </cell>
        </row>
        <row r="2220">
          <cell r="A2220" t="str">
            <v>SAKRA TRADERS, MADURAI</v>
          </cell>
          <cell r="B2220">
            <v>32116</v>
          </cell>
          <cell r="C2220">
            <v>168225</v>
          </cell>
        </row>
        <row r="2220">
          <cell r="F2220">
            <v>74262.5</v>
          </cell>
          <cell r="G2220">
            <v>274603.5</v>
          </cell>
          <cell r="H2220">
            <v>68650.875</v>
          </cell>
        </row>
        <row r="2221">
          <cell r="A2221" t="str">
            <v>Sakthi / Sellur (Caz)</v>
          </cell>
          <cell r="B2221">
            <v>31505.4</v>
          </cell>
          <cell r="C2221">
            <v>10215.8</v>
          </cell>
        </row>
        <row r="2221">
          <cell r="G2221">
            <v>41721.2</v>
          </cell>
          <cell r="H2221">
            <v>10430.3</v>
          </cell>
        </row>
        <row r="2222">
          <cell r="A2222" t="str">
            <v>Sakthi / Viruthunagar Nandhini.Varukadalai.Mill (10</v>
          </cell>
        </row>
        <row r="2222">
          <cell r="F2222">
            <v>12004</v>
          </cell>
          <cell r="G2222">
            <v>12004</v>
          </cell>
          <cell r="H2222">
            <v>3001</v>
          </cell>
        </row>
        <row r="2223">
          <cell r="A2223" t="str">
            <v>SAKTHI ARISI MALIGAI, PUDHUKKOTTAI</v>
          </cell>
          <cell r="B2223">
            <v>24981.9</v>
          </cell>
          <cell r="C2223">
            <v>7672.1</v>
          </cell>
          <cell r="D2223">
            <v>23441.3</v>
          </cell>
          <cell r="E2223">
            <v>13993.7</v>
          </cell>
          <cell r="F2223">
            <v>29352.6</v>
          </cell>
          <cell r="G2223">
            <v>99441.6</v>
          </cell>
          <cell r="H2223">
            <v>24860.4</v>
          </cell>
        </row>
        <row r="2224">
          <cell r="A2224" t="str">
            <v>Sakthi Hotel / Surandai (Bose) (51)</v>
          </cell>
        </row>
        <row r="2224">
          <cell r="F2224">
            <v>4176</v>
          </cell>
          <cell r="G2224">
            <v>4176</v>
          </cell>
          <cell r="H2224">
            <v>1044</v>
          </cell>
        </row>
        <row r="2225">
          <cell r="A2225" t="str">
            <v>SAKTHI NARAYANA STORE, THIRUNELVELI (SMS) (51)</v>
          </cell>
          <cell r="B2225">
            <v>7092.6</v>
          </cell>
          <cell r="C2225">
            <v>9863.6</v>
          </cell>
          <cell r="D2225">
            <v>14255</v>
          </cell>
          <cell r="E2225">
            <v>11004</v>
          </cell>
          <cell r="F2225">
            <v>8103</v>
          </cell>
          <cell r="G2225">
            <v>50318.2</v>
          </cell>
          <cell r="H2225">
            <v>12579.55</v>
          </cell>
        </row>
        <row r="2226">
          <cell r="A2226" t="str">
            <v>Sakthi Palavesam Pillai / Sankarankovil (Caz)</v>
          </cell>
          <cell r="B2226">
            <v>5927</v>
          </cell>
          <cell r="C2226">
            <v>2926</v>
          </cell>
        </row>
        <row r="2226">
          <cell r="E2226">
            <v>1475.5</v>
          </cell>
          <cell r="F2226">
            <v>3051.1</v>
          </cell>
          <cell r="G2226">
            <v>13379.6</v>
          </cell>
          <cell r="H2226">
            <v>3344.9</v>
          </cell>
        </row>
        <row r="2227">
          <cell r="A2227" t="str">
            <v>Sakthi Store / Mattuthavani (Caz)</v>
          </cell>
        </row>
        <row r="2227">
          <cell r="D2227">
            <v>6219.6</v>
          </cell>
          <cell r="E2227">
            <v>6022.1</v>
          </cell>
          <cell r="F2227">
            <v>6327</v>
          </cell>
          <cell r="G2227">
            <v>18568.7</v>
          </cell>
          <cell r="H2227">
            <v>4642.175</v>
          </cell>
        </row>
        <row r="2228">
          <cell r="A2228" t="str">
            <v>Sakthi Store / Vadavai (Pown) (58)</v>
          </cell>
        </row>
        <row r="2228">
          <cell r="F2228">
            <v>5002</v>
          </cell>
          <cell r="G2228">
            <v>5002</v>
          </cell>
          <cell r="H2228">
            <v>1250.5</v>
          </cell>
        </row>
        <row r="2229">
          <cell r="A2229" t="str">
            <v>SAKTHI STORE, ANDIPATTI</v>
          </cell>
          <cell r="B2229">
            <v>93863.5</v>
          </cell>
          <cell r="C2229">
            <v>91100</v>
          </cell>
          <cell r="D2229">
            <v>63721.4</v>
          </cell>
          <cell r="E2229">
            <v>74137.1</v>
          </cell>
          <cell r="F2229">
            <v>83386.7</v>
          </cell>
          <cell r="G2229">
            <v>406208.7</v>
          </cell>
          <cell r="H2229">
            <v>101552.175</v>
          </cell>
        </row>
        <row r="2230">
          <cell r="A2230" t="str">
            <v>SAKTHI STORE, VADAVAI</v>
          </cell>
          <cell r="B2230">
            <v>4552</v>
          </cell>
          <cell r="C2230">
            <v>4502</v>
          </cell>
          <cell r="D2230">
            <v>9604</v>
          </cell>
          <cell r="E2230">
            <v>9804</v>
          </cell>
          <cell r="F2230">
            <v>5102</v>
          </cell>
          <cell r="G2230">
            <v>33564</v>
          </cell>
          <cell r="H2230">
            <v>8391</v>
          </cell>
        </row>
        <row r="2231">
          <cell r="A2231" t="str">
            <v>SAKTHI TRADERS, EASTMASIVEETHI</v>
          </cell>
          <cell r="B2231">
            <v>204144.7</v>
          </cell>
          <cell r="C2231">
            <v>105011.6</v>
          </cell>
          <cell r="D2231">
            <v>140887.4</v>
          </cell>
          <cell r="E2231">
            <v>200215.5</v>
          </cell>
          <cell r="F2231">
            <v>191747.3</v>
          </cell>
          <cell r="G2231">
            <v>842006.5</v>
          </cell>
          <cell r="H2231">
            <v>210501.625</v>
          </cell>
        </row>
        <row r="2232">
          <cell r="A2232" t="str">
            <v>Sakthi Vinayagar / Madurai (CAZ)</v>
          </cell>
          <cell r="B2232">
            <v>28038.8</v>
          </cell>
          <cell r="C2232">
            <v>16575.2</v>
          </cell>
          <cell r="D2232">
            <v>28659.2</v>
          </cell>
          <cell r="E2232">
            <v>25377.9</v>
          </cell>
          <cell r="F2232">
            <v>25237.6</v>
          </cell>
          <cell r="G2232">
            <v>123888.7</v>
          </cell>
          <cell r="H2232">
            <v>30972.175</v>
          </cell>
        </row>
        <row r="2233">
          <cell r="A2233" t="str">
            <v>Salaam / Ponnamaravathi (5)</v>
          </cell>
          <cell r="B2233">
            <v>77757.6</v>
          </cell>
          <cell r="C2233">
            <v>32487.5</v>
          </cell>
          <cell r="D2233">
            <v>46411.2</v>
          </cell>
          <cell r="E2233">
            <v>53944.2</v>
          </cell>
          <cell r="F2233">
            <v>77300.5</v>
          </cell>
          <cell r="G2233">
            <v>287901</v>
          </cell>
          <cell r="H2233">
            <v>71975.25</v>
          </cell>
        </row>
        <row r="2234">
          <cell r="A2234" t="str">
            <v>Salim Store / Uthamapalayam (Caz)</v>
          </cell>
        </row>
        <row r="2234">
          <cell r="E2234">
            <v>10790.5</v>
          </cell>
        </row>
        <row r="2234">
          <cell r="G2234">
            <v>10790.5</v>
          </cell>
          <cell r="H2234">
            <v>2697.625</v>
          </cell>
        </row>
        <row r="2235">
          <cell r="A2235" t="str">
            <v>SALMA MALIGAI, THIRUVARUR</v>
          </cell>
          <cell r="B2235">
            <v>47613</v>
          </cell>
          <cell r="C2235">
            <v>24547.6</v>
          </cell>
          <cell r="D2235">
            <v>31294.3</v>
          </cell>
          <cell r="E2235">
            <v>34060</v>
          </cell>
          <cell r="F2235">
            <v>19655.4</v>
          </cell>
          <cell r="G2235">
            <v>157170.3</v>
          </cell>
          <cell r="H2235">
            <v>39292.575</v>
          </cell>
        </row>
        <row r="2236">
          <cell r="A2236" t="str">
            <v>Samasthana Samayal / Madurai (Caz)</v>
          </cell>
        </row>
        <row r="2236">
          <cell r="D2236">
            <v>1813</v>
          </cell>
        </row>
        <row r="2236">
          <cell r="G2236">
            <v>1813</v>
          </cell>
          <cell r="H2236">
            <v>453.25</v>
          </cell>
        </row>
        <row r="2237">
          <cell r="A2237" t="str">
            <v>Sami / Madurai (Caz)</v>
          </cell>
          <cell r="B2237">
            <v>2651</v>
          </cell>
          <cell r="C2237">
            <v>5352</v>
          </cell>
          <cell r="D2237">
            <v>2651</v>
          </cell>
          <cell r="E2237">
            <v>5302</v>
          </cell>
          <cell r="F2237">
            <v>2701</v>
          </cell>
          <cell r="G2237">
            <v>18657</v>
          </cell>
          <cell r="H2237">
            <v>4664.25</v>
          </cell>
        </row>
        <row r="2238">
          <cell r="A2238" t="str">
            <v>Samuthra Traders / EastmasiVeethi (17)</v>
          </cell>
          <cell r="B2238">
            <v>94387.5</v>
          </cell>
          <cell r="C2238">
            <v>91830.7</v>
          </cell>
          <cell r="D2238">
            <v>115806.4</v>
          </cell>
          <cell r="E2238">
            <v>104369.35</v>
          </cell>
          <cell r="F2238">
            <v>97239.7</v>
          </cell>
          <cell r="G2238">
            <v>503633.65</v>
          </cell>
          <cell r="H2238">
            <v>125908.4125</v>
          </cell>
        </row>
        <row r="2239">
          <cell r="A2239" t="str">
            <v>Sangaiya / Rajapalayam (Caz)</v>
          </cell>
        </row>
        <row r="2239">
          <cell r="C2239">
            <v>25325.2</v>
          </cell>
          <cell r="D2239">
            <v>14984.2</v>
          </cell>
        </row>
        <row r="2239">
          <cell r="F2239">
            <v>14484.4</v>
          </cell>
          <cell r="G2239">
            <v>54793.8</v>
          </cell>
          <cell r="H2239">
            <v>13698.45</v>
          </cell>
        </row>
        <row r="2240">
          <cell r="A2240" t="str">
            <v>Sangaiya Maligai / Thiruvadanai (Caz)</v>
          </cell>
          <cell r="B2240">
            <v>17971.1</v>
          </cell>
          <cell r="C2240">
            <v>25568.5</v>
          </cell>
          <cell r="D2240">
            <v>12649.1</v>
          </cell>
          <cell r="E2240">
            <v>20146.7</v>
          </cell>
          <cell r="F2240">
            <v>25748.3</v>
          </cell>
          <cell r="G2240">
            <v>102083.7</v>
          </cell>
          <cell r="H2240">
            <v>25520.925</v>
          </cell>
        </row>
        <row r="2241">
          <cell r="A2241" t="str">
            <v>Sangaiya Rice Shop / Madurai (Caz)</v>
          </cell>
          <cell r="B2241">
            <v>5116.6</v>
          </cell>
          <cell r="C2241">
            <v>10152.5</v>
          </cell>
        </row>
        <row r="2241">
          <cell r="E2241">
            <v>1770.6</v>
          </cell>
          <cell r="F2241">
            <v>3813.6</v>
          </cell>
          <cell r="G2241">
            <v>20853.3</v>
          </cell>
          <cell r="H2241">
            <v>5213.325</v>
          </cell>
        </row>
        <row r="2242">
          <cell r="A2242" t="str">
            <v>Sangar / Andipatti (Sakthi.Apt) (56)</v>
          </cell>
        </row>
        <row r="2242">
          <cell r="E2242">
            <v>23856</v>
          </cell>
          <cell r="F2242">
            <v>41467.8</v>
          </cell>
          <cell r="G2242">
            <v>65323.8</v>
          </cell>
          <cell r="H2242">
            <v>16330.95</v>
          </cell>
        </row>
        <row r="2243">
          <cell r="A2243" t="str">
            <v>Sangar / Aruppukottai (Sri.Serman.Apk) (1)</v>
          </cell>
          <cell r="B2243">
            <v>1550.5</v>
          </cell>
          <cell r="C2243">
            <v>6392.2</v>
          </cell>
          <cell r="D2243">
            <v>5974.6</v>
          </cell>
          <cell r="E2243">
            <v>8320.1</v>
          </cell>
          <cell r="F2243">
            <v>10748.2</v>
          </cell>
          <cell r="G2243">
            <v>32985.6</v>
          </cell>
          <cell r="H2243">
            <v>8246.4</v>
          </cell>
        </row>
        <row r="2244">
          <cell r="A2244" t="str">
            <v>Sangar / V.K.Puram (Nm) (51)</v>
          </cell>
        </row>
        <row r="2244">
          <cell r="C2244">
            <v>2651</v>
          </cell>
        </row>
        <row r="2244">
          <cell r="G2244">
            <v>2651</v>
          </cell>
          <cell r="H2244">
            <v>662.75</v>
          </cell>
        </row>
        <row r="2245">
          <cell r="A2245" t="str">
            <v>Sangarapandi / Srivilliputhur (Caz)</v>
          </cell>
        </row>
        <row r="2245">
          <cell r="C2245">
            <v>3201</v>
          </cell>
        </row>
        <row r="2245">
          <cell r="G2245">
            <v>3201</v>
          </cell>
          <cell r="H2245">
            <v>800.25</v>
          </cell>
        </row>
        <row r="2246">
          <cell r="A2246" t="str">
            <v>Sangarapandiyan / Virudhunagar (Caz)</v>
          </cell>
        </row>
        <row r="2246">
          <cell r="D2246">
            <v>2451</v>
          </cell>
          <cell r="E2246">
            <v>5002</v>
          </cell>
        </row>
        <row r="2246">
          <cell r="G2246">
            <v>7453</v>
          </cell>
          <cell r="H2246">
            <v>1863.25</v>
          </cell>
        </row>
        <row r="2247">
          <cell r="A2247" t="str">
            <v>Sangeetha / Ambasamuthiram (Nm) (51)</v>
          </cell>
          <cell r="B2247">
            <v>2601</v>
          </cell>
        </row>
        <row r="2247">
          <cell r="D2247">
            <v>3301.2</v>
          </cell>
          <cell r="E2247">
            <v>2751</v>
          </cell>
        </row>
        <row r="2247">
          <cell r="G2247">
            <v>8653.2</v>
          </cell>
          <cell r="H2247">
            <v>2163.3</v>
          </cell>
        </row>
        <row r="2248">
          <cell r="A2248" t="str">
            <v>Sanjay / Sivakasi (Rathinam) (59)</v>
          </cell>
          <cell r="B2248">
            <v>1300.5</v>
          </cell>
        </row>
        <row r="2248">
          <cell r="E2248">
            <v>3451</v>
          </cell>
        </row>
        <row r="2248">
          <cell r="G2248">
            <v>4751.5</v>
          </cell>
          <cell r="H2248">
            <v>1187.875</v>
          </cell>
        </row>
        <row r="2249">
          <cell r="A2249" t="str">
            <v>Sanjeevi / Melur (Caz)</v>
          </cell>
          <cell r="B2249">
            <v>2100.6</v>
          </cell>
          <cell r="C2249">
            <v>8395.1</v>
          </cell>
        </row>
        <row r="2249">
          <cell r="F2249">
            <v>1975.5</v>
          </cell>
          <cell r="G2249">
            <v>12471.2</v>
          </cell>
          <cell r="H2249">
            <v>3117.8</v>
          </cell>
        </row>
        <row r="2250">
          <cell r="A2250" t="str">
            <v>SANJEEVI, MELUR</v>
          </cell>
          <cell r="B2250">
            <v>8165</v>
          </cell>
        </row>
        <row r="2250">
          <cell r="D2250">
            <v>4751.5</v>
          </cell>
          <cell r="E2250">
            <v>7417.1</v>
          </cell>
          <cell r="F2250">
            <v>9875.7</v>
          </cell>
          <cell r="G2250">
            <v>30209.3</v>
          </cell>
          <cell r="H2250">
            <v>7552.325</v>
          </cell>
        </row>
        <row r="2251">
          <cell r="A2251" t="str">
            <v>SANJITH AGENCY, MADURAI</v>
          </cell>
          <cell r="B2251">
            <v>101766</v>
          </cell>
          <cell r="C2251">
            <v>93781.5</v>
          </cell>
          <cell r="D2251">
            <v>138661.8</v>
          </cell>
          <cell r="E2251">
            <v>178319.4</v>
          </cell>
          <cell r="F2251">
            <v>95650.57</v>
          </cell>
          <cell r="G2251">
            <v>608179.27</v>
          </cell>
          <cell r="H2251">
            <v>152044.8175</v>
          </cell>
        </row>
        <row r="2252">
          <cell r="A2252" t="str">
            <v>SANKA DALL MILLS, THENI</v>
          </cell>
        </row>
        <row r="2252">
          <cell r="E2252">
            <v>504120</v>
          </cell>
        </row>
        <row r="2252">
          <cell r="G2252">
            <v>504120</v>
          </cell>
          <cell r="H2252">
            <v>126030</v>
          </cell>
        </row>
        <row r="2253">
          <cell r="A2253" t="str">
            <v>Sankar / Srivilliputhur (Svks.Selvaraj) (65)</v>
          </cell>
          <cell r="B2253">
            <v>32855.2</v>
          </cell>
          <cell r="C2253">
            <v>31604.8</v>
          </cell>
          <cell r="D2253">
            <v>34630.7</v>
          </cell>
          <cell r="E2253">
            <v>26648.1</v>
          </cell>
          <cell r="F2253">
            <v>53028.5</v>
          </cell>
          <cell r="G2253">
            <v>178767.3</v>
          </cell>
          <cell r="H2253">
            <v>44691.825</v>
          </cell>
        </row>
        <row r="2254">
          <cell r="A2254" t="str">
            <v>Sankar / Thirumangalam (9)</v>
          </cell>
          <cell r="B2254">
            <v>13155</v>
          </cell>
          <cell r="C2254">
            <v>6962.4</v>
          </cell>
          <cell r="D2254">
            <v>13065.4</v>
          </cell>
        </row>
        <row r="2254">
          <cell r="G2254">
            <v>33182.8</v>
          </cell>
          <cell r="H2254">
            <v>8295.7</v>
          </cell>
        </row>
        <row r="2255">
          <cell r="A2255" t="str">
            <v>SANKAR MALIGAI, RAMANATHAPURAM</v>
          </cell>
          <cell r="B2255">
            <v>1900.5</v>
          </cell>
          <cell r="C2255">
            <v>1275.5</v>
          </cell>
          <cell r="D2255">
            <v>3488.5</v>
          </cell>
          <cell r="E2255">
            <v>3271.1</v>
          </cell>
          <cell r="F2255">
            <v>5236.6</v>
          </cell>
          <cell r="G2255">
            <v>15172.2</v>
          </cell>
          <cell r="H2255">
            <v>3793.05</v>
          </cell>
        </row>
        <row r="2256">
          <cell r="A2256" t="str">
            <v>Sankar Pandi / Srivilliputhur (Caz)</v>
          </cell>
          <cell r="B2256">
            <v>1625.5</v>
          </cell>
        </row>
        <row r="2256">
          <cell r="G2256">
            <v>1625.5</v>
          </cell>
          <cell r="H2256">
            <v>406.375</v>
          </cell>
        </row>
        <row r="2257">
          <cell r="A2257" t="str">
            <v>Sankaran / Ettaiyapuram (Caz)</v>
          </cell>
          <cell r="B2257">
            <v>1288</v>
          </cell>
          <cell r="C2257">
            <v>2731.1</v>
          </cell>
        </row>
        <row r="2257">
          <cell r="G2257">
            <v>4019.1</v>
          </cell>
          <cell r="H2257">
            <v>1004.775</v>
          </cell>
        </row>
        <row r="2258">
          <cell r="A2258" t="str">
            <v>Sankarapandian / Viruthunagar (Caz)</v>
          </cell>
          <cell r="B2258">
            <v>5102</v>
          </cell>
          <cell r="C2258">
            <v>9954</v>
          </cell>
          <cell r="D2258">
            <v>6727.5</v>
          </cell>
          <cell r="E2258">
            <v>18256</v>
          </cell>
          <cell r="F2258">
            <v>4952</v>
          </cell>
          <cell r="G2258">
            <v>44991.5</v>
          </cell>
          <cell r="H2258">
            <v>11247.875</v>
          </cell>
        </row>
        <row r="2259">
          <cell r="A2259" t="str">
            <v>Sankarpandi / Srivilliputhur (8)</v>
          </cell>
        </row>
        <row r="2259">
          <cell r="C2259">
            <v>3251</v>
          </cell>
        </row>
        <row r="2259">
          <cell r="E2259">
            <v>3201</v>
          </cell>
        </row>
        <row r="2259">
          <cell r="G2259">
            <v>6452</v>
          </cell>
          <cell r="H2259">
            <v>1613</v>
          </cell>
        </row>
        <row r="2260">
          <cell r="A2260" t="str">
            <v>Sanmuga / Thiruvadanai (Svks.Sel) (64)</v>
          </cell>
        </row>
        <row r="2260">
          <cell r="E2260">
            <v>101216.4</v>
          </cell>
          <cell r="F2260">
            <v>48067.3</v>
          </cell>
          <cell r="G2260">
            <v>149283.7</v>
          </cell>
          <cell r="H2260">
            <v>37320.925</v>
          </cell>
        </row>
        <row r="2261">
          <cell r="A2261" t="str">
            <v>Sanmuga / Thiruvadanai (Svks.Selvaraj) (64)</v>
          </cell>
          <cell r="B2261">
            <v>108764.3</v>
          </cell>
          <cell r="C2261">
            <v>105576.5</v>
          </cell>
          <cell r="D2261">
            <v>171983.4</v>
          </cell>
          <cell r="E2261">
            <v>28577.2</v>
          </cell>
          <cell r="F2261">
            <v>182782.1</v>
          </cell>
          <cell r="G2261">
            <v>597683.5</v>
          </cell>
          <cell r="H2261">
            <v>149420.875</v>
          </cell>
        </row>
        <row r="2262">
          <cell r="A2262" t="str">
            <v>Sanmuga ASN / Tenkasi (Caz)</v>
          </cell>
        </row>
        <row r="2262">
          <cell r="F2262">
            <v>3601.2</v>
          </cell>
          <cell r="G2262">
            <v>3601.2</v>
          </cell>
          <cell r="H2262">
            <v>900.3</v>
          </cell>
        </row>
        <row r="2263">
          <cell r="A2263" t="str">
            <v>Sanmugam / Thirumangalam (Caz)</v>
          </cell>
          <cell r="B2263">
            <v>1775.5</v>
          </cell>
          <cell r="C2263">
            <v>1775.5</v>
          </cell>
          <cell r="D2263">
            <v>1950.5</v>
          </cell>
          <cell r="E2263">
            <v>2025.5</v>
          </cell>
          <cell r="F2263">
            <v>2025.5</v>
          </cell>
          <cell r="G2263">
            <v>9552.5</v>
          </cell>
          <cell r="H2263">
            <v>2388.125</v>
          </cell>
        </row>
        <row r="2264">
          <cell r="A2264" t="str">
            <v>Sanmugaraj / Madurai (Caz)</v>
          </cell>
          <cell r="B2264">
            <v>13709.6</v>
          </cell>
        </row>
        <row r="2264">
          <cell r="F2264">
            <v>15039.8</v>
          </cell>
          <cell r="G2264">
            <v>28749.4</v>
          </cell>
          <cell r="H2264">
            <v>7187.35</v>
          </cell>
        </row>
        <row r="2265">
          <cell r="A2265" t="str">
            <v>Sanmugavelrajan / Madurai (Caz)</v>
          </cell>
        </row>
        <row r="2265">
          <cell r="C2265">
            <v>1550.5</v>
          </cell>
        </row>
        <row r="2265">
          <cell r="E2265">
            <v>2301</v>
          </cell>
          <cell r="F2265">
            <v>1175.5</v>
          </cell>
          <cell r="G2265">
            <v>5027</v>
          </cell>
          <cell r="H2265">
            <v>1256.75</v>
          </cell>
        </row>
        <row r="2266">
          <cell r="A2266" t="str">
            <v>Santhai Arumugam / Sivagangai (8)</v>
          </cell>
          <cell r="B2266">
            <v>12975</v>
          </cell>
          <cell r="C2266">
            <v>20152.2</v>
          </cell>
          <cell r="D2266">
            <v>10358.9</v>
          </cell>
          <cell r="E2266">
            <v>24458.7</v>
          </cell>
          <cell r="F2266">
            <v>27532.6</v>
          </cell>
          <cell r="G2266">
            <v>95477.4</v>
          </cell>
          <cell r="H2266">
            <v>23869.35</v>
          </cell>
        </row>
        <row r="2267">
          <cell r="A2267" t="str">
            <v>Santhanakumar / Parthibanur (Caz)</v>
          </cell>
          <cell r="B2267">
            <v>3776.5</v>
          </cell>
        </row>
        <row r="2267">
          <cell r="G2267">
            <v>3776.5</v>
          </cell>
          <cell r="H2267">
            <v>944.125</v>
          </cell>
        </row>
        <row r="2268">
          <cell r="A2268" t="str">
            <v>Santhanalakshmi / Sivagangai (Caz)</v>
          </cell>
        </row>
        <row r="2268">
          <cell r="F2268">
            <v>3451</v>
          </cell>
          <cell r="G2268">
            <v>3451</v>
          </cell>
          <cell r="H2268">
            <v>862.75</v>
          </cell>
        </row>
        <row r="2269">
          <cell r="A2269" t="str">
            <v>Santhanam / Chinnamanur (Caz)</v>
          </cell>
          <cell r="B2269">
            <v>12182.2</v>
          </cell>
          <cell r="C2269">
            <v>13519.7</v>
          </cell>
        </row>
        <row r="2269">
          <cell r="F2269">
            <v>46330.4</v>
          </cell>
          <cell r="G2269">
            <v>72032.3</v>
          </cell>
          <cell r="H2269">
            <v>18008.075</v>
          </cell>
        </row>
        <row r="2270">
          <cell r="A2270" t="str">
            <v>Santhanam / Madurai (CAZ)</v>
          </cell>
          <cell r="B2270">
            <v>47211.2</v>
          </cell>
          <cell r="C2270">
            <v>62997.6</v>
          </cell>
          <cell r="D2270">
            <v>74969.8</v>
          </cell>
          <cell r="E2270">
            <v>79198.7</v>
          </cell>
          <cell r="F2270">
            <v>71552.22</v>
          </cell>
          <cell r="G2270">
            <v>335929.52</v>
          </cell>
          <cell r="H2270">
            <v>83982.38</v>
          </cell>
        </row>
        <row r="2271">
          <cell r="A2271" t="str">
            <v>Santhi / Sivakasi (Rathinam) (59)</v>
          </cell>
        </row>
        <row r="2271">
          <cell r="C2271">
            <v>11404</v>
          </cell>
          <cell r="D2271">
            <v>6502</v>
          </cell>
          <cell r="E2271">
            <v>33212</v>
          </cell>
          <cell r="F2271">
            <v>30511</v>
          </cell>
          <cell r="G2271">
            <v>81629</v>
          </cell>
          <cell r="H2271">
            <v>20407.25</v>
          </cell>
        </row>
        <row r="2272">
          <cell r="A2272" t="str">
            <v>Santhi Store / S.V.Karai (Bose) (51)</v>
          </cell>
          <cell r="B2272">
            <v>1888</v>
          </cell>
          <cell r="C2272">
            <v>1900.5</v>
          </cell>
          <cell r="D2272">
            <v>1900.5</v>
          </cell>
          <cell r="E2272">
            <v>1888</v>
          </cell>
          <cell r="F2272">
            <v>1825.5</v>
          </cell>
          <cell r="G2272">
            <v>9402.5</v>
          </cell>
          <cell r="H2272">
            <v>2350.625</v>
          </cell>
        </row>
        <row r="2273">
          <cell r="A2273" t="str">
            <v>Santhiveeran / Manamadurai (Caz)</v>
          </cell>
          <cell r="B2273">
            <v>1613</v>
          </cell>
        </row>
        <row r="2273">
          <cell r="D2273">
            <v>1650.6</v>
          </cell>
        </row>
        <row r="2273">
          <cell r="F2273">
            <v>1488</v>
          </cell>
          <cell r="G2273">
            <v>4751.6</v>
          </cell>
          <cell r="H2273">
            <v>1187.9</v>
          </cell>
        </row>
        <row r="2274">
          <cell r="A2274" t="str">
            <v>Santhosh /  Wathrap (Svks.Selvaraj) (64)</v>
          </cell>
          <cell r="B2274">
            <v>12929.5</v>
          </cell>
        </row>
        <row r="2274">
          <cell r="G2274">
            <v>12929.5</v>
          </cell>
          <cell r="H2274">
            <v>3232.375</v>
          </cell>
        </row>
        <row r="2275">
          <cell r="A2275" t="str">
            <v>Santhosh / Ramanathapuram (San) (62)</v>
          </cell>
          <cell r="B2275">
            <v>1425.5</v>
          </cell>
        </row>
        <row r="2275">
          <cell r="D2275">
            <v>1313</v>
          </cell>
        </row>
        <row r="2275">
          <cell r="G2275">
            <v>2738.5</v>
          </cell>
          <cell r="H2275">
            <v>684.625</v>
          </cell>
        </row>
        <row r="2276">
          <cell r="A2276" t="str">
            <v>Santhosh / Sivanthipuram (Nm) (51)</v>
          </cell>
          <cell r="B2276">
            <v>13872.1</v>
          </cell>
          <cell r="C2276">
            <v>5997.1</v>
          </cell>
          <cell r="D2276">
            <v>13184.7</v>
          </cell>
          <cell r="E2276">
            <v>16435.4</v>
          </cell>
          <cell r="F2276">
            <v>16170.1</v>
          </cell>
          <cell r="G2276">
            <v>65659.4</v>
          </cell>
          <cell r="H2276">
            <v>16414.85</v>
          </cell>
        </row>
        <row r="2277">
          <cell r="A2277" t="str">
            <v>Santhosh Kumar / Madurai (Caz)</v>
          </cell>
          <cell r="B2277">
            <v>5351.6</v>
          </cell>
        </row>
        <row r="2277">
          <cell r="D2277">
            <v>17694.2</v>
          </cell>
          <cell r="E2277">
            <v>5611.6</v>
          </cell>
        </row>
        <row r="2277">
          <cell r="G2277">
            <v>28657.4</v>
          </cell>
          <cell r="H2277">
            <v>7164.35</v>
          </cell>
        </row>
        <row r="2278">
          <cell r="A2278" t="str">
            <v>Santhosh Shoppers Shop / Nagarkovil (Pown.Karthik)</v>
          </cell>
          <cell r="B2278">
            <v>21004.8</v>
          </cell>
          <cell r="C2278">
            <v>27766.6</v>
          </cell>
          <cell r="D2278">
            <v>25740.6</v>
          </cell>
          <cell r="E2278">
            <v>33347.4</v>
          </cell>
          <cell r="F2278">
            <v>14253</v>
          </cell>
          <cell r="G2278">
            <v>122112.4</v>
          </cell>
          <cell r="H2278">
            <v>30528.1</v>
          </cell>
        </row>
        <row r="2279">
          <cell r="A2279" t="str">
            <v>Sapthagiri Murali / Salem (68)</v>
          </cell>
        </row>
        <row r="2279">
          <cell r="D2279">
            <v>146560</v>
          </cell>
        </row>
        <row r="2279">
          <cell r="G2279">
            <v>146560</v>
          </cell>
          <cell r="H2279">
            <v>36640</v>
          </cell>
        </row>
        <row r="2280">
          <cell r="A2280" t="str">
            <v>Sapthagiri Traders / Madurai (17)</v>
          </cell>
          <cell r="B2280">
            <v>285580</v>
          </cell>
          <cell r="C2280">
            <v>432229.33</v>
          </cell>
          <cell r="D2280">
            <v>66266</v>
          </cell>
          <cell r="E2280">
            <v>3351</v>
          </cell>
          <cell r="F2280">
            <v>210006</v>
          </cell>
          <cell r="G2280">
            <v>997432.33</v>
          </cell>
          <cell r="H2280">
            <v>249358.0825</v>
          </cell>
        </row>
        <row r="2281">
          <cell r="A2281" t="str">
            <v>SAR  / Ilayangudi (Caz)</v>
          </cell>
          <cell r="B2281">
            <v>6274.6</v>
          </cell>
          <cell r="C2281">
            <v>2826</v>
          </cell>
          <cell r="D2281">
            <v>3691.2</v>
          </cell>
          <cell r="E2281">
            <v>3176</v>
          </cell>
          <cell r="F2281">
            <v>3661.2</v>
          </cell>
          <cell r="G2281">
            <v>19629</v>
          </cell>
          <cell r="H2281">
            <v>4907.25</v>
          </cell>
        </row>
        <row r="2282">
          <cell r="A2282" t="str">
            <v>SARAL SUPER MARKET, SENKOTTAI</v>
          </cell>
        </row>
        <row r="2282">
          <cell r="C2282">
            <v>2325.5</v>
          </cell>
        </row>
        <row r="2282">
          <cell r="G2282">
            <v>2325.5</v>
          </cell>
          <cell r="H2282">
            <v>581.375</v>
          </cell>
        </row>
        <row r="2283">
          <cell r="A2283" t="str">
            <v>SARAL SUPER MARKET, SENKOTTAI (2M) (51)</v>
          </cell>
        </row>
        <row r="2283">
          <cell r="C2283">
            <v>2250.5</v>
          </cell>
        </row>
        <row r="2283">
          <cell r="G2283">
            <v>2250.5</v>
          </cell>
          <cell r="H2283">
            <v>562.625</v>
          </cell>
        </row>
        <row r="2284">
          <cell r="A2284" t="str">
            <v>Saraswathi Store / Veeravanallur (2M) (51)</v>
          </cell>
          <cell r="B2284">
            <v>13982.1</v>
          </cell>
          <cell r="C2284">
            <v>12879</v>
          </cell>
          <cell r="D2284">
            <v>21724.1</v>
          </cell>
          <cell r="E2284">
            <v>16747.7</v>
          </cell>
          <cell r="F2284">
            <v>15292.2</v>
          </cell>
          <cell r="G2284">
            <v>80625.1</v>
          </cell>
          <cell r="H2284">
            <v>20156.275</v>
          </cell>
        </row>
        <row r="2285">
          <cell r="A2285" t="str">
            <v>Saravana / Aruppukottai (1)</v>
          </cell>
        </row>
        <row r="2285">
          <cell r="C2285">
            <v>19529.1</v>
          </cell>
          <cell r="D2285">
            <v>14457.6</v>
          </cell>
        </row>
        <row r="2285">
          <cell r="F2285">
            <v>13904.7</v>
          </cell>
          <cell r="G2285">
            <v>47891.4</v>
          </cell>
          <cell r="H2285">
            <v>11972.85</v>
          </cell>
        </row>
        <row r="2286">
          <cell r="A2286" t="str">
            <v>Saravana / Madurai (Caz)</v>
          </cell>
          <cell r="B2286">
            <v>5301.6</v>
          </cell>
          <cell r="C2286">
            <v>4151</v>
          </cell>
        </row>
        <row r="2286">
          <cell r="E2286">
            <v>10427.5</v>
          </cell>
          <cell r="F2286">
            <v>1530.6</v>
          </cell>
          <cell r="G2286">
            <v>21410.7</v>
          </cell>
          <cell r="H2286">
            <v>5352.675</v>
          </cell>
        </row>
        <row r="2287">
          <cell r="A2287" t="str">
            <v>Saravana / Tenkasi (Nm) (51)</v>
          </cell>
          <cell r="B2287">
            <v>1550.5</v>
          </cell>
        </row>
        <row r="2287">
          <cell r="G2287">
            <v>1550.5</v>
          </cell>
          <cell r="H2287">
            <v>387.625</v>
          </cell>
        </row>
        <row r="2288">
          <cell r="A2288" t="str">
            <v>Saravana Dhall Mill / Madurai (18)</v>
          </cell>
          <cell r="B2288">
            <v>128200</v>
          </cell>
          <cell r="C2288">
            <v>46080</v>
          </cell>
          <cell r="D2288">
            <v>70000</v>
          </cell>
          <cell r="E2288">
            <v>99370</v>
          </cell>
          <cell r="F2288">
            <v>50280</v>
          </cell>
          <cell r="G2288">
            <v>393930</v>
          </cell>
          <cell r="H2288">
            <v>98482.5</v>
          </cell>
        </row>
        <row r="2289">
          <cell r="A2289" t="str">
            <v>Saravana Mittai Kadai / Sathur (Caz)</v>
          </cell>
        </row>
        <row r="2289">
          <cell r="E2289">
            <v>3961.1</v>
          </cell>
        </row>
        <row r="2289">
          <cell r="G2289">
            <v>3961.1</v>
          </cell>
          <cell r="H2289">
            <v>990.275</v>
          </cell>
        </row>
        <row r="2290">
          <cell r="A2290" t="str">
            <v>Saravana Store / Eastmasiveethi(17)</v>
          </cell>
          <cell r="B2290">
            <v>118798</v>
          </cell>
          <cell r="C2290">
            <v>347943</v>
          </cell>
          <cell r="D2290">
            <v>31141.4</v>
          </cell>
          <cell r="E2290">
            <v>266555.9</v>
          </cell>
          <cell r="F2290">
            <v>195993.1</v>
          </cell>
          <cell r="G2290">
            <v>960431.4</v>
          </cell>
          <cell r="H2290">
            <v>240107.85</v>
          </cell>
        </row>
        <row r="2291">
          <cell r="A2291" t="str">
            <v>Saravana Store / Kaanjirampettai (Caz)</v>
          </cell>
        </row>
        <row r="2291">
          <cell r="C2291">
            <v>4471.2</v>
          </cell>
        </row>
        <row r="2291">
          <cell r="G2291">
            <v>4471.2</v>
          </cell>
          <cell r="H2291">
            <v>1117.8</v>
          </cell>
        </row>
        <row r="2292">
          <cell r="A2292" t="str">
            <v>Saravana Store / Kodairoad (Caz)</v>
          </cell>
        </row>
        <row r="2292">
          <cell r="E2292">
            <v>8165</v>
          </cell>
          <cell r="F2292">
            <v>10285.6</v>
          </cell>
          <cell r="G2292">
            <v>18450.6</v>
          </cell>
          <cell r="H2292">
            <v>4612.65</v>
          </cell>
        </row>
        <row r="2293">
          <cell r="A2293" t="str">
            <v>Saravana Store / Madurai (CAZ)</v>
          </cell>
        </row>
        <row r="2293">
          <cell r="C2293">
            <v>4261.1</v>
          </cell>
        </row>
        <row r="2293">
          <cell r="F2293">
            <v>4201</v>
          </cell>
          <cell r="G2293">
            <v>8462.1</v>
          </cell>
          <cell r="H2293">
            <v>2115.525</v>
          </cell>
        </row>
        <row r="2294">
          <cell r="A2294" t="str">
            <v>Saravana Store / Panrutti (Thiyagarajan) (66)</v>
          </cell>
        </row>
        <row r="2294">
          <cell r="C2294">
            <v>1750.5</v>
          </cell>
        </row>
        <row r="2294">
          <cell r="G2294">
            <v>1750.5</v>
          </cell>
          <cell r="H2294">
            <v>437.625</v>
          </cell>
        </row>
        <row r="2295">
          <cell r="A2295" t="str">
            <v>Saravana Store / Sathirakudi (Gurusamy) (52)</v>
          </cell>
        </row>
        <row r="2295">
          <cell r="D2295">
            <v>8752</v>
          </cell>
        </row>
        <row r="2295">
          <cell r="G2295">
            <v>8752</v>
          </cell>
          <cell r="H2295">
            <v>2188</v>
          </cell>
        </row>
        <row r="2296">
          <cell r="A2296" t="str">
            <v>SARAVANA STORE, KADAYANALLUR</v>
          </cell>
          <cell r="B2296">
            <v>7617.2</v>
          </cell>
          <cell r="C2296">
            <v>3931.2</v>
          </cell>
        </row>
        <row r="2296">
          <cell r="E2296">
            <v>9497.8</v>
          </cell>
          <cell r="F2296">
            <v>1890.6</v>
          </cell>
          <cell r="G2296">
            <v>22936.8</v>
          </cell>
          <cell r="H2296">
            <v>5734.2</v>
          </cell>
        </row>
        <row r="2297">
          <cell r="A2297" t="str">
            <v>SARAVANA STORE, KALAIYARKOVIL</v>
          </cell>
          <cell r="B2297">
            <v>21495.6</v>
          </cell>
          <cell r="C2297">
            <v>31989.4</v>
          </cell>
        </row>
        <row r="2297">
          <cell r="F2297">
            <v>10523.4</v>
          </cell>
          <cell r="G2297">
            <v>64008.4</v>
          </cell>
          <cell r="H2297">
            <v>16002.1</v>
          </cell>
        </row>
        <row r="2298">
          <cell r="A2298" t="str">
            <v>SARAVANA STORE, KODAIROAD</v>
          </cell>
          <cell r="B2298">
            <v>3701</v>
          </cell>
          <cell r="C2298">
            <v>8365</v>
          </cell>
          <cell r="D2298">
            <v>21769.2</v>
          </cell>
          <cell r="E2298">
            <v>7327.6</v>
          </cell>
          <cell r="F2298">
            <v>20031.2</v>
          </cell>
          <cell r="G2298">
            <v>61194</v>
          </cell>
          <cell r="H2298">
            <v>15298.5</v>
          </cell>
        </row>
        <row r="2299">
          <cell r="A2299" t="str">
            <v>SARAVANA STORE, PALANI</v>
          </cell>
        </row>
        <row r="2299">
          <cell r="C2299">
            <v>18666.8</v>
          </cell>
          <cell r="D2299">
            <v>2451</v>
          </cell>
          <cell r="E2299">
            <v>13904.5</v>
          </cell>
        </row>
        <row r="2299">
          <cell r="G2299">
            <v>35022.3</v>
          </cell>
          <cell r="H2299">
            <v>8755.575</v>
          </cell>
        </row>
        <row r="2300">
          <cell r="A2300" t="str">
            <v>SARAVANA STORE, PARAMAKUDI</v>
          </cell>
          <cell r="B2300">
            <v>235171.6</v>
          </cell>
          <cell r="C2300">
            <v>154195.5</v>
          </cell>
          <cell r="D2300">
            <v>160361.1</v>
          </cell>
          <cell r="E2300">
            <v>167541.4</v>
          </cell>
          <cell r="F2300">
            <v>269617.2</v>
          </cell>
          <cell r="G2300">
            <v>986886.8</v>
          </cell>
          <cell r="H2300">
            <v>246721.7</v>
          </cell>
        </row>
        <row r="2301">
          <cell r="A2301" t="str">
            <v>SARAVANA STORE, THIRUPPUVANAM</v>
          </cell>
          <cell r="B2301">
            <v>44338.5</v>
          </cell>
          <cell r="C2301">
            <v>39416.2</v>
          </cell>
          <cell r="D2301">
            <v>36250.8</v>
          </cell>
          <cell r="E2301">
            <v>44482.8</v>
          </cell>
          <cell r="F2301">
            <v>52964.2</v>
          </cell>
          <cell r="G2301">
            <v>217452.5</v>
          </cell>
          <cell r="H2301">
            <v>54363.125</v>
          </cell>
        </row>
        <row r="2302">
          <cell r="A2302" t="str">
            <v>SARAVANA STORES, ARASARADI</v>
          </cell>
          <cell r="B2302">
            <v>483846.5</v>
          </cell>
          <cell r="C2302">
            <v>340179</v>
          </cell>
          <cell r="D2302">
            <v>547537.5</v>
          </cell>
          <cell r="E2302">
            <v>339567.8</v>
          </cell>
          <cell r="F2302">
            <v>549365.5</v>
          </cell>
          <cell r="G2302">
            <v>2260496.3</v>
          </cell>
          <cell r="H2302">
            <v>565124.075</v>
          </cell>
        </row>
        <row r="2303">
          <cell r="A2303" t="str">
            <v>SARAVANA, SIVAKASI (61)</v>
          </cell>
          <cell r="B2303">
            <v>32240.2</v>
          </cell>
          <cell r="C2303">
            <v>20476.2</v>
          </cell>
          <cell r="D2303">
            <v>23197.4</v>
          </cell>
          <cell r="E2303">
            <v>38613</v>
          </cell>
          <cell r="F2303">
            <v>30654.1</v>
          </cell>
          <cell r="G2303">
            <v>145180.9</v>
          </cell>
          <cell r="H2303">
            <v>36295.225</v>
          </cell>
        </row>
        <row r="2304">
          <cell r="A2304" t="str">
            <v>Saravanan / Kundrakkudi (Thiyagarajan) (66)</v>
          </cell>
          <cell r="B2304">
            <v>725.5</v>
          </cell>
          <cell r="C2304">
            <v>725.5</v>
          </cell>
          <cell r="D2304">
            <v>725.5</v>
          </cell>
          <cell r="E2304">
            <v>1451</v>
          </cell>
        </row>
        <row r="2304">
          <cell r="G2304">
            <v>3627.5</v>
          </cell>
          <cell r="H2304">
            <v>906.875</v>
          </cell>
        </row>
        <row r="2305">
          <cell r="A2305" t="str">
            <v>Saravanan / Othakadai (CAZ)</v>
          </cell>
          <cell r="B2305">
            <v>1500.6</v>
          </cell>
          <cell r="C2305">
            <v>1530.6</v>
          </cell>
          <cell r="D2305">
            <v>2921.1</v>
          </cell>
          <cell r="E2305">
            <v>1605.6</v>
          </cell>
          <cell r="F2305">
            <v>780.3</v>
          </cell>
          <cell r="G2305">
            <v>8338.2</v>
          </cell>
          <cell r="H2305">
            <v>2084.55</v>
          </cell>
        </row>
        <row r="2306">
          <cell r="A2306" t="str">
            <v>Saravanan Mill / Madurai (Caz)</v>
          </cell>
        </row>
        <row r="2306">
          <cell r="E2306">
            <v>80</v>
          </cell>
          <cell r="F2306">
            <v>144</v>
          </cell>
          <cell r="G2306">
            <v>224</v>
          </cell>
          <cell r="H2306">
            <v>56</v>
          </cell>
        </row>
        <row r="2307">
          <cell r="A2307" t="str">
            <v>Sardhar / Ramanathapuram (San) (62)</v>
          </cell>
        </row>
        <row r="2307">
          <cell r="D2307">
            <v>8503.2</v>
          </cell>
          <cell r="E2307">
            <v>1238</v>
          </cell>
          <cell r="F2307">
            <v>1925.5</v>
          </cell>
          <cell r="G2307">
            <v>11666.7</v>
          </cell>
          <cell r="H2307">
            <v>2916.675</v>
          </cell>
        </row>
        <row r="2308">
          <cell r="A2308" t="str">
            <v>Saribu / Sivagangai (8)</v>
          </cell>
          <cell r="B2308">
            <v>5101.2</v>
          </cell>
        </row>
        <row r="2308">
          <cell r="D2308">
            <v>4201</v>
          </cell>
          <cell r="E2308">
            <v>1975.5</v>
          </cell>
          <cell r="F2308">
            <v>4201</v>
          </cell>
          <cell r="G2308">
            <v>15478.7</v>
          </cell>
          <cell r="H2308">
            <v>3869.675</v>
          </cell>
        </row>
        <row r="2309">
          <cell r="A2309" t="str">
            <v>Saro Maligai / Karaikudi (RVK.Kkdi) (103)</v>
          </cell>
          <cell r="B2309">
            <v>4926.5</v>
          </cell>
          <cell r="C2309">
            <v>2375.5</v>
          </cell>
          <cell r="D2309">
            <v>1475.5</v>
          </cell>
          <cell r="E2309">
            <v>4914</v>
          </cell>
          <cell r="F2309">
            <v>3788.5</v>
          </cell>
          <cell r="G2309">
            <v>17480</v>
          </cell>
          <cell r="H2309">
            <v>4370</v>
          </cell>
        </row>
        <row r="2310">
          <cell r="A2310" t="str">
            <v>SAROJA MALIGAI, RAMESHWARAM</v>
          </cell>
          <cell r="B2310">
            <v>3493.6</v>
          </cell>
          <cell r="C2310">
            <v>1995.6</v>
          </cell>
        </row>
        <row r="2310">
          <cell r="E2310">
            <v>4056.1</v>
          </cell>
        </row>
        <row r="2310">
          <cell r="G2310">
            <v>9545.3</v>
          </cell>
          <cell r="H2310">
            <v>2386.325</v>
          </cell>
        </row>
        <row r="2311">
          <cell r="A2311" t="str">
            <v>Saroja Traders / Keelamasiveethi (17)</v>
          </cell>
          <cell r="B2311">
            <v>104085</v>
          </cell>
          <cell r="C2311">
            <v>65995</v>
          </cell>
          <cell r="D2311">
            <v>135753.6</v>
          </cell>
          <cell r="E2311">
            <v>136784</v>
          </cell>
          <cell r="F2311">
            <v>151609.9</v>
          </cell>
          <cell r="G2311">
            <v>594227.5</v>
          </cell>
          <cell r="H2311">
            <v>148556.875</v>
          </cell>
        </row>
        <row r="2312">
          <cell r="A2312" t="str">
            <v>Sarputhen / Sikkal (8)</v>
          </cell>
          <cell r="B2312">
            <v>22609.3</v>
          </cell>
          <cell r="C2312">
            <v>10703.5</v>
          </cell>
          <cell r="D2312">
            <v>46477.1</v>
          </cell>
          <cell r="E2312">
            <v>29514.7</v>
          </cell>
          <cell r="F2312">
            <v>13823.7</v>
          </cell>
          <cell r="G2312">
            <v>123128.3</v>
          </cell>
          <cell r="H2312">
            <v>30782.075</v>
          </cell>
        </row>
        <row r="2313">
          <cell r="A2313" t="str">
            <v>Sarputhen / Sikkal (Caz)</v>
          </cell>
          <cell r="B2313">
            <v>49968.9</v>
          </cell>
          <cell r="C2313">
            <v>88640.2</v>
          </cell>
          <cell r="D2313">
            <v>11503</v>
          </cell>
          <cell r="E2313">
            <v>64143.4</v>
          </cell>
          <cell r="F2313">
            <v>36928.2</v>
          </cell>
          <cell r="G2313">
            <v>251183.7</v>
          </cell>
          <cell r="H2313">
            <v>62795.925</v>
          </cell>
        </row>
        <row r="2314">
          <cell r="A2314" t="str">
            <v>SASI &amp; BROTHERS, MADURAI</v>
          </cell>
        </row>
        <row r="2314">
          <cell r="C2314">
            <v>19786.7</v>
          </cell>
          <cell r="D2314">
            <v>4702</v>
          </cell>
        </row>
        <row r="2314">
          <cell r="F2314">
            <v>19857</v>
          </cell>
          <cell r="G2314">
            <v>44345.7</v>
          </cell>
          <cell r="H2314">
            <v>11086.425</v>
          </cell>
        </row>
        <row r="2315">
          <cell r="A2315" t="str">
            <v>Sasi / Karaikudi (RVK.Kkdi) (103)</v>
          </cell>
          <cell r="B2315">
            <v>7352</v>
          </cell>
          <cell r="C2315">
            <v>1475.5</v>
          </cell>
          <cell r="D2315">
            <v>3336.1</v>
          </cell>
          <cell r="E2315">
            <v>4276</v>
          </cell>
          <cell r="F2315">
            <v>9782.7</v>
          </cell>
          <cell r="G2315">
            <v>26222.3</v>
          </cell>
          <cell r="H2315">
            <v>6555.575</v>
          </cell>
        </row>
        <row r="2316">
          <cell r="A2316" t="str">
            <v>SASI, SANKARANKOVIL (Pown)</v>
          </cell>
          <cell r="B2316">
            <v>3038.5</v>
          </cell>
        </row>
        <row r="2316">
          <cell r="G2316">
            <v>3038.5</v>
          </cell>
          <cell r="H2316">
            <v>759.625</v>
          </cell>
        </row>
        <row r="2317">
          <cell r="A2317" t="str">
            <v>SASI, SANKARANKOVIL (Pown.Karthi)</v>
          </cell>
        </row>
        <row r="2317">
          <cell r="C2317">
            <v>12388.7</v>
          </cell>
          <cell r="D2317">
            <v>5196.6</v>
          </cell>
          <cell r="E2317">
            <v>10003</v>
          </cell>
        </row>
        <row r="2317">
          <cell r="G2317">
            <v>27588.3</v>
          </cell>
          <cell r="H2317">
            <v>6897.075</v>
          </cell>
        </row>
        <row r="2318">
          <cell r="A2318" t="str">
            <v>Sasikumar / Madurai (Caz)</v>
          </cell>
          <cell r="B2318">
            <v>2040.6</v>
          </cell>
          <cell r="C2318">
            <v>1300.5</v>
          </cell>
        </row>
        <row r="2318">
          <cell r="E2318">
            <v>2551</v>
          </cell>
        </row>
        <row r="2318">
          <cell r="G2318">
            <v>5892.1</v>
          </cell>
          <cell r="H2318">
            <v>1473.025</v>
          </cell>
        </row>
        <row r="2319">
          <cell r="A2319" t="str">
            <v>Sasikumar / Nagamalai-Pudhukkottai (Caz)</v>
          </cell>
          <cell r="B2319">
            <v>16581</v>
          </cell>
          <cell r="C2319">
            <v>7102.2</v>
          </cell>
          <cell r="D2319">
            <v>10303.4</v>
          </cell>
          <cell r="E2319">
            <v>10228.5</v>
          </cell>
          <cell r="F2319">
            <v>15604.6</v>
          </cell>
          <cell r="G2319">
            <v>59819.7</v>
          </cell>
          <cell r="H2319">
            <v>14954.925</v>
          </cell>
        </row>
        <row r="2320">
          <cell r="A2320" t="str">
            <v>Sastha / Madurai (Caz)</v>
          </cell>
        </row>
        <row r="2320">
          <cell r="C2320">
            <v>8877.5</v>
          </cell>
        </row>
        <row r="2320">
          <cell r="G2320">
            <v>8877.5</v>
          </cell>
          <cell r="H2320">
            <v>2219.375</v>
          </cell>
        </row>
        <row r="2321">
          <cell r="A2321" t="str">
            <v>Sastha / Othakadai (Caz)</v>
          </cell>
        </row>
        <row r="2321">
          <cell r="F2321">
            <v>1860.6</v>
          </cell>
          <cell r="G2321">
            <v>1860.6</v>
          </cell>
          <cell r="H2321">
            <v>465.15</v>
          </cell>
        </row>
        <row r="2322">
          <cell r="A2322" t="str">
            <v>Sathaiah Maligai / Vathipatti (CAZ)</v>
          </cell>
          <cell r="B2322">
            <v>3901</v>
          </cell>
          <cell r="C2322">
            <v>8052</v>
          </cell>
          <cell r="D2322">
            <v>16729</v>
          </cell>
          <cell r="E2322">
            <v>20580</v>
          </cell>
          <cell r="F2322">
            <v>25506.5</v>
          </cell>
          <cell r="G2322">
            <v>74768.5</v>
          </cell>
          <cell r="H2322">
            <v>18692.125</v>
          </cell>
        </row>
        <row r="2323">
          <cell r="A2323" t="str">
            <v>Sathish / Byekara (Caz)</v>
          </cell>
          <cell r="B2323">
            <v>6627</v>
          </cell>
          <cell r="C2323">
            <v>6712.2</v>
          </cell>
          <cell r="D2323">
            <v>7092.1</v>
          </cell>
          <cell r="E2323">
            <v>9205.1</v>
          </cell>
          <cell r="F2323">
            <v>23066.2</v>
          </cell>
          <cell r="G2323">
            <v>52702.6</v>
          </cell>
          <cell r="H2323">
            <v>13175.65</v>
          </cell>
        </row>
        <row r="2324">
          <cell r="A2324" t="str">
            <v>Sathish Sweets Bakery / Palamedu (Caz)</v>
          </cell>
        </row>
        <row r="2324">
          <cell r="D2324">
            <v>2451</v>
          </cell>
        </row>
        <row r="2324">
          <cell r="F2324">
            <v>4686.6</v>
          </cell>
          <cell r="G2324">
            <v>7137.6</v>
          </cell>
          <cell r="H2324">
            <v>1784.4</v>
          </cell>
        </row>
        <row r="2325">
          <cell r="A2325" t="str">
            <v>SATHTHY TRADERS, MADURAI</v>
          </cell>
        </row>
        <row r="2325">
          <cell r="E2325">
            <v>154040</v>
          </cell>
        </row>
        <row r="2325">
          <cell r="G2325">
            <v>154040</v>
          </cell>
          <cell r="H2325">
            <v>38510</v>
          </cell>
        </row>
        <row r="2326">
          <cell r="A2326" t="str">
            <v>Sathya / Idaikkal (Nm) (51)</v>
          </cell>
          <cell r="B2326">
            <v>11664.1</v>
          </cell>
          <cell r="C2326">
            <v>9463.1</v>
          </cell>
          <cell r="D2326">
            <v>7922.6</v>
          </cell>
          <cell r="E2326">
            <v>13284.1</v>
          </cell>
          <cell r="F2326">
            <v>7240</v>
          </cell>
          <cell r="G2326">
            <v>49573.9</v>
          </cell>
          <cell r="H2326">
            <v>12393.475</v>
          </cell>
        </row>
        <row r="2327">
          <cell r="A2327" t="str">
            <v>Sathya / Madurai (Caz)</v>
          </cell>
          <cell r="B2327">
            <v>7562.6</v>
          </cell>
        </row>
        <row r="2327">
          <cell r="D2327">
            <v>4279.1</v>
          </cell>
        </row>
        <row r="2327">
          <cell r="G2327">
            <v>11841.7</v>
          </cell>
          <cell r="H2327">
            <v>2960.425</v>
          </cell>
        </row>
        <row r="2328">
          <cell r="A2328" t="str">
            <v>Sathya Narayana Traders / Covilpatti (Ravi) (60)</v>
          </cell>
          <cell r="B2328">
            <v>25627.8</v>
          </cell>
          <cell r="C2328">
            <v>10397.7</v>
          </cell>
          <cell r="D2328">
            <v>14894.2</v>
          </cell>
          <cell r="E2328">
            <v>17750.1</v>
          </cell>
          <cell r="F2328">
            <v>4171.2</v>
          </cell>
          <cell r="G2328">
            <v>72841</v>
          </cell>
          <cell r="H2328">
            <v>18210.25</v>
          </cell>
        </row>
        <row r="2329">
          <cell r="A2329" t="str">
            <v>SATHYA STORE, THIRUVANANTHAPURAM</v>
          </cell>
          <cell r="B2329">
            <v>6603</v>
          </cell>
          <cell r="C2329">
            <v>31514</v>
          </cell>
          <cell r="D2329">
            <v>31514</v>
          </cell>
          <cell r="E2329">
            <v>16807</v>
          </cell>
          <cell r="F2329">
            <v>7502.5</v>
          </cell>
          <cell r="G2329">
            <v>93940.5</v>
          </cell>
          <cell r="H2329">
            <v>23485.125</v>
          </cell>
        </row>
        <row r="2330">
          <cell r="A2330" t="str">
            <v>Sathya Super Market / Neyveli (Paramasivam) (57)</v>
          </cell>
        </row>
        <row r="2330">
          <cell r="F2330">
            <v>2250.6</v>
          </cell>
          <cell r="G2330">
            <v>2250.6</v>
          </cell>
          <cell r="H2330">
            <v>562.65</v>
          </cell>
        </row>
        <row r="2331">
          <cell r="A2331" t="str">
            <v>SATHYA TRADERS, PALANI</v>
          </cell>
          <cell r="B2331">
            <v>37975</v>
          </cell>
          <cell r="C2331">
            <v>19694.7</v>
          </cell>
          <cell r="D2331">
            <v>50194.4</v>
          </cell>
          <cell r="E2331">
            <v>11433</v>
          </cell>
          <cell r="F2331">
            <v>26416.9</v>
          </cell>
          <cell r="G2331">
            <v>145714</v>
          </cell>
          <cell r="H2331">
            <v>36428.5</v>
          </cell>
        </row>
        <row r="2332">
          <cell r="A2332" t="str">
            <v>Sathyam / T.Kpatti (Caz)</v>
          </cell>
          <cell r="B2332">
            <v>2505.7</v>
          </cell>
        </row>
        <row r="2332">
          <cell r="F2332">
            <v>11888.7</v>
          </cell>
          <cell r="G2332">
            <v>14394.4</v>
          </cell>
          <cell r="H2332">
            <v>3598.6</v>
          </cell>
        </row>
        <row r="2333">
          <cell r="A2333" t="str">
            <v>Sathyam Enippagam / Kallidaikurichi (2M) (51)</v>
          </cell>
        </row>
        <row r="2333">
          <cell r="D2333">
            <v>1338</v>
          </cell>
        </row>
        <row r="2333">
          <cell r="G2333">
            <v>1338</v>
          </cell>
          <cell r="H2333">
            <v>334.5</v>
          </cell>
        </row>
        <row r="2334">
          <cell r="A2334" t="str">
            <v>Sathyam Traders / Keelamasiveethi (Loc.Velu) (17)</v>
          </cell>
        </row>
        <row r="2334">
          <cell r="C2334">
            <v>8328</v>
          </cell>
          <cell r="D2334">
            <v>18606</v>
          </cell>
          <cell r="E2334">
            <v>73826.4</v>
          </cell>
          <cell r="F2334">
            <v>183611</v>
          </cell>
          <cell r="G2334">
            <v>284371.4</v>
          </cell>
          <cell r="H2334">
            <v>71092.85</v>
          </cell>
        </row>
        <row r="2335">
          <cell r="A2335" t="str">
            <v>Sathyamoorthy / Soolapuram (Caz)</v>
          </cell>
        </row>
        <row r="2335">
          <cell r="E2335">
            <v>7712.1</v>
          </cell>
          <cell r="F2335">
            <v>1150.5</v>
          </cell>
          <cell r="G2335">
            <v>8862.6</v>
          </cell>
          <cell r="H2335">
            <v>2215.65</v>
          </cell>
        </row>
        <row r="2336">
          <cell r="A2336" t="str">
            <v>Se.Kannan / Aruppukottai (1)</v>
          </cell>
          <cell r="B2336">
            <v>175608.1</v>
          </cell>
          <cell r="C2336">
            <v>186001.9</v>
          </cell>
          <cell r="D2336">
            <v>121779.6</v>
          </cell>
          <cell r="E2336">
            <v>106615.6</v>
          </cell>
          <cell r="F2336">
            <v>157190.7</v>
          </cell>
          <cell r="G2336">
            <v>747195.9</v>
          </cell>
          <cell r="H2336">
            <v>186798.975</v>
          </cell>
        </row>
        <row r="2337">
          <cell r="A2337" t="str">
            <v>Se.Muthusamy / Ramanathapuram (Yusuf) (67)</v>
          </cell>
          <cell r="B2337">
            <v>2160.6</v>
          </cell>
          <cell r="C2337">
            <v>5241.7</v>
          </cell>
          <cell r="D2337">
            <v>1338</v>
          </cell>
          <cell r="E2337">
            <v>1313</v>
          </cell>
          <cell r="F2337">
            <v>1800.6</v>
          </cell>
          <cell r="G2337">
            <v>11853.9</v>
          </cell>
          <cell r="H2337">
            <v>2963.475</v>
          </cell>
        </row>
        <row r="2338">
          <cell r="A2338" t="str">
            <v>Se.Pa / Ramanathapuram (Yusuf) (67)</v>
          </cell>
        </row>
        <row r="2338">
          <cell r="E2338">
            <v>725.5</v>
          </cell>
        </row>
        <row r="2338">
          <cell r="G2338">
            <v>725.5</v>
          </cell>
          <cell r="H2338">
            <v>181.375</v>
          </cell>
        </row>
        <row r="2339">
          <cell r="A2339" t="str">
            <v>SE.SINGARAJ STORES, WATHRAP</v>
          </cell>
        </row>
        <row r="2339">
          <cell r="E2339">
            <v>2901</v>
          </cell>
          <cell r="F2339">
            <v>6857.3</v>
          </cell>
          <cell r="G2339">
            <v>9758.3</v>
          </cell>
          <cell r="H2339">
            <v>2439.575</v>
          </cell>
        </row>
        <row r="2340">
          <cell r="A2340" t="str">
            <v>Se.Suppu / Kalkurichi (3)</v>
          </cell>
        </row>
        <row r="2340">
          <cell r="E2340">
            <v>1740.6</v>
          </cell>
          <cell r="F2340">
            <v>1800.6</v>
          </cell>
          <cell r="G2340">
            <v>3541.2</v>
          </cell>
          <cell r="H2340">
            <v>885.3</v>
          </cell>
        </row>
        <row r="2341">
          <cell r="A2341" t="str">
            <v>Se.Ve / Vadugapatti (10)</v>
          </cell>
          <cell r="B2341">
            <v>21630.9</v>
          </cell>
          <cell r="C2341">
            <v>19550</v>
          </cell>
          <cell r="D2341">
            <v>21305.2</v>
          </cell>
          <cell r="E2341">
            <v>13548.8</v>
          </cell>
          <cell r="F2341">
            <v>29887.8</v>
          </cell>
          <cell r="G2341">
            <v>105922.7</v>
          </cell>
          <cell r="H2341">
            <v>26480.675</v>
          </cell>
        </row>
        <row r="2342">
          <cell r="A2342" t="str">
            <v>Seema / Tenkasi (Pown.Karthik) (58)</v>
          </cell>
          <cell r="B2342">
            <v>50765.7</v>
          </cell>
          <cell r="C2342">
            <v>42586.8</v>
          </cell>
          <cell r="D2342">
            <v>36157</v>
          </cell>
          <cell r="E2342">
            <v>28800.8</v>
          </cell>
          <cell r="F2342">
            <v>65349.7</v>
          </cell>
          <cell r="G2342">
            <v>223660</v>
          </cell>
          <cell r="H2342">
            <v>55915</v>
          </cell>
        </row>
        <row r="2343">
          <cell r="A2343" t="str">
            <v>Seemaraj / Thirumangalam (Caz)</v>
          </cell>
        </row>
        <row r="2343">
          <cell r="E2343">
            <v>5177</v>
          </cell>
        </row>
        <row r="2343">
          <cell r="G2343">
            <v>5177</v>
          </cell>
          <cell r="H2343">
            <v>1294.25</v>
          </cell>
        </row>
        <row r="2344">
          <cell r="A2344" t="str">
            <v>Seenivasa / Madurai (Caz)</v>
          </cell>
          <cell r="B2344">
            <v>8133.2</v>
          </cell>
          <cell r="C2344">
            <v>2451</v>
          </cell>
        </row>
        <row r="2344">
          <cell r="E2344">
            <v>3238.5</v>
          </cell>
        </row>
        <row r="2344">
          <cell r="G2344">
            <v>13822.7</v>
          </cell>
          <cell r="H2344">
            <v>3455.675</v>
          </cell>
        </row>
        <row r="2345">
          <cell r="A2345" t="str">
            <v>Seenivasa / Srivilliputhur (Svks.Selvaraj) (65)</v>
          </cell>
          <cell r="B2345">
            <v>20356.1</v>
          </cell>
          <cell r="C2345">
            <v>14884.7</v>
          </cell>
          <cell r="D2345">
            <v>18005.6</v>
          </cell>
        </row>
        <row r="2345">
          <cell r="G2345">
            <v>53246.4</v>
          </cell>
          <cell r="H2345">
            <v>13311.6</v>
          </cell>
        </row>
        <row r="2346">
          <cell r="A2346" t="str">
            <v>Seenivasa Store / Karaikudi (3)</v>
          </cell>
          <cell r="B2346">
            <v>4766.6</v>
          </cell>
        </row>
        <row r="2346">
          <cell r="G2346">
            <v>4766.6</v>
          </cell>
          <cell r="H2346">
            <v>1191.65</v>
          </cell>
        </row>
        <row r="2347">
          <cell r="A2347" t="str">
            <v>Seenivasan / Madurai (Caz)</v>
          </cell>
          <cell r="B2347">
            <v>1751</v>
          </cell>
          <cell r="C2347">
            <v>3701.5</v>
          </cell>
        </row>
        <row r="2347">
          <cell r="E2347">
            <v>2601</v>
          </cell>
        </row>
        <row r="2347">
          <cell r="G2347">
            <v>8053.5</v>
          </cell>
          <cell r="H2347">
            <v>2013.375</v>
          </cell>
        </row>
        <row r="2348">
          <cell r="A2348" t="str">
            <v>SEETHALAKSHMI, AGARAM (62)</v>
          </cell>
          <cell r="B2348">
            <v>307454.4</v>
          </cell>
          <cell r="C2348">
            <v>290095.4</v>
          </cell>
          <cell r="D2348">
            <v>191995.6</v>
          </cell>
          <cell r="E2348">
            <v>515651.9</v>
          </cell>
          <cell r="F2348">
            <v>555418</v>
          </cell>
          <cell r="G2348">
            <v>1860615.3</v>
          </cell>
          <cell r="H2348">
            <v>465153.825</v>
          </cell>
        </row>
        <row r="2349">
          <cell r="A2349" t="str">
            <v>SEETHALAKSHMI, KADAIYANALLUR (2M) (51)</v>
          </cell>
        </row>
        <row r="2349">
          <cell r="E2349">
            <v>1875.5</v>
          </cell>
        </row>
        <row r="2349">
          <cell r="G2349">
            <v>1875.5</v>
          </cell>
          <cell r="H2349">
            <v>468.875</v>
          </cell>
        </row>
        <row r="2350">
          <cell r="A2350" t="str">
            <v>Seeyon / Karungal (Pown.Karthik) (58)</v>
          </cell>
          <cell r="B2350">
            <v>7502</v>
          </cell>
        </row>
        <row r="2350">
          <cell r="F2350">
            <v>1920.6</v>
          </cell>
          <cell r="G2350">
            <v>9422.6</v>
          </cell>
          <cell r="H2350">
            <v>2355.65</v>
          </cell>
        </row>
        <row r="2351">
          <cell r="A2351" t="str">
            <v>Sek / Parthipanur (Caz)</v>
          </cell>
        </row>
        <row r="2351">
          <cell r="C2351">
            <v>1450.5</v>
          </cell>
          <cell r="D2351">
            <v>3389</v>
          </cell>
        </row>
        <row r="2351">
          <cell r="F2351">
            <v>3601.2</v>
          </cell>
          <cell r="G2351">
            <v>8440.7</v>
          </cell>
          <cell r="H2351">
            <v>2110.175</v>
          </cell>
        </row>
        <row r="2352">
          <cell r="A2352" t="str">
            <v>Sekar / Madurai (CAZ)</v>
          </cell>
          <cell r="B2352">
            <v>5507.1</v>
          </cell>
          <cell r="C2352">
            <v>5429.1</v>
          </cell>
          <cell r="D2352">
            <v>1900.5</v>
          </cell>
          <cell r="E2352">
            <v>5426.6</v>
          </cell>
          <cell r="F2352">
            <v>3641.1</v>
          </cell>
          <cell r="G2352">
            <v>21904.4</v>
          </cell>
          <cell r="H2352">
            <v>5476.1</v>
          </cell>
        </row>
        <row r="2353">
          <cell r="A2353" t="str">
            <v>Sekar / Melur (Caz)</v>
          </cell>
          <cell r="B2353">
            <v>3701</v>
          </cell>
          <cell r="C2353">
            <v>1961.12</v>
          </cell>
          <cell r="D2353">
            <v>1325.5</v>
          </cell>
          <cell r="E2353">
            <v>1325.5</v>
          </cell>
          <cell r="F2353">
            <v>1450.5</v>
          </cell>
          <cell r="G2353">
            <v>9763.62</v>
          </cell>
          <cell r="H2353">
            <v>2440.905</v>
          </cell>
        </row>
        <row r="2354">
          <cell r="A2354" t="str">
            <v>SEKAR STORE, NILAKOTTAI</v>
          </cell>
          <cell r="B2354">
            <v>26585.5</v>
          </cell>
          <cell r="C2354">
            <v>20608</v>
          </cell>
          <cell r="D2354">
            <v>19133.4</v>
          </cell>
          <cell r="E2354">
            <v>3576</v>
          </cell>
          <cell r="F2354">
            <v>29139.1</v>
          </cell>
          <cell r="G2354">
            <v>99042</v>
          </cell>
          <cell r="H2354">
            <v>24760.5</v>
          </cell>
        </row>
        <row r="2355">
          <cell r="A2355" t="str">
            <v>SEKAR TRADERS, TUTICORIN</v>
          </cell>
          <cell r="B2355">
            <v>150060</v>
          </cell>
          <cell r="C2355">
            <v>15880</v>
          </cell>
          <cell r="D2355">
            <v>48520</v>
          </cell>
        </row>
        <row r="2355">
          <cell r="G2355">
            <v>214460</v>
          </cell>
          <cell r="H2355">
            <v>53615</v>
          </cell>
        </row>
        <row r="2356">
          <cell r="A2356" t="str">
            <v>Sellaiya / Periyakulam (Caz)</v>
          </cell>
        </row>
        <row r="2356">
          <cell r="F2356">
            <v>1950.6</v>
          </cell>
          <cell r="G2356">
            <v>1950.6</v>
          </cell>
          <cell r="H2356">
            <v>487.65</v>
          </cell>
        </row>
        <row r="2357">
          <cell r="A2357" t="str">
            <v>Sellaiya Sivakami / Aral (Pown.Karthik) (58)</v>
          </cell>
          <cell r="B2357">
            <v>3338.5</v>
          </cell>
        </row>
        <row r="2357">
          <cell r="D2357">
            <v>1588</v>
          </cell>
          <cell r="E2357">
            <v>3646.1</v>
          </cell>
          <cell r="F2357">
            <v>13243.7</v>
          </cell>
          <cell r="G2357">
            <v>21816.3</v>
          </cell>
          <cell r="H2357">
            <v>5454.075</v>
          </cell>
        </row>
        <row r="2358">
          <cell r="A2358" t="str">
            <v>Sellam Maligai / Dindigul (2)</v>
          </cell>
          <cell r="B2358">
            <v>5302</v>
          </cell>
          <cell r="C2358">
            <v>3481.2</v>
          </cell>
        </row>
        <row r="2358">
          <cell r="G2358">
            <v>8783.2</v>
          </cell>
          <cell r="H2358">
            <v>2195.8</v>
          </cell>
        </row>
        <row r="2359">
          <cell r="A2359" t="str">
            <v>Sellapandi / Sulapuam (Caz)</v>
          </cell>
        </row>
        <row r="2359">
          <cell r="E2359">
            <v>1770.6</v>
          </cell>
        </row>
        <row r="2359">
          <cell r="G2359">
            <v>1770.6</v>
          </cell>
          <cell r="H2359">
            <v>442.65</v>
          </cell>
        </row>
        <row r="2360">
          <cell r="A2360" t="str">
            <v>Sellasamy / Kadaladi (3)</v>
          </cell>
          <cell r="B2360">
            <v>28130</v>
          </cell>
          <cell r="C2360">
            <v>19936.9</v>
          </cell>
          <cell r="D2360">
            <v>10406.4</v>
          </cell>
          <cell r="E2360">
            <v>23138.4</v>
          </cell>
          <cell r="F2360">
            <v>12154.3</v>
          </cell>
          <cell r="G2360">
            <v>93766</v>
          </cell>
          <cell r="H2360">
            <v>23441.5</v>
          </cell>
        </row>
        <row r="2361">
          <cell r="A2361" t="str">
            <v>SELVA LAKSHMI STORE, VENKALAKADAITHERU</v>
          </cell>
          <cell r="B2361">
            <v>28127.2</v>
          </cell>
          <cell r="C2361">
            <v>33420.5</v>
          </cell>
          <cell r="D2361">
            <v>30249.6</v>
          </cell>
          <cell r="E2361">
            <v>46502.7</v>
          </cell>
          <cell r="F2361">
            <v>44241.7</v>
          </cell>
          <cell r="G2361">
            <v>182541.7</v>
          </cell>
          <cell r="H2361">
            <v>45635.425</v>
          </cell>
        </row>
        <row r="2362">
          <cell r="A2362" t="str">
            <v>Selvakumar / Madurai (Caz)</v>
          </cell>
        </row>
        <row r="2362">
          <cell r="C2362">
            <v>1500.5</v>
          </cell>
          <cell r="D2362">
            <v>2713.5</v>
          </cell>
          <cell r="E2362">
            <v>1150.5</v>
          </cell>
          <cell r="F2362">
            <v>1163</v>
          </cell>
          <cell r="G2362">
            <v>6527.5</v>
          </cell>
          <cell r="H2362">
            <v>1631.875</v>
          </cell>
        </row>
        <row r="2363">
          <cell r="A2363" t="str">
            <v>Selvam / Alangulam (18)</v>
          </cell>
        </row>
        <row r="2363">
          <cell r="E2363">
            <v>4902</v>
          </cell>
        </row>
        <row r="2363">
          <cell r="G2363">
            <v>4902</v>
          </cell>
          <cell r="H2363">
            <v>1225.5</v>
          </cell>
        </row>
        <row r="2364">
          <cell r="A2364" t="str">
            <v>Selvam / Aruppukottai (1)</v>
          </cell>
        </row>
        <row r="2364">
          <cell r="C2364">
            <v>6336.6</v>
          </cell>
          <cell r="D2364">
            <v>2351</v>
          </cell>
          <cell r="E2364">
            <v>19930</v>
          </cell>
        </row>
        <row r="2364">
          <cell r="G2364">
            <v>28617.6</v>
          </cell>
          <cell r="H2364">
            <v>7154.4</v>
          </cell>
        </row>
        <row r="2365">
          <cell r="A2365" t="str">
            <v>Selvam / Aruppukottai (Caz)</v>
          </cell>
          <cell r="B2365">
            <v>20486.2</v>
          </cell>
          <cell r="C2365">
            <v>15640.1</v>
          </cell>
          <cell r="D2365">
            <v>21186.4</v>
          </cell>
          <cell r="E2365">
            <v>15384.6</v>
          </cell>
          <cell r="F2365">
            <v>16570.2</v>
          </cell>
          <cell r="G2365">
            <v>89267.5</v>
          </cell>
          <cell r="H2365">
            <v>22316.875</v>
          </cell>
        </row>
        <row r="2366">
          <cell r="A2366" t="str">
            <v>Selvam / Kamuthi (CAZ)</v>
          </cell>
          <cell r="B2366">
            <v>27236</v>
          </cell>
          <cell r="C2366">
            <v>32898.6</v>
          </cell>
          <cell r="D2366">
            <v>41087.7</v>
          </cell>
          <cell r="E2366">
            <v>11479</v>
          </cell>
          <cell r="F2366">
            <v>30247.6</v>
          </cell>
          <cell r="G2366">
            <v>142948.9</v>
          </cell>
          <cell r="H2366">
            <v>35737.225</v>
          </cell>
        </row>
        <row r="2367">
          <cell r="A2367" t="str">
            <v>Selvam / Kilakarai (NMP) (57)</v>
          </cell>
        </row>
        <row r="2367">
          <cell r="E2367">
            <v>4491.1</v>
          </cell>
        </row>
        <row r="2367">
          <cell r="G2367">
            <v>4491.1</v>
          </cell>
          <cell r="H2367">
            <v>1122.775</v>
          </cell>
        </row>
        <row r="2368">
          <cell r="A2368" t="str">
            <v>Selvam / Mu.Peraiyur (Caz)</v>
          </cell>
          <cell r="B2368">
            <v>11379</v>
          </cell>
        </row>
        <row r="2368">
          <cell r="E2368">
            <v>6102</v>
          </cell>
        </row>
        <row r="2368">
          <cell r="G2368">
            <v>17481</v>
          </cell>
          <cell r="H2368">
            <v>4370.25</v>
          </cell>
        </row>
        <row r="2369">
          <cell r="A2369" t="str">
            <v>Selvam / Nagarkovil (4)</v>
          </cell>
        </row>
        <row r="2369">
          <cell r="F2369">
            <v>6716.7</v>
          </cell>
          <cell r="G2369">
            <v>6716.7</v>
          </cell>
          <cell r="H2369">
            <v>1679.175</v>
          </cell>
        </row>
        <row r="2370">
          <cell r="A2370" t="str">
            <v>Selvam / Paramakudi (CAZ)</v>
          </cell>
        </row>
        <row r="2370">
          <cell r="E2370">
            <v>4161.1</v>
          </cell>
        </row>
        <row r="2370">
          <cell r="G2370">
            <v>4161.1</v>
          </cell>
          <cell r="H2370">
            <v>1040.275</v>
          </cell>
        </row>
        <row r="2371">
          <cell r="A2371" t="str">
            <v>Selvam / Pottalpudur (2M) (51)</v>
          </cell>
          <cell r="B2371">
            <v>20766.1</v>
          </cell>
          <cell r="C2371">
            <v>23266.7</v>
          </cell>
          <cell r="D2371">
            <v>20376.6</v>
          </cell>
          <cell r="E2371">
            <v>22786.8</v>
          </cell>
          <cell r="F2371">
            <v>46168.5</v>
          </cell>
          <cell r="G2371">
            <v>133364.7</v>
          </cell>
          <cell r="H2371">
            <v>33341.175</v>
          </cell>
        </row>
        <row r="2372">
          <cell r="A2372" t="str">
            <v>Selvam / Pottalpudur (Vignesh) (67)</v>
          </cell>
        </row>
        <row r="2372">
          <cell r="C2372">
            <v>4001</v>
          </cell>
        </row>
        <row r="2372">
          <cell r="G2372">
            <v>4001</v>
          </cell>
          <cell r="H2372">
            <v>1000.25</v>
          </cell>
        </row>
        <row r="2373">
          <cell r="A2373" t="str">
            <v>Selvam / Sellur (Caz)</v>
          </cell>
        </row>
        <row r="2373">
          <cell r="C2373">
            <v>8953.8</v>
          </cell>
        </row>
        <row r="2373">
          <cell r="G2373">
            <v>8953.8</v>
          </cell>
          <cell r="H2373">
            <v>2238.45</v>
          </cell>
        </row>
        <row r="2374">
          <cell r="A2374" t="str">
            <v>Selvam / Thirumangalam (9)</v>
          </cell>
        </row>
        <row r="2374">
          <cell r="E2374">
            <v>116535</v>
          </cell>
          <cell r="F2374">
            <v>7902</v>
          </cell>
          <cell r="G2374">
            <v>124437</v>
          </cell>
          <cell r="H2374">
            <v>31109.25</v>
          </cell>
        </row>
        <row r="2375">
          <cell r="A2375" t="str">
            <v>Selvam / Thiruthangal (Rathinam) (59)</v>
          </cell>
          <cell r="B2375">
            <v>3126</v>
          </cell>
        </row>
        <row r="2375">
          <cell r="D2375">
            <v>3801</v>
          </cell>
        </row>
        <row r="2375">
          <cell r="F2375">
            <v>1675.5</v>
          </cell>
          <cell r="G2375">
            <v>8602.5</v>
          </cell>
          <cell r="H2375">
            <v>2150.625</v>
          </cell>
        </row>
        <row r="2376">
          <cell r="A2376" t="str">
            <v>Selvam Arisi Kadai / Paramakudi (6)</v>
          </cell>
          <cell r="B2376">
            <v>1775.5</v>
          </cell>
          <cell r="C2376">
            <v>1800.5</v>
          </cell>
        </row>
        <row r="2376">
          <cell r="E2376">
            <v>2575.5</v>
          </cell>
          <cell r="F2376">
            <v>5951.5</v>
          </cell>
          <cell r="G2376">
            <v>12103</v>
          </cell>
          <cell r="H2376">
            <v>3025.75</v>
          </cell>
        </row>
        <row r="2377">
          <cell r="A2377" t="str">
            <v>Selvam Maligai / Kamuthi (3)</v>
          </cell>
          <cell r="B2377">
            <v>3651.5</v>
          </cell>
          <cell r="C2377">
            <v>8602</v>
          </cell>
          <cell r="D2377">
            <v>4201</v>
          </cell>
        </row>
        <row r="2377">
          <cell r="G2377">
            <v>16454.5</v>
          </cell>
          <cell r="H2377">
            <v>4113.625</v>
          </cell>
        </row>
        <row r="2378">
          <cell r="A2378" t="str">
            <v>Selvam Store / kallitaikuritchi (vignesh) (67)</v>
          </cell>
          <cell r="B2378">
            <v>2100.6</v>
          </cell>
        </row>
        <row r="2378">
          <cell r="G2378">
            <v>2100.6</v>
          </cell>
          <cell r="H2378">
            <v>525.15</v>
          </cell>
        </row>
        <row r="2379">
          <cell r="A2379" t="str">
            <v>Selvam Store / Sernthamaram (Bose) (51)</v>
          </cell>
          <cell r="B2379">
            <v>5952</v>
          </cell>
          <cell r="C2379">
            <v>5952</v>
          </cell>
          <cell r="D2379">
            <v>8128</v>
          </cell>
          <cell r="E2379">
            <v>8878</v>
          </cell>
          <cell r="F2379">
            <v>5902</v>
          </cell>
          <cell r="G2379">
            <v>34812</v>
          </cell>
          <cell r="H2379">
            <v>8703</v>
          </cell>
        </row>
        <row r="2380">
          <cell r="A2380" t="str">
            <v>SELVAN  STORE, THIRUVANANTHAPURAM</v>
          </cell>
          <cell r="B2380">
            <v>13206</v>
          </cell>
          <cell r="C2380">
            <v>11255</v>
          </cell>
          <cell r="D2380">
            <v>13506</v>
          </cell>
        </row>
        <row r="2380">
          <cell r="F2380">
            <v>5502</v>
          </cell>
          <cell r="G2380">
            <v>43469</v>
          </cell>
          <cell r="H2380">
            <v>10867.25</v>
          </cell>
        </row>
        <row r="2381">
          <cell r="A2381" t="str">
            <v>Selvanayagam / Jaihindpuram (Caz)</v>
          </cell>
        </row>
        <row r="2381">
          <cell r="F2381">
            <v>7382.4</v>
          </cell>
          <cell r="G2381">
            <v>7382.4</v>
          </cell>
          <cell r="H2381">
            <v>1845.6</v>
          </cell>
        </row>
        <row r="2382">
          <cell r="A2382" t="str">
            <v>Selvaraj / Madurai (Caz)</v>
          </cell>
        </row>
        <row r="2382">
          <cell r="D2382">
            <v>8527.5</v>
          </cell>
        </row>
        <row r="2382">
          <cell r="F2382">
            <v>13998.9</v>
          </cell>
          <cell r="G2382">
            <v>22526.4</v>
          </cell>
          <cell r="H2382">
            <v>5631.6</v>
          </cell>
        </row>
        <row r="2383">
          <cell r="A2383" t="str">
            <v>Selvaraj / Puliyur (Caz)</v>
          </cell>
        </row>
        <row r="2383">
          <cell r="C2383">
            <v>899</v>
          </cell>
        </row>
        <row r="2383">
          <cell r="G2383">
            <v>899</v>
          </cell>
          <cell r="H2383">
            <v>224.75</v>
          </cell>
        </row>
        <row r="2384">
          <cell r="A2384" t="str">
            <v>Selvaraj / Ramanathapuram (Yusuf) (67)</v>
          </cell>
          <cell r="B2384">
            <v>1500.5</v>
          </cell>
          <cell r="C2384">
            <v>1575.5</v>
          </cell>
        </row>
        <row r="2384">
          <cell r="F2384">
            <v>1860.6</v>
          </cell>
          <cell r="G2384">
            <v>4936.6</v>
          </cell>
          <cell r="H2384">
            <v>1234.15</v>
          </cell>
        </row>
        <row r="2385">
          <cell r="A2385" t="str">
            <v>Selvaraj / Srivilliputhur (Svks.Selvaraj) (65)</v>
          </cell>
          <cell r="B2385">
            <v>27935.9</v>
          </cell>
          <cell r="C2385">
            <v>28115.6</v>
          </cell>
          <cell r="D2385">
            <v>23982</v>
          </cell>
          <cell r="E2385">
            <v>29111.1</v>
          </cell>
          <cell r="F2385">
            <v>57116.9</v>
          </cell>
          <cell r="G2385">
            <v>166261.5</v>
          </cell>
          <cell r="H2385">
            <v>41565.375</v>
          </cell>
        </row>
        <row r="2386">
          <cell r="A2386" t="str">
            <v>Selvaraj / Uthapuram (CAZ)</v>
          </cell>
        </row>
        <row r="2386">
          <cell r="D2386">
            <v>1680.6</v>
          </cell>
          <cell r="E2386">
            <v>2563.5</v>
          </cell>
          <cell r="F2386">
            <v>1560.6</v>
          </cell>
          <cell r="G2386">
            <v>5804.7</v>
          </cell>
          <cell r="H2386">
            <v>1451.175</v>
          </cell>
        </row>
        <row r="2387">
          <cell r="A2387" t="str">
            <v>SELVASINGH MALIGAI STORE , PEYKKULAM  (JEYAM / KKDI</v>
          </cell>
          <cell r="B2387">
            <v>35387</v>
          </cell>
          <cell r="C2387">
            <v>38337</v>
          </cell>
        </row>
        <row r="2387">
          <cell r="E2387">
            <v>55918</v>
          </cell>
        </row>
        <row r="2387">
          <cell r="G2387">
            <v>129642</v>
          </cell>
          <cell r="H2387">
            <v>32410.5</v>
          </cell>
        </row>
        <row r="2388">
          <cell r="A2388" t="str">
            <v>Selvavinayaka Store / Covilpatti (Ravi) (60)</v>
          </cell>
          <cell r="B2388">
            <v>17912.9</v>
          </cell>
          <cell r="C2388">
            <v>21976.6</v>
          </cell>
          <cell r="D2388">
            <v>29267</v>
          </cell>
          <cell r="E2388">
            <v>22091.9</v>
          </cell>
          <cell r="F2388">
            <v>6502</v>
          </cell>
          <cell r="G2388">
            <v>97750.4</v>
          </cell>
          <cell r="H2388">
            <v>24437.6</v>
          </cell>
        </row>
        <row r="2389">
          <cell r="A2389" t="str">
            <v>SELVI  MALIGAI, RAMANATHAPURAM</v>
          </cell>
        </row>
        <row r="2389">
          <cell r="C2389">
            <v>1338</v>
          </cell>
        </row>
        <row r="2389">
          <cell r="E2389">
            <v>1438</v>
          </cell>
        </row>
        <row r="2389">
          <cell r="G2389">
            <v>2776</v>
          </cell>
          <cell r="H2389">
            <v>694</v>
          </cell>
        </row>
        <row r="2390">
          <cell r="A2390" t="str">
            <v>Selvi / Kariyapatti (Caz)</v>
          </cell>
          <cell r="B2390">
            <v>888</v>
          </cell>
        </row>
        <row r="2390">
          <cell r="G2390">
            <v>888</v>
          </cell>
          <cell r="H2390">
            <v>222</v>
          </cell>
        </row>
        <row r="2391">
          <cell r="A2391" t="str">
            <v>Selvi / Sathur (8)</v>
          </cell>
          <cell r="B2391">
            <v>24658</v>
          </cell>
          <cell r="C2391">
            <v>16455</v>
          </cell>
          <cell r="D2391">
            <v>6452</v>
          </cell>
          <cell r="E2391">
            <v>5802</v>
          </cell>
        </row>
        <row r="2391">
          <cell r="G2391">
            <v>53367</v>
          </cell>
          <cell r="H2391">
            <v>13341.75</v>
          </cell>
        </row>
        <row r="2392">
          <cell r="A2392" t="str">
            <v>Selvi / Sathur (Caz)</v>
          </cell>
        </row>
        <row r="2392">
          <cell r="C2392">
            <v>9823.1</v>
          </cell>
        </row>
        <row r="2392">
          <cell r="G2392">
            <v>9823.1</v>
          </cell>
          <cell r="H2392">
            <v>2455.775</v>
          </cell>
        </row>
        <row r="2393">
          <cell r="A2393" t="str">
            <v>Selvi / Sivakasi (8)</v>
          </cell>
          <cell r="B2393">
            <v>29910</v>
          </cell>
          <cell r="C2393">
            <v>27688.7</v>
          </cell>
          <cell r="D2393">
            <v>39262.5</v>
          </cell>
          <cell r="E2393">
            <v>42679.2</v>
          </cell>
          <cell r="F2393">
            <v>34885.9</v>
          </cell>
          <cell r="G2393">
            <v>174426.3</v>
          </cell>
          <cell r="H2393">
            <v>43606.575</v>
          </cell>
        </row>
        <row r="2394">
          <cell r="A2394" t="str">
            <v>Selvi / Thiruppuvanam (Caz)</v>
          </cell>
          <cell r="B2394">
            <v>6712.6</v>
          </cell>
        </row>
        <row r="2394">
          <cell r="D2394">
            <v>6454.6</v>
          </cell>
          <cell r="E2394">
            <v>4461.6</v>
          </cell>
          <cell r="F2394">
            <v>4724.1</v>
          </cell>
          <cell r="G2394">
            <v>22352.9</v>
          </cell>
          <cell r="H2394">
            <v>5588.225</v>
          </cell>
        </row>
        <row r="2395">
          <cell r="A2395" t="str">
            <v>Selvi / Virudhunagar (10)</v>
          </cell>
        </row>
        <row r="2395">
          <cell r="E2395">
            <v>10438.6</v>
          </cell>
          <cell r="F2395">
            <v>9808.2</v>
          </cell>
          <cell r="G2395">
            <v>20246.8</v>
          </cell>
          <cell r="H2395">
            <v>5061.7</v>
          </cell>
        </row>
        <row r="2396">
          <cell r="A2396" t="str">
            <v>SELVI / Virudhunagar (Caz)</v>
          </cell>
          <cell r="B2396">
            <v>7203</v>
          </cell>
          <cell r="C2396">
            <v>7492.8</v>
          </cell>
        </row>
        <row r="2396">
          <cell r="G2396">
            <v>14695.8</v>
          </cell>
          <cell r="H2396">
            <v>3673.95</v>
          </cell>
        </row>
        <row r="2397">
          <cell r="A2397" t="str">
            <v>Selvi Store / Keelanapalaiyatheru (Antony) (17)</v>
          </cell>
          <cell r="B2397">
            <v>43514</v>
          </cell>
          <cell r="C2397">
            <v>27218.6</v>
          </cell>
          <cell r="D2397">
            <v>28283.5</v>
          </cell>
          <cell r="E2397">
            <v>13281.7</v>
          </cell>
          <cell r="F2397">
            <v>43414.4</v>
          </cell>
          <cell r="G2397">
            <v>155712.2</v>
          </cell>
          <cell r="H2397">
            <v>38928.05</v>
          </cell>
        </row>
        <row r="2398">
          <cell r="A2398" t="str">
            <v>Selvi Store / Keelanapalaiyatheru (Manoj) (17)</v>
          </cell>
        </row>
        <row r="2398">
          <cell r="D2398">
            <v>7952</v>
          </cell>
          <cell r="E2398">
            <v>26557.8</v>
          </cell>
          <cell r="F2398">
            <v>22087.2</v>
          </cell>
          <cell r="G2398">
            <v>56597</v>
          </cell>
          <cell r="H2398">
            <v>14149.25</v>
          </cell>
        </row>
        <row r="2399">
          <cell r="A2399" t="str">
            <v>Selvi Store / Keelanapalaiyatheru (Manoj) (18)</v>
          </cell>
        </row>
        <row r="2399">
          <cell r="D2399">
            <v>22806</v>
          </cell>
        </row>
        <row r="2399">
          <cell r="G2399">
            <v>22806</v>
          </cell>
          <cell r="H2399">
            <v>5701.5</v>
          </cell>
        </row>
        <row r="2400">
          <cell r="A2400" t="str">
            <v>SELVI STORES, KARIYAPATTI</v>
          </cell>
          <cell r="B2400">
            <v>57435.4</v>
          </cell>
          <cell r="C2400">
            <v>35486.9</v>
          </cell>
          <cell r="D2400">
            <v>26894.8</v>
          </cell>
          <cell r="E2400">
            <v>43798.3</v>
          </cell>
          <cell r="F2400">
            <v>56638.2</v>
          </cell>
          <cell r="G2400">
            <v>220253.6</v>
          </cell>
          <cell r="H2400">
            <v>55063.4</v>
          </cell>
        </row>
        <row r="2401">
          <cell r="A2401" t="str">
            <v>SELVI TRADERS, PALANI</v>
          </cell>
        </row>
        <row r="2401">
          <cell r="C2401">
            <v>4901.6</v>
          </cell>
        </row>
        <row r="2401">
          <cell r="E2401">
            <v>1860.6</v>
          </cell>
        </row>
        <row r="2401">
          <cell r="G2401">
            <v>6762.2</v>
          </cell>
          <cell r="H2401">
            <v>1690.55</v>
          </cell>
        </row>
        <row r="2402">
          <cell r="A2402" t="str">
            <v>Senbagaraj / Madurai (CAZ)</v>
          </cell>
          <cell r="B2402">
            <v>3471.1</v>
          </cell>
          <cell r="C2402">
            <v>4176.5</v>
          </cell>
          <cell r="D2402">
            <v>3526.2</v>
          </cell>
          <cell r="E2402">
            <v>4326.5</v>
          </cell>
          <cell r="F2402">
            <v>3511.2</v>
          </cell>
          <cell r="G2402">
            <v>19011.5</v>
          </cell>
          <cell r="H2402">
            <v>4752.875</v>
          </cell>
        </row>
        <row r="2403">
          <cell r="A2403" t="str">
            <v>Senbagavalli / Virudhunagar (Caz)</v>
          </cell>
        </row>
        <row r="2403">
          <cell r="E2403">
            <v>7587.1</v>
          </cell>
        </row>
        <row r="2403">
          <cell r="G2403">
            <v>7587.1</v>
          </cell>
          <cell r="H2403">
            <v>1896.775</v>
          </cell>
        </row>
        <row r="2404">
          <cell r="A2404" t="str">
            <v>Senthil / Periyakulam (5)</v>
          </cell>
        </row>
        <row r="2404">
          <cell r="C2404">
            <v>50459.8</v>
          </cell>
          <cell r="D2404">
            <v>35061</v>
          </cell>
          <cell r="E2404">
            <v>27348.6</v>
          </cell>
          <cell r="F2404">
            <v>36970.1</v>
          </cell>
          <cell r="G2404">
            <v>149839.5</v>
          </cell>
          <cell r="H2404">
            <v>37459.875</v>
          </cell>
        </row>
        <row r="2405">
          <cell r="A2405" t="str">
            <v>Senthil / Viswanatham (Rathinam) (59)</v>
          </cell>
          <cell r="B2405">
            <v>5202</v>
          </cell>
        </row>
        <row r="2405">
          <cell r="G2405">
            <v>5202</v>
          </cell>
          <cell r="H2405">
            <v>1300.5</v>
          </cell>
        </row>
        <row r="2406">
          <cell r="A2406" t="str">
            <v>Senthil Bekkary / Palani (Jp) (54)</v>
          </cell>
        </row>
        <row r="2406">
          <cell r="C2406">
            <v>10673.4</v>
          </cell>
          <cell r="D2406">
            <v>8977.7</v>
          </cell>
        </row>
        <row r="2406">
          <cell r="G2406">
            <v>19651.1</v>
          </cell>
          <cell r="H2406">
            <v>4912.775</v>
          </cell>
        </row>
        <row r="2407">
          <cell r="A2407" t="str">
            <v>Senthil Kumar / Madurai (Caz)</v>
          </cell>
        </row>
        <row r="2407">
          <cell r="C2407">
            <v>1325.5</v>
          </cell>
        </row>
        <row r="2407">
          <cell r="G2407">
            <v>1325.5</v>
          </cell>
          <cell r="H2407">
            <v>331.375</v>
          </cell>
        </row>
        <row r="2408">
          <cell r="A2408" t="str">
            <v>SENTHIL KUMAR TRADERS, PERAIYUR</v>
          </cell>
          <cell r="B2408">
            <v>23518.2</v>
          </cell>
          <cell r="C2408">
            <v>17125.6</v>
          </cell>
          <cell r="D2408">
            <v>23432.5</v>
          </cell>
          <cell r="E2408">
            <v>48244.2</v>
          </cell>
          <cell r="F2408">
            <v>34086.3</v>
          </cell>
          <cell r="G2408">
            <v>146406.8</v>
          </cell>
          <cell r="H2408">
            <v>36601.7</v>
          </cell>
        </row>
        <row r="2409">
          <cell r="A2409" t="str">
            <v>Senthil Kumaran Store / Kallidaikurichi (Caz)</v>
          </cell>
        </row>
        <row r="2409">
          <cell r="C2409">
            <v>11163.8</v>
          </cell>
        </row>
        <row r="2409">
          <cell r="G2409">
            <v>11163.8</v>
          </cell>
          <cell r="H2409">
            <v>2790.95</v>
          </cell>
        </row>
        <row r="2410">
          <cell r="A2410" t="str">
            <v>Senthil Murugan / Ramanathapuram (7)</v>
          </cell>
          <cell r="B2410">
            <v>14370.4</v>
          </cell>
          <cell r="C2410">
            <v>2751</v>
          </cell>
        </row>
        <row r="2410">
          <cell r="F2410">
            <v>6557.6</v>
          </cell>
          <cell r="G2410">
            <v>23679</v>
          </cell>
          <cell r="H2410">
            <v>5919.75</v>
          </cell>
        </row>
        <row r="2411">
          <cell r="A2411" t="str">
            <v>Senthil Murugan / Ramanathapuram (Caz)</v>
          </cell>
          <cell r="B2411">
            <v>1388</v>
          </cell>
        </row>
        <row r="2411">
          <cell r="G2411">
            <v>1388</v>
          </cell>
          <cell r="H2411">
            <v>347</v>
          </cell>
        </row>
        <row r="2412">
          <cell r="A2412" t="str">
            <v>SENTHIL MURUGAN STORE, MADURAI</v>
          </cell>
          <cell r="B2412">
            <v>29664.8</v>
          </cell>
          <cell r="C2412">
            <v>20609.1</v>
          </cell>
          <cell r="D2412">
            <v>31504.9</v>
          </cell>
          <cell r="E2412">
            <v>25223.2</v>
          </cell>
          <cell r="F2412">
            <v>44235.9</v>
          </cell>
          <cell r="G2412">
            <v>151237.9</v>
          </cell>
          <cell r="H2412">
            <v>37809.475</v>
          </cell>
        </row>
        <row r="2413">
          <cell r="A2413" t="str">
            <v>SENTHIL MURUGAN, THIRUNELVELI (62)</v>
          </cell>
          <cell r="B2413">
            <v>2651</v>
          </cell>
        </row>
        <row r="2413">
          <cell r="G2413">
            <v>2651</v>
          </cell>
          <cell r="H2413">
            <v>662.75</v>
          </cell>
        </row>
        <row r="2414">
          <cell r="A2414" t="str">
            <v>SENTHIL STORE , THIRUNELVELI (SEETHARAMAN)</v>
          </cell>
          <cell r="B2414">
            <v>1410.6</v>
          </cell>
        </row>
        <row r="2414">
          <cell r="D2414">
            <v>1275.5</v>
          </cell>
          <cell r="E2414">
            <v>10704</v>
          </cell>
          <cell r="F2414">
            <v>7727.5</v>
          </cell>
          <cell r="G2414">
            <v>21117.6</v>
          </cell>
          <cell r="H2414">
            <v>5279.4</v>
          </cell>
        </row>
        <row r="2415">
          <cell r="A2415" t="str">
            <v>Senthil Store / Covilpatti (Caz)</v>
          </cell>
          <cell r="B2415">
            <v>3651.5</v>
          </cell>
          <cell r="C2415">
            <v>11754.5</v>
          </cell>
          <cell r="D2415">
            <v>7232.7</v>
          </cell>
          <cell r="E2415">
            <v>1325.5</v>
          </cell>
        </row>
        <row r="2415">
          <cell r="G2415">
            <v>23964.2</v>
          </cell>
          <cell r="H2415">
            <v>5991.05</v>
          </cell>
        </row>
        <row r="2416">
          <cell r="A2416" t="str">
            <v>Senthil Store / Kallidaikurichi (3)</v>
          </cell>
        </row>
        <row r="2416">
          <cell r="D2416">
            <v>8837.7</v>
          </cell>
        </row>
        <row r="2416">
          <cell r="G2416">
            <v>8837.7</v>
          </cell>
          <cell r="H2416">
            <v>2209.425</v>
          </cell>
        </row>
        <row r="2417">
          <cell r="A2417" t="str">
            <v>SENTHIL STORE, COVILPATTI</v>
          </cell>
          <cell r="B2417">
            <v>7352.5</v>
          </cell>
        </row>
        <row r="2417">
          <cell r="D2417">
            <v>5456.6</v>
          </cell>
          <cell r="E2417">
            <v>9978.7</v>
          </cell>
          <cell r="F2417">
            <v>6402.5</v>
          </cell>
          <cell r="G2417">
            <v>29190.3</v>
          </cell>
          <cell r="H2417">
            <v>7297.575</v>
          </cell>
        </row>
        <row r="2418">
          <cell r="A2418" t="str">
            <v>Senthil Stores / Puthanatham (6)</v>
          </cell>
          <cell r="B2418">
            <v>19482</v>
          </cell>
          <cell r="C2418">
            <v>30630.9</v>
          </cell>
          <cell r="D2418">
            <v>72959.5</v>
          </cell>
          <cell r="E2418">
            <v>46341.7</v>
          </cell>
          <cell r="F2418">
            <v>30260.7</v>
          </cell>
          <cell r="G2418">
            <v>199674.8</v>
          </cell>
          <cell r="H2418">
            <v>49918.7</v>
          </cell>
        </row>
        <row r="2419">
          <cell r="A2419" t="str">
            <v>SENTHIL STORES, PALANI</v>
          </cell>
          <cell r="B2419">
            <v>4201.2</v>
          </cell>
          <cell r="C2419">
            <v>8122.1</v>
          </cell>
          <cell r="D2419">
            <v>13309.1</v>
          </cell>
          <cell r="E2419">
            <v>6321.6</v>
          </cell>
          <cell r="F2419">
            <v>11478.8</v>
          </cell>
          <cell r="G2419">
            <v>43432.8</v>
          </cell>
          <cell r="H2419">
            <v>10858.2</v>
          </cell>
        </row>
        <row r="2420">
          <cell r="A2420" t="str">
            <v>Senthil Traders / Thasilthar-Pallivasal(17)</v>
          </cell>
          <cell r="B2420">
            <v>12919.9</v>
          </cell>
          <cell r="C2420">
            <v>6142.2</v>
          </cell>
          <cell r="D2420">
            <v>9973.2</v>
          </cell>
          <cell r="E2420">
            <v>8493.2</v>
          </cell>
          <cell r="F2420">
            <v>14512.1</v>
          </cell>
          <cell r="G2420">
            <v>52040.6</v>
          </cell>
          <cell r="H2420">
            <v>13010.15</v>
          </cell>
        </row>
        <row r="2421">
          <cell r="A2421" t="str">
            <v>SENTHIL, SIVAKASI (59)</v>
          </cell>
        </row>
        <row r="2421">
          <cell r="E2421">
            <v>10304</v>
          </cell>
          <cell r="F2421">
            <v>10733.6</v>
          </cell>
          <cell r="G2421">
            <v>21037.6</v>
          </cell>
          <cell r="H2421">
            <v>5259.4</v>
          </cell>
        </row>
        <row r="2422">
          <cell r="A2422" t="str">
            <v>Senthilkumar / Covilpatti (Caz)</v>
          </cell>
        </row>
        <row r="2422">
          <cell r="D2422">
            <v>4406.7</v>
          </cell>
        </row>
        <row r="2422">
          <cell r="G2422">
            <v>4406.7</v>
          </cell>
          <cell r="H2422">
            <v>1101.675</v>
          </cell>
        </row>
        <row r="2423">
          <cell r="A2423" t="str">
            <v>Senthilkumar / Virudhunagar (Caz)</v>
          </cell>
          <cell r="B2423">
            <v>20682.7</v>
          </cell>
          <cell r="C2423">
            <v>8403</v>
          </cell>
        </row>
        <row r="2423">
          <cell r="E2423">
            <v>8728.5</v>
          </cell>
        </row>
        <row r="2423">
          <cell r="G2423">
            <v>37814.2</v>
          </cell>
          <cell r="H2423">
            <v>9453.55</v>
          </cell>
        </row>
        <row r="2424">
          <cell r="A2424" t="str">
            <v>Senthoor / Madurai (Caz)</v>
          </cell>
        </row>
        <row r="2424">
          <cell r="F2424">
            <v>3751.2</v>
          </cell>
          <cell r="G2424">
            <v>3751.2</v>
          </cell>
          <cell r="H2424">
            <v>937.8</v>
          </cell>
        </row>
        <row r="2425">
          <cell r="A2425" t="str">
            <v>SENTHOOR STORE, ERODE</v>
          </cell>
        </row>
        <row r="2425">
          <cell r="C2425">
            <v>37212</v>
          </cell>
          <cell r="D2425">
            <v>11404</v>
          </cell>
        </row>
        <row r="2425">
          <cell r="F2425">
            <v>27909</v>
          </cell>
          <cell r="G2425">
            <v>76525</v>
          </cell>
          <cell r="H2425">
            <v>19131.25</v>
          </cell>
        </row>
        <row r="2426">
          <cell r="A2426" t="str">
            <v>Serman Oil / Vilathikulam (Caz)</v>
          </cell>
          <cell r="B2426">
            <v>9490.5</v>
          </cell>
          <cell r="C2426">
            <v>4401.5</v>
          </cell>
          <cell r="D2426">
            <v>5927</v>
          </cell>
          <cell r="E2426">
            <v>5914.5</v>
          </cell>
          <cell r="F2426">
            <v>10578.2</v>
          </cell>
          <cell r="G2426">
            <v>36311.7</v>
          </cell>
          <cell r="H2426">
            <v>9077.925</v>
          </cell>
        </row>
        <row r="2427">
          <cell r="A2427" t="str">
            <v>Sethu / Madurai (Caz)</v>
          </cell>
          <cell r="B2427">
            <v>1275.5</v>
          </cell>
        </row>
        <row r="2427">
          <cell r="G2427">
            <v>1275.5</v>
          </cell>
          <cell r="H2427">
            <v>318.875</v>
          </cell>
        </row>
        <row r="2428">
          <cell r="A2428" t="str">
            <v>SETHU, ARUPPUKOTTAI</v>
          </cell>
          <cell r="B2428">
            <v>51937.8</v>
          </cell>
          <cell r="C2428">
            <v>46554.2</v>
          </cell>
          <cell r="D2428">
            <v>46795.4</v>
          </cell>
          <cell r="E2428">
            <v>55898.2</v>
          </cell>
          <cell r="F2428">
            <v>72263.4</v>
          </cell>
          <cell r="G2428">
            <v>273449</v>
          </cell>
          <cell r="H2428">
            <v>68362.25</v>
          </cell>
        </row>
        <row r="2429">
          <cell r="A2429" t="str">
            <v>Sethuammal / Manamadurai (Thiyagarajan) (66)</v>
          </cell>
        </row>
        <row r="2429">
          <cell r="C2429">
            <v>7027</v>
          </cell>
        </row>
        <row r="2429">
          <cell r="E2429">
            <v>6077</v>
          </cell>
          <cell r="F2429">
            <v>10423.2</v>
          </cell>
          <cell r="G2429">
            <v>23527.2</v>
          </cell>
          <cell r="H2429">
            <v>5881.8</v>
          </cell>
        </row>
        <row r="2430">
          <cell r="A2430" t="str">
            <v>Sethuraman / Kadaiyanallur (2M) (51)</v>
          </cell>
          <cell r="B2430">
            <v>6002</v>
          </cell>
          <cell r="C2430">
            <v>5189</v>
          </cell>
          <cell r="D2430">
            <v>2201</v>
          </cell>
          <cell r="E2430">
            <v>5452</v>
          </cell>
        </row>
        <row r="2430">
          <cell r="G2430">
            <v>18844</v>
          </cell>
          <cell r="H2430">
            <v>4711</v>
          </cell>
        </row>
        <row r="2431">
          <cell r="A2431" t="str">
            <v>Seviyar Maligai / Karaikudi (Caz)</v>
          </cell>
          <cell r="B2431">
            <v>5481.6</v>
          </cell>
        </row>
        <row r="2431">
          <cell r="D2431">
            <v>4691.6</v>
          </cell>
        </row>
        <row r="2431">
          <cell r="F2431">
            <v>1450.5</v>
          </cell>
          <cell r="G2431">
            <v>11623.7</v>
          </cell>
          <cell r="H2431">
            <v>2905.925</v>
          </cell>
        </row>
        <row r="2432">
          <cell r="A2432" t="str">
            <v>SGA / Ilayankudi (CAZ)</v>
          </cell>
          <cell r="B2432">
            <v>2901</v>
          </cell>
        </row>
        <row r="2432">
          <cell r="E2432">
            <v>3351</v>
          </cell>
          <cell r="F2432">
            <v>1800.6</v>
          </cell>
          <cell r="G2432">
            <v>8052.6</v>
          </cell>
          <cell r="H2432">
            <v>2013.15</v>
          </cell>
        </row>
        <row r="2433">
          <cell r="A2433" t="str">
            <v>Shamim / Ramanathapuram (Yusuf) (67)</v>
          </cell>
          <cell r="B2433">
            <v>1450.5</v>
          </cell>
        </row>
        <row r="2433">
          <cell r="G2433">
            <v>1450.5</v>
          </cell>
          <cell r="H2433">
            <v>362.625</v>
          </cell>
        </row>
        <row r="2434">
          <cell r="A2434" t="str">
            <v>SHANKAR TRADERS, MADURAI</v>
          </cell>
          <cell r="B2434">
            <v>1530.6</v>
          </cell>
        </row>
        <row r="2434">
          <cell r="D2434">
            <v>1710.6</v>
          </cell>
          <cell r="E2434">
            <v>3176</v>
          </cell>
          <cell r="F2434">
            <v>133621.2</v>
          </cell>
          <cell r="G2434">
            <v>140038.4</v>
          </cell>
          <cell r="H2434">
            <v>35009.6</v>
          </cell>
        </row>
        <row r="2435">
          <cell r="A2435" t="str">
            <v>Shanmuga Store / Madurai (Caz)</v>
          </cell>
          <cell r="B2435">
            <v>3561.1</v>
          </cell>
        </row>
        <row r="2435">
          <cell r="D2435">
            <v>9650.7</v>
          </cell>
          <cell r="E2435">
            <v>3851.1</v>
          </cell>
          <cell r="F2435">
            <v>2000.5</v>
          </cell>
          <cell r="G2435">
            <v>19063.4</v>
          </cell>
          <cell r="H2435">
            <v>4765.85</v>
          </cell>
        </row>
        <row r="2436">
          <cell r="A2436" t="str">
            <v>SHANMUGA STORE, SRIVILLIPUTHUR (65)</v>
          </cell>
          <cell r="B2436">
            <v>87627.1</v>
          </cell>
          <cell r="C2436">
            <v>99604.55</v>
          </cell>
          <cell r="D2436">
            <v>45902</v>
          </cell>
          <cell r="E2436">
            <v>68187.8</v>
          </cell>
          <cell r="F2436">
            <v>55866.8</v>
          </cell>
          <cell r="G2436">
            <v>357188.25</v>
          </cell>
          <cell r="H2436">
            <v>89297.0625</v>
          </cell>
        </row>
        <row r="2437">
          <cell r="A2437" t="str">
            <v>Shanmugakani / Mudhuvai (N.Dass)(4)</v>
          </cell>
          <cell r="B2437">
            <v>43824.6</v>
          </cell>
          <cell r="C2437">
            <v>43422.3</v>
          </cell>
          <cell r="D2437">
            <v>26713.8</v>
          </cell>
          <cell r="E2437">
            <v>31029.5</v>
          </cell>
          <cell r="F2437">
            <v>23407.5</v>
          </cell>
          <cell r="G2437">
            <v>168397.7</v>
          </cell>
          <cell r="H2437">
            <v>42099.425</v>
          </cell>
        </row>
        <row r="2438">
          <cell r="A2438" t="str">
            <v>Shanmugam / Madurai (Caz)</v>
          </cell>
        </row>
        <row r="2438">
          <cell r="D2438">
            <v>1875.5</v>
          </cell>
          <cell r="E2438">
            <v>4051.5</v>
          </cell>
        </row>
        <row r="2438">
          <cell r="G2438">
            <v>5927</v>
          </cell>
          <cell r="H2438">
            <v>1481.75</v>
          </cell>
        </row>
        <row r="2439">
          <cell r="A2439" t="str">
            <v>Shanmugam Hotel / Kadayanallur (2M) (51)</v>
          </cell>
          <cell r="B2439">
            <v>3588.5</v>
          </cell>
          <cell r="C2439">
            <v>5569.1</v>
          </cell>
          <cell r="D2439">
            <v>4439</v>
          </cell>
          <cell r="E2439">
            <v>9738.1</v>
          </cell>
          <cell r="F2439">
            <v>16764.6</v>
          </cell>
          <cell r="G2439">
            <v>40099.3</v>
          </cell>
          <cell r="H2439">
            <v>10024.825</v>
          </cell>
        </row>
        <row r="2440">
          <cell r="A2440" t="str">
            <v>Shanmugaraj / Melamadai (CAZ)</v>
          </cell>
        </row>
        <row r="2440">
          <cell r="C2440">
            <v>4276.5</v>
          </cell>
          <cell r="D2440">
            <v>2351</v>
          </cell>
          <cell r="E2440">
            <v>4851.5</v>
          </cell>
        </row>
        <row r="2440">
          <cell r="G2440">
            <v>11479</v>
          </cell>
          <cell r="H2440">
            <v>2869.75</v>
          </cell>
        </row>
        <row r="2441">
          <cell r="A2441" t="str">
            <v>Shanmugavel Raja / Madurai (Caz)</v>
          </cell>
        </row>
        <row r="2441">
          <cell r="C2441">
            <v>1200.5</v>
          </cell>
          <cell r="D2441">
            <v>2370.6</v>
          </cell>
        </row>
        <row r="2441">
          <cell r="F2441">
            <v>1900.5</v>
          </cell>
          <cell r="G2441">
            <v>5471.6</v>
          </cell>
          <cell r="H2441">
            <v>1367.9</v>
          </cell>
        </row>
        <row r="2442">
          <cell r="A2442" t="str">
            <v>SHANTHA STORE, EASTMASIVEETHI</v>
          </cell>
          <cell r="B2442">
            <v>57182.4</v>
          </cell>
          <cell r="C2442">
            <v>28558</v>
          </cell>
          <cell r="D2442">
            <v>43003.8</v>
          </cell>
          <cell r="E2442">
            <v>48414.6</v>
          </cell>
          <cell r="F2442">
            <v>96478.8</v>
          </cell>
          <cell r="G2442">
            <v>273637.6</v>
          </cell>
          <cell r="H2442">
            <v>68409.4</v>
          </cell>
        </row>
        <row r="2443">
          <cell r="A2443" t="str">
            <v>Shanthi / Mudhuvai (63)</v>
          </cell>
          <cell r="B2443">
            <v>3902</v>
          </cell>
        </row>
        <row r="2443">
          <cell r="D2443">
            <v>3902</v>
          </cell>
          <cell r="E2443">
            <v>4302</v>
          </cell>
          <cell r="F2443">
            <v>2201</v>
          </cell>
          <cell r="G2443">
            <v>14307</v>
          </cell>
          <cell r="H2443">
            <v>3576.75</v>
          </cell>
        </row>
        <row r="2444">
          <cell r="A2444" t="str">
            <v>Shanthi / N.Pudhur (Caz)</v>
          </cell>
        </row>
        <row r="2444">
          <cell r="C2444">
            <v>2501</v>
          </cell>
        </row>
        <row r="2444">
          <cell r="G2444">
            <v>2501</v>
          </cell>
          <cell r="H2444">
            <v>625.25</v>
          </cell>
        </row>
        <row r="2445">
          <cell r="A2445" t="str">
            <v>SHANTHI STORE, MADURAI</v>
          </cell>
          <cell r="B2445">
            <v>121432</v>
          </cell>
          <cell r="C2445">
            <v>163041</v>
          </cell>
          <cell r="D2445">
            <v>90422</v>
          </cell>
          <cell r="E2445">
            <v>120030</v>
          </cell>
          <cell r="F2445">
            <v>40010</v>
          </cell>
          <cell r="G2445">
            <v>534935</v>
          </cell>
          <cell r="H2445">
            <v>133733.75</v>
          </cell>
        </row>
        <row r="2446">
          <cell r="A2446" t="str">
            <v>SHENBAGAVALLI AGRO PRODUCTS , MADURAI (SOUNDER) (62</v>
          </cell>
          <cell r="B2446">
            <v>11583.6</v>
          </cell>
        </row>
        <row r="2446">
          <cell r="E2446">
            <v>8403</v>
          </cell>
          <cell r="F2446">
            <v>2926</v>
          </cell>
          <cell r="G2446">
            <v>22912.6</v>
          </cell>
          <cell r="H2446">
            <v>5728.15</v>
          </cell>
        </row>
        <row r="2447">
          <cell r="A2447" t="str">
            <v>SHENBAGAVALLI STORE, SOOLAKARAI</v>
          </cell>
        </row>
        <row r="2447">
          <cell r="E2447">
            <v>8352</v>
          </cell>
          <cell r="F2447">
            <v>13630</v>
          </cell>
          <cell r="G2447">
            <v>21982</v>
          </cell>
          <cell r="H2447">
            <v>5495.5</v>
          </cell>
        </row>
        <row r="2448">
          <cell r="A2448" t="str">
            <v>Shivanammal / Nilakottai (Caz)</v>
          </cell>
          <cell r="B2448">
            <v>51148.5</v>
          </cell>
          <cell r="C2448">
            <v>35631.6</v>
          </cell>
          <cell r="D2448">
            <v>40583.8</v>
          </cell>
          <cell r="E2448">
            <v>120645.2</v>
          </cell>
          <cell r="F2448">
            <v>72667</v>
          </cell>
          <cell r="G2448">
            <v>320676.1</v>
          </cell>
          <cell r="H2448">
            <v>80169.025</v>
          </cell>
        </row>
        <row r="2449">
          <cell r="A2449" t="str">
            <v>SHOP 'N' SAVE SUPER MARKET, ARANTHANGI</v>
          </cell>
          <cell r="B2449">
            <v>7602</v>
          </cell>
        </row>
        <row r="2449">
          <cell r="G2449">
            <v>7602</v>
          </cell>
          <cell r="H2449">
            <v>1900.5</v>
          </cell>
        </row>
        <row r="2450">
          <cell r="A2450" t="str">
            <v>SHREE SARAVANA STORE , NATHAM</v>
          </cell>
          <cell r="B2450">
            <v>56606.6</v>
          </cell>
          <cell r="C2450">
            <v>26732.6</v>
          </cell>
          <cell r="D2450">
            <v>56067.4</v>
          </cell>
          <cell r="E2450">
            <v>47664</v>
          </cell>
          <cell r="F2450">
            <v>56024.5</v>
          </cell>
          <cell r="G2450">
            <v>243095.1</v>
          </cell>
          <cell r="H2450">
            <v>60773.775</v>
          </cell>
        </row>
        <row r="2451">
          <cell r="A2451" t="str">
            <v>Shree Yaasik Trader / Madurai (Caz)</v>
          </cell>
        </row>
        <row r="2451">
          <cell r="F2451">
            <v>1225.5</v>
          </cell>
          <cell r="G2451">
            <v>1225.5</v>
          </cell>
          <cell r="H2451">
            <v>306.375</v>
          </cell>
        </row>
        <row r="2452">
          <cell r="A2452" t="str">
            <v>SHRI POORANAM TRADER, MADURAI</v>
          </cell>
          <cell r="B2452">
            <v>174152</v>
          </cell>
          <cell r="C2452">
            <v>702240</v>
          </cell>
          <cell r="D2452">
            <v>174582</v>
          </cell>
          <cell r="E2452">
            <v>109632</v>
          </cell>
          <cell r="F2452">
            <v>413362.28</v>
          </cell>
          <cell r="G2452">
            <v>1573968.28</v>
          </cell>
          <cell r="H2452">
            <v>393492.07</v>
          </cell>
        </row>
        <row r="2453">
          <cell r="A2453" t="str">
            <v>SHRI SAI PROVISION, VILATHIKULAM</v>
          </cell>
        </row>
        <row r="2453">
          <cell r="F2453">
            <v>2651</v>
          </cell>
          <cell r="G2453">
            <v>2651</v>
          </cell>
          <cell r="H2453">
            <v>662.75</v>
          </cell>
        </row>
        <row r="2454">
          <cell r="A2454" t="str">
            <v>Shri Siva Murugan Store / Kottar (Sms) (51)</v>
          </cell>
          <cell r="B2454">
            <v>197483.1</v>
          </cell>
          <cell r="C2454">
            <v>112633</v>
          </cell>
          <cell r="D2454">
            <v>92927</v>
          </cell>
          <cell r="E2454">
            <v>196029</v>
          </cell>
          <cell r="F2454">
            <v>209155</v>
          </cell>
          <cell r="G2454">
            <v>808227.1</v>
          </cell>
          <cell r="H2454">
            <v>202056.775</v>
          </cell>
        </row>
        <row r="2455">
          <cell r="A2455" t="str">
            <v>SIDDIK STORE, KADAIYANALLUR (NM) (51)</v>
          </cell>
          <cell r="B2455">
            <v>29159.6</v>
          </cell>
          <cell r="C2455">
            <v>51036.4</v>
          </cell>
          <cell r="D2455">
            <v>32085.6</v>
          </cell>
          <cell r="E2455">
            <v>25933.6</v>
          </cell>
          <cell r="F2455">
            <v>21732</v>
          </cell>
          <cell r="G2455">
            <v>159947.2</v>
          </cell>
          <cell r="H2455">
            <v>39986.8</v>
          </cell>
        </row>
        <row r="2456">
          <cell r="A2456" t="str">
            <v>Siddik Super Market / Kadaiyanallur (Nm) (51)</v>
          </cell>
        </row>
        <row r="2456">
          <cell r="F2456">
            <v>3726</v>
          </cell>
          <cell r="G2456">
            <v>3726</v>
          </cell>
          <cell r="H2456">
            <v>931.5</v>
          </cell>
        </row>
        <row r="2457">
          <cell r="A2457" t="str">
            <v>Sihaan Super Store / Madurai (Caz)</v>
          </cell>
          <cell r="B2457">
            <v>35346.6</v>
          </cell>
          <cell r="C2457">
            <v>46174</v>
          </cell>
          <cell r="D2457">
            <v>51052.1</v>
          </cell>
          <cell r="E2457">
            <v>28729.6</v>
          </cell>
          <cell r="F2457">
            <v>32930.6</v>
          </cell>
          <cell r="G2457">
            <v>194232.9</v>
          </cell>
          <cell r="H2457">
            <v>48558.225</v>
          </cell>
        </row>
        <row r="2458">
          <cell r="A2458" t="str">
            <v>SIHAAN SUPER STORE, MADURAI (109)</v>
          </cell>
        </row>
        <row r="2458">
          <cell r="E2458">
            <v>10140</v>
          </cell>
        </row>
        <row r="2458">
          <cell r="G2458">
            <v>10140</v>
          </cell>
          <cell r="H2458">
            <v>2535</v>
          </cell>
        </row>
        <row r="2459">
          <cell r="A2459" t="str">
            <v>Sikkandhar / Madurai (CAZ)</v>
          </cell>
          <cell r="B2459">
            <v>4991.6</v>
          </cell>
          <cell r="C2459">
            <v>1300.5</v>
          </cell>
          <cell r="D2459">
            <v>5126.5</v>
          </cell>
          <cell r="E2459">
            <v>7702.5</v>
          </cell>
          <cell r="F2459">
            <v>3060.6</v>
          </cell>
          <cell r="G2459">
            <v>22181.7</v>
          </cell>
          <cell r="H2459">
            <v>5545.425</v>
          </cell>
        </row>
        <row r="2460">
          <cell r="A2460" t="str">
            <v>Singam Bar / Madurai (Caz)</v>
          </cell>
        </row>
        <row r="2460">
          <cell r="C2460">
            <v>2993.6</v>
          </cell>
          <cell r="D2460">
            <v>3071.1</v>
          </cell>
          <cell r="E2460">
            <v>3126.1</v>
          </cell>
        </row>
        <row r="2460">
          <cell r="G2460">
            <v>9190.8</v>
          </cell>
          <cell r="H2460">
            <v>2297.7</v>
          </cell>
        </row>
        <row r="2461">
          <cell r="A2461" t="str">
            <v>SITHARA, TENKASI</v>
          </cell>
          <cell r="B2461">
            <v>1425.5</v>
          </cell>
          <cell r="C2461">
            <v>3076</v>
          </cell>
          <cell r="D2461">
            <v>3076</v>
          </cell>
          <cell r="E2461">
            <v>5326.5</v>
          </cell>
          <cell r="F2461">
            <v>1875.5</v>
          </cell>
          <cell r="G2461">
            <v>14779.5</v>
          </cell>
          <cell r="H2461">
            <v>3694.875</v>
          </cell>
        </row>
        <row r="2462">
          <cell r="A2462" t="str">
            <v>SIVA , GORIPALAYAM</v>
          </cell>
          <cell r="B2462">
            <v>88181</v>
          </cell>
          <cell r="C2462">
            <v>5477</v>
          </cell>
          <cell r="D2462">
            <v>1225.5</v>
          </cell>
          <cell r="E2462">
            <v>33612</v>
          </cell>
          <cell r="F2462">
            <v>48556.4</v>
          </cell>
          <cell r="G2462">
            <v>177051.9</v>
          </cell>
          <cell r="H2462">
            <v>44262.975</v>
          </cell>
        </row>
        <row r="2463">
          <cell r="A2463" t="str">
            <v>Siva / Ambasamuthiram (SN) (62)</v>
          </cell>
        </row>
        <row r="2463">
          <cell r="E2463">
            <v>2113</v>
          </cell>
        </row>
        <row r="2463">
          <cell r="G2463">
            <v>2113</v>
          </cell>
          <cell r="H2463">
            <v>528.25</v>
          </cell>
        </row>
        <row r="2464">
          <cell r="A2464" t="str">
            <v>Siva / Goripalayam (Caz)</v>
          </cell>
        </row>
        <row r="2464">
          <cell r="E2464">
            <v>6127.5</v>
          </cell>
          <cell r="F2464">
            <v>2201</v>
          </cell>
          <cell r="G2464">
            <v>8328.5</v>
          </cell>
          <cell r="H2464">
            <v>2082.125</v>
          </cell>
        </row>
        <row r="2465">
          <cell r="A2465" t="str">
            <v>Siva / Madurai (Caz)</v>
          </cell>
          <cell r="B2465">
            <v>1388</v>
          </cell>
        </row>
        <row r="2465">
          <cell r="D2465">
            <v>4852</v>
          </cell>
          <cell r="E2465">
            <v>5121.7</v>
          </cell>
          <cell r="F2465">
            <v>2747.02</v>
          </cell>
          <cell r="G2465">
            <v>14108.72</v>
          </cell>
          <cell r="H2465">
            <v>3527.18</v>
          </cell>
        </row>
        <row r="2466">
          <cell r="A2466" t="str">
            <v>SIVA JOTHI STORE, MADURAI</v>
          </cell>
          <cell r="B2466">
            <v>78772</v>
          </cell>
          <cell r="C2466">
            <v>8352.2</v>
          </cell>
          <cell r="D2466">
            <v>123219.6</v>
          </cell>
          <cell r="E2466">
            <v>148790</v>
          </cell>
          <cell r="F2466">
            <v>76446.5</v>
          </cell>
          <cell r="G2466">
            <v>435580.3</v>
          </cell>
          <cell r="H2466">
            <v>108895.075</v>
          </cell>
        </row>
        <row r="2467">
          <cell r="A2467" t="str">
            <v>Siva Store / Pottalpudhur (Vignesh) (67)</v>
          </cell>
          <cell r="B2467">
            <v>1650.5</v>
          </cell>
        </row>
        <row r="2467">
          <cell r="G2467">
            <v>1650.5</v>
          </cell>
          <cell r="H2467">
            <v>412.625</v>
          </cell>
        </row>
        <row r="2468">
          <cell r="A2468" t="str">
            <v>SIVA STORE, KEELAMASIVEETHI</v>
          </cell>
          <cell r="B2468">
            <v>9954</v>
          </cell>
          <cell r="C2468">
            <v>13224.2</v>
          </cell>
          <cell r="D2468">
            <v>44742.6</v>
          </cell>
          <cell r="E2468">
            <v>29327.8</v>
          </cell>
          <cell r="F2468">
            <v>26361.8</v>
          </cell>
          <cell r="G2468">
            <v>123610.4</v>
          </cell>
          <cell r="H2468">
            <v>30902.6</v>
          </cell>
        </row>
        <row r="2469">
          <cell r="A2469" t="str">
            <v>Siva Tea Stall / Chitrakara.Street (Caz)</v>
          </cell>
        </row>
        <row r="2469">
          <cell r="F2469">
            <v>560.2</v>
          </cell>
          <cell r="G2469">
            <v>560.2</v>
          </cell>
          <cell r="H2469">
            <v>140.05</v>
          </cell>
        </row>
        <row r="2470">
          <cell r="A2470" t="str">
            <v>SIVA VIGNESH STORE, PULIYANKUDI</v>
          </cell>
        </row>
        <row r="2470">
          <cell r="C2470">
            <v>41681.2</v>
          </cell>
          <cell r="D2470">
            <v>32789.2</v>
          </cell>
          <cell r="E2470">
            <v>11478.5</v>
          </cell>
          <cell r="F2470">
            <v>20036.6</v>
          </cell>
          <cell r="G2470">
            <v>105985.5</v>
          </cell>
          <cell r="H2470">
            <v>26496.375</v>
          </cell>
        </row>
        <row r="2471">
          <cell r="A2471" t="str">
            <v>Sivaji / Palamedu (Caz)</v>
          </cell>
        </row>
        <row r="2471">
          <cell r="C2471">
            <v>875.5</v>
          </cell>
        </row>
        <row r="2471">
          <cell r="F2471">
            <v>875.5</v>
          </cell>
          <cell r="G2471">
            <v>1751</v>
          </cell>
          <cell r="H2471">
            <v>437.75</v>
          </cell>
        </row>
        <row r="2472">
          <cell r="A2472" t="str">
            <v>Sivajothi / Madurai (CAZ)</v>
          </cell>
          <cell r="B2472">
            <v>2801</v>
          </cell>
          <cell r="C2472">
            <v>2601</v>
          </cell>
        </row>
        <row r="2472">
          <cell r="E2472">
            <v>4151.5</v>
          </cell>
          <cell r="F2472">
            <v>5981.7</v>
          </cell>
          <cell r="G2472">
            <v>15535.2</v>
          </cell>
          <cell r="H2472">
            <v>3883.8</v>
          </cell>
        </row>
        <row r="2473">
          <cell r="A2473" t="str">
            <v>SIVAKUMAR, SANKARANKOVIL (2M) (51)</v>
          </cell>
          <cell r="B2473">
            <v>28969.5</v>
          </cell>
          <cell r="C2473">
            <v>17175.8</v>
          </cell>
          <cell r="D2473">
            <v>38012</v>
          </cell>
          <cell r="E2473">
            <v>11328.2</v>
          </cell>
          <cell r="F2473">
            <v>34473</v>
          </cell>
          <cell r="G2473">
            <v>129958.5</v>
          </cell>
          <cell r="H2473">
            <v>32489.625</v>
          </cell>
        </row>
        <row r="2474">
          <cell r="A2474" t="str">
            <v>Sivamani / Alanganallur (18)</v>
          </cell>
        </row>
        <row r="2474">
          <cell r="F2474">
            <v>5877.5</v>
          </cell>
          <cell r="G2474">
            <v>5877.5</v>
          </cell>
          <cell r="H2474">
            <v>1469.375</v>
          </cell>
        </row>
        <row r="2475">
          <cell r="A2475" t="str">
            <v>Sivanandi / Usilai (CAZ)</v>
          </cell>
        </row>
        <row r="2475">
          <cell r="C2475">
            <v>2601</v>
          </cell>
        </row>
        <row r="2475">
          <cell r="G2475">
            <v>2601</v>
          </cell>
          <cell r="H2475">
            <v>650.25</v>
          </cell>
        </row>
        <row r="2476">
          <cell r="A2476" t="str">
            <v>Sivanatham / Madurai (Caz)</v>
          </cell>
        </row>
        <row r="2476">
          <cell r="E2476">
            <v>950.5</v>
          </cell>
        </row>
        <row r="2476">
          <cell r="G2476">
            <v>950.5</v>
          </cell>
          <cell r="H2476">
            <v>237.625</v>
          </cell>
        </row>
        <row r="2477">
          <cell r="A2477" t="str">
            <v>Sivaraj / Madurai (Caz)</v>
          </cell>
        </row>
        <row r="2477">
          <cell r="F2477">
            <v>77644</v>
          </cell>
          <cell r="G2477">
            <v>77644</v>
          </cell>
          <cell r="H2477">
            <v>19411</v>
          </cell>
        </row>
        <row r="2478">
          <cell r="A2478" t="str">
            <v>Sivaraman / Vilathikulam (Ravi) (61)</v>
          </cell>
          <cell r="B2478">
            <v>3051</v>
          </cell>
          <cell r="C2478">
            <v>1900.5</v>
          </cell>
          <cell r="D2478">
            <v>5421.6</v>
          </cell>
          <cell r="E2478">
            <v>11083.6</v>
          </cell>
          <cell r="F2478">
            <v>3851.1</v>
          </cell>
          <cell r="G2478">
            <v>25307.8</v>
          </cell>
          <cell r="H2478">
            <v>6326.95</v>
          </cell>
        </row>
        <row r="2479">
          <cell r="A2479" t="str">
            <v>Sivasakthi / Kottaiyur.Natham (Caz)</v>
          </cell>
          <cell r="B2479">
            <v>3251</v>
          </cell>
        </row>
        <row r="2479">
          <cell r="D2479">
            <v>1680.6</v>
          </cell>
          <cell r="E2479">
            <v>3276</v>
          </cell>
          <cell r="F2479">
            <v>2340.6</v>
          </cell>
          <cell r="G2479">
            <v>10548.2</v>
          </cell>
          <cell r="H2479">
            <v>2637.05</v>
          </cell>
        </row>
        <row r="2480">
          <cell r="A2480" t="str">
            <v>Sivasakthi / Sathur (Caz)</v>
          </cell>
          <cell r="B2480">
            <v>2788.5</v>
          </cell>
        </row>
        <row r="2480">
          <cell r="G2480">
            <v>2788.5</v>
          </cell>
          <cell r="H2480">
            <v>697.125</v>
          </cell>
        </row>
        <row r="2481">
          <cell r="A2481" t="str">
            <v>SIVASAKTHI TRADERS, Pvs-Line (17)</v>
          </cell>
          <cell r="B2481">
            <v>11314.2</v>
          </cell>
          <cell r="C2481">
            <v>6202</v>
          </cell>
          <cell r="D2481">
            <v>48830.2</v>
          </cell>
          <cell r="E2481">
            <v>50164</v>
          </cell>
          <cell r="F2481">
            <v>64046.5</v>
          </cell>
          <cell r="G2481">
            <v>180556.9</v>
          </cell>
          <cell r="H2481">
            <v>45139.225</v>
          </cell>
        </row>
        <row r="2482">
          <cell r="A2482" t="str">
            <v>SIVASAKTHI TRADERS, THIRUVANANTHAPURAM</v>
          </cell>
          <cell r="B2482">
            <v>2881.2</v>
          </cell>
        </row>
        <row r="2482">
          <cell r="G2482">
            <v>2881.2</v>
          </cell>
          <cell r="H2482">
            <v>720.3</v>
          </cell>
        </row>
        <row r="2483">
          <cell r="A2483" t="str">
            <v>SIVASAKTHI, KARAIKUDI</v>
          </cell>
          <cell r="B2483">
            <v>121040.5</v>
          </cell>
          <cell r="C2483">
            <v>93761.8</v>
          </cell>
          <cell r="D2483">
            <v>186233.9</v>
          </cell>
          <cell r="E2483">
            <v>23657</v>
          </cell>
          <cell r="F2483">
            <v>144980.4</v>
          </cell>
          <cell r="G2483">
            <v>569673.6</v>
          </cell>
          <cell r="H2483">
            <v>142418.4</v>
          </cell>
        </row>
        <row r="2484">
          <cell r="A2484" t="str">
            <v>SK / Palamedu (CAZ)</v>
          </cell>
          <cell r="B2484">
            <v>55870</v>
          </cell>
          <cell r="C2484">
            <v>62472.3</v>
          </cell>
          <cell r="D2484">
            <v>52404.36</v>
          </cell>
          <cell r="E2484">
            <v>5752</v>
          </cell>
        </row>
        <row r="2484">
          <cell r="G2484">
            <v>176498.66</v>
          </cell>
          <cell r="H2484">
            <v>44124.665</v>
          </cell>
        </row>
        <row r="2485">
          <cell r="A2485" t="str">
            <v>SK / Sathur (8)</v>
          </cell>
          <cell r="B2485">
            <v>2701</v>
          </cell>
        </row>
        <row r="2485">
          <cell r="E2485">
            <v>2501</v>
          </cell>
        </row>
        <row r="2485">
          <cell r="G2485">
            <v>5202</v>
          </cell>
          <cell r="H2485">
            <v>1300.5</v>
          </cell>
        </row>
        <row r="2486">
          <cell r="A2486" t="str">
            <v>SK / மதுரை (Caz)</v>
          </cell>
          <cell r="B2486">
            <v>1863</v>
          </cell>
        </row>
        <row r="2486">
          <cell r="D2486">
            <v>4954.1</v>
          </cell>
          <cell r="E2486">
            <v>6419.6</v>
          </cell>
          <cell r="F2486">
            <v>1620.6</v>
          </cell>
          <cell r="G2486">
            <v>14857.3</v>
          </cell>
          <cell r="H2486">
            <v>3714.325</v>
          </cell>
        </row>
        <row r="2487">
          <cell r="A2487" t="str">
            <v>SK Ayyakalai Nadar Sons / Andipatti Suresh.Rjpm62 0</v>
          </cell>
        </row>
        <row r="2487">
          <cell r="D2487">
            <v>20615.4</v>
          </cell>
          <cell r="E2487">
            <v>18604.8</v>
          </cell>
          <cell r="F2487">
            <v>30757.8</v>
          </cell>
          <cell r="G2487">
            <v>69978</v>
          </cell>
          <cell r="H2487">
            <v>17494.5</v>
          </cell>
        </row>
        <row r="2488">
          <cell r="A2488" t="str">
            <v>SKR / Madurai (CAZ)</v>
          </cell>
          <cell r="B2488">
            <v>3801</v>
          </cell>
          <cell r="C2488">
            <v>4151</v>
          </cell>
        </row>
        <row r="2488">
          <cell r="E2488">
            <v>4176</v>
          </cell>
          <cell r="F2488">
            <v>5911.44</v>
          </cell>
          <cell r="G2488">
            <v>18039.44</v>
          </cell>
          <cell r="H2488">
            <v>4509.86</v>
          </cell>
        </row>
        <row r="2489">
          <cell r="A2489" t="str">
            <v>SKT / Madurai (CAZ)</v>
          </cell>
          <cell r="B2489">
            <v>15470.8</v>
          </cell>
          <cell r="C2489">
            <v>3101</v>
          </cell>
          <cell r="D2489">
            <v>14155.4</v>
          </cell>
        </row>
        <row r="2489">
          <cell r="F2489">
            <v>3351</v>
          </cell>
          <cell r="G2489">
            <v>36078.2</v>
          </cell>
          <cell r="H2489">
            <v>9019.55</v>
          </cell>
        </row>
        <row r="2490">
          <cell r="A2490" t="str">
            <v>Skvs / அருப்புக்கோட்டை (Caz)</v>
          </cell>
        </row>
        <row r="2490">
          <cell r="C2490">
            <v>5176.5</v>
          </cell>
          <cell r="D2490">
            <v>5431.7</v>
          </cell>
        </row>
        <row r="2490">
          <cell r="F2490">
            <v>3838.5</v>
          </cell>
          <cell r="G2490">
            <v>14446.7</v>
          </cell>
          <cell r="H2490">
            <v>3611.675</v>
          </cell>
        </row>
        <row r="2491">
          <cell r="A2491" t="str">
            <v>SL / Othakadai (4)</v>
          </cell>
        </row>
        <row r="2491">
          <cell r="F2491">
            <v>8352</v>
          </cell>
          <cell r="G2491">
            <v>8352</v>
          </cell>
          <cell r="H2491">
            <v>2088</v>
          </cell>
        </row>
        <row r="2492">
          <cell r="A2492" t="str">
            <v>SL / Othakadai (Caz)</v>
          </cell>
          <cell r="B2492">
            <v>15136.7</v>
          </cell>
          <cell r="C2492">
            <v>12283.6</v>
          </cell>
          <cell r="D2492">
            <v>13528.7</v>
          </cell>
          <cell r="E2492">
            <v>19665.6</v>
          </cell>
          <cell r="F2492">
            <v>16189.3</v>
          </cell>
          <cell r="G2492">
            <v>76803.9</v>
          </cell>
          <cell r="H2492">
            <v>19200.975</v>
          </cell>
        </row>
        <row r="2493">
          <cell r="A2493" t="str">
            <v>SM Paramasivam / Ettaiyapuram (Seetharaman) (62)</v>
          </cell>
        </row>
        <row r="2493">
          <cell r="C2493">
            <v>1980.6</v>
          </cell>
        </row>
        <row r="2493">
          <cell r="G2493">
            <v>1980.6</v>
          </cell>
          <cell r="H2493">
            <v>495.15</v>
          </cell>
        </row>
        <row r="2494">
          <cell r="A2494" t="str">
            <v>Smn / கீழவளவு (Caz)</v>
          </cell>
        </row>
        <row r="2494">
          <cell r="C2494">
            <v>2810.5</v>
          </cell>
        </row>
        <row r="2494">
          <cell r="E2494">
            <v>1451</v>
          </cell>
          <cell r="F2494">
            <v>1601</v>
          </cell>
          <cell r="G2494">
            <v>5862.5</v>
          </cell>
          <cell r="H2494">
            <v>1465.625</v>
          </cell>
        </row>
        <row r="2495">
          <cell r="A2495" t="str">
            <v>SMR Agencies / Aranthangi (Paramasivam) (57)</v>
          </cell>
          <cell r="B2495">
            <v>26350</v>
          </cell>
          <cell r="C2495">
            <v>7553</v>
          </cell>
          <cell r="D2495">
            <v>8783.2</v>
          </cell>
          <cell r="E2495">
            <v>10504</v>
          </cell>
          <cell r="F2495">
            <v>3639</v>
          </cell>
          <cell r="G2495">
            <v>56829.2</v>
          </cell>
          <cell r="H2495">
            <v>14207.3</v>
          </cell>
        </row>
        <row r="2496">
          <cell r="A2496" t="str">
            <v>SMS Murukku / R.S.Mangalam (Caz)</v>
          </cell>
        </row>
        <row r="2496">
          <cell r="E2496">
            <v>2801</v>
          </cell>
        </row>
        <row r="2496">
          <cell r="G2496">
            <v>2801</v>
          </cell>
          <cell r="H2496">
            <v>700.25</v>
          </cell>
        </row>
        <row r="2497">
          <cell r="A2497" t="str">
            <v>Smt / Madurai (Caz)</v>
          </cell>
          <cell r="B2497">
            <v>3751</v>
          </cell>
          <cell r="C2497">
            <v>648.18</v>
          </cell>
        </row>
        <row r="2497">
          <cell r="G2497">
            <v>4399.18</v>
          </cell>
          <cell r="H2497">
            <v>1099.795</v>
          </cell>
        </row>
        <row r="2498">
          <cell r="A2498" t="str">
            <v>SN  / Kotchadai (Caz)</v>
          </cell>
          <cell r="B2498">
            <v>1838</v>
          </cell>
        </row>
        <row r="2498">
          <cell r="G2498">
            <v>1838</v>
          </cell>
          <cell r="H2498">
            <v>459.5</v>
          </cell>
        </row>
        <row r="2499">
          <cell r="A2499" t="str">
            <v>SN / Nilakottai (4)</v>
          </cell>
          <cell r="B2499">
            <v>28667.2</v>
          </cell>
          <cell r="C2499">
            <v>15400.7</v>
          </cell>
          <cell r="D2499">
            <v>18546.7</v>
          </cell>
          <cell r="E2499">
            <v>23274.1</v>
          </cell>
          <cell r="F2499">
            <v>10103</v>
          </cell>
          <cell r="G2499">
            <v>95991.7</v>
          </cell>
          <cell r="H2499">
            <v>23997.925</v>
          </cell>
        </row>
        <row r="2500">
          <cell r="A2500" t="str">
            <v>SN / Nilakottai (Caz)</v>
          </cell>
          <cell r="B2500">
            <v>40969.4</v>
          </cell>
          <cell r="C2500">
            <v>67253.4</v>
          </cell>
          <cell r="D2500">
            <v>60179.4</v>
          </cell>
          <cell r="E2500">
            <v>32502.6</v>
          </cell>
          <cell r="F2500">
            <v>19681</v>
          </cell>
          <cell r="G2500">
            <v>220585.8</v>
          </cell>
          <cell r="H2500">
            <v>55146.45</v>
          </cell>
        </row>
        <row r="2501">
          <cell r="A2501" t="str">
            <v>SN Store / Madurai (Caz)</v>
          </cell>
          <cell r="B2501">
            <v>3451</v>
          </cell>
          <cell r="C2501">
            <v>1950.5</v>
          </cell>
          <cell r="D2501">
            <v>5714</v>
          </cell>
          <cell r="E2501">
            <v>6101.5</v>
          </cell>
          <cell r="F2501">
            <v>3913.5</v>
          </cell>
          <cell r="G2501">
            <v>21130.5</v>
          </cell>
          <cell r="H2501">
            <v>5282.625</v>
          </cell>
        </row>
        <row r="2502">
          <cell r="A2502" t="str">
            <v>SNA / Kadaiyamallur (2m) (51)</v>
          </cell>
        </row>
        <row r="2502">
          <cell r="F2502">
            <v>4771.8</v>
          </cell>
          <cell r="G2502">
            <v>4771.8</v>
          </cell>
          <cell r="H2502">
            <v>1192.95</v>
          </cell>
        </row>
        <row r="2503">
          <cell r="A2503" t="str">
            <v>SNEGAM SELF SERVICE STORE, COVILPATTI</v>
          </cell>
          <cell r="B2503">
            <v>18973.2</v>
          </cell>
          <cell r="C2503">
            <v>13240.1</v>
          </cell>
          <cell r="D2503">
            <v>4026</v>
          </cell>
        </row>
        <row r="2503">
          <cell r="F2503">
            <v>18744.7</v>
          </cell>
          <cell r="G2503">
            <v>54984</v>
          </cell>
          <cell r="H2503">
            <v>13746</v>
          </cell>
        </row>
        <row r="2504">
          <cell r="A2504" t="str">
            <v>SNS / Thirunelveli (SN) (62)</v>
          </cell>
          <cell r="B2504">
            <v>18606.5</v>
          </cell>
          <cell r="C2504">
            <v>22608</v>
          </cell>
          <cell r="D2504">
            <v>10178.5</v>
          </cell>
          <cell r="E2504">
            <v>24809</v>
          </cell>
          <cell r="F2504">
            <v>41913.8</v>
          </cell>
          <cell r="G2504">
            <v>118115.8</v>
          </cell>
          <cell r="H2504">
            <v>29528.95</v>
          </cell>
        </row>
        <row r="2505">
          <cell r="A2505" t="str">
            <v>SNT Snacks / Madurai (18)</v>
          </cell>
          <cell r="B2505">
            <v>159897.2</v>
          </cell>
          <cell r="C2505">
            <v>146160.7</v>
          </cell>
          <cell r="D2505">
            <v>168826.6</v>
          </cell>
          <cell r="E2505">
            <v>155636.5</v>
          </cell>
          <cell r="F2505">
            <v>84776</v>
          </cell>
          <cell r="G2505">
            <v>715297</v>
          </cell>
          <cell r="H2505">
            <v>178824.25</v>
          </cell>
        </row>
        <row r="2506">
          <cell r="A2506" t="str">
            <v>SNT Snacks / Madurai (Caz)</v>
          </cell>
          <cell r="B2506">
            <v>16230</v>
          </cell>
          <cell r="C2506">
            <v>19426.1</v>
          </cell>
          <cell r="D2506">
            <v>68260.5</v>
          </cell>
          <cell r="E2506">
            <v>61989.77</v>
          </cell>
          <cell r="F2506">
            <v>44989</v>
          </cell>
          <cell r="G2506">
            <v>210895.37</v>
          </cell>
          <cell r="H2506">
            <v>52723.8425</v>
          </cell>
        </row>
        <row r="2507">
          <cell r="A2507" t="str">
            <v>Solai / Aranthangi (1)</v>
          </cell>
          <cell r="B2507">
            <v>41814.9</v>
          </cell>
          <cell r="C2507">
            <v>41073.4</v>
          </cell>
          <cell r="D2507">
            <v>17045.8</v>
          </cell>
          <cell r="E2507">
            <v>33489.5</v>
          </cell>
          <cell r="F2507">
            <v>32804</v>
          </cell>
          <cell r="G2507">
            <v>166227.6</v>
          </cell>
          <cell r="H2507">
            <v>41556.9</v>
          </cell>
        </row>
        <row r="2508">
          <cell r="A2508" t="str">
            <v>Solai / Pookkadaiveethi (17)</v>
          </cell>
          <cell r="B2508">
            <v>9353</v>
          </cell>
          <cell r="C2508">
            <v>11258.7</v>
          </cell>
          <cell r="D2508">
            <v>29173.2</v>
          </cell>
        </row>
        <row r="2508">
          <cell r="F2508">
            <v>29873.6</v>
          </cell>
          <cell r="G2508">
            <v>79658.5</v>
          </cell>
          <cell r="H2508">
            <v>19914.625</v>
          </cell>
        </row>
        <row r="2509">
          <cell r="A2509" t="str">
            <v>SOLAI FOODS, ANDIPATTI</v>
          </cell>
          <cell r="B2509">
            <v>49202.8</v>
          </cell>
        </row>
        <row r="2509">
          <cell r="D2509">
            <v>28189.4</v>
          </cell>
        </row>
        <row r="2509">
          <cell r="F2509">
            <v>36987.7</v>
          </cell>
          <cell r="G2509">
            <v>114379.9</v>
          </cell>
          <cell r="H2509">
            <v>28594.975</v>
          </cell>
        </row>
        <row r="2510">
          <cell r="A2510" t="str">
            <v>Solaiyammal / Sokkanathapuram (Madhavan)</v>
          </cell>
        </row>
        <row r="2510">
          <cell r="D2510">
            <v>2451</v>
          </cell>
        </row>
        <row r="2510">
          <cell r="G2510">
            <v>2451</v>
          </cell>
          <cell r="H2510">
            <v>612.75</v>
          </cell>
        </row>
        <row r="2511">
          <cell r="A2511" t="str">
            <v>SOLAIYAMMAL TRADERS, TANJORE</v>
          </cell>
          <cell r="B2511">
            <v>719404</v>
          </cell>
          <cell r="C2511">
            <v>533348.75</v>
          </cell>
          <cell r="D2511">
            <v>619466</v>
          </cell>
          <cell r="E2511">
            <v>1027274.2</v>
          </cell>
          <cell r="F2511">
            <v>1050005</v>
          </cell>
          <cell r="G2511">
            <v>3949497.95</v>
          </cell>
          <cell r="H2511">
            <v>987374.4875</v>
          </cell>
        </row>
        <row r="2512">
          <cell r="A2512" t="str">
            <v>Sony Super Market / Singampunari (Caz)</v>
          </cell>
        </row>
        <row r="2512">
          <cell r="F2512">
            <v>19475.8</v>
          </cell>
          <cell r="G2512">
            <v>19475.8</v>
          </cell>
          <cell r="H2512">
            <v>4868.95</v>
          </cell>
        </row>
        <row r="2513">
          <cell r="A2513" t="str">
            <v>Sophiya / Kundrakkudi (Thiyagarajan) (66)</v>
          </cell>
        </row>
        <row r="2513">
          <cell r="D2513">
            <v>1350.5</v>
          </cell>
        </row>
        <row r="2513">
          <cell r="G2513">
            <v>1350.5</v>
          </cell>
          <cell r="H2513">
            <v>337.625</v>
          </cell>
        </row>
        <row r="2514">
          <cell r="A2514" t="str">
            <v>Soundaravilas / Madurai (Caz)</v>
          </cell>
        </row>
        <row r="2514">
          <cell r="E2514">
            <v>1801</v>
          </cell>
          <cell r="F2514">
            <v>1801</v>
          </cell>
          <cell r="G2514">
            <v>3602</v>
          </cell>
          <cell r="H2514">
            <v>900.5</v>
          </cell>
        </row>
        <row r="2515">
          <cell r="A2515" t="str">
            <v>SOUTH INDIAN FOOD SPECIALITIES, MADURAI</v>
          </cell>
          <cell r="B2515">
            <v>1801471.07</v>
          </cell>
          <cell r="C2515">
            <v>1258377.28</v>
          </cell>
          <cell r="D2515">
            <v>301646.2</v>
          </cell>
          <cell r="E2515">
            <v>1767897.7</v>
          </cell>
          <cell r="F2515">
            <v>1689596.46</v>
          </cell>
          <cell r="G2515">
            <v>6818988.71</v>
          </cell>
          <cell r="H2515">
            <v>1704747.1775</v>
          </cell>
        </row>
        <row r="2516">
          <cell r="A2516" t="str">
            <v>SP / TVD (CAZ)</v>
          </cell>
        </row>
        <row r="2516">
          <cell r="E2516">
            <v>8152</v>
          </cell>
        </row>
        <row r="2516">
          <cell r="G2516">
            <v>8152</v>
          </cell>
          <cell r="H2516">
            <v>2038</v>
          </cell>
        </row>
        <row r="2517">
          <cell r="A2517" t="str">
            <v>Sp Selvam / Tenkasi (Bose) (51)</v>
          </cell>
          <cell r="B2517">
            <v>13554</v>
          </cell>
          <cell r="C2517">
            <v>3101</v>
          </cell>
        </row>
        <row r="2517">
          <cell r="G2517">
            <v>16655</v>
          </cell>
          <cell r="H2517">
            <v>4163.75</v>
          </cell>
        </row>
        <row r="2518">
          <cell r="A2518" t="str">
            <v>SP Selvam / Tenkasi (Pown.Karthik) (58)</v>
          </cell>
        </row>
        <row r="2518">
          <cell r="E2518">
            <v>16875.1</v>
          </cell>
          <cell r="F2518">
            <v>3701</v>
          </cell>
          <cell r="G2518">
            <v>20576.1</v>
          </cell>
          <cell r="H2518">
            <v>5144.025</v>
          </cell>
        </row>
        <row r="2519">
          <cell r="A2519" t="str">
            <v>SP Solaiyan / Ramanathapuram (Caz)</v>
          </cell>
        </row>
        <row r="2519">
          <cell r="E2519">
            <v>1175.5</v>
          </cell>
        </row>
        <row r="2519">
          <cell r="G2519">
            <v>1175.5</v>
          </cell>
          <cell r="H2519">
            <v>293.875</v>
          </cell>
        </row>
        <row r="2520">
          <cell r="A2520" t="str">
            <v>SPS / Palamedu (Caz)</v>
          </cell>
        </row>
        <row r="2520">
          <cell r="E2520">
            <v>4876.5</v>
          </cell>
        </row>
        <row r="2520">
          <cell r="G2520">
            <v>4876.5</v>
          </cell>
          <cell r="H2520">
            <v>1219.125</v>
          </cell>
        </row>
        <row r="2521">
          <cell r="A2521" t="str">
            <v>SPS / Sivakasi (Svks.Selvaraj) (64)</v>
          </cell>
        </row>
        <row r="2521">
          <cell r="E2521">
            <v>8252</v>
          </cell>
        </row>
        <row r="2521">
          <cell r="G2521">
            <v>8252</v>
          </cell>
          <cell r="H2521">
            <v>2063</v>
          </cell>
        </row>
        <row r="2522">
          <cell r="A2522" t="str">
            <v>SPV / Nagamalai-Pudhukottai (Caz)</v>
          </cell>
          <cell r="B2522">
            <v>8482.6</v>
          </cell>
          <cell r="C2522">
            <v>7717.1</v>
          </cell>
          <cell r="D2522">
            <v>13366</v>
          </cell>
          <cell r="E2522">
            <v>10030.1</v>
          </cell>
          <cell r="F2522">
            <v>16279.3</v>
          </cell>
          <cell r="G2522">
            <v>55875.1</v>
          </cell>
          <cell r="H2522">
            <v>13968.775</v>
          </cell>
        </row>
        <row r="2523">
          <cell r="A2523" t="str">
            <v>SR / Cumbam (Caz)</v>
          </cell>
        </row>
        <row r="2523">
          <cell r="D2523">
            <v>1600.5</v>
          </cell>
        </row>
        <row r="2523">
          <cell r="G2523">
            <v>1600.5</v>
          </cell>
          <cell r="H2523">
            <v>400.125</v>
          </cell>
        </row>
        <row r="2524">
          <cell r="A2524" t="str">
            <v>SR Vetri / Sathur (Caz)</v>
          </cell>
        </row>
        <row r="2524">
          <cell r="C2524">
            <v>4761.7</v>
          </cell>
          <cell r="D2524">
            <v>6602</v>
          </cell>
          <cell r="E2524">
            <v>12274.1</v>
          </cell>
          <cell r="F2524">
            <v>22472.3</v>
          </cell>
          <cell r="G2524">
            <v>46110.1</v>
          </cell>
          <cell r="H2524">
            <v>11527.525</v>
          </cell>
        </row>
        <row r="2525">
          <cell r="A2525" t="str">
            <v>SREE ANBUSELVI TRADERS, SALEM</v>
          </cell>
        </row>
        <row r="2525">
          <cell r="E2525">
            <v>720300</v>
          </cell>
        </row>
        <row r="2525">
          <cell r="G2525">
            <v>720300</v>
          </cell>
          <cell r="H2525">
            <v>180075</v>
          </cell>
        </row>
        <row r="2526">
          <cell r="A2526" t="str">
            <v>SREE KAMATCHI TRADER, ARUPPUKOTTAI</v>
          </cell>
          <cell r="B2526">
            <v>1726</v>
          </cell>
          <cell r="C2526">
            <v>1801</v>
          </cell>
          <cell r="D2526">
            <v>900.5</v>
          </cell>
          <cell r="E2526">
            <v>900.5</v>
          </cell>
          <cell r="F2526">
            <v>1801</v>
          </cell>
          <cell r="G2526">
            <v>7129</v>
          </cell>
          <cell r="H2526">
            <v>1782.25</v>
          </cell>
        </row>
        <row r="2527">
          <cell r="A2527" t="str">
            <v>SREE MEENAKSHI TRADING COMPANY , MADURAI</v>
          </cell>
        </row>
        <row r="2527">
          <cell r="D2527">
            <v>39015</v>
          </cell>
        </row>
        <row r="2527">
          <cell r="G2527">
            <v>39015</v>
          </cell>
          <cell r="H2527">
            <v>9753.75</v>
          </cell>
        </row>
        <row r="2528">
          <cell r="A2528" t="str">
            <v>SREE NI SUPER MARKET, ANDIPATTI</v>
          </cell>
        </row>
        <row r="2528">
          <cell r="C2528">
            <v>18821.4</v>
          </cell>
          <cell r="D2528">
            <v>6991.7</v>
          </cell>
        </row>
        <row r="2528">
          <cell r="G2528">
            <v>25813.1</v>
          </cell>
          <cell r="H2528">
            <v>6453.275</v>
          </cell>
        </row>
        <row r="2529">
          <cell r="A2529" t="str">
            <v>SRI AATHI TRADERS, VENKALAKADAITHERU</v>
          </cell>
          <cell r="B2529">
            <v>265536.1</v>
          </cell>
          <cell r="C2529">
            <v>149330.3</v>
          </cell>
          <cell r="D2529">
            <v>163668.2</v>
          </cell>
          <cell r="E2529">
            <v>167906</v>
          </cell>
          <cell r="F2529">
            <v>292026.6</v>
          </cell>
          <cell r="G2529">
            <v>1038467.2</v>
          </cell>
          <cell r="H2529">
            <v>259616.8</v>
          </cell>
        </row>
        <row r="2530">
          <cell r="A2530" t="str">
            <v>SRI ABIRAMI TRADERS, SALEM</v>
          </cell>
          <cell r="B2530">
            <v>146298.36</v>
          </cell>
          <cell r="C2530">
            <v>90595.74</v>
          </cell>
          <cell r="D2530">
            <v>114882.28</v>
          </cell>
          <cell r="E2530">
            <v>58830.34</v>
          </cell>
        </row>
        <row r="2530">
          <cell r="G2530">
            <v>410606.72</v>
          </cell>
          <cell r="H2530">
            <v>102651.68</v>
          </cell>
        </row>
        <row r="2531">
          <cell r="A2531" t="str">
            <v>Sri Amman Maligai Store / Rettiyapatti (RM) (59)</v>
          </cell>
          <cell r="B2531">
            <v>2213.5</v>
          </cell>
          <cell r="C2531">
            <v>4014</v>
          </cell>
          <cell r="D2531">
            <v>5569.2</v>
          </cell>
          <cell r="E2531">
            <v>10448.6</v>
          </cell>
          <cell r="F2531">
            <v>6331.8</v>
          </cell>
          <cell r="G2531">
            <v>28577.1</v>
          </cell>
          <cell r="H2531">
            <v>7144.275</v>
          </cell>
        </row>
        <row r="2532">
          <cell r="A2532" t="str">
            <v>SRI AMMAN STORE, VIRUDHUNAGAR</v>
          </cell>
        </row>
        <row r="2532">
          <cell r="D2532">
            <v>2451</v>
          </cell>
        </row>
        <row r="2532">
          <cell r="G2532">
            <v>2451</v>
          </cell>
          <cell r="H2532">
            <v>612.75</v>
          </cell>
        </row>
        <row r="2533">
          <cell r="A2533" t="str">
            <v>Sri Amritha Krishna / Usilai (Vps.Usilai) (114)</v>
          </cell>
          <cell r="B2533">
            <v>6402.1</v>
          </cell>
          <cell r="C2533">
            <v>6402</v>
          </cell>
          <cell r="D2533">
            <v>7014.6</v>
          </cell>
          <cell r="E2533">
            <v>13464.6</v>
          </cell>
          <cell r="F2533">
            <v>8653</v>
          </cell>
          <cell r="G2533">
            <v>41936.3</v>
          </cell>
          <cell r="H2533">
            <v>10484.075</v>
          </cell>
        </row>
        <row r="2534">
          <cell r="A2534" t="str">
            <v>Sri Anantha Store / Covilpatti (Ravi) (60)</v>
          </cell>
          <cell r="B2534">
            <v>233011</v>
          </cell>
          <cell r="C2534">
            <v>245081.6</v>
          </cell>
          <cell r="D2534">
            <v>181476.7</v>
          </cell>
          <cell r="E2534">
            <v>232448.5</v>
          </cell>
          <cell r="F2534">
            <v>137274</v>
          </cell>
          <cell r="G2534">
            <v>1029291.8</v>
          </cell>
          <cell r="H2534">
            <v>257322.95</v>
          </cell>
        </row>
        <row r="2535">
          <cell r="A2535" t="str">
            <v>SRI ANKAYARKANNI TRADERS, EASTMASIVEETHI</v>
          </cell>
          <cell r="B2535">
            <v>211467</v>
          </cell>
          <cell r="C2535">
            <v>144016.2</v>
          </cell>
          <cell r="D2535">
            <v>11603</v>
          </cell>
          <cell r="E2535">
            <v>20406</v>
          </cell>
          <cell r="F2535">
            <v>11453</v>
          </cell>
          <cell r="G2535">
            <v>398945.2</v>
          </cell>
          <cell r="H2535">
            <v>99736.3</v>
          </cell>
        </row>
        <row r="2536">
          <cell r="A2536" t="str">
            <v>Sri Annamalaiyar / Mallankinaru (Palani.Tnj) (9)</v>
          </cell>
          <cell r="B2536">
            <v>1325.5</v>
          </cell>
        </row>
        <row r="2536">
          <cell r="D2536">
            <v>10015</v>
          </cell>
          <cell r="E2536">
            <v>6234.1</v>
          </cell>
        </row>
        <row r="2536">
          <cell r="G2536">
            <v>17574.6</v>
          </cell>
          <cell r="H2536">
            <v>4393.65</v>
          </cell>
        </row>
        <row r="2537">
          <cell r="A2537" t="str">
            <v>SRI ANNAMALAIYAR TRADERS, THIRUNELVELI</v>
          </cell>
          <cell r="B2537">
            <v>11504</v>
          </cell>
        </row>
        <row r="2537">
          <cell r="G2537">
            <v>11504</v>
          </cell>
          <cell r="H2537">
            <v>2876</v>
          </cell>
        </row>
        <row r="2538">
          <cell r="A2538" t="str">
            <v>SRI AYYANAR STORE, EASTMASIVEETHI</v>
          </cell>
          <cell r="B2538">
            <v>34958.8</v>
          </cell>
          <cell r="C2538">
            <v>52622.2</v>
          </cell>
          <cell r="D2538">
            <v>39737.2</v>
          </cell>
          <cell r="E2538">
            <v>42758.7</v>
          </cell>
          <cell r="F2538">
            <v>68036.8</v>
          </cell>
          <cell r="G2538">
            <v>238113.7</v>
          </cell>
          <cell r="H2538">
            <v>59528.425</v>
          </cell>
        </row>
        <row r="2539">
          <cell r="A2539" t="str">
            <v>SRI AYYANAR STORE, SELLUR - MADURAI</v>
          </cell>
          <cell r="B2539">
            <v>1625.5</v>
          </cell>
          <cell r="C2539">
            <v>5802</v>
          </cell>
          <cell r="D2539">
            <v>5992.1</v>
          </cell>
          <cell r="E2539">
            <v>31259.6</v>
          </cell>
          <cell r="F2539">
            <v>37456.8</v>
          </cell>
          <cell r="G2539">
            <v>82136</v>
          </cell>
          <cell r="H2539">
            <v>20534</v>
          </cell>
        </row>
        <row r="2540">
          <cell r="A2540" t="str">
            <v>SRI AYYAPPA TRADERS, MUNARU</v>
          </cell>
          <cell r="B2540">
            <v>2851</v>
          </cell>
        </row>
        <row r="2540">
          <cell r="D2540">
            <v>3026</v>
          </cell>
          <cell r="E2540">
            <v>4301.5</v>
          </cell>
          <cell r="F2540">
            <v>3661.2</v>
          </cell>
          <cell r="G2540">
            <v>13839.7</v>
          </cell>
          <cell r="H2540">
            <v>3459.925</v>
          </cell>
        </row>
        <row r="2541">
          <cell r="A2541" t="str">
            <v>SRI BACKIYA STORE, T.K.PATTI</v>
          </cell>
          <cell r="B2541">
            <v>11133.7</v>
          </cell>
          <cell r="C2541">
            <v>10498.1</v>
          </cell>
          <cell r="D2541">
            <v>15900.5</v>
          </cell>
          <cell r="E2541">
            <v>5341.8</v>
          </cell>
          <cell r="F2541">
            <v>21241.9</v>
          </cell>
          <cell r="G2541">
            <v>64116</v>
          </cell>
          <cell r="H2541">
            <v>16029</v>
          </cell>
        </row>
        <row r="2542">
          <cell r="A2542" t="str">
            <v>SRI BADMANABA STORES, THIRUVANANTHAPURAM</v>
          </cell>
        </row>
        <row r="2542">
          <cell r="D2542">
            <v>25209</v>
          </cell>
          <cell r="E2542">
            <v>31161</v>
          </cell>
          <cell r="F2542">
            <v>36288</v>
          </cell>
          <cell r="G2542">
            <v>92658</v>
          </cell>
          <cell r="H2542">
            <v>23164.5</v>
          </cell>
        </row>
        <row r="2543">
          <cell r="A2543" t="str">
            <v>SRI BAIRAVAR TRADERS, MADURAI</v>
          </cell>
          <cell r="B2543">
            <v>134320.8</v>
          </cell>
          <cell r="C2543">
            <v>153660.8</v>
          </cell>
          <cell r="D2543">
            <v>117504.4</v>
          </cell>
          <cell r="E2543">
            <v>120498.8</v>
          </cell>
          <cell r="F2543">
            <v>158929.8</v>
          </cell>
          <cell r="G2543">
            <v>684914.6</v>
          </cell>
          <cell r="H2543">
            <v>171228.65</v>
          </cell>
        </row>
        <row r="2544">
          <cell r="A2544" t="str">
            <v>SRI BALA MALIGAI, DINDIGUL</v>
          </cell>
          <cell r="B2544">
            <v>22557.6</v>
          </cell>
          <cell r="C2544">
            <v>36997.6</v>
          </cell>
          <cell r="D2544">
            <v>35982.6</v>
          </cell>
          <cell r="E2544">
            <v>26769.4</v>
          </cell>
          <cell r="F2544">
            <v>79430.4</v>
          </cell>
          <cell r="G2544">
            <v>201737.6</v>
          </cell>
          <cell r="H2544">
            <v>50434.4</v>
          </cell>
        </row>
        <row r="2545">
          <cell r="A2545" t="str">
            <v>Sri Bala Sweets / Melur (104)</v>
          </cell>
          <cell r="B2545">
            <v>2225.5</v>
          </cell>
          <cell r="C2545">
            <v>4951.5</v>
          </cell>
          <cell r="D2545">
            <v>4751</v>
          </cell>
          <cell r="E2545">
            <v>1620.6</v>
          </cell>
          <cell r="F2545">
            <v>2701</v>
          </cell>
          <cell r="G2545">
            <v>16249.6</v>
          </cell>
          <cell r="H2545">
            <v>4062.4</v>
          </cell>
        </row>
        <row r="2546">
          <cell r="A2546" t="str">
            <v>SRI BALAJI AGENCIES, KUMBAKONAM</v>
          </cell>
          <cell r="B2546">
            <v>2651</v>
          </cell>
          <cell r="C2546">
            <v>7142.6</v>
          </cell>
          <cell r="D2546">
            <v>5002</v>
          </cell>
        </row>
        <row r="2546">
          <cell r="F2546">
            <v>5802</v>
          </cell>
          <cell r="G2546">
            <v>20597.6</v>
          </cell>
          <cell r="H2546">
            <v>5149.4</v>
          </cell>
        </row>
        <row r="2547">
          <cell r="A2547" t="str">
            <v>SRI BALAJI STORE, RAYAGIRI (64)</v>
          </cell>
          <cell r="B2547">
            <v>37843.6</v>
          </cell>
          <cell r="C2547">
            <v>14348.6</v>
          </cell>
          <cell r="D2547">
            <v>57171.1</v>
          </cell>
          <cell r="E2547">
            <v>16765.1</v>
          </cell>
          <cell r="F2547">
            <v>41184.5</v>
          </cell>
          <cell r="G2547">
            <v>167312.9</v>
          </cell>
          <cell r="H2547">
            <v>41828.225</v>
          </cell>
        </row>
        <row r="2548">
          <cell r="A2548" t="str">
            <v>SRI BALAJI SUPER MARKET, SIVAKASI</v>
          </cell>
          <cell r="B2548">
            <v>85301.7</v>
          </cell>
          <cell r="C2548">
            <v>56537.2</v>
          </cell>
          <cell r="D2548">
            <v>72918</v>
          </cell>
          <cell r="E2548">
            <v>88101.6</v>
          </cell>
          <cell r="F2548">
            <v>85750.8</v>
          </cell>
          <cell r="G2548">
            <v>388609.3</v>
          </cell>
          <cell r="H2548">
            <v>97152.325</v>
          </cell>
        </row>
        <row r="2549">
          <cell r="A2549" t="str">
            <v>SRI BALAJI TRADERS, COVILPATTI</v>
          </cell>
          <cell r="B2549">
            <v>9881.1</v>
          </cell>
          <cell r="C2549">
            <v>21495.4</v>
          </cell>
          <cell r="D2549">
            <v>23773.5</v>
          </cell>
          <cell r="E2549">
            <v>16750.8</v>
          </cell>
          <cell r="F2549">
            <v>49017.1</v>
          </cell>
          <cell r="G2549">
            <v>120917.9</v>
          </cell>
          <cell r="H2549">
            <v>30229.475</v>
          </cell>
        </row>
        <row r="2550">
          <cell r="A2550" t="str">
            <v>Sri Balamurugan Store / Eastmasiveethi (18)</v>
          </cell>
          <cell r="B2550">
            <v>68949.2</v>
          </cell>
          <cell r="C2550">
            <v>68709.5</v>
          </cell>
          <cell r="D2550">
            <v>32133.5</v>
          </cell>
          <cell r="E2550">
            <v>12858.7</v>
          </cell>
          <cell r="F2550">
            <v>19474.6</v>
          </cell>
          <cell r="G2550">
            <v>202125.5</v>
          </cell>
          <cell r="H2550">
            <v>50531.375</v>
          </cell>
        </row>
        <row r="2551">
          <cell r="A2551" t="str">
            <v>SRI BHARATHI STORES, VISWANATHAPURAM</v>
          </cell>
          <cell r="B2551">
            <v>309438.7</v>
          </cell>
          <cell r="C2551">
            <v>1295378.6</v>
          </cell>
          <cell r="D2551">
            <v>1014407.2</v>
          </cell>
          <cell r="E2551">
            <v>1125374.8</v>
          </cell>
          <cell r="F2551">
            <v>1705976.6</v>
          </cell>
          <cell r="G2551">
            <v>5450575.9</v>
          </cell>
          <cell r="H2551">
            <v>1362643.975</v>
          </cell>
        </row>
        <row r="2552">
          <cell r="A2552" t="str">
            <v>Sri Chithra / Manamadurai (Caz)</v>
          </cell>
        </row>
        <row r="2552">
          <cell r="D2552">
            <v>5778</v>
          </cell>
          <cell r="E2552">
            <v>20234</v>
          </cell>
          <cell r="F2552">
            <v>8992.8</v>
          </cell>
          <cell r="G2552">
            <v>35004.8</v>
          </cell>
          <cell r="H2552">
            <v>8751.2</v>
          </cell>
        </row>
        <row r="2553">
          <cell r="A2553" t="str">
            <v>Sri Deepam Maligai / Dindigul (Caz)</v>
          </cell>
        </row>
        <row r="2553">
          <cell r="F2553">
            <v>2601</v>
          </cell>
          <cell r="G2553">
            <v>2601</v>
          </cell>
          <cell r="H2553">
            <v>650.25</v>
          </cell>
        </row>
        <row r="2554">
          <cell r="A2554" t="str">
            <v>SRI DEEPAM MALIGAI, DINDIGUL</v>
          </cell>
          <cell r="B2554">
            <v>217265.4</v>
          </cell>
          <cell r="C2554">
            <v>185712.1</v>
          </cell>
          <cell r="D2554">
            <v>128361.4</v>
          </cell>
          <cell r="E2554">
            <v>130517.4</v>
          </cell>
          <cell r="F2554">
            <v>172846.8</v>
          </cell>
          <cell r="G2554">
            <v>834703.1</v>
          </cell>
          <cell r="H2554">
            <v>208675.775</v>
          </cell>
        </row>
        <row r="2555">
          <cell r="A2555" t="str">
            <v>SRI DEVI STORE, ARUPPUKOTTAI</v>
          </cell>
          <cell r="B2555">
            <v>12604</v>
          </cell>
          <cell r="C2555">
            <v>27979.2</v>
          </cell>
          <cell r="D2555">
            <v>58272.2</v>
          </cell>
          <cell r="E2555">
            <v>6652.5</v>
          </cell>
          <cell r="F2555">
            <v>77222.3</v>
          </cell>
          <cell r="G2555">
            <v>182730.2</v>
          </cell>
          <cell r="H2555">
            <v>45682.55</v>
          </cell>
        </row>
        <row r="2556">
          <cell r="A2556" t="str">
            <v>Sri Dhanalakshmi Store / Sathur (Ravi) (61)</v>
          </cell>
          <cell r="B2556">
            <v>28183.1</v>
          </cell>
          <cell r="C2556">
            <v>50953.6</v>
          </cell>
          <cell r="D2556">
            <v>44067.2</v>
          </cell>
          <cell r="E2556">
            <v>35250.2</v>
          </cell>
          <cell r="F2556">
            <v>30728.2</v>
          </cell>
          <cell r="G2556">
            <v>189182.3</v>
          </cell>
          <cell r="H2556">
            <v>47295.575</v>
          </cell>
        </row>
        <row r="2557">
          <cell r="A2557" t="str">
            <v>Sri Dharsan / Madurai (Caz)</v>
          </cell>
        </row>
        <row r="2557">
          <cell r="D2557">
            <v>7815</v>
          </cell>
        </row>
        <row r="2557">
          <cell r="G2557">
            <v>7815</v>
          </cell>
          <cell r="H2557">
            <v>1953.75</v>
          </cell>
        </row>
        <row r="2558">
          <cell r="A2558" t="str">
            <v>Sri Dharshini / Madurai (Caz)</v>
          </cell>
          <cell r="B2558">
            <v>1470.6</v>
          </cell>
          <cell r="C2558">
            <v>4921.6</v>
          </cell>
          <cell r="D2558">
            <v>8192.8</v>
          </cell>
        </row>
        <row r="2558">
          <cell r="G2558">
            <v>14585</v>
          </cell>
          <cell r="H2558">
            <v>3646.25</v>
          </cell>
        </row>
        <row r="2559">
          <cell r="A2559" t="str">
            <v>SRI DHARSHINI STORE, SAMMATTIPURAM</v>
          </cell>
          <cell r="B2559">
            <v>5764.5</v>
          </cell>
        </row>
        <row r="2559">
          <cell r="G2559">
            <v>5764.5</v>
          </cell>
          <cell r="H2559">
            <v>1441.125</v>
          </cell>
        </row>
        <row r="2560">
          <cell r="A2560" t="str">
            <v>SRI DHETCHANA TRADERS, SAYAKKARASANTHU</v>
          </cell>
          <cell r="B2560">
            <v>391982.99</v>
          </cell>
          <cell r="C2560">
            <v>164122.4</v>
          </cell>
          <cell r="D2560">
            <v>75695.4</v>
          </cell>
          <cell r="E2560">
            <v>153866.9</v>
          </cell>
          <cell r="F2560">
            <v>361981.04</v>
          </cell>
          <cell r="G2560">
            <v>1147648.73</v>
          </cell>
          <cell r="H2560">
            <v>286912.1825</v>
          </cell>
        </row>
        <row r="2561">
          <cell r="A2561" t="str">
            <v>SRI ESWARI TRADERS, PALAIYAVETRILAIKADAITHERU</v>
          </cell>
          <cell r="B2561">
            <v>60909</v>
          </cell>
        </row>
        <row r="2561">
          <cell r="F2561">
            <v>22206.6</v>
          </cell>
          <cell r="G2561">
            <v>83115.6</v>
          </cell>
          <cell r="H2561">
            <v>20778.9</v>
          </cell>
        </row>
        <row r="2562">
          <cell r="A2562" t="str">
            <v>SRI FOODS, MADURAI</v>
          </cell>
          <cell r="B2562">
            <v>4302.1</v>
          </cell>
          <cell r="C2562">
            <v>5004</v>
          </cell>
        </row>
        <row r="2562">
          <cell r="E2562">
            <v>800.5</v>
          </cell>
          <cell r="F2562">
            <v>4052.5</v>
          </cell>
          <cell r="G2562">
            <v>14159.1</v>
          </cell>
          <cell r="H2562">
            <v>3539.775</v>
          </cell>
        </row>
        <row r="2563">
          <cell r="A2563" t="str">
            <v>SRI GANAPATHI &amp; CO, MADURAI</v>
          </cell>
          <cell r="B2563">
            <v>9848.1</v>
          </cell>
          <cell r="C2563">
            <v>57013.07</v>
          </cell>
          <cell r="D2563">
            <v>15717.1</v>
          </cell>
          <cell r="E2563">
            <v>29678.4</v>
          </cell>
          <cell r="F2563">
            <v>27088.7</v>
          </cell>
          <cell r="G2563">
            <v>139345.37</v>
          </cell>
          <cell r="H2563">
            <v>34836.3425</v>
          </cell>
        </row>
        <row r="2564">
          <cell r="A2564" t="str">
            <v>Sri Ganapathi / Madurai (Caz)</v>
          </cell>
          <cell r="B2564">
            <v>1550.5</v>
          </cell>
          <cell r="C2564">
            <v>3351</v>
          </cell>
        </row>
        <row r="2564">
          <cell r="F2564">
            <v>1935.6</v>
          </cell>
          <cell r="G2564">
            <v>6837.1</v>
          </cell>
          <cell r="H2564">
            <v>1709.275</v>
          </cell>
        </row>
        <row r="2565">
          <cell r="A2565" t="str">
            <v>SRI GANAPATHI MALIGAI, P.P.GULAM</v>
          </cell>
          <cell r="B2565">
            <v>231067.6</v>
          </cell>
          <cell r="C2565">
            <v>158447.4</v>
          </cell>
          <cell r="D2565">
            <v>184076.4</v>
          </cell>
          <cell r="E2565">
            <v>216228.2</v>
          </cell>
          <cell r="F2565">
            <v>224812.6</v>
          </cell>
          <cell r="G2565">
            <v>1014632.2</v>
          </cell>
          <cell r="H2565">
            <v>253658.05</v>
          </cell>
        </row>
        <row r="2566">
          <cell r="A2566" t="str">
            <v>SRI GANAPATHI MURUGAN TRADERS, PVS-LINE</v>
          </cell>
          <cell r="B2566">
            <v>38251.8</v>
          </cell>
          <cell r="C2566">
            <v>63644.2</v>
          </cell>
          <cell r="D2566">
            <v>51781</v>
          </cell>
          <cell r="E2566">
            <v>61460.4</v>
          </cell>
          <cell r="F2566">
            <v>85006.38</v>
          </cell>
          <cell r="G2566">
            <v>300143.78</v>
          </cell>
          <cell r="H2566">
            <v>75035.945</v>
          </cell>
        </row>
        <row r="2567">
          <cell r="A2567" t="str">
            <v>Sri Ganapathi Store / Madurai (Caz)</v>
          </cell>
          <cell r="B2567">
            <v>3426.1</v>
          </cell>
        </row>
        <row r="2567">
          <cell r="E2567">
            <v>3446.1</v>
          </cell>
          <cell r="F2567">
            <v>4051.2</v>
          </cell>
          <cell r="G2567">
            <v>10923.4</v>
          </cell>
          <cell r="H2567">
            <v>2730.85</v>
          </cell>
        </row>
        <row r="2568">
          <cell r="A2568" t="str">
            <v>SRI GANAPATHI STORE, ARASARADI</v>
          </cell>
          <cell r="B2568">
            <v>68964.4</v>
          </cell>
          <cell r="C2568">
            <v>71028.8</v>
          </cell>
          <cell r="D2568">
            <v>63858.4</v>
          </cell>
          <cell r="E2568">
            <v>89073</v>
          </cell>
          <cell r="F2568">
            <v>122094.4</v>
          </cell>
          <cell r="G2568">
            <v>415019</v>
          </cell>
          <cell r="H2568">
            <v>103754.75</v>
          </cell>
        </row>
        <row r="2569">
          <cell r="A2569" t="str">
            <v>SRI GANAPATHI TRADERS, MADURAI</v>
          </cell>
          <cell r="B2569">
            <v>58781.8</v>
          </cell>
          <cell r="C2569">
            <v>13014.4</v>
          </cell>
          <cell r="D2569">
            <v>32224.6</v>
          </cell>
          <cell r="E2569">
            <v>54994.2</v>
          </cell>
          <cell r="F2569">
            <v>77457.6</v>
          </cell>
          <cell r="G2569">
            <v>236472.6</v>
          </cell>
          <cell r="H2569">
            <v>59118.15</v>
          </cell>
        </row>
        <row r="2570">
          <cell r="A2570" t="str">
            <v>SRI GANAPATHY &amp; CO, BYPASS</v>
          </cell>
          <cell r="B2570">
            <v>122950.2</v>
          </cell>
          <cell r="C2570">
            <v>92746.2</v>
          </cell>
          <cell r="D2570">
            <v>70103.8</v>
          </cell>
          <cell r="E2570">
            <v>146388.5</v>
          </cell>
          <cell r="F2570">
            <v>113188.6</v>
          </cell>
          <cell r="G2570">
            <v>545377.3</v>
          </cell>
          <cell r="H2570">
            <v>136344.325</v>
          </cell>
        </row>
        <row r="2571">
          <cell r="A2571" t="str">
            <v>SRI GANAPATHY SUPER MARKET, EMANESWARAM</v>
          </cell>
          <cell r="B2571">
            <v>24932.1</v>
          </cell>
          <cell r="C2571">
            <v>11128.5</v>
          </cell>
          <cell r="D2571">
            <v>17192.1</v>
          </cell>
          <cell r="E2571">
            <v>13929.1</v>
          </cell>
          <cell r="F2571">
            <v>8276.1</v>
          </cell>
          <cell r="G2571">
            <v>75457.9</v>
          </cell>
          <cell r="H2571">
            <v>18864.475</v>
          </cell>
        </row>
        <row r="2572">
          <cell r="A2572" t="str">
            <v>Sri Gowri Sangar A.C / Nagarkovil (Ramaiya) (59)</v>
          </cell>
        </row>
        <row r="2572">
          <cell r="C2572">
            <v>42910</v>
          </cell>
          <cell r="D2572">
            <v>34983</v>
          </cell>
        </row>
        <row r="2572">
          <cell r="G2572">
            <v>77893</v>
          </cell>
          <cell r="H2572">
            <v>19473.25</v>
          </cell>
        </row>
        <row r="2573">
          <cell r="A2573" t="str">
            <v>Sri Gowri Sankar / Vadaseri (Ramaiya) (59)</v>
          </cell>
        </row>
        <row r="2573">
          <cell r="C2573">
            <v>3551</v>
          </cell>
        </row>
        <row r="2573">
          <cell r="E2573">
            <v>2000.5</v>
          </cell>
        </row>
        <row r="2573">
          <cell r="G2573">
            <v>5551.5</v>
          </cell>
          <cell r="H2573">
            <v>1387.875</v>
          </cell>
        </row>
        <row r="2574">
          <cell r="A2574" t="str">
            <v>SRI GOWRI SANKAR, SUNKANKADAI (RAMAIYA)</v>
          </cell>
          <cell r="B2574">
            <v>6141.6</v>
          </cell>
          <cell r="C2574">
            <v>18624.8</v>
          </cell>
          <cell r="D2574">
            <v>27996.6</v>
          </cell>
          <cell r="E2574">
            <v>7842.2</v>
          </cell>
          <cell r="F2574">
            <v>10112.8</v>
          </cell>
          <cell r="G2574">
            <v>70718</v>
          </cell>
          <cell r="H2574">
            <v>17679.5</v>
          </cell>
        </row>
        <row r="2575">
          <cell r="A2575" t="str">
            <v>SRI GOWTHAM AGRO INDUSTRIES, RAJAPALAYAM</v>
          </cell>
        </row>
        <row r="2575">
          <cell r="C2575">
            <v>2451</v>
          </cell>
          <cell r="D2575">
            <v>8402.5</v>
          </cell>
          <cell r="E2575">
            <v>12696.2</v>
          </cell>
          <cell r="F2575">
            <v>9979</v>
          </cell>
          <cell r="G2575">
            <v>33528.7</v>
          </cell>
          <cell r="H2575">
            <v>8382.175</v>
          </cell>
        </row>
        <row r="2576">
          <cell r="A2576" t="str">
            <v>SRI GOWTHAM DEPARTMENTAL STORES , RAJAPALAYAM</v>
          </cell>
          <cell r="B2576">
            <v>38829.9</v>
          </cell>
        </row>
        <row r="2576">
          <cell r="D2576">
            <v>20366.8</v>
          </cell>
          <cell r="E2576">
            <v>41418.2</v>
          </cell>
          <cell r="F2576">
            <v>44583.7</v>
          </cell>
          <cell r="G2576">
            <v>145198.6</v>
          </cell>
          <cell r="H2576">
            <v>36299.65</v>
          </cell>
        </row>
        <row r="2577">
          <cell r="A2577" t="str">
            <v>Sri Gunam Store / Valayankulam (CAZ)</v>
          </cell>
          <cell r="B2577">
            <v>10529</v>
          </cell>
          <cell r="C2577">
            <v>34496.1</v>
          </cell>
          <cell r="D2577">
            <v>28495.2</v>
          </cell>
          <cell r="E2577">
            <v>31818.9</v>
          </cell>
          <cell r="F2577">
            <v>55392.7</v>
          </cell>
          <cell r="G2577">
            <v>160731.9</v>
          </cell>
          <cell r="H2577">
            <v>40182.975</v>
          </cell>
        </row>
        <row r="2578">
          <cell r="A2578" t="str">
            <v>SRI IYYAPPA VILAS, KUMBAKONAM</v>
          </cell>
          <cell r="B2578">
            <v>20507</v>
          </cell>
        </row>
        <row r="2578">
          <cell r="D2578">
            <v>17406</v>
          </cell>
        </row>
        <row r="2578">
          <cell r="F2578">
            <v>20707.5</v>
          </cell>
          <cell r="G2578">
            <v>58620.5</v>
          </cell>
          <cell r="H2578">
            <v>14655.125</v>
          </cell>
        </row>
        <row r="2579">
          <cell r="A2579" t="str">
            <v>SRI JANAKIRAM VILAS, TRICHY</v>
          </cell>
          <cell r="B2579">
            <v>17045.9</v>
          </cell>
          <cell r="C2579">
            <v>19911.9</v>
          </cell>
          <cell r="D2579">
            <v>21006.7</v>
          </cell>
          <cell r="E2579">
            <v>65438.1</v>
          </cell>
          <cell r="F2579">
            <v>32890.9</v>
          </cell>
          <cell r="G2579">
            <v>156293.5</v>
          </cell>
          <cell r="H2579">
            <v>39073.375</v>
          </cell>
        </row>
        <row r="2580">
          <cell r="A2580" t="str">
            <v>Sri Jeyalakshmi Ayyangar Bakkery / Kottampatti (Caz</v>
          </cell>
        </row>
        <row r="2580">
          <cell r="F2580">
            <v>2451</v>
          </cell>
          <cell r="G2580">
            <v>2451</v>
          </cell>
          <cell r="H2580">
            <v>612.75</v>
          </cell>
        </row>
        <row r="2581">
          <cell r="A2581" t="str">
            <v>SRI JEYALAKSHMI TRADERS, TRICHY</v>
          </cell>
        </row>
        <row r="2581">
          <cell r="E2581">
            <v>11253</v>
          </cell>
        </row>
        <row r="2581">
          <cell r="G2581">
            <v>11253</v>
          </cell>
          <cell r="H2581">
            <v>2813.25</v>
          </cell>
        </row>
        <row r="2582">
          <cell r="A2582" t="str">
            <v>SRI JOTHI VIGNESH STORES, SETHUR</v>
          </cell>
          <cell r="B2582">
            <v>74621.9</v>
          </cell>
          <cell r="C2582">
            <v>37676.8</v>
          </cell>
          <cell r="D2582">
            <v>59007.1</v>
          </cell>
          <cell r="E2582">
            <v>63029.6</v>
          </cell>
          <cell r="F2582">
            <v>90605.6</v>
          </cell>
          <cell r="G2582">
            <v>324941</v>
          </cell>
          <cell r="H2582">
            <v>81235.25</v>
          </cell>
        </row>
        <row r="2583">
          <cell r="A2583" t="str">
            <v>SRI KAMADHENU TRADERS, SALEM</v>
          </cell>
          <cell r="B2583">
            <v>498695.4</v>
          </cell>
          <cell r="C2583">
            <v>1878780</v>
          </cell>
        </row>
        <row r="2583">
          <cell r="F2583">
            <v>1515862.8</v>
          </cell>
          <cell r="G2583">
            <v>3893338.2</v>
          </cell>
          <cell r="H2583">
            <v>973334.55</v>
          </cell>
        </row>
        <row r="2584">
          <cell r="A2584" t="str">
            <v>SRI KAMATCHI MALIGAI, RAMANATHAPURAM</v>
          </cell>
        </row>
        <row r="2584">
          <cell r="C2584">
            <v>2490.6</v>
          </cell>
          <cell r="D2584">
            <v>2115.6</v>
          </cell>
          <cell r="E2584">
            <v>1905.6</v>
          </cell>
          <cell r="F2584">
            <v>6141.7</v>
          </cell>
          <cell r="G2584">
            <v>12653.5</v>
          </cell>
          <cell r="H2584">
            <v>3163.375</v>
          </cell>
        </row>
        <row r="2585">
          <cell r="A2585" t="str">
            <v>Sri Kamatchi Store / Madurai (Caz)</v>
          </cell>
        </row>
        <row r="2585">
          <cell r="E2585">
            <v>22712.6</v>
          </cell>
          <cell r="F2585">
            <v>10953.1</v>
          </cell>
          <cell r="G2585">
            <v>33665.7</v>
          </cell>
          <cell r="H2585">
            <v>8416.425</v>
          </cell>
        </row>
        <row r="2586">
          <cell r="A2586" t="str">
            <v>SRI KAMATCHI STORE, MADURAI</v>
          </cell>
        </row>
        <row r="2586">
          <cell r="E2586">
            <v>3851</v>
          </cell>
          <cell r="F2586">
            <v>14834.2</v>
          </cell>
          <cell r="G2586">
            <v>18685.2</v>
          </cell>
          <cell r="H2586">
            <v>4671.3</v>
          </cell>
        </row>
        <row r="2587">
          <cell r="A2587" t="str">
            <v>SRI KAMATCHI STORES, SALEM</v>
          </cell>
        </row>
        <row r="2587">
          <cell r="C2587">
            <v>335179.6</v>
          </cell>
        </row>
        <row r="2587">
          <cell r="G2587">
            <v>335179.6</v>
          </cell>
          <cell r="H2587">
            <v>83794.9</v>
          </cell>
        </row>
        <row r="2588">
          <cell r="A2588" t="str">
            <v>SRI KAMATCHI, POOKKADAIVEETHI</v>
          </cell>
          <cell r="B2588">
            <v>6292.2</v>
          </cell>
        </row>
        <row r="2588">
          <cell r="E2588">
            <v>2851</v>
          </cell>
          <cell r="F2588">
            <v>9193.3</v>
          </cell>
          <cell r="G2588">
            <v>18336.5</v>
          </cell>
          <cell r="H2588">
            <v>4584.125</v>
          </cell>
        </row>
        <row r="2589">
          <cell r="A2589" t="str">
            <v>Sri Kandammal Traders / Rajapalayam (Caz)</v>
          </cell>
        </row>
        <row r="2589">
          <cell r="C2589">
            <v>9282.9</v>
          </cell>
        </row>
        <row r="2589">
          <cell r="G2589">
            <v>9282.9</v>
          </cell>
          <cell r="H2589">
            <v>2320.725</v>
          </cell>
        </row>
        <row r="2590">
          <cell r="A2590" t="str">
            <v>SRI KANDAMMAL TRADERS, RAJAPALAYAM</v>
          </cell>
          <cell r="B2590">
            <v>532171.9</v>
          </cell>
          <cell r="C2590">
            <v>759492.6</v>
          </cell>
          <cell r="D2590">
            <v>859850.5</v>
          </cell>
          <cell r="E2590">
            <v>604375.2</v>
          </cell>
          <cell r="F2590">
            <v>889903.9</v>
          </cell>
          <cell r="G2590">
            <v>3645794.1</v>
          </cell>
          <cell r="H2590">
            <v>911448.525</v>
          </cell>
        </row>
        <row r="2591">
          <cell r="A2591" t="str">
            <v>SRI KANNAN STORE, T.K.PATTI</v>
          </cell>
          <cell r="B2591">
            <v>42168.5</v>
          </cell>
          <cell r="C2591">
            <v>5156.6</v>
          </cell>
          <cell r="D2591">
            <v>6027</v>
          </cell>
          <cell r="E2591">
            <v>8953</v>
          </cell>
          <cell r="F2591">
            <v>13111.9</v>
          </cell>
          <cell r="G2591">
            <v>75417</v>
          </cell>
          <cell r="H2591">
            <v>18854.25</v>
          </cell>
        </row>
        <row r="2592">
          <cell r="A2592" t="str">
            <v>SRI KANNAN TRADERS, KEERAMANGALAM</v>
          </cell>
        </row>
        <row r="2592">
          <cell r="F2592">
            <v>250927.8</v>
          </cell>
          <cell r="G2592">
            <v>250927.8</v>
          </cell>
          <cell r="H2592">
            <v>62731.95</v>
          </cell>
        </row>
        <row r="2593">
          <cell r="A2593" t="str">
            <v>SRI KARTHICK TRADERS, MADURAI</v>
          </cell>
          <cell r="B2593">
            <v>4551.6</v>
          </cell>
          <cell r="C2593">
            <v>2951</v>
          </cell>
          <cell r="D2593">
            <v>11543.8</v>
          </cell>
          <cell r="E2593">
            <v>14492</v>
          </cell>
          <cell r="F2593">
            <v>3851</v>
          </cell>
          <cell r="G2593">
            <v>37389.4</v>
          </cell>
          <cell r="H2593">
            <v>9347.35</v>
          </cell>
        </row>
        <row r="2594">
          <cell r="A2594" t="str">
            <v>SRI KIRUBA TRADERS, SELAM</v>
          </cell>
        </row>
        <row r="2594">
          <cell r="D2594">
            <v>10809</v>
          </cell>
        </row>
        <row r="2594">
          <cell r="G2594">
            <v>10809</v>
          </cell>
          <cell r="H2594">
            <v>2702.25</v>
          </cell>
        </row>
        <row r="2595">
          <cell r="A2595" t="str">
            <v>SRI KRISHNA MALIGAI, MADURAI</v>
          </cell>
        </row>
        <row r="2595">
          <cell r="E2595">
            <v>1620.6</v>
          </cell>
          <cell r="F2595">
            <v>3251</v>
          </cell>
          <cell r="G2595">
            <v>4871.6</v>
          </cell>
          <cell r="H2595">
            <v>1217.9</v>
          </cell>
        </row>
        <row r="2596">
          <cell r="A2596" t="str">
            <v>SRI KRISHNA STORE, JEEVANAGAR</v>
          </cell>
          <cell r="B2596">
            <v>13518.7</v>
          </cell>
          <cell r="C2596">
            <v>8557.2</v>
          </cell>
          <cell r="D2596">
            <v>18250.2</v>
          </cell>
        </row>
        <row r="2596">
          <cell r="F2596">
            <v>13393.8</v>
          </cell>
          <cell r="G2596">
            <v>53719.9</v>
          </cell>
          <cell r="H2596">
            <v>13429.975</v>
          </cell>
        </row>
        <row r="2597">
          <cell r="A2597" t="str">
            <v>SRI KRISHNA STORE, T.K.PATTI</v>
          </cell>
          <cell r="B2597">
            <v>162615.6</v>
          </cell>
          <cell r="C2597">
            <v>60855</v>
          </cell>
          <cell r="D2597">
            <v>93485.5</v>
          </cell>
          <cell r="E2597">
            <v>53637.3</v>
          </cell>
          <cell r="F2597">
            <v>103676.2</v>
          </cell>
          <cell r="G2597">
            <v>474269.6</v>
          </cell>
          <cell r="H2597">
            <v>118567.4</v>
          </cell>
        </row>
        <row r="2598">
          <cell r="A2598" t="str">
            <v>Sri Kumaran Store / Peraiyur (6)</v>
          </cell>
          <cell r="B2598">
            <v>5502</v>
          </cell>
        </row>
        <row r="2598">
          <cell r="G2598">
            <v>5502</v>
          </cell>
          <cell r="H2598">
            <v>1375.5</v>
          </cell>
        </row>
        <row r="2599">
          <cell r="A2599" t="str">
            <v>SRI KUMARAN STORES, SIVAKASI</v>
          </cell>
          <cell r="B2599">
            <v>22014.2</v>
          </cell>
          <cell r="C2599">
            <v>17240.2</v>
          </cell>
          <cell r="D2599">
            <v>11198.6</v>
          </cell>
          <cell r="E2599">
            <v>24467.7</v>
          </cell>
          <cell r="F2599">
            <v>24166.2</v>
          </cell>
          <cell r="G2599">
            <v>99086.9</v>
          </cell>
          <cell r="H2599">
            <v>24771.725</v>
          </cell>
        </row>
        <row r="2600">
          <cell r="A2600" t="str">
            <v>SRI KUMARAN TRADERS, MADURAI</v>
          </cell>
          <cell r="B2600">
            <v>523029.1</v>
          </cell>
          <cell r="C2600">
            <v>367649.8</v>
          </cell>
          <cell r="D2600">
            <v>459959.28</v>
          </cell>
          <cell r="E2600">
            <v>281127.18</v>
          </cell>
          <cell r="F2600">
            <v>311153.4</v>
          </cell>
          <cell r="G2600">
            <v>1942918.76</v>
          </cell>
          <cell r="H2600">
            <v>485729.69</v>
          </cell>
        </row>
        <row r="2601">
          <cell r="A2601" t="str">
            <v>SRI KUPPAPATAN &amp; CO, PALANI</v>
          </cell>
          <cell r="B2601">
            <v>765723.4</v>
          </cell>
          <cell r="C2601">
            <v>68758.3</v>
          </cell>
          <cell r="D2601">
            <v>66215.4</v>
          </cell>
          <cell r="E2601">
            <v>133516</v>
          </cell>
          <cell r="F2601">
            <v>255391.2</v>
          </cell>
          <cell r="G2601">
            <v>1289604.3</v>
          </cell>
          <cell r="H2601">
            <v>322401.075</v>
          </cell>
        </row>
        <row r="2602">
          <cell r="A2602" t="str">
            <v>Sri Lakshmi Ayyangar Bakkery / Natham (Caz)</v>
          </cell>
        </row>
        <row r="2602">
          <cell r="C2602">
            <v>2601</v>
          </cell>
          <cell r="D2602">
            <v>1650.6</v>
          </cell>
          <cell r="E2602">
            <v>2701</v>
          </cell>
          <cell r="F2602">
            <v>2651</v>
          </cell>
          <cell r="G2602">
            <v>9603.6</v>
          </cell>
          <cell r="H2602">
            <v>2400.9</v>
          </cell>
        </row>
        <row r="2603">
          <cell r="A2603" t="str">
            <v>SRI LAKSHMI STORE, OTHAKADAI</v>
          </cell>
        </row>
        <row r="2603">
          <cell r="C2603">
            <v>28457</v>
          </cell>
        </row>
        <row r="2603">
          <cell r="E2603">
            <v>16604</v>
          </cell>
          <cell r="F2603">
            <v>16554</v>
          </cell>
          <cell r="G2603">
            <v>61615</v>
          </cell>
          <cell r="H2603">
            <v>15403.75</v>
          </cell>
        </row>
        <row r="2604">
          <cell r="A2604" t="str">
            <v>SRI LAKSHMI STORE, RAJAPALAYAM</v>
          </cell>
          <cell r="B2604">
            <v>10278</v>
          </cell>
          <cell r="C2604">
            <v>15962.1</v>
          </cell>
          <cell r="D2604">
            <v>14246.6</v>
          </cell>
          <cell r="E2604">
            <v>23564.3</v>
          </cell>
          <cell r="F2604">
            <v>27457.1</v>
          </cell>
          <cell r="G2604">
            <v>91508.1</v>
          </cell>
          <cell r="H2604">
            <v>22877.025</v>
          </cell>
        </row>
        <row r="2605">
          <cell r="A2605" t="str">
            <v>SRI LAKSHMI STORE, SRIVILLIPUTHUR</v>
          </cell>
          <cell r="B2605">
            <v>50000.5</v>
          </cell>
          <cell r="C2605">
            <v>123115.8</v>
          </cell>
          <cell r="D2605">
            <v>62855.5</v>
          </cell>
          <cell r="E2605">
            <v>91851.7</v>
          </cell>
          <cell r="F2605">
            <v>113407.9</v>
          </cell>
          <cell r="G2605">
            <v>441231.4</v>
          </cell>
          <cell r="H2605">
            <v>110307.85</v>
          </cell>
        </row>
        <row r="2606">
          <cell r="A2606" t="str">
            <v>SRI LAKSHMI STORES, BYPASS</v>
          </cell>
          <cell r="B2606">
            <v>166867.3</v>
          </cell>
          <cell r="C2606">
            <v>143236.8</v>
          </cell>
          <cell r="D2606">
            <v>92553.7</v>
          </cell>
          <cell r="E2606">
            <v>124514.6</v>
          </cell>
          <cell r="F2606">
            <v>150423.7</v>
          </cell>
          <cell r="G2606">
            <v>677596.1</v>
          </cell>
          <cell r="H2606">
            <v>169399.025</v>
          </cell>
        </row>
        <row r="2607">
          <cell r="A2607" t="str">
            <v>Sri Lakshmi Traders / Pudhukkottai (57)</v>
          </cell>
          <cell r="B2607">
            <v>6882.2</v>
          </cell>
          <cell r="C2607">
            <v>2901</v>
          </cell>
          <cell r="D2607">
            <v>8253</v>
          </cell>
          <cell r="E2607">
            <v>4886.7</v>
          </cell>
          <cell r="F2607">
            <v>2851</v>
          </cell>
          <cell r="G2607">
            <v>25773.9</v>
          </cell>
          <cell r="H2607">
            <v>6443.475</v>
          </cell>
        </row>
        <row r="2608">
          <cell r="A2608" t="str">
            <v>Sri Lakshmi Traders / Trichy (70)</v>
          </cell>
          <cell r="B2608">
            <v>309807.6</v>
          </cell>
          <cell r="C2608">
            <v>393209.5</v>
          </cell>
          <cell r="D2608">
            <v>345410.4</v>
          </cell>
          <cell r="E2608">
            <v>370183.5</v>
          </cell>
          <cell r="F2608">
            <v>413141</v>
          </cell>
          <cell r="G2608">
            <v>1831752</v>
          </cell>
          <cell r="H2608">
            <v>457938</v>
          </cell>
        </row>
        <row r="2609">
          <cell r="A2609" t="str">
            <v>SRI LAKSHMI TRADERS, VIRUDHUNAGAR</v>
          </cell>
        </row>
        <row r="2609">
          <cell r="C2609">
            <v>30865</v>
          </cell>
        </row>
        <row r="2609">
          <cell r="G2609">
            <v>30865</v>
          </cell>
          <cell r="H2609">
            <v>7716.25</v>
          </cell>
        </row>
        <row r="2610">
          <cell r="A2610" t="str">
            <v>SRI LAKSHMI VILAS RICE DEPO, MADURAI</v>
          </cell>
          <cell r="B2610">
            <v>164430</v>
          </cell>
        </row>
        <row r="2610">
          <cell r="G2610">
            <v>164430</v>
          </cell>
          <cell r="H2610">
            <v>41107.5</v>
          </cell>
        </row>
        <row r="2611">
          <cell r="A2611" t="str">
            <v>SRI MAALAIAMMAN TRADERS, VILLAPURAM (53)</v>
          </cell>
        </row>
        <row r="2611">
          <cell r="E2611">
            <v>36012</v>
          </cell>
          <cell r="F2611">
            <v>27009</v>
          </cell>
          <cell r="G2611">
            <v>63021</v>
          </cell>
          <cell r="H2611">
            <v>15755.25</v>
          </cell>
        </row>
        <row r="2612">
          <cell r="A2612" t="str">
            <v>SRI MADUBALA TRADERS, THENI</v>
          </cell>
          <cell r="B2612">
            <v>154045</v>
          </cell>
          <cell r="C2612">
            <v>58818</v>
          </cell>
          <cell r="D2612">
            <v>267882</v>
          </cell>
          <cell r="E2612">
            <v>103938</v>
          </cell>
          <cell r="F2612">
            <v>303006.5</v>
          </cell>
          <cell r="G2612">
            <v>887689.5</v>
          </cell>
          <cell r="H2612">
            <v>221922.375</v>
          </cell>
        </row>
        <row r="2613">
          <cell r="A2613" t="str">
            <v>Sri Magalakshmi Store / Bathalagundu (1) (0)</v>
          </cell>
          <cell r="B2613">
            <v>17660.3</v>
          </cell>
          <cell r="C2613">
            <v>58936</v>
          </cell>
          <cell r="D2613">
            <v>4203.6</v>
          </cell>
          <cell r="E2613">
            <v>12303.2</v>
          </cell>
          <cell r="F2613">
            <v>56656.2</v>
          </cell>
          <cell r="G2613">
            <v>149759.3</v>
          </cell>
          <cell r="H2613">
            <v>37439.825</v>
          </cell>
        </row>
        <row r="2614">
          <cell r="A2614" t="str">
            <v>SRI MAHARAJA STORE, SRIVILLIPUTHUR</v>
          </cell>
          <cell r="B2614">
            <v>9705.6</v>
          </cell>
          <cell r="C2614">
            <v>12589.1</v>
          </cell>
          <cell r="D2614">
            <v>17660.9</v>
          </cell>
        </row>
        <row r="2614">
          <cell r="F2614">
            <v>15615.2</v>
          </cell>
          <cell r="G2614">
            <v>55570.8</v>
          </cell>
          <cell r="H2614">
            <v>13892.7</v>
          </cell>
        </row>
        <row r="2615">
          <cell r="A2615" t="str">
            <v>Sri Mani Store / Usilai (10)</v>
          </cell>
          <cell r="B2615">
            <v>17616.6</v>
          </cell>
          <cell r="C2615">
            <v>27467.6</v>
          </cell>
          <cell r="D2615">
            <v>18986.2</v>
          </cell>
          <cell r="E2615">
            <v>13439.6</v>
          </cell>
          <cell r="F2615">
            <v>38973.4</v>
          </cell>
          <cell r="G2615">
            <v>116483.4</v>
          </cell>
          <cell r="H2615">
            <v>29120.85</v>
          </cell>
        </row>
        <row r="2616">
          <cell r="A2616" t="str">
            <v>Sri Manikandan Maligai / Mudhuvai (4)</v>
          </cell>
          <cell r="B2616">
            <v>7137.2</v>
          </cell>
          <cell r="C2616">
            <v>16420.2</v>
          </cell>
        </row>
        <row r="2616">
          <cell r="E2616">
            <v>13034.2</v>
          </cell>
          <cell r="F2616">
            <v>10578.2</v>
          </cell>
          <cell r="G2616">
            <v>47169.8</v>
          </cell>
          <cell r="H2616">
            <v>11792.45</v>
          </cell>
        </row>
        <row r="2617">
          <cell r="A2617" t="str">
            <v>SRI MANOJ TRADERS, MADURAI</v>
          </cell>
          <cell r="B2617">
            <v>180127.68</v>
          </cell>
          <cell r="C2617">
            <v>179556.6</v>
          </cell>
          <cell r="D2617">
            <v>78627.6</v>
          </cell>
          <cell r="E2617">
            <v>70148</v>
          </cell>
          <cell r="F2617">
            <v>2880.6</v>
          </cell>
          <cell r="G2617">
            <v>511340.48</v>
          </cell>
          <cell r="H2617">
            <v>127835.12</v>
          </cell>
        </row>
        <row r="2618">
          <cell r="A2618" t="str">
            <v>SRI MARUTHI TRADERS, SALEM</v>
          </cell>
        </row>
        <row r="2618">
          <cell r="C2618">
            <v>611890.2</v>
          </cell>
          <cell r="D2618">
            <v>927561.6</v>
          </cell>
          <cell r="E2618">
            <v>1098185.6</v>
          </cell>
        </row>
        <row r="2618">
          <cell r="G2618">
            <v>2637637.4</v>
          </cell>
          <cell r="H2618">
            <v>659409.35</v>
          </cell>
        </row>
        <row r="2619">
          <cell r="A2619" t="str">
            <v>SRI MEENAKSHI STORE, ANAIYUR</v>
          </cell>
          <cell r="B2619">
            <v>46322.6</v>
          </cell>
          <cell r="C2619">
            <v>17865.1</v>
          </cell>
          <cell r="D2619">
            <v>51906.3</v>
          </cell>
          <cell r="E2619">
            <v>4486.6</v>
          </cell>
          <cell r="F2619">
            <v>57855.3</v>
          </cell>
          <cell r="G2619">
            <v>178435.9</v>
          </cell>
          <cell r="H2619">
            <v>44608.975</v>
          </cell>
        </row>
        <row r="2620">
          <cell r="A2620" t="str">
            <v>SRI MEENAKSHI STORE, JAIHINDPURAM</v>
          </cell>
          <cell r="B2620">
            <v>10428</v>
          </cell>
          <cell r="C2620">
            <v>21261.6</v>
          </cell>
          <cell r="D2620">
            <v>17295.2</v>
          </cell>
          <cell r="E2620">
            <v>25960.2</v>
          </cell>
          <cell r="F2620">
            <v>26538.1</v>
          </cell>
          <cell r="G2620">
            <v>101483.1</v>
          </cell>
          <cell r="H2620">
            <v>25370.775</v>
          </cell>
        </row>
        <row r="2621">
          <cell r="A2621" t="str">
            <v>SRI MEENAKSHI TRADERS, MADURAI</v>
          </cell>
          <cell r="B2621">
            <v>14580</v>
          </cell>
          <cell r="C2621">
            <v>145474.7</v>
          </cell>
          <cell r="D2621">
            <v>9188.4</v>
          </cell>
          <cell r="E2621">
            <v>4902</v>
          </cell>
          <cell r="F2621">
            <v>12639.3</v>
          </cell>
          <cell r="G2621">
            <v>186784.4</v>
          </cell>
          <cell r="H2621">
            <v>46696.1</v>
          </cell>
        </row>
        <row r="2622">
          <cell r="A2622" t="str">
            <v>SRI MEENAKSHI TRADERS, VIRUDHUNAGAR (Local-Balaji)</v>
          </cell>
          <cell r="B2622">
            <v>415081</v>
          </cell>
          <cell r="C2622">
            <v>625292.45</v>
          </cell>
          <cell r="D2622">
            <v>253042.5</v>
          </cell>
          <cell r="E2622">
            <v>1275589.8</v>
          </cell>
          <cell r="F2622">
            <v>2660602.5</v>
          </cell>
          <cell r="G2622">
            <v>5229608.25</v>
          </cell>
          <cell r="H2622">
            <v>1307402.0625</v>
          </cell>
        </row>
        <row r="2623">
          <cell r="A2623" t="str">
            <v>Sri Meenatchi / Singampunari (Caz)</v>
          </cell>
        </row>
        <row r="2623">
          <cell r="E2623">
            <v>1600.5</v>
          </cell>
        </row>
        <row r="2623">
          <cell r="G2623">
            <v>1600.5</v>
          </cell>
          <cell r="H2623">
            <v>400.125</v>
          </cell>
        </row>
        <row r="2624">
          <cell r="A2624" t="str">
            <v>SRI MEENATCHI STORE, THIRUMANGALAM</v>
          </cell>
          <cell r="B2624">
            <v>12904.6</v>
          </cell>
          <cell r="C2624">
            <v>17695.6</v>
          </cell>
          <cell r="D2624">
            <v>11163.6</v>
          </cell>
          <cell r="E2624">
            <v>21171.6</v>
          </cell>
          <cell r="F2624">
            <v>26432.6</v>
          </cell>
          <cell r="G2624">
            <v>89368</v>
          </cell>
          <cell r="H2624">
            <v>22342</v>
          </cell>
        </row>
        <row r="2625">
          <cell r="A2625" t="str">
            <v>SRI MOHITH TRADERS, MADURAI</v>
          </cell>
          <cell r="B2625">
            <v>788990.699999999</v>
          </cell>
          <cell r="C2625">
            <v>861908.699999999</v>
          </cell>
          <cell r="D2625">
            <v>777201.9</v>
          </cell>
          <cell r="E2625">
            <v>1032467.18</v>
          </cell>
          <cell r="F2625">
            <v>1111363.7</v>
          </cell>
          <cell r="G2625">
            <v>4571932.18</v>
          </cell>
          <cell r="H2625">
            <v>1142983.045</v>
          </cell>
        </row>
        <row r="2626">
          <cell r="A2626" t="str">
            <v>SRI MURUGAN STORE (S.K.A.P), RAJAPALAYAM</v>
          </cell>
          <cell r="B2626">
            <v>89056.7</v>
          </cell>
          <cell r="C2626">
            <v>52145.2</v>
          </cell>
          <cell r="D2626">
            <v>61037.6</v>
          </cell>
          <cell r="E2626">
            <v>64477.8</v>
          </cell>
          <cell r="F2626">
            <v>75770.5</v>
          </cell>
          <cell r="G2626">
            <v>342487.8</v>
          </cell>
          <cell r="H2626">
            <v>85621.95</v>
          </cell>
        </row>
        <row r="2627">
          <cell r="A2627" t="str">
            <v>SRI MURUGAN STORE, RAJAPALAYAM (53)</v>
          </cell>
          <cell r="B2627">
            <v>4476.5</v>
          </cell>
          <cell r="C2627">
            <v>17527.7</v>
          </cell>
        </row>
        <row r="2627">
          <cell r="E2627">
            <v>10243.1</v>
          </cell>
          <cell r="F2627">
            <v>4001</v>
          </cell>
          <cell r="G2627">
            <v>36248.3</v>
          </cell>
          <cell r="H2627">
            <v>9062.075</v>
          </cell>
        </row>
        <row r="2628">
          <cell r="A2628" t="str">
            <v>Sri Narayana Store / Covilpatti (Ravi) (60)</v>
          </cell>
          <cell r="B2628">
            <v>53335.8</v>
          </cell>
          <cell r="C2628">
            <v>39227</v>
          </cell>
          <cell r="D2628">
            <v>52234.8</v>
          </cell>
          <cell r="E2628">
            <v>68559.3</v>
          </cell>
          <cell r="F2628">
            <v>107313.5</v>
          </cell>
          <cell r="G2628">
            <v>320670.4</v>
          </cell>
          <cell r="H2628">
            <v>80167.6</v>
          </cell>
        </row>
        <row r="2629">
          <cell r="A2629" t="str">
            <v>SRI NARAYANA STORE, THIRUVANANTHAPURAM (62)</v>
          </cell>
          <cell r="B2629">
            <v>4101.5</v>
          </cell>
        </row>
        <row r="2629">
          <cell r="D2629">
            <v>1975.5</v>
          </cell>
          <cell r="E2629">
            <v>1975.5</v>
          </cell>
        </row>
        <row r="2629">
          <cell r="G2629">
            <v>8052.5</v>
          </cell>
          <cell r="H2629">
            <v>2013.125</v>
          </cell>
        </row>
        <row r="2630">
          <cell r="A2630" t="str">
            <v>SRI NATARAJA STORE, THIRUMANGALAM</v>
          </cell>
          <cell r="B2630">
            <v>25091.7</v>
          </cell>
          <cell r="C2630">
            <v>25926.8</v>
          </cell>
          <cell r="D2630">
            <v>26287.2</v>
          </cell>
          <cell r="E2630">
            <v>30403.4</v>
          </cell>
          <cell r="F2630">
            <v>40551</v>
          </cell>
          <cell r="G2630">
            <v>148260.1</v>
          </cell>
          <cell r="H2630">
            <v>37065.025</v>
          </cell>
        </row>
        <row r="2631">
          <cell r="A2631" t="str">
            <v>Sri Pachanatchiamman Maligai / Piranmalai (Caz)</v>
          </cell>
        </row>
        <row r="2631">
          <cell r="D2631">
            <v>3101</v>
          </cell>
          <cell r="E2631">
            <v>3801</v>
          </cell>
          <cell r="F2631">
            <v>7237.1</v>
          </cell>
          <cell r="G2631">
            <v>14139.1</v>
          </cell>
          <cell r="H2631">
            <v>3534.775</v>
          </cell>
        </row>
        <row r="2632">
          <cell r="A2632" t="str">
            <v>SRI PALAPPANADAR SHOPPING CENTER, SIVAKASI</v>
          </cell>
          <cell r="B2632">
            <v>59406.2</v>
          </cell>
          <cell r="C2632">
            <v>63652.3</v>
          </cell>
          <cell r="D2632">
            <v>47370.5</v>
          </cell>
          <cell r="E2632">
            <v>66764.9</v>
          </cell>
          <cell r="F2632">
            <v>42780</v>
          </cell>
          <cell r="G2632">
            <v>279973.9</v>
          </cell>
          <cell r="H2632">
            <v>69993.475</v>
          </cell>
        </row>
        <row r="2633">
          <cell r="A2633" t="str">
            <v>SRI PATMAVATHI STORES, SIVAKASI</v>
          </cell>
          <cell r="B2633">
            <v>49111.8</v>
          </cell>
          <cell r="C2633">
            <v>67207</v>
          </cell>
          <cell r="D2633">
            <v>71247.8</v>
          </cell>
          <cell r="E2633">
            <v>39099.6</v>
          </cell>
          <cell r="F2633">
            <v>35738.8</v>
          </cell>
          <cell r="G2633">
            <v>262405</v>
          </cell>
          <cell r="H2633">
            <v>65601.25</v>
          </cell>
        </row>
        <row r="2634">
          <cell r="A2634" t="str">
            <v>Sri Petthanatchi Amman Nadar Sangam / Madurai (18)</v>
          </cell>
        </row>
        <row r="2634">
          <cell r="F2634">
            <v>4801.5</v>
          </cell>
          <cell r="G2634">
            <v>4801.5</v>
          </cell>
          <cell r="H2634">
            <v>1200.375</v>
          </cell>
        </row>
        <row r="2635">
          <cell r="A2635" t="str">
            <v>SRI PONNAIYA, PONNAMARAVATHI</v>
          </cell>
          <cell r="B2635">
            <v>216375</v>
          </cell>
          <cell r="C2635">
            <v>370885.6</v>
          </cell>
          <cell r="D2635">
            <v>57513</v>
          </cell>
          <cell r="E2635">
            <v>32307.5</v>
          </cell>
          <cell r="F2635">
            <v>17612</v>
          </cell>
          <cell r="G2635">
            <v>694693.1</v>
          </cell>
          <cell r="H2635">
            <v>173673.275</v>
          </cell>
        </row>
        <row r="2636">
          <cell r="A2636" t="str">
            <v>SRI POORNA SUPER MARKET, MADURAI</v>
          </cell>
          <cell r="B2636">
            <v>18134.8</v>
          </cell>
          <cell r="C2636">
            <v>19955</v>
          </cell>
          <cell r="D2636">
            <v>34406.1</v>
          </cell>
          <cell r="E2636">
            <v>20845.1</v>
          </cell>
          <cell r="F2636">
            <v>27276.6</v>
          </cell>
          <cell r="G2636">
            <v>120617.6</v>
          </cell>
          <cell r="H2636">
            <v>30154.4</v>
          </cell>
        </row>
        <row r="2637">
          <cell r="A2637" t="str">
            <v>SRI PRANAV TRADERS, SWAMYSANNATHI</v>
          </cell>
          <cell r="B2637">
            <v>74349.95</v>
          </cell>
          <cell r="C2637">
            <v>34422.4</v>
          </cell>
          <cell r="D2637">
            <v>45076.4</v>
          </cell>
          <cell r="E2637">
            <v>60662.4</v>
          </cell>
          <cell r="F2637">
            <v>86711.5</v>
          </cell>
          <cell r="G2637">
            <v>301222.65</v>
          </cell>
          <cell r="H2637">
            <v>75305.6625</v>
          </cell>
        </row>
        <row r="2638">
          <cell r="A2638" t="str">
            <v>Sri Ram / Kamuthi (Caz)</v>
          </cell>
          <cell r="B2638">
            <v>37652.1</v>
          </cell>
          <cell r="C2638">
            <v>47006.7</v>
          </cell>
          <cell r="D2638">
            <v>49750.3</v>
          </cell>
          <cell r="E2638">
            <v>36301.1</v>
          </cell>
          <cell r="F2638">
            <v>35838.3</v>
          </cell>
          <cell r="G2638">
            <v>206548.5</v>
          </cell>
          <cell r="H2638">
            <v>51637.125</v>
          </cell>
        </row>
        <row r="2639">
          <cell r="A2639" t="str">
            <v>Sri Ram / Ramanathapuram (MRC) (57)</v>
          </cell>
          <cell r="B2639">
            <v>3413.6</v>
          </cell>
          <cell r="C2639">
            <v>12423.3</v>
          </cell>
        </row>
        <row r="2639">
          <cell r="G2639">
            <v>15836.9</v>
          </cell>
          <cell r="H2639">
            <v>3959.225</v>
          </cell>
        </row>
        <row r="2640">
          <cell r="A2640" t="str">
            <v>SRI RAM JAI RAM COMMERCIAL CENTER, MADURAI</v>
          </cell>
          <cell r="B2640">
            <v>95668.1</v>
          </cell>
          <cell r="C2640">
            <v>3801</v>
          </cell>
          <cell r="D2640">
            <v>33858.6</v>
          </cell>
          <cell r="E2640">
            <v>49905.4</v>
          </cell>
          <cell r="F2640">
            <v>67569.4</v>
          </cell>
          <cell r="G2640">
            <v>250802.5</v>
          </cell>
          <cell r="H2640">
            <v>62700.625</v>
          </cell>
        </row>
        <row r="2641">
          <cell r="A2641" t="str">
            <v>SRI RAM JAI RAM TRADING CENTRE, MADURAI</v>
          </cell>
          <cell r="B2641">
            <v>23097.4</v>
          </cell>
          <cell r="C2641">
            <v>9633.6</v>
          </cell>
          <cell r="D2641">
            <v>12113.2</v>
          </cell>
          <cell r="E2641">
            <v>10493.2</v>
          </cell>
          <cell r="F2641">
            <v>26328</v>
          </cell>
          <cell r="G2641">
            <v>81665.4</v>
          </cell>
          <cell r="H2641">
            <v>20416.35</v>
          </cell>
        </row>
        <row r="2642">
          <cell r="A2642" t="str">
            <v>SRI RAM MALIGAI, KAMUTHI</v>
          </cell>
          <cell r="B2642">
            <v>3701</v>
          </cell>
          <cell r="C2642">
            <v>5152</v>
          </cell>
          <cell r="D2642">
            <v>2626</v>
          </cell>
          <cell r="E2642">
            <v>8365.5</v>
          </cell>
          <cell r="F2642">
            <v>38054.7</v>
          </cell>
          <cell r="G2642">
            <v>57899.2</v>
          </cell>
          <cell r="H2642">
            <v>14474.8</v>
          </cell>
        </row>
        <row r="2643">
          <cell r="A2643" t="str">
            <v>SRI RAM SUPER MARKET, OTHAKADAI</v>
          </cell>
          <cell r="B2643">
            <v>39100.8</v>
          </cell>
          <cell r="C2643">
            <v>8704.5</v>
          </cell>
          <cell r="D2643">
            <v>29038.1</v>
          </cell>
          <cell r="E2643">
            <v>3751</v>
          </cell>
          <cell r="F2643">
            <v>6602</v>
          </cell>
          <cell r="G2643">
            <v>87196.4</v>
          </cell>
          <cell r="H2643">
            <v>21799.1</v>
          </cell>
        </row>
        <row r="2644">
          <cell r="A2644" t="str">
            <v>Sri Ram Sweets / Madurai (Caz)</v>
          </cell>
        </row>
        <row r="2644">
          <cell r="E2644">
            <v>2451</v>
          </cell>
          <cell r="F2644">
            <v>4902</v>
          </cell>
          <cell r="G2644">
            <v>7353</v>
          </cell>
          <cell r="H2644">
            <v>1838.25</v>
          </cell>
        </row>
        <row r="2645">
          <cell r="A2645" t="str">
            <v>SRI RAMACHANDRA MALIGAI, KHANPALAYAM</v>
          </cell>
          <cell r="B2645">
            <v>31267.3</v>
          </cell>
          <cell r="C2645">
            <v>14799.3</v>
          </cell>
          <cell r="D2645">
            <v>19787.1</v>
          </cell>
          <cell r="E2645">
            <v>9332.8</v>
          </cell>
          <cell r="F2645">
            <v>27652.7</v>
          </cell>
          <cell r="G2645">
            <v>102839.2</v>
          </cell>
          <cell r="H2645">
            <v>25709.8</v>
          </cell>
        </row>
        <row r="2646">
          <cell r="A2646" t="str">
            <v>SRI RATHI STORE, MUNARU</v>
          </cell>
          <cell r="B2646">
            <v>2951</v>
          </cell>
        </row>
        <row r="2646">
          <cell r="E2646">
            <v>3401</v>
          </cell>
        </row>
        <row r="2646">
          <cell r="G2646">
            <v>6352</v>
          </cell>
          <cell r="H2646">
            <v>1588</v>
          </cell>
        </row>
        <row r="2647">
          <cell r="A2647" t="str">
            <v>SRI SAI DALL MILL, SALEM</v>
          </cell>
        </row>
        <row r="2647">
          <cell r="C2647">
            <v>125327.4</v>
          </cell>
        </row>
        <row r="2647">
          <cell r="G2647">
            <v>125327.4</v>
          </cell>
          <cell r="H2647">
            <v>31331.85</v>
          </cell>
        </row>
        <row r="2648">
          <cell r="A2648" t="str">
            <v>Sri Sai Enterprises / Madurai (Caz)</v>
          </cell>
        </row>
        <row r="2648">
          <cell r="C2648">
            <v>1775.5</v>
          </cell>
        </row>
        <row r="2648">
          <cell r="G2648">
            <v>1775.5</v>
          </cell>
          <cell r="H2648">
            <v>443.875</v>
          </cell>
        </row>
        <row r="2649">
          <cell r="A2649" t="str">
            <v>SRI SAI ENTERPRISES, MADURAI</v>
          </cell>
          <cell r="B2649">
            <v>1750.5</v>
          </cell>
        </row>
        <row r="2649">
          <cell r="G2649">
            <v>1750.5</v>
          </cell>
          <cell r="H2649">
            <v>437.625</v>
          </cell>
        </row>
        <row r="2650">
          <cell r="A2650" t="str">
            <v>Sri Sai Store / Urankanpatti (Caz)</v>
          </cell>
          <cell r="B2650">
            <v>2651</v>
          </cell>
        </row>
        <row r="2650">
          <cell r="D2650">
            <v>2651</v>
          </cell>
        </row>
        <row r="2650">
          <cell r="F2650">
            <v>2701</v>
          </cell>
          <cell r="G2650">
            <v>8003</v>
          </cell>
          <cell r="H2650">
            <v>2000.75</v>
          </cell>
        </row>
        <row r="2651">
          <cell r="A2651" t="str">
            <v>Sri Sakkarathalavaar Store / Anaiyur (18)</v>
          </cell>
        </row>
        <row r="2651">
          <cell r="D2651">
            <v>2651</v>
          </cell>
        </row>
        <row r="2651">
          <cell r="G2651">
            <v>2651</v>
          </cell>
          <cell r="H2651">
            <v>662.75</v>
          </cell>
        </row>
        <row r="2652">
          <cell r="A2652" t="str">
            <v>Sri Sakkarathalavaar Store / Anaiyur (Caz)</v>
          </cell>
          <cell r="B2652">
            <v>14273.28</v>
          </cell>
          <cell r="C2652">
            <v>17485.2</v>
          </cell>
          <cell r="D2652">
            <v>22641.8</v>
          </cell>
          <cell r="E2652">
            <v>14314.1</v>
          </cell>
          <cell r="F2652">
            <v>11713.6</v>
          </cell>
          <cell r="G2652">
            <v>80427.98</v>
          </cell>
          <cell r="H2652">
            <v>20106.995</v>
          </cell>
        </row>
        <row r="2653">
          <cell r="A2653" t="str">
            <v>Sri Sakthi Super Market / Neyveli (Paramasivam)</v>
          </cell>
          <cell r="B2653">
            <v>1730</v>
          </cell>
          <cell r="C2653">
            <v>5391.6</v>
          </cell>
          <cell r="D2653">
            <v>1860.6</v>
          </cell>
        </row>
        <row r="2653">
          <cell r="G2653">
            <v>8982.2</v>
          </cell>
          <cell r="H2653">
            <v>2245.55</v>
          </cell>
        </row>
        <row r="2654">
          <cell r="A2654" t="str">
            <v>SRI SAKTHI SUPER MARKET, SELLUR</v>
          </cell>
        </row>
        <row r="2654">
          <cell r="D2654">
            <v>10466.2</v>
          </cell>
          <cell r="E2654">
            <v>3276</v>
          </cell>
        </row>
        <row r="2654">
          <cell r="G2654">
            <v>13742.2</v>
          </cell>
          <cell r="H2654">
            <v>3435.55</v>
          </cell>
        </row>
        <row r="2655">
          <cell r="A2655" t="str">
            <v>SRI SAKTHI TRADERS, VIRUTHUNAGAR</v>
          </cell>
        </row>
        <row r="2655">
          <cell r="C2655">
            <v>10204</v>
          </cell>
        </row>
        <row r="2655">
          <cell r="E2655">
            <v>41010</v>
          </cell>
          <cell r="F2655">
            <v>85615.5</v>
          </cell>
          <cell r="G2655">
            <v>136829.5</v>
          </cell>
          <cell r="H2655">
            <v>34207.375</v>
          </cell>
        </row>
        <row r="2656">
          <cell r="A2656" t="str">
            <v>SRI SAMBOORNA LAKSHMI STORE, SALEM</v>
          </cell>
        </row>
        <row r="2656">
          <cell r="C2656">
            <v>24260</v>
          </cell>
        </row>
        <row r="2656">
          <cell r="F2656">
            <v>33010</v>
          </cell>
          <cell r="G2656">
            <v>57270</v>
          </cell>
          <cell r="H2656">
            <v>14317.5</v>
          </cell>
        </row>
        <row r="2657">
          <cell r="A2657" t="str">
            <v>SRI SANKAR TRADERS, UDUMALPET</v>
          </cell>
          <cell r="B2657">
            <v>15244.2</v>
          </cell>
        </row>
        <row r="2657">
          <cell r="G2657">
            <v>15244.2</v>
          </cell>
          <cell r="H2657">
            <v>3811.05</v>
          </cell>
        </row>
        <row r="2658">
          <cell r="A2658" t="str">
            <v>SRI SANKARESHWARI STORE, COVILPATTI</v>
          </cell>
          <cell r="B2658">
            <v>113682.2</v>
          </cell>
          <cell r="C2658">
            <v>84231</v>
          </cell>
          <cell r="D2658">
            <v>43561.8</v>
          </cell>
          <cell r="E2658">
            <v>51385.8</v>
          </cell>
          <cell r="F2658">
            <v>61627.8</v>
          </cell>
          <cell r="G2658">
            <v>354488.6</v>
          </cell>
          <cell r="H2658">
            <v>88622.15</v>
          </cell>
        </row>
        <row r="2659">
          <cell r="A2659" t="str">
            <v>SRI SAPTHAGIRI &amp;CO, SALEM</v>
          </cell>
        </row>
        <row r="2659">
          <cell r="F2659">
            <v>102040</v>
          </cell>
          <cell r="G2659">
            <v>102040</v>
          </cell>
          <cell r="H2659">
            <v>25510</v>
          </cell>
        </row>
        <row r="2660">
          <cell r="A2660" t="str">
            <v>Sri Saravana / Usilai (Tv) (67)</v>
          </cell>
          <cell r="B2660">
            <v>87597</v>
          </cell>
          <cell r="C2660">
            <v>97492.2</v>
          </cell>
          <cell r="D2660">
            <v>45725.4</v>
          </cell>
          <cell r="E2660">
            <v>80055.9</v>
          </cell>
          <cell r="F2660">
            <v>94934.9</v>
          </cell>
          <cell r="G2660">
            <v>405805.4</v>
          </cell>
          <cell r="H2660">
            <v>101451.35</v>
          </cell>
        </row>
        <row r="2661">
          <cell r="A2661" t="str">
            <v>SRI SARAVANA BHAVA &amp; CO, ARUPPUKOTTAI</v>
          </cell>
          <cell r="B2661">
            <v>38617.2</v>
          </cell>
          <cell r="C2661">
            <v>37176.6</v>
          </cell>
          <cell r="D2661">
            <v>46243.8</v>
          </cell>
          <cell r="E2661">
            <v>34475.6</v>
          </cell>
          <cell r="F2661">
            <v>55566.1</v>
          </cell>
          <cell r="G2661">
            <v>212079.3</v>
          </cell>
          <cell r="H2661">
            <v>53019.825</v>
          </cell>
        </row>
        <row r="2662">
          <cell r="A2662" t="str">
            <v>SRI SARAVANA PALASARAKKU MALIGAI, USILAI</v>
          </cell>
        </row>
        <row r="2662">
          <cell r="D2662">
            <v>24017.8</v>
          </cell>
        </row>
        <row r="2662">
          <cell r="G2662">
            <v>24017.8</v>
          </cell>
          <cell r="H2662">
            <v>6004.45</v>
          </cell>
        </row>
        <row r="2663">
          <cell r="A2663" t="str">
            <v>SRI SASTHA STORES, MADURAI</v>
          </cell>
          <cell r="B2663">
            <v>11207</v>
          </cell>
          <cell r="C2663">
            <v>16615.7</v>
          </cell>
          <cell r="D2663">
            <v>20296.4</v>
          </cell>
          <cell r="E2663">
            <v>22910</v>
          </cell>
          <cell r="F2663">
            <v>36401.2</v>
          </cell>
          <cell r="G2663">
            <v>107430.3</v>
          </cell>
          <cell r="H2663">
            <v>26857.575</v>
          </cell>
        </row>
        <row r="2664">
          <cell r="A2664" t="str">
            <v>Sri Sastha Traders / Madurai (Balamurugan) (17)</v>
          </cell>
          <cell r="B2664">
            <v>3781.2</v>
          </cell>
          <cell r="C2664">
            <v>5326.5</v>
          </cell>
          <cell r="D2664">
            <v>3576</v>
          </cell>
        </row>
        <row r="2664">
          <cell r="G2664">
            <v>12683.7</v>
          </cell>
          <cell r="H2664">
            <v>3170.925</v>
          </cell>
        </row>
        <row r="2665">
          <cell r="A2665" t="str">
            <v>Sri Sathya / Kadaiyanallur (Nm) (51)</v>
          </cell>
          <cell r="B2665">
            <v>49478.5</v>
          </cell>
          <cell r="C2665">
            <v>34498.5</v>
          </cell>
          <cell r="D2665">
            <v>38974.5</v>
          </cell>
          <cell r="E2665">
            <v>45944.5</v>
          </cell>
          <cell r="F2665">
            <v>45079.7</v>
          </cell>
          <cell r="G2665">
            <v>213975.7</v>
          </cell>
          <cell r="H2665">
            <v>53493.925</v>
          </cell>
        </row>
        <row r="2666">
          <cell r="A2666" t="str">
            <v>SRI SELVAGANESH &amp; CO, MADURAI</v>
          </cell>
        </row>
        <row r="2666">
          <cell r="E2666">
            <v>76912.17</v>
          </cell>
          <cell r="F2666">
            <v>187748.5</v>
          </cell>
          <cell r="G2666">
            <v>264660.67</v>
          </cell>
          <cell r="H2666">
            <v>66165.1675</v>
          </cell>
        </row>
        <row r="2667">
          <cell r="A2667" t="str">
            <v>Sri Selvam / Elayirampannai (Caz)</v>
          </cell>
          <cell r="B2667">
            <v>28357.5</v>
          </cell>
          <cell r="C2667">
            <v>7552.1</v>
          </cell>
          <cell r="D2667">
            <v>9247.2</v>
          </cell>
          <cell r="E2667">
            <v>11093.2</v>
          </cell>
          <cell r="F2667">
            <v>2651</v>
          </cell>
          <cell r="G2667">
            <v>58901</v>
          </cell>
          <cell r="H2667">
            <v>14725.25</v>
          </cell>
        </row>
        <row r="2668">
          <cell r="A2668" t="str">
            <v>Sri Selvam / Elayirampannai (VTA / EP) (61)</v>
          </cell>
          <cell r="B2668">
            <v>10153</v>
          </cell>
          <cell r="C2668">
            <v>6101.6</v>
          </cell>
          <cell r="D2668">
            <v>26082</v>
          </cell>
          <cell r="E2668">
            <v>28977.4</v>
          </cell>
          <cell r="F2668">
            <v>27737</v>
          </cell>
          <cell r="G2668">
            <v>99051</v>
          </cell>
          <cell r="H2668">
            <v>24762.75</v>
          </cell>
        </row>
        <row r="2669">
          <cell r="A2669" t="str">
            <v>SRI SELVAM STORE, SAMUGAI</v>
          </cell>
          <cell r="B2669">
            <v>17033.8</v>
          </cell>
        </row>
        <row r="2669">
          <cell r="D2669">
            <v>35485.2</v>
          </cell>
          <cell r="E2669">
            <v>17330.4</v>
          </cell>
          <cell r="F2669">
            <v>16390.1</v>
          </cell>
          <cell r="G2669">
            <v>86239.5</v>
          </cell>
          <cell r="H2669">
            <v>21559.875</v>
          </cell>
        </row>
        <row r="2670">
          <cell r="A2670" t="str">
            <v>SRI SLS  TRADERS , DINDIGUL</v>
          </cell>
        </row>
        <row r="2670">
          <cell r="E2670">
            <v>144810</v>
          </cell>
        </row>
        <row r="2670">
          <cell r="G2670">
            <v>144810</v>
          </cell>
          <cell r="H2670">
            <v>36202.5</v>
          </cell>
        </row>
        <row r="2671">
          <cell r="A2671" t="str">
            <v>SRI SORNA MARKETING, MADURAI</v>
          </cell>
        </row>
        <row r="2671">
          <cell r="D2671">
            <v>37362</v>
          </cell>
        </row>
        <row r="2671">
          <cell r="G2671">
            <v>37362</v>
          </cell>
          <cell r="H2671">
            <v>9340.5</v>
          </cell>
        </row>
        <row r="2672">
          <cell r="A2672" t="str">
            <v>SRI STS AGENCIES, DINDIGUL</v>
          </cell>
          <cell r="B2672">
            <v>23760</v>
          </cell>
        </row>
        <row r="2672">
          <cell r="G2672">
            <v>23760</v>
          </cell>
          <cell r="H2672">
            <v>5940</v>
          </cell>
        </row>
        <row r="2673">
          <cell r="A2673" t="str">
            <v>Sri Super Market / Keeramangalam (Caz)</v>
          </cell>
        </row>
        <row r="2673">
          <cell r="C2673">
            <v>2010.6</v>
          </cell>
        </row>
        <row r="2673">
          <cell r="E2673">
            <v>1710.6</v>
          </cell>
        </row>
        <row r="2673">
          <cell r="G2673">
            <v>3721.2</v>
          </cell>
          <cell r="H2673">
            <v>930.3</v>
          </cell>
        </row>
        <row r="2674">
          <cell r="A2674" t="str">
            <v>SRI THADIYAR UDAYAR RICE &amp; MALIGAI SHOP, SALAIGRAMAM</v>
          </cell>
          <cell r="B2674">
            <v>42272.5</v>
          </cell>
          <cell r="C2674">
            <v>30687.7</v>
          </cell>
          <cell r="D2674">
            <v>48027.5</v>
          </cell>
          <cell r="E2674">
            <v>45317.2</v>
          </cell>
          <cell r="F2674">
            <v>52925.2</v>
          </cell>
          <cell r="G2674">
            <v>219230.1</v>
          </cell>
          <cell r="H2674">
            <v>54807.525</v>
          </cell>
        </row>
        <row r="2675">
          <cell r="A2675" t="str">
            <v>Sri Thiruchenthur Murugan Trs / Pdkt (Paramasivam)</v>
          </cell>
          <cell r="B2675">
            <v>11554</v>
          </cell>
        </row>
        <row r="2675">
          <cell r="G2675">
            <v>11554</v>
          </cell>
          <cell r="H2675">
            <v>2888.5</v>
          </cell>
        </row>
        <row r="2676">
          <cell r="A2676" t="str">
            <v>SRI THIRUMAGAL LAKSHMI STORE , PARAMAKUDI</v>
          </cell>
          <cell r="B2676">
            <v>18306</v>
          </cell>
        </row>
        <row r="2676">
          <cell r="G2676">
            <v>18306</v>
          </cell>
          <cell r="H2676">
            <v>4576.5</v>
          </cell>
        </row>
        <row r="2677">
          <cell r="A2677" t="str">
            <v>Sri Thirupathi Traders / Madurai (17)</v>
          </cell>
          <cell r="B2677">
            <v>19127.2</v>
          </cell>
          <cell r="C2677">
            <v>5682.2</v>
          </cell>
          <cell r="D2677">
            <v>3361.2</v>
          </cell>
          <cell r="E2677">
            <v>55083.4</v>
          </cell>
          <cell r="F2677">
            <v>13024.2</v>
          </cell>
          <cell r="G2677">
            <v>96278.2</v>
          </cell>
          <cell r="H2677">
            <v>24069.55</v>
          </cell>
        </row>
        <row r="2678">
          <cell r="A2678" t="str">
            <v>Sri Thirupathi Traders / Madurai (Saravanan) (17)</v>
          </cell>
        </row>
        <row r="2678">
          <cell r="D2678">
            <v>9903</v>
          </cell>
        </row>
        <row r="2678">
          <cell r="G2678">
            <v>9903</v>
          </cell>
          <cell r="H2678">
            <v>2475.75</v>
          </cell>
        </row>
        <row r="2679">
          <cell r="A2679" t="str">
            <v>Sri Thiruppathi Store / Srivilliputhur (Caz)</v>
          </cell>
          <cell r="B2679">
            <v>11644.1</v>
          </cell>
        </row>
        <row r="2679">
          <cell r="E2679">
            <v>2526</v>
          </cell>
        </row>
        <row r="2679">
          <cell r="G2679">
            <v>14170.1</v>
          </cell>
          <cell r="H2679">
            <v>3542.525</v>
          </cell>
        </row>
        <row r="2680">
          <cell r="A2680" t="str">
            <v>SRI THIRUPPATHI STORE, COVILPATTI</v>
          </cell>
        </row>
        <row r="2680">
          <cell r="F2680">
            <v>12459.1</v>
          </cell>
          <cell r="G2680">
            <v>12459.1</v>
          </cell>
          <cell r="H2680">
            <v>3114.775</v>
          </cell>
        </row>
        <row r="2681">
          <cell r="A2681" t="str">
            <v>Sri Traders / EastmasiVeethi (17)</v>
          </cell>
          <cell r="B2681">
            <v>2551</v>
          </cell>
        </row>
        <row r="2681">
          <cell r="E2681">
            <v>11604</v>
          </cell>
          <cell r="F2681">
            <v>28847.8</v>
          </cell>
          <cell r="G2681">
            <v>43002.8</v>
          </cell>
          <cell r="H2681">
            <v>10750.7</v>
          </cell>
        </row>
        <row r="2682">
          <cell r="A2682" t="str">
            <v>Sri Vaari / Sivakasi (Caz)</v>
          </cell>
          <cell r="B2682">
            <v>16109.1</v>
          </cell>
          <cell r="C2682">
            <v>11632.6</v>
          </cell>
        </row>
        <row r="2682">
          <cell r="G2682">
            <v>27741.7</v>
          </cell>
          <cell r="H2682">
            <v>6935.425</v>
          </cell>
        </row>
        <row r="2683">
          <cell r="A2683" t="str">
            <v>SRI VAARI SUPER MARKET, SIVAKASI</v>
          </cell>
        </row>
        <row r="2683">
          <cell r="C2683">
            <v>23396.6</v>
          </cell>
          <cell r="D2683">
            <v>20325.1</v>
          </cell>
          <cell r="E2683">
            <v>47331.1</v>
          </cell>
          <cell r="F2683">
            <v>47987.3</v>
          </cell>
          <cell r="G2683">
            <v>139040.1</v>
          </cell>
          <cell r="H2683">
            <v>34760.025</v>
          </cell>
        </row>
        <row r="2684">
          <cell r="A2684" t="str">
            <v>SRI VADAMALAIYAN STORE, TRICHY</v>
          </cell>
          <cell r="B2684">
            <v>56397.6</v>
          </cell>
          <cell r="C2684">
            <v>42598.2</v>
          </cell>
          <cell r="D2684">
            <v>63034</v>
          </cell>
          <cell r="E2684">
            <v>134432.6</v>
          </cell>
          <cell r="F2684">
            <v>171929.6</v>
          </cell>
          <cell r="G2684">
            <v>468392</v>
          </cell>
          <cell r="H2684">
            <v>117098</v>
          </cell>
        </row>
        <row r="2685">
          <cell r="A2685" t="str">
            <v>SRI VAIRAVAN TRADERS, THASILTHAR PALLIVASAL</v>
          </cell>
          <cell r="B2685">
            <v>52077.6</v>
          </cell>
          <cell r="C2685">
            <v>33421.6</v>
          </cell>
          <cell r="D2685">
            <v>45614</v>
          </cell>
          <cell r="E2685">
            <v>49740</v>
          </cell>
          <cell r="F2685">
            <v>86158.5</v>
          </cell>
          <cell r="G2685">
            <v>267011.7</v>
          </cell>
          <cell r="H2685">
            <v>66752.925</v>
          </cell>
        </row>
        <row r="2686">
          <cell r="A2686" t="str">
            <v>SRI VARSHA TRADERS, VENKALAKADAITHERU</v>
          </cell>
          <cell r="B2686">
            <v>200658.3</v>
          </cell>
          <cell r="C2686">
            <v>205607.4</v>
          </cell>
          <cell r="D2686">
            <v>93329.8</v>
          </cell>
          <cell r="E2686">
            <v>106131</v>
          </cell>
          <cell r="F2686">
            <v>213721.1</v>
          </cell>
          <cell r="G2686">
            <v>819447.6</v>
          </cell>
          <cell r="H2686">
            <v>204861.9</v>
          </cell>
        </row>
        <row r="2687">
          <cell r="A2687" t="str">
            <v>Sri Vasavi Store / Bathalagundu (Smls.Btl) (1)</v>
          </cell>
          <cell r="B2687">
            <v>6402</v>
          </cell>
          <cell r="C2687">
            <v>7087.6</v>
          </cell>
          <cell r="D2687">
            <v>11454.2</v>
          </cell>
        </row>
        <row r="2687">
          <cell r="G2687">
            <v>24943.8</v>
          </cell>
          <cell r="H2687">
            <v>6235.95</v>
          </cell>
        </row>
        <row r="2688">
          <cell r="A2688" t="str">
            <v>Sri Vashuki Store / Madurai (Caz)</v>
          </cell>
        </row>
        <row r="2688">
          <cell r="C2688">
            <v>1710.6</v>
          </cell>
        </row>
        <row r="2688">
          <cell r="G2688">
            <v>1710.6</v>
          </cell>
          <cell r="H2688">
            <v>427.65</v>
          </cell>
        </row>
        <row r="2689">
          <cell r="A2689" t="str">
            <v>SRI VASHUKI TRADERS , MADURAI (PARAMASIVAM)</v>
          </cell>
          <cell r="B2689">
            <v>127605.6</v>
          </cell>
          <cell r="C2689">
            <v>80376.5</v>
          </cell>
          <cell r="D2689">
            <v>70852.9</v>
          </cell>
          <cell r="E2689">
            <v>49687.7</v>
          </cell>
          <cell r="F2689">
            <v>128363.3</v>
          </cell>
          <cell r="G2689">
            <v>456886</v>
          </cell>
          <cell r="H2689">
            <v>114221.5</v>
          </cell>
        </row>
        <row r="2690">
          <cell r="A2690" t="str">
            <v>Sri Velavan Hotel / Irukkankudi (Caz)</v>
          </cell>
        </row>
        <row r="2690">
          <cell r="C2690">
            <v>2501</v>
          </cell>
        </row>
        <row r="2690">
          <cell r="E2690">
            <v>6077</v>
          </cell>
          <cell r="F2690">
            <v>2651</v>
          </cell>
          <cell r="G2690">
            <v>11229</v>
          </cell>
          <cell r="H2690">
            <v>2807.25</v>
          </cell>
        </row>
        <row r="2691">
          <cell r="A2691" t="str">
            <v>SRI VELAVAN STORE, CUMBAM</v>
          </cell>
          <cell r="B2691">
            <v>156474.1</v>
          </cell>
          <cell r="C2691">
            <v>107140.4</v>
          </cell>
          <cell r="D2691">
            <v>118907.2</v>
          </cell>
          <cell r="E2691">
            <v>71091.3</v>
          </cell>
          <cell r="F2691">
            <v>105877.1</v>
          </cell>
          <cell r="G2691">
            <v>559490.1</v>
          </cell>
          <cell r="H2691">
            <v>139872.525</v>
          </cell>
        </row>
        <row r="2692">
          <cell r="A2692" t="str">
            <v>SRI VELAVAN STORES, SAYAKKARASANTHU</v>
          </cell>
          <cell r="B2692">
            <v>7838.2</v>
          </cell>
          <cell r="C2692">
            <v>15995.6</v>
          </cell>
          <cell r="D2692">
            <v>4936.6</v>
          </cell>
          <cell r="E2692">
            <v>8900.55</v>
          </cell>
          <cell r="F2692">
            <v>18786.2</v>
          </cell>
          <cell r="G2692">
            <v>56457.15</v>
          </cell>
          <cell r="H2692">
            <v>14114.2875</v>
          </cell>
        </row>
        <row r="2693">
          <cell r="A2693" t="str">
            <v>Sri Venkateshwara Store / Sathur (Caz)</v>
          </cell>
          <cell r="B2693">
            <v>8540</v>
          </cell>
        </row>
        <row r="2693">
          <cell r="D2693">
            <v>1225.5</v>
          </cell>
          <cell r="E2693">
            <v>1300.5</v>
          </cell>
          <cell r="F2693">
            <v>3721.2</v>
          </cell>
          <cell r="G2693">
            <v>14787.2</v>
          </cell>
          <cell r="H2693">
            <v>3696.8</v>
          </cell>
        </row>
        <row r="2694">
          <cell r="A2694" t="str">
            <v>SRI VENKATESWARA STORE, MADURAI</v>
          </cell>
        </row>
        <row r="2694">
          <cell r="F2694">
            <v>15284.5</v>
          </cell>
          <cell r="G2694">
            <v>15284.5</v>
          </cell>
          <cell r="H2694">
            <v>3821.125</v>
          </cell>
        </row>
        <row r="2695">
          <cell r="A2695" t="str">
            <v>SRI VENKATESWARA STORE, RAMANATHAPURAM</v>
          </cell>
          <cell r="B2695">
            <v>23011.6</v>
          </cell>
          <cell r="C2695">
            <v>32429.4</v>
          </cell>
          <cell r="D2695">
            <v>36556.4</v>
          </cell>
          <cell r="E2695">
            <v>12028.9</v>
          </cell>
          <cell r="F2695">
            <v>20368.4</v>
          </cell>
          <cell r="G2695">
            <v>124394.7</v>
          </cell>
          <cell r="H2695">
            <v>31098.675</v>
          </cell>
        </row>
        <row r="2696">
          <cell r="A2696" t="str">
            <v>Sri Venkateswara Traders / Virudhunagar (Tv) (67)</v>
          </cell>
          <cell r="B2696">
            <v>44887.8</v>
          </cell>
          <cell r="C2696">
            <v>56161.2</v>
          </cell>
          <cell r="D2696">
            <v>55231.2</v>
          </cell>
          <cell r="E2696">
            <v>67615.3</v>
          </cell>
          <cell r="F2696">
            <v>123611.6</v>
          </cell>
          <cell r="G2696">
            <v>347507.1</v>
          </cell>
          <cell r="H2696">
            <v>86876.775</v>
          </cell>
        </row>
        <row r="2697">
          <cell r="A2697" t="str">
            <v>SRI VETRIVEL TRADERS, VIRUDHUNAGAR</v>
          </cell>
          <cell r="B2697">
            <v>19506</v>
          </cell>
        </row>
        <row r="2697">
          <cell r="G2697">
            <v>19506</v>
          </cell>
          <cell r="H2697">
            <v>4876.5</v>
          </cell>
        </row>
        <row r="2698">
          <cell r="A2698" t="str">
            <v>Sri Vigneshwara Store / Aruppukottai (1)</v>
          </cell>
        </row>
        <row r="2698">
          <cell r="C2698">
            <v>7253</v>
          </cell>
        </row>
        <row r="2698">
          <cell r="E2698">
            <v>5152</v>
          </cell>
        </row>
        <row r="2698">
          <cell r="G2698">
            <v>12405</v>
          </cell>
          <cell r="H2698">
            <v>3101.25</v>
          </cell>
        </row>
        <row r="2699">
          <cell r="A2699" t="str">
            <v>Sri Vigneshwara Traders / Madurai (17)</v>
          </cell>
          <cell r="B2699">
            <v>198085.8</v>
          </cell>
          <cell r="C2699">
            <v>285463.62</v>
          </cell>
          <cell r="D2699">
            <v>150204.7</v>
          </cell>
          <cell r="E2699">
            <v>267805.8</v>
          </cell>
          <cell r="F2699">
            <v>163672.6</v>
          </cell>
          <cell r="G2699">
            <v>1065232.52</v>
          </cell>
          <cell r="H2699">
            <v>266308.13</v>
          </cell>
        </row>
        <row r="2700">
          <cell r="A2700" t="str">
            <v>SRI VIJAYA / Aruppukottai (Caz)</v>
          </cell>
        </row>
        <row r="2700">
          <cell r="C2700">
            <v>2763.5</v>
          </cell>
        </row>
        <row r="2700">
          <cell r="F2700">
            <v>1313</v>
          </cell>
          <cell r="G2700">
            <v>4076.5</v>
          </cell>
          <cell r="H2700">
            <v>1019.125</v>
          </cell>
        </row>
        <row r="2701">
          <cell r="A2701" t="str">
            <v>SRI VIJAYAGANAPATHY TRADERS, MADURAI</v>
          </cell>
        </row>
        <row r="2701">
          <cell r="D2701">
            <v>165040</v>
          </cell>
        </row>
        <row r="2701">
          <cell r="G2701">
            <v>165040</v>
          </cell>
          <cell r="H2701">
            <v>41260</v>
          </cell>
        </row>
        <row r="2702">
          <cell r="A2702" t="str">
            <v>Sri Vinayaga  Store / EastMasiveethi (SVS) (17)</v>
          </cell>
          <cell r="B2702">
            <v>37098.2</v>
          </cell>
          <cell r="C2702">
            <v>21233.6</v>
          </cell>
          <cell r="D2702">
            <v>32259</v>
          </cell>
          <cell r="E2702">
            <v>51276</v>
          </cell>
          <cell r="F2702">
            <v>56125.1</v>
          </cell>
          <cell r="G2702">
            <v>197991.9</v>
          </cell>
          <cell r="H2702">
            <v>49497.975</v>
          </cell>
        </row>
        <row r="2703">
          <cell r="A2703" t="str">
            <v>Sri Vinayaga Traders / Covilpatti (Sounder) (62)</v>
          </cell>
        </row>
        <row r="2703">
          <cell r="D2703">
            <v>15855.4</v>
          </cell>
        </row>
        <row r="2703">
          <cell r="G2703">
            <v>15855.4</v>
          </cell>
          <cell r="H2703">
            <v>3963.85</v>
          </cell>
        </row>
        <row r="2704">
          <cell r="A2704" t="str">
            <v>SRI VINAYAGA TRADERS, THENI (62)</v>
          </cell>
        </row>
        <row r="2704">
          <cell r="D2704">
            <v>107280</v>
          </cell>
        </row>
        <row r="2704">
          <cell r="F2704">
            <v>14505</v>
          </cell>
          <cell r="G2704">
            <v>121785</v>
          </cell>
          <cell r="H2704">
            <v>30446.25</v>
          </cell>
        </row>
        <row r="2705">
          <cell r="A2705" t="str">
            <v>SRI VINAYAKA TRADERS, DINDIGUL</v>
          </cell>
        </row>
        <row r="2705">
          <cell r="F2705">
            <v>42045.6</v>
          </cell>
          <cell r="G2705">
            <v>42045.6</v>
          </cell>
          <cell r="H2705">
            <v>10511.4</v>
          </cell>
        </row>
        <row r="2706">
          <cell r="A2706" t="str">
            <v>Sri Vishakan Stores / Madurai (18)</v>
          </cell>
          <cell r="B2706">
            <v>49070.5</v>
          </cell>
          <cell r="C2706">
            <v>27373</v>
          </cell>
          <cell r="D2706">
            <v>11805</v>
          </cell>
          <cell r="E2706">
            <v>18769.5</v>
          </cell>
          <cell r="F2706">
            <v>41749.8</v>
          </cell>
          <cell r="G2706">
            <v>148767.8</v>
          </cell>
          <cell r="H2706">
            <v>37191.95</v>
          </cell>
        </row>
        <row r="2707">
          <cell r="A2707" t="str">
            <v>Sridevi Store / Madurai (CAZ)</v>
          </cell>
          <cell r="B2707">
            <v>1680.6</v>
          </cell>
        </row>
        <row r="2707">
          <cell r="D2707">
            <v>4131.1</v>
          </cell>
        </row>
        <row r="2707">
          <cell r="G2707">
            <v>5811.7</v>
          </cell>
          <cell r="H2707">
            <v>1452.925</v>
          </cell>
        </row>
        <row r="2708">
          <cell r="A2708" t="str">
            <v>Sridevi Super / Thirumayam (CAZ)</v>
          </cell>
          <cell r="B2708">
            <v>3701</v>
          </cell>
        </row>
        <row r="2708">
          <cell r="G2708">
            <v>3701</v>
          </cell>
          <cell r="H2708">
            <v>925.25</v>
          </cell>
        </row>
        <row r="2709">
          <cell r="A2709" t="str">
            <v>SRIMAN NARAYANAN STORE, THIRUNELVELI</v>
          </cell>
          <cell r="B2709">
            <v>25559</v>
          </cell>
          <cell r="C2709">
            <v>10504</v>
          </cell>
          <cell r="D2709">
            <v>10004</v>
          </cell>
          <cell r="E2709">
            <v>90657</v>
          </cell>
          <cell r="F2709">
            <v>37213</v>
          </cell>
          <cell r="G2709">
            <v>173937</v>
          </cell>
          <cell r="H2709">
            <v>43484.25</v>
          </cell>
        </row>
        <row r="2710">
          <cell r="A2710" t="str">
            <v>SRK / N.Pudhur (Caz)</v>
          </cell>
          <cell r="B2710">
            <v>5231.6</v>
          </cell>
          <cell r="C2710">
            <v>12003.6</v>
          </cell>
          <cell r="D2710">
            <v>3421.2</v>
          </cell>
          <cell r="E2710">
            <v>2501</v>
          </cell>
          <cell r="F2710">
            <v>7082.4</v>
          </cell>
          <cell r="G2710">
            <v>30239.8</v>
          </cell>
          <cell r="H2710">
            <v>7559.95</v>
          </cell>
        </row>
        <row r="2711">
          <cell r="A2711" t="str">
            <v>SRM / Thirukosdiyur (Thiyagarajan) (66)</v>
          </cell>
        </row>
        <row r="2711">
          <cell r="C2711">
            <v>725.5</v>
          </cell>
        </row>
        <row r="2711">
          <cell r="G2711">
            <v>725.5</v>
          </cell>
          <cell r="H2711">
            <v>181.375</v>
          </cell>
        </row>
        <row r="2712">
          <cell r="A2712" t="str">
            <v>SRN Traders / Theni (9)</v>
          </cell>
          <cell r="B2712">
            <v>5802</v>
          </cell>
          <cell r="C2712">
            <v>2901</v>
          </cell>
        </row>
        <row r="2712">
          <cell r="G2712">
            <v>8703</v>
          </cell>
          <cell r="H2712">
            <v>2175.75</v>
          </cell>
        </row>
        <row r="2713">
          <cell r="A2713" t="str">
            <v>SS / திருப்புவனம் (Caz)</v>
          </cell>
        </row>
        <row r="2713">
          <cell r="D2713">
            <v>2820.6</v>
          </cell>
        </row>
        <row r="2713">
          <cell r="F2713">
            <v>1650.5</v>
          </cell>
          <cell r="G2713">
            <v>4471.1</v>
          </cell>
          <cell r="H2713">
            <v>1117.775</v>
          </cell>
        </row>
        <row r="2714">
          <cell r="A2714" t="str">
            <v>SS Arisi Kadai / Sivagangai (8)</v>
          </cell>
          <cell r="B2714">
            <v>34694.5</v>
          </cell>
          <cell r="C2714">
            <v>20900.3</v>
          </cell>
          <cell r="D2714">
            <v>32631.3</v>
          </cell>
          <cell r="E2714">
            <v>41173</v>
          </cell>
          <cell r="F2714">
            <v>39939.8</v>
          </cell>
          <cell r="G2714">
            <v>169338.9</v>
          </cell>
          <cell r="H2714">
            <v>42334.725</v>
          </cell>
        </row>
        <row r="2715">
          <cell r="A2715" t="str">
            <v>SS Arisi Kadai / Sivagangai (Caz)</v>
          </cell>
        </row>
        <row r="2715">
          <cell r="C2715">
            <v>1250.5</v>
          </cell>
        </row>
        <row r="2715">
          <cell r="G2715">
            <v>1250.5</v>
          </cell>
          <cell r="H2715">
            <v>312.625</v>
          </cell>
        </row>
        <row r="2716">
          <cell r="A2716" t="str">
            <v>SS.STORE, SANKARANKOVIL</v>
          </cell>
          <cell r="B2716">
            <v>7067.1</v>
          </cell>
          <cell r="C2716">
            <v>2776</v>
          </cell>
        </row>
        <row r="2716">
          <cell r="G2716">
            <v>9843.1</v>
          </cell>
          <cell r="H2716">
            <v>2460.775</v>
          </cell>
        </row>
        <row r="2717">
          <cell r="A2717" t="str">
            <v>SSMS / Andipatti (Suresh.Rjpm) (62)</v>
          </cell>
        </row>
        <row r="2717">
          <cell r="E2717">
            <v>18177.6</v>
          </cell>
          <cell r="F2717">
            <v>6546.7</v>
          </cell>
          <cell r="G2717">
            <v>24724.3</v>
          </cell>
          <cell r="H2717">
            <v>6181.075</v>
          </cell>
        </row>
        <row r="2718">
          <cell r="A2718" t="str">
            <v>SSS / Thiruppuvanam (CAZ)</v>
          </cell>
        </row>
        <row r="2718">
          <cell r="D2718">
            <v>33092.5</v>
          </cell>
          <cell r="E2718">
            <v>25375.5</v>
          </cell>
        </row>
        <row r="2718">
          <cell r="G2718">
            <v>58468</v>
          </cell>
          <cell r="H2718">
            <v>14617</v>
          </cell>
        </row>
        <row r="2719">
          <cell r="A2719" t="str">
            <v>SSS/ Elumalai (Tv) (67)</v>
          </cell>
          <cell r="B2719">
            <v>9953</v>
          </cell>
          <cell r="C2719">
            <v>86272.2</v>
          </cell>
          <cell r="D2719">
            <v>42242.8</v>
          </cell>
          <cell r="E2719">
            <v>19390.5</v>
          </cell>
          <cell r="F2719">
            <v>2601</v>
          </cell>
          <cell r="G2719">
            <v>160459.5</v>
          </cell>
          <cell r="H2719">
            <v>40114.875</v>
          </cell>
        </row>
        <row r="2720">
          <cell r="A2720" t="str">
            <v>ST / Madurai (Caz)</v>
          </cell>
          <cell r="B2720">
            <v>1200.5</v>
          </cell>
        </row>
        <row r="2720">
          <cell r="G2720">
            <v>1200.5</v>
          </cell>
          <cell r="H2720">
            <v>300.125</v>
          </cell>
        </row>
        <row r="2721">
          <cell r="A2721" t="str">
            <v>ST Suburamar / Thiruchuli (Caz)</v>
          </cell>
        </row>
        <row r="2721">
          <cell r="D2721">
            <v>3801</v>
          </cell>
        </row>
        <row r="2721">
          <cell r="G2721">
            <v>3801</v>
          </cell>
          <cell r="H2721">
            <v>950.25</v>
          </cell>
        </row>
        <row r="2722">
          <cell r="A2722" t="str">
            <v>Star / Ramanathapuram (San) (62)</v>
          </cell>
        </row>
        <row r="2722">
          <cell r="C2722">
            <v>2451</v>
          </cell>
        </row>
        <row r="2722">
          <cell r="E2722">
            <v>4471.2</v>
          </cell>
        </row>
        <row r="2722">
          <cell r="G2722">
            <v>6922.2</v>
          </cell>
          <cell r="H2722">
            <v>1730.55</v>
          </cell>
        </row>
        <row r="2723">
          <cell r="A2723" t="str">
            <v>Star Cool Drinks / Aruppukottai (Caz)</v>
          </cell>
        </row>
        <row r="2723">
          <cell r="D2723">
            <v>8752</v>
          </cell>
        </row>
        <row r="2723">
          <cell r="F2723">
            <v>4701</v>
          </cell>
          <cell r="G2723">
            <v>13453</v>
          </cell>
          <cell r="H2723">
            <v>3363.25</v>
          </cell>
        </row>
        <row r="2724">
          <cell r="A2724" t="str">
            <v>Star Indian / Thiruppatchethi (9)</v>
          </cell>
          <cell r="B2724">
            <v>26378.8</v>
          </cell>
          <cell r="C2724">
            <v>41602.9</v>
          </cell>
          <cell r="D2724">
            <v>31475.1</v>
          </cell>
          <cell r="E2724">
            <v>73585.5</v>
          </cell>
          <cell r="F2724">
            <v>61400.1</v>
          </cell>
          <cell r="G2724">
            <v>234442.4</v>
          </cell>
          <cell r="H2724">
            <v>58610.6</v>
          </cell>
        </row>
        <row r="2725">
          <cell r="A2725" t="str">
            <v>Star Indian / Thiruppatchethi (Caz)</v>
          </cell>
        </row>
        <row r="2725">
          <cell r="C2725">
            <v>1620.6</v>
          </cell>
        </row>
        <row r="2725">
          <cell r="G2725">
            <v>1620.6</v>
          </cell>
          <cell r="H2725">
            <v>405.15</v>
          </cell>
        </row>
        <row r="2726">
          <cell r="A2726" t="str">
            <v>Star Maligai / Ilaiyangudi (Yusuf) (67)</v>
          </cell>
          <cell r="B2726">
            <v>3776</v>
          </cell>
          <cell r="C2726">
            <v>8352</v>
          </cell>
          <cell r="D2726">
            <v>11178.2</v>
          </cell>
          <cell r="E2726">
            <v>7527.1</v>
          </cell>
        </row>
        <row r="2726">
          <cell r="G2726">
            <v>30833.3</v>
          </cell>
          <cell r="H2726">
            <v>7708.325</v>
          </cell>
        </row>
        <row r="2727">
          <cell r="A2727" t="str">
            <v>Star Maligai / Panampatti (Caz)</v>
          </cell>
          <cell r="B2727">
            <v>4151.6</v>
          </cell>
        </row>
        <row r="2727">
          <cell r="D2727">
            <v>2376</v>
          </cell>
        </row>
        <row r="2727">
          <cell r="F2727">
            <v>4679.2</v>
          </cell>
          <cell r="G2727">
            <v>11206.8</v>
          </cell>
          <cell r="H2727">
            <v>2801.7</v>
          </cell>
        </row>
        <row r="2728">
          <cell r="A2728" t="str">
            <v>STAR MALIGAI, ARANTHANGI</v>
          </cell>
        </row>
        <row r="2728">
          <cell r="C2728">
            <v>1740.6</v>
          </cell>
        </row>
        <row r="2728">
          <cell r="F2728">
            <v>3631.2</v>
          </cell>
          <cell r="G2728">
            <v>5371.8</v>
          </cell>
          <cell r="H2728">
            <v>1342.95</v>
          </cell>
        </row>
        <row r="2729">
          <cell r="A2729" t="str">
            <v>STAR MALIGAI, KARAIKUDI</v>
          </cell>
          <cell r="B2729">
            <v>53267.9</v>
          </cell>
          <cell r="C2729">
            <v>51627.2</v>
          </cell>
          <cell r="D2729">
            <v>63884.3</v>
          </cell>
          <cell r="E2729">
            <v>92420.1</v>
          </cell>
          <cell r="F2729">
            <v>86954.9</v>
          </cell>
          <cell r="G2729">
            <v>348154.4</v>
          </cell>
          <cell r="H2729">
            <v>87038.6</v>
          </cell>
        </row>
        <row r="2730">
          <cell r="A2730" t="str">
            <v>STAR MALIGAI, PANAMPATTI</v>
          </cell>
        </row>
        <row r="2730">
          <cell r="C2730">
            <v>8950.1</v>
          </cell>
        </row>
        <row r="2730">
          <cell r="E2730">
            <v>10476.1</v>
          </cell>
        </row>
        <row r="2730">
          <cell r="G2730">
            <v>19426.2</v>
          </cell>
          <cell r="H2730">
            <v>4856.55</v>
          </cell>
        </row>
        <row r="2731">
          <cell r="A2731" t="str">
            <v>Star Rice / Madurai (Caz)</v>
          </cell>
          <cell r="B2731">
            <v>2085.6</v>
          </cell>
          <cell r="C2731">
            <v>8227</v>
          </cell>
          <cell r="D2731">
            <v>31436.1</v>
          </cell>
          <cell r="E2731">
            <v>23568.9</v>
          </cell>
          <cell r="F2731">
            <v>19870.9</v>
          </cell>
          <cell r="G2731">
            <v>85188.5</v>
          </cell>
          <cell r="H2731">
            <v>21297.125</v>
          </cell>
        </row>
        <row r="2732">
          <cell r="A2732" t="str">
            <v>STAR SWEETS, MELUR</v>
          </cell>
          <cell r="B2732">
            <v>9704</v>
          </cell>
        </row>
        <row r="2732">
          <cell r="D2732">
            <v>18456.5</v>
          </cell>
          <cell r="E2732">
            <v>30159</v>
          </cell>
          <cell r="F2732">
            <v>12904</v>
          </cell>
          <cell r="G2732">
            <v>71223.5</v>
          </cell>
          <cell r="H2732">
            <v>17805.875</v>
          </cell>
        </row>
        <row r="2733">
          <cell r="A2733" t="str">
            <v>STK / Madurai (Caz)</v>
          </cell>
          <cell r="B2733">
            <v>17996.4</v>
          </cell>
          <cell r="C2733">
            <v>13359.2</v>
          </cell>
          <cell r="D2733">
            <v>22074.8</v>
          </cell>
          <cell r="E2733">
            <v>10028.5</v>
          </cell>
          <cell r="F2733">
            <v>13629.6</v>
          </cell>
          <cell r="G2733">
            <v>77088.5</v>
          </cell>
          <cell r="H2733">
            <v>19272.125</v>
          </cell>
        </row>
        <row r="2734">
          <cell r="A2734" t="str">
            <v>STMT / Pudhukottai (Paramasivam) (57)</v>
          </cell>
        </row>
        <row r="2734">
          <cell r="C2734">
            <v>13655</v>
          </cell>
        </row>
        <row r="2734">
          <cell r="G2734">
            <v>13655</v>
          </cell>
          <cell r="H2734">
            <v>3413.75</v>
          </cell>
        </row>
        <row r="2735">
          <cell r="A2735" t="str">
            <v>STS / Surandai (Caz)</v>
          </cell>
          <cell r="B2735">
            <v>28369.7</v>
          </cell>
          <cell r="C2735">
            <v>20565.1</v>
          </cell>
          <cell r="D2735">
            <v>18476</v>
          </cell>
          <cell r="E2735">
            <v>38132</v>
          </cell>
          <cell r="F2735">
            <v>38241.5</v>
          </cell>
          <cell r="G2735">
            <v>143784.3</v>
          </cell>
          <cell r="H2735">
            <v>35946.075</v>
          </cell>
        </row>
        <row r="2736">
          <cell r="A2736" t="str">
            <v>Su.Ku.Mu / Peraiyur (6)</v>
          </cell>
        </row>
        <row r="2736">
          <cell r="C2736">
            <v>12807.1</v>
          </cell>
          <cell r="D2736">
            <v>1100.5</v>
          </cell>
          <cell r="E2736">
            <v>4239</v>
          </cell>
          <cell r="F2736">
            <v>4501.5</v>
          </cell>
          <cell r="G2736">
            <v>22648.1</v>
          </cell>
          <cell r="H2736">
            <v>5662.025</v>
          </cell>
        </row>
        <row r="2737">
          <cell r="A2737" t="str">
            <v>Subam / Madurai (2m) (51)</v>
          </cell>
        </row>
        <row r="2737">
          <cell r="C2737">
            <v>20565.6</v>
          </cell>
          <cell r="D2737">
            <v>7437.1</v>
          </cell>
          <cell r="E2737">
            <v>5881.8</v>
          </cell>
          <cell r="F2737">
            <v>5766.6</v>
          </cell>
          <cell r="G2737">
            <v>39651.1</v>
          </cell>
          <cell r="H2737">
            <v>9912.775</v>
          </cell>
        </row>
        <row r="2738">
          <cell r="A2738" t="str">
            <v>Subam Sweets / Rajapalayam (Raja.Rjpm) (53)</v>
          </cell>
          <cell r="B2738">
            <v>4501</v>
          </cell>
        </row>
        <row r="2738">
          <cell r="D2738">
            <v>2550.5</v>
          </cell>
        </row>
        <row r="2738">
          <cell r="F2738">
            <v>2340.6</v>
          </cell>
          <cell r="G2738">
            <v>9392.1</v>
          </cell>
          <cell r="H2738">
            <v>2348.025</v>
          </cell>
        </row>
        <row r="2739">
          <cell r="A2739" t="str">
            <v>Subani / Melur (Caz)</v>
          </cell>
          <cell r="B2739">
            <v>3741</v>
          </cell>
          <cell r="C2739">
            <v>3776</v>
          </cell>
        </row>
        <row r="2739">
          <cell r="G2739">
            <v>7517</v>
          </cell>
          <cell r="H2739">
            <v>1879.25</v>
          </cell>
        </row>
        <row r="2740">
          <cell r="A2740" t="str">
            <v>SUBASAKTHI TRADERS, COVILPATTI</v>
          </cell>
          <cell r="B2740">
            <v>12709.4</v>
          </cell>
          <cell r="C2740">
            <v>4581.6</v>
          </cell>
          <cell r="D2740">
            <v>3191.1</v>
          </cell>
          <cell r="E2740">
            <v>2501</v>
          </cell>
          <cell r="F2740">
            <v>3826.5</v>
          </cell>
          <cell r="G2740">
            <v>26809.6</v>
          </cell>
          <cell r="H2740">
            <v>6702.4</v>
          </cell>
        </row>
        <row r="2741">
          <cell r="A2741" t="str">
            <v>SUBBAIAH STORE MALIGAI, KARAIKUDI</v>
          </cell>
          <cell r="B2741">
            <v>25317.4</v>
          </cell>
        </row>
        <row r="2741">
          <cell r="D2741">
            <v>26777.8</v>
          </cell>
          <cell r="E2741">
            <v>24051.7</v>
          </cell>
          <cell r="F2741">
            <v>50194.6</v>
          </cell>
          <cell r="G2741">
            <v>126341.5</v>
          </cell>
          <cell r="H2741">
            <v>31585.375</v>
          </cell>
        </row>
        <row r="2742">
          <cell r="A2742" t="str">
            <v>Subbaiyah / K.Vilakku (Caz)</v>
          </cell>
          <cell r="B2742">
            <v>2076</v>
          </cell>
        </row>
        <row r="2742">
          <cell r="G2742">
            <v>2076</v>
          </cell>
          <cell r="H2742">
            <v>519</v>
          </cell>
        </row>
        <row r="2743">
          <cell r="A2743" t="str">
            <v>Subbaiyah / Pudhukkottai (Caz)</v>
          </cell>
        </row>
        <row r="2743">
          <cell r="F2743">
            <v>1560.6</v>
          </cell>
          <cell r="G2743">
            <v>1560.6</v>
          </cell>
          <cell r="H2743">
            <v>390.15</v>
          </cell>
        </row>
        <row r="2744">
          <cell r="A2744" t="str">
            <v>Subbaiyah / Sellur (Caz)</v>
          </cell>
        </row>
        <row r="2744">
          <cell r="F2744">
            <v>14093.6</v>
          </cell>
          <cell r="G2744">
            <v>14093.6</v>
          </cell>
          <cell r="H2744">
            <v>3523.4</v>
          </cell>
        </row>
        <row r="2745">
          <cell r="A2745" t="str">
            <v>Subbaiyah Gurukkal / Kalugumalai (3)</v>
          </cell>
          <cell r="B2745">
            <v>74336.9</v>
          </cell>
          <cell r="C2745">
            <v>253932.5</v>
          </cell>
          <cell r="D2745">
            <v>177084.5</v>
          </cell>
          <cell r="E2745">
            <v>84346.5</v>
          </cell>
          <cell r="F2745">
            <v>400162.7</v>
          </cell>
          <cell r="G2745">
            <v>989863.1</v>
          </cell>
          <cell r="H2745">
            <v>247465.775</v>
          </cell>
        </row>
        <row r="2746">
          <cell r="A2746" t="str">
            <v>Subbu Lakshmi / Erichanatham (Caz)</v>
          </cell>
          <cell r="B2746">
            <v>76357.8</v>
          </cell>
          <cell r="C2746">
            <v>31245.4</v>
          </cell>
          <cell r="D2746">
            <v>60886.2</v>
          </cell>
          <cell r="E2746">
            <v>30530.7</v>
          </cell>
          <cell r="F2746">
            <v>61565</v>
          </cell>
          <cell r="G2746">
            <v>260585.1</v>
          </cell>
          <cell r="H2746">
            <v>65146.275</v>
          </cell>
        </row>
        <row r="2747">
          <cell r="A2747" t="str">
            <v>Subburaj / Madurai (18)</v>
          </cell>
          <cell r="B2747">
            <v>1375.5</v>
          </cell>
        </row>
        <row r="2747">
          <cell r="G2747">
            <v>1375.5</v>
          </cell>
          <cell r="H2747">
            <v>343.875</v>
          </cell>
        </row>
        <row r="2748">
          <cell r="A2748" t="str">
            <v>Subburaj / Madurai (Caz)</v>
          </cell>
        </row>
        <row r="2748">
          <cell r="E2748">
            <v>1375.5</v>
          </cell>
        </row>
        <row r="2748">
          <cell r="G2748">
            <v>1375.5</v>
          </cell>
          <cell r="H2748">
            <v>343.875</v>
          </cell>
        </row>
        <row r="2749">
          <cell r="A2749" t="str">
            <v>Subburaj / Peraiyur (CAZ)</v>
          </cell>
        </row>
        <row r="2749">
          <cell r="C2749">
            <v>15356</v>
          </cell>
          <cell r="D2749">
            <v>17179.5</v>
          </cell>
          <cell r="E2749">
            <v>36274</v>
          </cell>
          <cell r="F2749">
            <v>11879</v>
          </cell>
          <cell r="G2749">
            <v>80688.5</v>
          </cell>
          <cell r="H2749">
            <v>20172.125</v>
          </cell>
        </row>
        <row r="2750">
          <cell r="A2750" t="str">
            <v>Subramani / Salaikiramam (CAZ)</v>
          </cell>
        </row>
        <row r="2750">
          <cell r="D2750">
            <v>4391.7</v>
          </cell>
          <cell r="E2750">
            <v>8513.4</v>
          </cell>
        </row>
        <row r="2750">
          <cell r="G2750">
            <v>12905.1</v>
          </cell>
          <cell r="H2750">
            <v>3226.275</v>
          </cell>
        </row>
        <row r="2751">
          <cell r="A2751" t="str">
            <v>Subramanian / Karisalkulam (Caz)</v>
          </cell>
        </row>
        <row r="2751">
          <cell r="C2751">
            <v>2951</v>
          </cell>
        </row>
        <row r="2751">
          <cell r="G2751">
            <v>2951</v>
          </cell>
          <cell r="H2751">
            <v>737.75</v>
          </cell>
        </row>
        <row r="2752">
          <cell r="A2752" t="str">
            <v>SUDHARSAN CORPORATION, MADURAI</v>
          </cell>
        </row>
        <row r="2752">
          <cell r="D2752">
            <v>152687.5</v>
          </cell>
        </row>
        <row r="2752">
          <cell r="G2752">
            <v>152687.5</v>
          </cell>
          <cell r="H2752">
            <v>38171.875</v>
          </cell>
        </row>
        <row r="2753">
          <cell r="A2753" t="str">
            <v>Suganya / Madurai (Caz)</v>
          </cell>
          <cell r="B2753">
            <v>1900.5</v>
          </cell>
        </row>
        <row r="2753">
          <cell r="G2753">
            <v>1900.5</v>
          </cell>
          <cell r="H2753">
            <v>475.125</v>
          </cell>
        </row>
        <row r="2754">
          <cell r="A2754" t="str">
            <v>Suguna / Kamuthi (Caz)</v>
          </cell>
        </row>
        <row r="2754">
          <cell r="D2754">
            <v>46033.2</v>
          </cell>
          <cell r="E2754">
            <v>52086.7</v>
          </cell>
          <cell r="F2754">
            <v>950.5</v>
          </cell>
          <cell r="G2754">
            <v>99070.4</v>
          </cell>
          <cell r="H2754">
            <v>24767.6</v>
          </cell>
        </row>
        <row r="2755">
          <cell r="A2755" t="str">
            <v>SUGUNA STORE, KAMUTHI</v>
          </cell>
          <cell r="B2755">
            <v>134438.4</v>
          </cell>
          <cell r="C2755">
            <v>166195.2</v>
          </cell>
          <cell r="D2755">
            <v>83520</v>
          </cell>
          <cell r="E2755">
            <v>61792.5</v>
          </cell>
          <cell r="F2755">
            <v>174848.6</v>
          </cell>
          <cell r="G2755">
            <v>620794.7</v>
          </cell>
          <cell r="H2755">
            <v>155198.675</v>
          </cell>
        </row>
        <row r="2756">
          <cell r="A2756" t="str">
            <v>Sulaimaan / Natham (4)</v>
          </cell>
          <cell r="B2756">
            <v>110606.9</v>
          </cell>
          <cell r="C2756">
            <v>51905.6</v>
          </cell>
          <cell r="D2756">
            <v>157431.7</v>
          </cell>
          <cell r="E2756">
            <v>60278.8</v>
          </cell>
          <cell r="F2756">
            <v>92778.5</v>
          </cell>
          <cell r="G2756">
            <v>473001.5</v>
          </cell>
          <cell r="H2756">
            <v>118250.375</v>
          </cell>
        </row>
        <row r="2757">
          <cell r="A2757" t="str">
            <v>Sulaimaan / Omatchikulam (Caz)</v>
          </cell>
        </row>
        <row r="2757">
          <cell r="F2757">
            <v>4701.5</v>
          </cell>
          <cell r="G2757">
            <v>4701.5</v>
          </cell>
          <cell r="H2757">
            <v>1175.375</v>
          </cell>
        </row>
        <row r="2758">
          <cell r="A2758" t="str">
            <v>Sumangali / Pudhukkottai (Thiyagarajan) (66)</v>
          </cell>
          <cell r="B2758">
            <v>5351.5</v>
          </cell>
          <cell r="C2758">
            <v>1550.5</v>
          </cell>
          <cell r="D2758">
            <v>2400.5</v>
          </cell>
          <cell r="E2758">
            <v>6721.6</v>
          </cell>
          <cell r="F2758">
            <v>6551.6</v>
          </cell>
          <cell r="G2758">
            <v>22575.7</v>
          </cell>
          <cell r="H2758">
            <v>5643.925</v>
          </cell>
        </row>
        <row r="2759">
          <cell r="A2759" t="str">
            <v>Sun Maligai / Tanjore (5)</v>
          </cell>
          <cell r="B2759">
            <v>4039</v>
          </cell>
          <cell r="C2759">
            <v>13641.4</v>
          </cell>
          <cell r="D2759">
            <v>8562.3</v>
          </cell>
          <cell r="E2759">
            <v>10558.2</v>
          </cell>
          <cell r="F2759">
            <v>14139.1</v>
          </cell>
          <cell r="G2759">
            <v>50940</v>
          </cell>
          <cell r="H2759">
            <v>12735</v>
          </cell>
        </row>
        <row r="2760">
          <cell r="A2760" t="str">
            <v>SUN TRADING CORPORATION, KUMBAKONAM</v>
          </cell>
          <cell r="B2760">
            <v>85726.3</v>
          </cell>
          <cell r="C2760">
            <v>37853.7</v>
          </cell>
          <cell r="D2760">
            <v>64876</v>
          </cell>
          <cell r="E2760">
            <v>98659.5</v>
          </cell>
          <cell r="F2760">
            <v>64673.5</v>
          </cell>
          <cell r="G2760">
            <v>351789</v>
          </cell>
          <cell r="H2760">
            <v>87947.25</v>
          </cell>
        </row>
        <row r="2761">
          <cell r="A2761" t="str">
            <v>Sundar / Salem (68)</v>
          </cell>
          <cell r="B2761">
            <v>68735.46</v>
          </cell>
        </row>
        <row r="2761">
          <cell r="G2761">
            <v>68735.46</v>
          </cell>
          <cell r="H2761">
            <v>17183.865</v>
          </cell>
        </row>
        <row r="2762">
          <cell r="A2762" t="str">
            <v>Sundar Studio / K.Vilakku (Caz)</v>
          </cell>
        </row>
        <row r="2762">
          <cell r="E2762">
            <v>2075.5</v>
          </cell>
          <cell r="F2762">
            <v>2050.5</v>
          </cell>
          <cell r="G2762">
            <v>4126</v>
          </cell>
          <cell r="H2762">
            <v>1031.5</v>
          </cell>
        </row>
        <row r="2763">
          <cell r="A2763" t="str">
            <v>Sundar Studio / Kanavilakku (3)</v>
          </cell>
        </row>
        <row r="2763">
          <cell r="C2763">
            <v>2125.5</v>
          </cell>
        </row>
        <row r="2763">
          <cell r="G2763">
            <v>2125.5</v>
          </cell>
          <cell r="H2763">
            <v>531.375</v>
          </cell>
        </row>
        <row r="2764">
          <cell r="A2764" t="str">
            <v>Sundaram / Elumalai (2)</v>
          </cell>
        </row>
        <row r="2764">
          <cell r="D2764">
            <v>3641.1</v>
          </cell>
        </row>
        <row r="2764">
          <cell r="G2764">
            <v>3641.1</v>
          </cell>
          <cell r="H2764">
            <v>910.275</v>
          </cell>
        </row>
        <row r="2765">
          <cell r="A2765" t="str">
            <v>Sundaram / Elumalai (CAZ)</v>
          </cell>
          <cell r="B2765">
            <v>2951</v>
          </cell>
        </row>
        <row r="2765">
          <cell r="F2765">
            <v>3113.5</v>
          </cell>
          <cell r="G2765">
            <v>6064.5</v>
          </cell>
          <cell r="H2765">
            <v>1516.125</v>
          </cell>
        </row>
        <row r="2766">
          <cell r="A2766" t="str">
            <v>Sundararajan / Pommakottai (CAZ)</v>
          </cell>
        </row>
        <row r="2766">
          <cell r="C2766">
            <v>2426</v>
          </cell>
        </row>
        <row r="2766">
          <cell r="F2766">
            <v>2451</v>
          </cell>
          <cell r="G2766">
            <v>4877</v>
          </cell>
          <cell r="H2766">
            <v>1219.25</v>
          </cell>
        </row>
        <row r="2767">
          <cell r="A2767" t="str">
            <v>SUNTHARAM MALIGAI, ILAYANGUDI</v>
          </cell>
          <cell r="B2767">
            <v>9658.2</v>
          </cell>
          <cell r="C2767">
            <v>15267.7</v>
          </cell>
          <cell r="D2767">
            <v>7867.6</v>
          </cell>
          <cell r="E2767">
            <v>14837.3</v>
          </cell>
          <cell r="F2767">
            <v>20071.6</v>
          </cell>
          <cell r="G2767">
            <v>67702.4</v>
          </cell>
          <cell r="H2767">
            <v>16925.6</v>
          </cell>
        </row>
        <row r="2768">
          <cell r="A2768" t="str">
            <v>Super Store / Kadaiyanallur (2M) (51)</v>
          </cell>
        </row>
        <row r="2768">
          <cell r="E2768">
            <v>4411.2</v>
          </cell>
          <cell r="F2768">
            <v>1920.6</v>
          </cell>
          <cell r="G2768">
            <v>6331.8</v>
          </cell>
          <cell r="H2768">
            <v>1582.95</v>
          </cell>
        </row>
        <row r="2769">
          <cell r="A2769" t="str">
            <v>Supramaniyam / Surandai (2M) (51)</v>
          </cell>
          <cell r="B2769">
            <v>1425.5</v>
          </cell>
        </row>
        <row r="2769">
          <cell r="G2769">
            <v>1425.5</v>
          </cell>
          <cell r="H2769">
            <v>356.375</v>
          </cell>
        </row>
        <row r="2770">
          <cell r="A2770" t="str">
            <v>Surenthiran / Othapatti (Caz)</v>
          </cell>
        </row>
        <row r="2770">
          <cell r="F2770">
            <v>1725.5</v>
          </cell>
          <cell r="G2770">
            <v>1725.5</v>
          </cell>
          <cell r="H2770">
            <v>431.375</v>
          </cell>
        </row>
        <row r="2771">
          <cell r="A2771" t="str">
            <v>Suresh / Kaalappanpatti (CAZ)</v>
          </cell>
          <cell r="B2771">
            <v>3201</v>
          </cell>
        </row>
        <row r="2771">
          <cell r="G2771">
            <v>3201</v>
          </cell>
          <cell r="H2771">
            <v>800.25</v>
          </cell>
        </row>
        <row r="2772">
          <cell r="A2772" t="str">
            <v>Suresh / Madurai (Caz)</v>
          </cell>
          <cell r="B2772">
            <v>19078.6</v>
          </cell>
          <cell r="C2772">
            <v>64377.6</v>
          </cell>
          <cell r="D2772">
            <v>49966.7</v>
          </cell>
          <cell r="E2772">
            <v>41072.9</v>
          </cell>
          <cell r="F2772">
            <v>31702.3</v>
          </cell>
          <cell r="G2772">
            <v>206198.1</v>
          </cell>
          <cell r="H2772">
            <v>51549.525</v>
          </cell>
        </row>
        <row r="2773">
          <cell r="A2773" t="str">
            <v>Suresh / Usilai (Caz)</v>
          </cell>
        </row>
        <row r="2773">
          <cell r="C2773">
            <v>2251</v>
          </cell>
          <cell r="D2773">
            <v>14879</v>
          </cell>
          <cell r="E2773">
            <v>19006</v>
          </cell>
          <cell r="F2773">
            <v>10403</v>
          </cell>
          <cell r="G2773">
            <v>46539</v>
          </cell>
          <cell r="H2773">
            <v>11634.75</v>
          </cell>
        </row>
        <row r="2774">
          <cell r="A2774" t="str">
            <v>SURESH AGENCY, TUTICORIN</v>
          </cell>
        </row>
        <row r="2774">
          <cell r="C2774">
            <v>2275.5</v>
          </cell>
        </row>
        <row r="2774">
          <cell r="E2774">
            <v>10502.5</v>
          </cell>
        </row>
        <row r="2774">
          <cell r="G2774">
            <v>12778</v>
          </cell>
          <cell r="H2774">
            <v>3194.5</v>
          </cell>
        </row>
        <row r="2775">
          <cell r="A2775" t="str">
            <v>Suresh Kumar / Madurai (Caz)</v>
          </cell>
          <cell r="B2775">
            <v>3701</v>
          </cell>
        </row>
        <row r="2775">
          <cell r="G2775">
            <v>3701</v>
          </cell>
          <cell r="H2775">
            <v>925.25</v>
          </cell>
        </row>
        <row r="2776">
          <cell r="A2776" t="str">
            <v>Suresh Store / Rajapalayam (Svks.Selvaraj) (64)</v>
          </cell>
          <cell r="B2776">
            <v>27095.6</v>
          </cell>
        </row>
        <row r="2776">
          <cell r="D2776">
            <v>6752</v>
          </cell>
          <cell r="E2776">
            <v>13364.1</v>
          </cell>
          <cell r="F2776">
            <v>17375.3</v>
          </cell>
          <cell r="G2776">
            <v>64587</v>
          </cell>
          <cell r="H2776">
            <v>16146.75</v>
          </cell>
        </row>
        <row r="2777">
          <cell r="A2777" t="str">
            <v>Suriyan Sekaran / Aruppukottai (1)</v>
          </cell>
          <cell r="B2777">
            <v>28660</v>
          </cell>
          <cell r="C2777">
            <v>30808.5</v>
          </cell>
          <cell r="D2777">
            <v>26149.2</v>
          </cell>
          <cell r="E2777">
            <v>31179</v>
          </cell>
          <cell r="F2777">
            <v>29002.6</v>
          </cell>
          <cell r="G2777">
            <v>145799.3</v>
          </cell>
          <cell r="H2777">
            <v>36449.825</v>
          </cell>
        </row>
        <row r="2778">
          <cell r="A2778" t="str">
            <v>SURIYAS LOGISTICS, CHENNAI</v>
          </cell>
          <cell r="B2778">
            <v>34760</v>
          </cell>
        </row>
        <row r="2778">
          <cell r="E2778">
            <v>9302.5</v>
          </cell>
        </row>
        <row r="2778">
          <cell r="G2778">
            <v>44062.5</v>
          </cell>
          <cell r="H2778">
            <v>11015.625</v>
          </cell>
        </row>
        <row r="2779">
          <cell r="A2779" t="str">
            <v>Surya / Madurai (CAZ)</v>
          </cell>
        </row>
        <row r="2779">
          <cell r="E2779">
            <v>875.5</v>
          </cell>
        </row>
        <row r="2779">
          <cell r="G2779">
            <v>875.5</v>
          </cell>
          <cell r="H2779">
            <v>218.875</v>
          </cell>
        </row>
        <row r="2780">
          <cell r="A2780" t="str">
            <v>Surya / R.S.Mangalam (Caz)</v>
          </cell>
          <cell r="B2780">
            <v>1875.5</v>
          </cell>
          <cell r="C2780">
            <v>4226</v>
          </cell>
        </row>
        <row r="2780">
          <cell r="F2780">
            <v>2050.5</v>
          </cell>
          <cell r="G2780">
            <v>8152</v>
          </cell>
          <cell r="H2780">
            <v>2038</v>
          </cell>
        </row>
        <row r="2781">
          <cell r="A2781" t="str">
            <v>Surya Foods / Madurai (Caz)</v>
          </cell>
        </row>
        <row r="2781">
          <cell r="E2781">
            <v>1801</v>
          </cell>
        </row>
        <row r="2781">
          <cell r="G2781">
            <v>1801</v>
          </cell>
          <cell r="H2781">
            <v>450.25</v>
          </cell>
        </row>
        <row r="2782">
          <cell r="A2782" t="str">
            <v>SURYA FOODS, MADURAI</v>
          </cell>
        </row>
        <row r="2782">
          <cell r="C2782">
            <v>2451</v>
          </cell>
          <cell r="D2782">
            <v>7383.2</v>
          </cell>
          <cell r="E2782">
            <v>5822.7</v>
          </cell>
          <cell r="F2782">
            <v>10884.2</v>
          </cell>
          <cell r="G2782">
            <v>26541.1</v>
          </cell>
          <cell r="H2782">
            <v>6635.275</v>
          </cell>
        </row>
        <row r="2783">
          <cell r="A2783" t="str">
            <v>Surya Rice Point / Avaniyapuram (Chelian) (53)</v>
          </cell>
          <cell r="B2783">
            <v>74288.8</v>
          </cell>
          <cell r="C2783">
            <v>12144.2</v>
          </cell>
          <cell r="D2783">
            <v>47533.8</v>
          </cell>
          <cell r="E2783">
            <v>22427.4</v>
          </cell>
          <cell r="F2783">
            <v>70677.2</v>
          </cell>
          <cell r="G2783">
            <v>227071.4</v>
          </cell>
          <cell r="H2783">
            <v>56767.85</v>
          </cell>
        </row>
        <row r="2784">
          <cell r="A2784" t="str">
            <v>Surya Rice Point / Madurai (Caz)</v>
          </cell>
        </row>
        <row r="2784">
          <cell r="D2784">
            <v>5961.6</v>
          </cell>
        </row>
        <row r="2784">
          <cell r="G2784">
            <v>5961.6</v>
          </cell>
          <cell r="H2784">
            <v>1490.4</v>
          </cell>
        </row>
        <row r="2785">
          <cell r="A2785" t="str">
            <v>SURYA TRADERS, EASTMASIVEETHI</v>
          </cell>
          <cell r="B2785">
            <v>3156.1</v>
          </cell>
          <cell r="C2785">
            <v>1950.6</v>
          </cell>
          <cell r="D2785">
            <v>3961.2</v>
          </cell>
          <cell r="E2785">
            <v>30059.7</v>
          </cell>
          <cell r="F2785">
            <v>7107.2</v>
          </cell>
          <cell r="G2785">
            <v>46234.8</v>
          </cell>
          <cell r="H2785">
            <v>11558.7</v>
          </cell>
        </row>
        <row r="2786">
          <cell r="A2786" t="str">
            <v>SUTHANTHIRAMANI / Thiruthangal (Caz)</v>
          </cell>
          <cell r="B2786">
            <v>14019.1</v>
          </cell>
          <cell r="C2786">
            <v>13099.2</v>
          </cell>
          <cell r="D2786">
            <v>11143.3</v>
          </cell>
          <cell r="E2786">
            <v>8677.7</v>
          </cell>
          <cell r="F2786">
            <v>14714.1</v>
          </cell>
          <cell r="G2786">
            <v>61653.4</v>
          </cell>
          <cell r="H2786">
            <v>15413.35</v>
          </cell>
        </row>
        <row r="2787">
          <cell r="A2787" t="str">
            <v>Suvathi / Ramanathapuram (San) (62)</v>
          </cell>
          <cell r="B2787">
            <v>2100.6</v>
          </cell>
          <cell r="C2787">
            <v>3961.2</v>
          </cell>
          <cell r="D2787">
            <v>3451.2</v>
          </cell>
        </row>
        <row r="2787">
          <cell r="G2787">
            <v>9513</v>
          </cell>
          <cell r="H2787">
            <v>2378.25</v>
          </cell>
        </row>
        <row r="2788">
          <cell r="A2788" t="str">
            <v>Suvi Foods / Madurai (17)</v>
          </cell>
          <cell r="B2788">
            <v>4851.5</v>
          </cell>
          <cell r="C2788">
            <v>4926.5</v>
          </cell>
          <cell r="D2788">
            <v>3301</v>
          </cell>
          <cell r="E2788">
            <v>18755</v>
          </cell>
          <cell r="F2788">
            <v>29932.6</v>
          </cell>
          <cell r="G2788">
            <v>61766.6</v>
          </cell>
          <cell r="H2788">
            <v>15441.65</v>
          </cell>
        </row>
        <row r="2789">
          <cell r="A2789" t="str">
            <v>SUVITHA TRADERS, EASTMASIVEETHI</v>
          </cell>
          <cell r="B2789">
            <v>129963</v>
          </cell>
          <cell r="C2789">
            <v>175352.2</v>
          </cell>
          <cell r="D2789">
            <v>114300.2</v>
          </cell>
          <cell r="E2789">
            <v>93566.5</v>
          </cell>
          <cell r="F2789">
            <v>87139.5</v>
          </cell>
          <cell r="G2789">
            <v>600321.4</v>
          </cell>
          <cell r="H2789">
            <v>150080.35</v>
          </cell>
        </row>
        <row r="2790">
          <cell r="A2790" t="str">
            <v>Suyambulingam / Kottar (Ssv) (62)</v>
          </cell>
        </row>
        <row r="2790">
          <cell r="D2790">
            <v>16282</v>
          </cell>
        </row>
        <row r="2790">
          <cell r="G2790">
            <v>16282</v>
          </cell>
          <cell r="H2790">
            <v>4070.5</v>
          </cell>
        </row>
        <row r="2791">
          <cell r="A2791" t="str">
            <v>SV.G.THANGARAJAN &amp; CO, TUTICORIN</v>
          </cell>
        </row>
        <row r="2791">
          <cell r="F2791">
            <v>20183</v>
          </cell>
          <cell r="G2791">
            <v>20183</v>
          </cell>
          <cell r="H2791">
            <v>5045.75</v>
          </cell>
        </row>
        <row r="2792">
          <cell r="A2792" t="str">
            <v>SVKasi / Singampunari (Caz)</v>
          </cell>
          <cell r="B2792">
            <v>18510</v>
          </cell>
        </row>
        <row r="2792">
          <cell r="F2792">
            <v>1560.6</v>
          </cell>
          <cell r="G2792">
            <v>20070.6</v>
          </cell>
          <cell r="H2792">
            <v>5017.65</v>
          </cell>
        </row>
        <row r="2793">
          <cell r="A2793" t="str">
            <v>SWAMI TRADERS, MADURAI</v>
          </cell>
        </row>
        <row r="2793">
          <cell r="C2793">
            <v>945587.38</v>
          </cell>
          <cell r="D2793">
            <v>345556.4</v>
          </cell>
          <cell r="E2793">
            <v>634849.71</v>
          </cell>
          <cell r="F2793">
            <v>803431.4</v>
          </cell>
          <cell r="G2793">
            <v>2729424.89</v>
          </cell>
          <cell r="H2793">
            <v>682356.2225</v>
          </cell>
        </row>
        <row r="2794">
          <cell r="A2794" t="str">
            <v>Swaminathan / Madurai (Caz)</v>
          </cell>
          <cell r="B2794">
            <v>7802</v>
          </cell>
        </row>
        <row r="2794">
          <cell r="G2794">
            <v>7802</v>
          </cell>
          <cell r="H2794">
            <v>1950.5</v>
          </cell>
        </row>
        <row r="2795">
          <cell r="A2795" t="str">
            <v>T.A / Aaral (Pown.Karthik) (58)</v>
          </cell>
        </row>
        <row r="2795">
          <cell r="D2795">
            <v>1650.5</v>
          </cell>
          <cell r="E2795">
            <v>5151.6</v>
          </cell>
          <cell r="F2795">
            <v>2501</v>
          </cell>
          <cell r="G2795">
            <v>9303.1</v>
          </cell>
          <cell r="H2795">
            <v>2325.775</v>
          </cell>
        </row>
        <row r="2796">
          <cell r="A2796" t="str">
            <v>T.A.M / Puliyankudi (Raja.Rjpm) (53)</v>
          </cell>
          <cell r="B2796">
            <v>19055.6</v>
          </cell>
          <cell r="C2796">
            <v>8765.1</v>
          </cell>
          <cell r="D2796">
            <v>15457.2</v>
          </cell>
          <cell r="E2796">
            <v>26297.8</v>
          </cell>
          <cell r="F2796">
            <v>14976.7</v>
          </cell>
          <cell r="G2796">
            <v>84552.4</v>
          </cell>
          <cell r="H2796">
            <v>21138.1</v>
          </cell>
        </row>
        <row r="2797">
          <cell r="A2797" t="str">
            <v>T.Abubakkar / Abiramam (S.N.S.Kamuthi) (3)</v>
          </cell>
        </row>
        <row r="2797">
          <cell r="E2797">
            <v>1845.6</v>
          </cell>
        </row>
        <row r="2797">
          <cell r="G2797">
            <v>1845.6</v>
          </cell>
          <cell r="H2797">
            <v>461.4</v>
          </cell>
        </row>
        <row r="2798">
          <cell r="A2798" t="str">
            <v>T.Balasubramaniyam / Virudhunagar (10)</v>
          </cell>
          <cell r="B2798">
            <v>76526.9</v>
          </cell>
          <cell r="C2798">
            <v>61529.9</v>
          </cell>
          <cell r="D2798">
            <v>66860.3</v>
          </cell>
          <cell r="E2798">
            <v>79521.3</v>
          </cell>
          <cell r="F2798">
            <v>85775.9</v>
          </cell>
          <cell r="G2798">
            <v>370214.3</v>
          </cell>
          <cell r="H2798">
            <v>92553.575</v>
          </cell>
        </row>
        <row r="2799">
          <cell r="A2799" t="str">
            <v>T.J / Natham (Caz)</v>
          </cell>
        </row>
        <row r="2799">
          <cell r="E2799">
            <v>2851</v>
          </cell>
        </row>
        <row r="2799">
          <cell r="G2799">
            <v>2851</v>
          </cell>
          <cell r="H2799">
            <v>712.75</v>
          </cell>
        </row>
        <row r="2800">
          <cell r="A2800" t="str">
            <v>T.K.68.Pasuvanthanal Co-Op Store / Pasuvanthanai(5)</v>
          </cell>
        </row>
        <row r="2800">
          <cell r="D2800">
            <v>81777.6</v>
          </cell>
          <cell r="E2800">
            <v>134166.4</v>
          </cell>
          <cell r="F2800">
            <v>233214.8</v>
          </cell>
          <cell r="G2800">
            <v>449158.8</v>
          </cell>
          <cell r="H2800">
            <v>112289.7</v>
          </cell>
        </row>
        <row r="2801">
          <cell r="A2801" t="str">
            <v>T.K.N.MURUGAIYA MUDHALIYAR &amp; CO, THIRUVARUR</v>
          </cell>
          <cell r="B2801">
            <v>29589.2</v>
          </cell>
          <cell r="C2801">
            <v>9352.8</v>
          </cell>
          <cell r="D2801">
            <v>11858.8</v>
          </cell>
          <cell r="E2801">
            <v>12484.4</v>
          </cell>
          <cell r="F2801">
            <v>15535</v>
          </cell>
          <cell r="G2801">
            <v>78820.2</v>
          </cell>
          <cell r="H2801">
            <v>19705.05</v>
          </cell>
        </row>
        <row r="2802">
          <cell r="A2802" t="str">
            <v>T.Kalirajan / Surandai (Bose) (51)</v>
          </cell>
          <cell r="B2802">
            <v>3303.6</v>
          </cell>
          <cell r="C2802">
            <v>8130.1</v>
          </cell>
          <cell r="D2802">
            <v>7014.6</v>
          </cell>
          <cell r="E2802">
            <v>10386.1</v>
          </cell>
          <cell r="F2802">
            <v>14302.1</v>
          </cell>
          <cell r="G2802">
            <v>43136.5</v>
          </cell>
          <cell r="H2802">
            <v>10784.125</v>
          </cell>
        </row>
        <row r="2803">
          <cell r="A2803" t="str">
            <v>T.Kanthasamy / Wathrap (Caz)</v>
          </cell>
        </row>
        <row r="2803">
          <cell r="C2803">
            <v>4721.6</v>
          </cell>
        </row>
        <row r="2803">
          <cell r="G2803">
            <v>4721.6</v>
          </cell>
          <cell r="H2803">
            <v>1180.4</v>
          </cell>
        </row>
        <row r="2804">
          <cell r="A2804" t="str">
            <v>T.Lakshmi Narayanan / Ramanathapuram (Yusuf) (67)</v>
          </cell>
          <cell r="B2804">
            <v>9708.1</v>
          </cell>
          <cell r="C2804">
            <v>5081.7</v>
          </cell>
          <cell r="D2804">
            <v>2551</v>
          </cell>
          <cell r="E2804">
            <v>9745.7</v>
          </cell>
          <cell r="F2804">
            <v>21426.4</v>
          </cell>
          <cell r="G2804">
            <v>48512.9</v>
          </cell>
          <cell r="H2804">
            <v>12128.225</v>
          </cell>
        </row>
        <row r="2805">
          <cell r="A2805" t="str">
            <v>T.M.O.S / Melur (4)</v>
          </cell>
          <cell r="B2805">
            <v>18043.5</v>
          </cell>
          <cell r="C2805">
            <v>34069</v>
          </cell>
          <cell r="D2805">
            <v>44989.5</v>
          </cell>
          <cell r="E2805">
            <v>67860</v>
          </cell>
          <cell r="F2805">
            <v>83899.9</v>
          </cell>
          <cell r="G2805">
            <v>248861.9</v>
          </cell>
          <cell r="H2805">
            <v>62215.475</v>
          </cell>
        </row>
        <row r="2806">
          <cell r="A2806" t="str">
            <v>T.M.R / Ponnamaravathi (Caz)</v>
          </cell>
        </row>
        <row r="2806">
          <cell r="C2806">
            <v>14406</v>
          </cell>
          <cell r="D2806">
            <v>30312</v>
          </cell>
        </row>
        <row r="2806">
          <cell r="G2806">
            <v>44718</v>
          </cell>
          <cell r="H2806">
            <v>11179.5</v>
          </cell>
        </row>
        <row r="2807">
          <cell r="A2807" t="str">
            <v>T.M.Sankar / Sernthamaram (Bose) (51)</v>
          </cell>
          <cell r="B2807">
            <v>24195</v>
          </cell>
          <cell r="C2807">
            <v>23945.7</v>
          </cell>
          <cell r="D2807">
            <v>15800.2</v>
          </cell>
          <cell r="E2807">
            <v>49802.2</v>
          </cell>
          <cell r="F2807">
            <v>36772.2</v>
          </cell>
          <cell r="G2807">
            <v>150515.3</v>
          </cell>
          <cell r="H2807">
            <v>37628.825</v>
          </cell>
        </row>
        <row r="2808">
          <cell r="A2808" t="str">
            <v>T.M.SHANMUGAM CHETTIAR &amp; SONS, KANGEYAM</v>
          </cell>
          <cell r="B2808">
            <v>27510</v>
          </cell>
          <cell r="C2808">
            <v>14005</v>
          </cell>
          <cell r="D2808">
            <v>34212</v>
          </cell>
          <cell r="E2808">
            <v>43265</v>
          </cell>
          <cell r="F2808">
            <v>58020</v>
          </cell>
          <cell r="G2808">
            <v>177012</v>
          </cell>
          <cell r="H2808">
            <v>44253</v>
          </cell>
        </row>
        <row r="2809">
          <cell r="A2809" t="str">
            <v>T.Malaiyaathaal / Madurai (Caz)</v>
          </cell>
        </row>
        <row r="2809">
          <cell r="E2809">
            <v>4301</v>
          </cell>
        </row>
        <row r="2809">
          <cell r="G2809">
            <v>4301</v>
          </cell>
          <cell r="H2809">
            <v>1075.25</v>
          </cell>
        </row>
        <row r="2810">
          <cell r="A2810" t="str">
            <v>T.Murugesan / Surandai (2M) (51)</v>
          </cell>
          <cell r="B2810">
            <v>33736</v>
          </cell>
          <cell r="C2810">
            <v>38561</v>
          </cell>
          <cell r="D2810">
            <v>58388.1</v>
          </cell>
          <cell r="E2810">
            <v>26248.1</v>
          </cell>
          <cell r="F2810">
            <v>70841.4</v>
          </cell>
          <cell r="G2810">
            <v>227774.6</v>
          </cell>
          <cell r="H2810">
            <v>56943.65</v>
          </cell>
        </row>
        <row r="2811">
          <cell r="A2811" t="str">
            <v>T.Mustafa / Tenkasi (NM) (51)</v>
          </cell>
        </row>
        <row r="2811">
          <cell r="C2811">
            <v>16507.5</v>
          </cell>
        </row>
        <row r="2811">
          <cell r="G2811">
            <v>16507.5</v>
          </cell>
          <cell r="H2811">
            <v>4126.875</v>
          </cell>
        </row>
        <row r="2812">
          <cell r="A2812" t="str">
            <v>T.Muthaiya / Vilathikulam (Caz)</v>
          </cell>
          <cell r="B2812">
            <v>2176</v>
          </cell>
        </row>
        <row r="2812">
          <cell r="G2812">
            <v>2176</v>
          </cell>
          <cell r="H2812">
            <v>544</v>
          </cell>
        </row>
        <row r="2813">
          <cell r="A2813" t="str">
            <v>T.MUTHUMALAIRAJAN &amp; CO, TUTICORIN</v>
          </cell>
          <cell r="B2813">
            <v>13397.6</v>
          </cell>
          <cell r="C2813">
            <v>75160.8</v>
          </cell>
          <cell r="D2813">
            <v>130505.7</v>
          </cell>
          <cell r="E2813">
            <v>54617.5</v>
          </cell>
          <cell r="F2813">
            <v>32170.6</v>
          </cell>
          <cell r="G2813">
            <v>305852.2</v>
          </cell>
          <cell r="H2813">
            <v>76463.05</v>
          </cell>
        </row>
        <row r="2814">
          <cell r="A2814" t="str">
            <v>T.Rajapandi / Aruppukottai (1)</v>
          </cell>
        </row>
        <row r="2814">
          <cell r="C2814">
            <v>3201</v>
          </cell>
          <cell r="D2814">
            <v>1325.5</v>
          </cell>
        </row>
        <row r="2814">
          <cell r="G2814">
            <v>4526.5</v>
          </cell>
          <cell r="H2814">
            <v>1131.625</v>
          </cell>
        </row>
        <row r="2815">
          <cell r="A2815" t="str">
            <v>T.Ravi / Madurai (Caz)</v>
          </cell>
          <cell r="B2815">
            <v>3901</v>
          </cell>
        </row>
        <row r="2815">
          <cell r="G2815">
            <v>3901</v>
          </cell>
          <cell r="H2815">
            <v>975.25</v>
          </cell>
        </row>
        <row r="2816">
          <cell r="A2816" t="str">
            <v>T.S / Sivakasi (Caz)</v>
          </cell>
        </row>
        <row r="2816">
          <cell r="C2816">
            <v>5974.1</v>
          </cell>
          <cell r="D2816">
            <v>1890.6</v>
          </cell>
          <cell r="E2816">
            <v>9665</v>
          </cell>
        </row>
        <row r="2816">
          <cell r="G2816">
            <v>17529.7</v>
          </cell>
          <cell r="H2816">
            <v>4382.425</v>
          </cell>
        </row>
        <row r="2817">
          <cell r="A2817" t="str">
            <v>T.S.S / Aruppukottai (1)</v>
          </cell>
          <cell r="B2817">
            <v>1675.5</v>
          </cell>
        </row>
        <row r="2817">
          <cell r="E2817">
            <v>33683.7</v>
          </cell>
          <cell r="F2817">
            <v>2351</v>
          </cell>
          <cell r="G2817">
            <v>37710.2</v>
          </cell>
          <cell r="H2817">
            <v>9427.55</v>
          </cell>
        </row>
        <row r="2818">
          <cell r="A2818" t="str">
            <v>T.S.SUNDARAMOORTHY &amp; CO, MADURAI</v>
          </cell>
          <cell r="B2818">
            <v>2401</v>
          </cell>
        </row>
        <row r="2818">
          <cell r="F2818">
            <v>2351</v>
          </cell>
          <cell r="G2818">
            <v>4752</v>
          </cell>
          <cell r="H2818">
            <v>1188</v>
          </cell>
        </row>
        <row r="2819">
          <cell r="A2819" t="str">
            <v>T.S.Velsami / Idaikkal (NM) (51)</v>
          </cell>
          <cell r="B2819">
            <v>2826</v>
          </cell>
          <cell r="C2819">
            <v>8077.5</v>
          </cell>
          <cell r="D2819">
            <v>2901</v>
          </cell>
          <cell r="E2819">
            <v>6319.6</v>
          </cell>
          <cell r="F2819">
            <v>5241.7</v>
          </cell>
          <cell r="G2819">
            <v>25365.8</v>
          </cell>
          <cell r="H2819">
            <v>6341.45</v>
          </cell>
        </row>
        <row r="2820">
          <cell r="A2820" t="str">
            <v>T.S.ரமேஷ் / N.Pudhur (Caz)</v>
          </cell>
          <cell r="B2820">
            <v>4545.25</v>
          </cell>
          <cell r="C2820">
            <v>2476</v>
          </cell>
          <cell r="D2820">
            <v>2451</v>
          </cell>
          <cell r="E2820">
            <v>1150.5</v>
          </cell>
          <cell r="F2820">
            <v>2235.6</v>
          </cell>
          <cell r="G2820">
            <v>12858.35</v>
          </cell>
          <cell r="H2820">
            <v>3214.5875</v>
          </cell>
        </row>
        <row r="2821">
          <cell r="A2821" t="str">
            <v>T.Sathyamoorthi / Surandai (2m) (51)</v>
          </cell>
          <cell r="B2821">
            <v>14155</v>
          </cell>
          <cell r="C2821">
            <v>15205</v>
          </cell>
          <cell r="D2821">
            <v>18531</v>
          </cell>
          <cell r="E2821">
            <v>12079</v>
          </cell>
          <cell r="F2821">
            <v>20207</v>
          </cell>
          <cell r="G2821">
            <v>80177</v>
          </cell>
          <cell r="H2821">
            <v>20044.25</v>
          </cell>
        </row>
        <row r="2822">
          <cell r="A2822" t="str">
            <v>T.Senthil / Virudhunagar (Caz)</v>
          </cell>
          <cell r="B2822">
            <v>20592.1</v>
          </cell>
          <cell r="C2822">
            <v>9105.7</v>
          </cell>
          <cell r="D2822">
            <v>13494.9</v>
          </cell>
          <cell r="E2822">
            <v>5837.1</v>
          </cell>
          <cell r="F2822">
            <v>21817.4</v>
          </cell>
          <cell r="G2822">
            <v>70847.2</v>
          </cell>
          <cell r="H2822">
            <v>17711.8</v>
          </cell>
        </row>
        <row r="2823">
          <cell r="A2823" t="str">
            <v>T.T / Puliyankudi (Caz)</v>
          </cell>
        </row>
        <row r="2823">
          <cell r="C2823">
            <v>24071.4</v>
          </cell>
          <cell r="D2823">
            <v>31745.9</v>
          </cell>
          <cell r="E2823">
            <v>12891.3</v>
          </cell>
          <cell r="F2823">
            <v>21082.5</v>
          </cell>
          <cell r="G2823">
            <v>89791.1</v>
          </cell>
          <cell r="H2823">
            <v>22447.775</v>
          </cell>
        </row>
        <row r="2824">
          <cell r="A2824" t="str">
            <v>T.THARMAR &amp; SONS, TUTICORIN</v>
          </cell>
          <cell r="B2824">
            <v>131135.4</v>
          </cell>
          <cell r="C2824">
            <v>167029.6</v>
          </cell>
          <cell r="D2824">
            <v>85830.6</v>
          </cell>
          <cell r="E2824">
            <v>219018.4</v>
          </cell>
          <cell r="F2824">
            <v>149220.6</v>
          </cell>
          <cell r="G2824">
            <v>752234.6</v>
          </cell>
          <cell r="H2824">
            <v>188058.65</v>
          </cell>
        </row>
        <row r="2825">
          <cell r="A2825" t="str">
            <v>T.V / Kannirajapuram (Caz)</v>
          </cell>
          <cell r="B2825">
            <v>2963.6</v>
          </cell>
          <cell r="C2825">
            <v>4894.1</v>
          </cell>
          <cell r="D2825">
            <v>9148.2</v>
          </cell>
          <cell r="E2825">
            <v>8437.7</v>
          </cell>
          <cell r="F2825">
            <v>10053.4</v>
          </cell>
          <cell r="G2825">
            <v>35497</v>
          </cell>
          <cell r="H2825">
            <v>8874.25</v>
          </cell>
        </row>
        <row r="2826">
          <cell r="A2826" t="str">
            <v>T.V.R.Thiyagaraja Pillai Maligai Mandi / Thiruvarur</v>
          </cell>
          <cell r="B2826">
            <v>71081.7</v>
          </cell>
          <cell r="C2826">
            <v>37851.2</v>
          </cell>
          <cell r="D2826">
            <v>38381.4</v>
          </cell>
          <cell r="E2826">
            <v>43713.4</v>
          </cell>
          <cell r="F2826">
            <v>68039.7</v>
          </cell>
          <cell r="G2826">
            <v>259067.4</v>
          </cell>
          <cell r="H2826">
            <v>64766.85</v>
          </cell>
        </row>
        <row r="2827">
          <cell r="A2827" t="str">
            <v>T.V.Ravithiran / Viruthunagar (10)</v>
          </cell>
        </row>
        <row r="2827">
          <cell r="E2827">
            <v>1250.5</v>
          </cell>
        </row>
        <row r="2827">
          <cell r="G2827">
            <v>1250.5</v>
          </cell>
          <cell r="H2827">
            <v>312.625</v>
          </cell>
        </row>
        <row r="2828">
          <cell r="A2828" t="str">
            <v>T.V.Ravithiran / Viruthunagar (Caz)</v>
          </cell>
          <cell r="B2828">
            <v>1275.5</v>
          </cell>
        </row>
        <row r="2828">
          <cell r="G2828">
            <v>1275.5</v>
          </cell>
          <cell r="H2828">
            <v>318.875</v>
          </cell>
        </row>
        <row r="2829">
          <cell r="A2829" t="str">
            <v>T.V.S.TRADERS, EASTMASIVEETHI</v>
          </cell>
          <cell r="B2829">
            <v>899151.6</v>
          </cell>
          <cell r="C2829">
            <v>813375.35</v>
          </cell>
          <cell r="D2829">
            <v>947151.9</v>
          </cell>
          <cell r="E2829">
            <v>957767.2</v>
          </cell>
          <cell r="F2829">
            <v>1989358.1</v>
          </cell>
          <cell r="G2829">
            <v>5606804.15</v>
          </cell>
          <cell r="H2829">
            <v>1401701.0375</v>
          </cell>
        </row>
        <row r="2830">
          <cell r="A2830" t="str">
            <v>T.Velmurugan / Surandai (Bose) (51)</v>
          </cell>
        </row>
        <row r="2830">
          <cell r="C2830">
            <v>2263</v>
          </cell>
          <cell r="D2830">
            <v>2801</v>
          </cell>
          <cell r="E2830">
            <v>11466</v>
          </cell>
          <cell r="F2830">
            <v>2501</v>
          </cell>
          <cell r="G2830">
            <v>19031</v>
          </cell>
          <cell r="H2830">
            <v>4757.75</v>
          </cell>
        </row>
        <row r="2831">
          <cell r="A2831" t="str">
            <v>T.VENUGOPAL MALIGAI, RAMANATHAPURAM</v>
          </cell>
        </row>
        <row r="2831">
          <cell r="C2831">
            <v>4216.1</v>
          </cell>
          <cell r="D2831">
            <v>2130.6</v>
          </cell>
        </row>
        <row r="2831">
          <cell r="F2831">
            <v>3586.1</v>
          </cell>
          <cell r="G2831">
            <v>9932.8</v>
          </cell>
          <cell r="H2831">
            <v>2483.2</v>
          </cell>
        </row>
        <row r="2832">
          <cell r="A2832" t="str">
            <v>T.பொன்னுச்சாமி / செக்கானுரணி (Caz)</v>
          </cell>
          <cell r="B2832">
            <v>2150.5</v>
          </cell>
          <cell r="C2832">
            <v>2250.5</v>
          </cell>
          <cell r="D2832">
            <v>2475.5</v>
          </cell>
        </row>
        <row r="2832">
          <cell r="G2832">
            <v>6876.5</v>
          </cell>
          <cell r="H2832">
            <v>1719.125</v>
          </cell>
        </row>
        <row r="2833">
          <cell r="A2833" t="str">
            <v>Taj Maligai / Pudhukkottai (Market) (52)</v>
          </cell>
          <cell r="B2833">
            <v>36672.4</v>
          </cell>
          <cell r="C2833">
            <v>51151.9</v>
          </cell>
          <cell r="D2833">
            <v>26923.4</v>
          </cell>
          <cell r="E2833">
            <v>44376.3</v>
          </cell>
          <cell r="F2833">
            <v>62896.9</v>
          </cell>
          <cell r="G2833">
            <v>222020.9</v>
          </cell>
          <cell r="H2833">
            <v>55505.225</v>
          </cell>
        </row>
        <row r="2834">
          <cell r="A2834" t="str">
            <v>Taj Maligai / Ramanathapuram (San) (62)</v>
          </cell>
        </row>
        <row r="2834">
          <cell r="E2834">
            <v>8190</v>
          </cell>
          <cell r="F2834">
            <v>2100.5</v>
          </cell>
          <cell r="G2834">
            <v>10290.5</v>
          </cell>
          <cell r="H2834">
            <v>2572.625</v>
          </cell>
        </row>
        <row r="2835">
          <cell r="A2835" t="str">
            <v>TAJ MALIGAI, THIRUVARUR</v>
          </cell>
        </row>
        <row r="2835">
          <cell r="C2835">
            <v>8703</v>
          </cell>
        </row>
        <row r="2835">
          <cell r="E2835">
            <v>5702</v>
          </cell>
          <cell r="F2835">
            <v>85271</v>
          </cell>
          <cell r="G2835">
            <v>99676</v>
          </cell>
          <cell r="H2835">
            <v>24919</v>
          </cell>
        </row>
        <row r="2836">
          <cell r="A2836" t="str">
            <v>Tamil Super Market / Thangatchimadam (San) (62)</v>
          </cell>
        </row>
        <row r="2836">
          <cell r="D2836">
            <v>1920.6</v>
          </cell>
        </row>
        <row r="2836">
          <cell r="G2836">
            <v>1920.6</v>
          </cell>
          <cell r="H2836">
            <v>480.15</v>
          </cell>
        </row>
        <row r="2837">
          <cell r="A2837" t="str">
            <v>Tamil Super Market / Thangatchimadam (Sun) (62)</v>
          </cell>
          <cell r="B2837">
            <v>3151</v>
          </cell>
          <cell r="C2837">
            <v>2838.5</v>
          </cell>
        </row>
        <row r="2837">
          <cell r="F2837">
            <v>1425.5</v>
          </cell>
          <cell r="G2837">
            <v>7415</v>
          </cell>
          <cell r="H2837">
            <v>1853.75</v>
          </cell>
        </row>
        <row r="2838">
          <cell r="A2838" t="str">
            <v>Tamilarasan / Madurai (18)</v>
          </cell>
        </row>
        <row r="2838">
          <cell r="C2838">
            <v>1375.5</v>
          </cell>
        </row>
        <row r="2838">
          <cell r="F2838">
            <v>1125.5</v>
          </cell>
          <cell r="G2838">
            <v>2501</v>
          </cell>
          <cell r="H2838">
            <v>625.25</v>
          </cell>
        </row>
        <row r="2839">
          <cell r="A2839" t="str">
            <v>Tamilarasan / Ramanathapuram (MRC) (57)</v>
          </cell>
          <cell r="B2839">
            <v>1740.6</v>
          </cell>
          <cell r="C2839">
            <v>1900.5</v>
          </cell>
          <cell r="D2839">
            <v>3386.1</v>
          </cell>
          <cell r="E2839">
            <v>3801</v>
          </cell>
          <cell r="F2839">
            <v>1950.6</v>
          </cell>
          <cell r="G2839">
            <v>12778.8</v>
          </cell>
          <cell r="H2839">
            <v>3194.7</v>
          </cell>
        </row>
        <row r="2840">
          <cell r="A2840" t="str">
            <v>Tamilarasi Mavu Mill / Madurai (Caz)</v>
          </cell>
        </row>
        <row r="2840">
          <cell r="E2840">
            <v>3926</v>
          </cell>
        </row>
        <row r="2840">
          <cell r="G2840">
            <v>3926</v>
          </cell>
          <cell r="H2840">
            <v>981.5</v>
          </cell>
        </row>
        <row r="2841">
          <cell r="A2841" t="str">
            <v>Tamilnadu / Thiruchuli (Caz)</v>
          </cell>
        </row>
        <row r="2841">
          <cell r="C2841">
            <v>2125.5</v>
          </cell>
        </row>
        <row r="2841">
          <cell r="G2841">
            <v>2125.5</v>
          </cell>
          <cell r="H2841">
            <v>531.375</v>
          </cell>
        </row>
        <row r="2842">
          <cell r="A2842" t="str">
            <v>TAMILNADU MALIGAI, ARANTHANGI</v>
          </cell>
          <cell r="B2842">
            <v>12309.2</v>
          </cell>
        </row>
        <row r="2842">
          <cell r="D2842">
            <v>13184.2</v>
          </cell>
        </row>
        <row r="2842">
          <cell r="F2842">
            <v>6982.2</v>
          </cell>
          <cell r="G2842">
            <v>32475.6</v>
          </cell>
          <cell r="H2842">
            <v>8118.9</v>
          </cell>
        </row>
        <row r="2843">
          <cell r="A2843" t="str">
            <v>Tamilnadu Store / Srivilliputhur (Svks.Sel) (65)</v>
          </cell>
          <cell r="B2843">
            <v>253300.2</v>
          </cell>
          <cell r="C2843">
            <v>213372.2</v>
          </cell>
          <cell r="D2843">
            <v>225862.8</v>
          </cell>
          <cell r="E2843">
            <v>394098.4</v>
          </cell>
          <cell r="F2843">
            <v>335187.9</v>
          </cell>
          <cell r="G2843">
            <v>1421821.5</v>
          </cell>
          <cell r="H2843">
            <v>355455.375</v>
          </cell>
        </row>
        <row r="2844">
          <cell r="A2844" t="str">
            <v>TAMILNADU TRADERS, VIRUTHUNAGAR</v>
          </cell>
        </row>
        <row r="2844">
          <cell r="C2844">
            <v>400100</v>
          </cell>
        </row>
        <row r="2844">
          <cell r="E2844">
            <v>1860600</v>
          </cell>
          <cell r="F2844">
            <v>2612019.2</v>
          </cell>
          <cell r="G2844">
            <v>4872719.2</v>
          </cell>
          <cell r="H2844">
            <v>1218179.8</v>
          </cell>
        </row>
        <row r="2845">
          <cell r="A2845" t="str">
            <v>TAMILNADU TRADERS,THIRUMANGALAM</v>
          </cell>
          <cell r="B2845">
            <v>62520</v>
          </cell>
        </row>
        <row r="2845">
          <cell r="D2845">
            <v>73200</v>
          </cell>
          <cell r="E2845">
            <v>1255950.2</v>
          </cell>
        </row>
        <row r="2845">
          <cell r="G2845">
            <v>1391670.2</v>
          </cell>
          <cell r="H2845">
            <v>347917.55</v>
          </cell>
        </row>
        <row r="2846">
          <cell r="A2846" t="str">
            <v>Thaalai Muthu / Madurai (Caz)</v>
          </cell>
          <cell r="B2846">
            <v>1275.5</v>
          </cell>
        </row>
        <row r="2846">
          <cell r="D2846">
            <v>1325.5</v>
          </cell>
        </row>
        <row r="2846">
          <cell r="G2846">
            <v>2601</v>
          </cell>
          <cell r="H2846">
            <v>650.25</v>
          </cell>
        </row>
        <row r="2847">
          <cell r="A2847" t="str">
            <v>Thai Sup Market / Kallikudi (Caz)</v>
          </cell>
        </row>
        <row r="2847">
          <cell r="D2847">
            <v>3481.2</v>
          </cell>
        </row>
        <row r="2847">
          <cell r="F2847">
            <v>15107.4</v>
          </cell>
          <cell r="G2847">
            <v>18588.6</v>
          </cell>
          <cell r="H2847">
            <v>4647.15</v>
          </cell>
        </row>
        <row r="2848">
          <cell r="A2848" t="str">
            <v>THAI SUPER MARKET, KALLIKUDI</v>
          </cell>
          <cell r="B2848">
            <v>12653.5</v>
          </cell>
        </row>
        <row r="2848">
          <cell r="G2848">
            <v>12653.5</v>
          </cell>
          <cell r="H2848">
            <v>3163.375</v>
          </cell>
        </row>
        <row r="2849">
          <cell r="A2849" t="str">
            <v>Thamarai Store / Pavoorchathiram (Bose) (51)</v>
          </cell>
          <cell r="B2849">
            <v>136478</v>
          </cell>
          <cell r="C2849">
            <v>65421</v>
          </cell>
          <cell r="D2849">
            <v>87457</v>
          </cell>
          <cell r="E2849">
            <v>106341</v>
          </cell>
          <cell r="F2849">
            <v>173440.5</v>
          </cell>
          <cell r="G2849">
            <v>569137.5</v>
          </cell>
          <cell r="H2849">
            <v>142284.375</v>
          </cell>
        </row>
        <row r="2850">
          <cell r="A2850" t="str">
            <v>Thamas / Madappuram (4)</v>
          </cell>
          <cell r="B2850">
            <v>65449.65</v>
          </cell>
          <cell r="C2850">
            <v>7862.2</v>
          </cell>
          <cell r="D2850">
            <v>32619.7</v>
          </cell>
          <cell r="E2850">
            <v>14619.6</v>
          </cell>
          <cell r="F2850">
            <v>23056.7</v>
          </cell>
          <cell r="G2850">
            <v>143607.85</v>
          </cell>
          <cell r="H2850">
            <v>35901.9625</v>
          </cell>
        </row>
        <row r="2851">
          <cell r="A2851" t="str">
            <v>Thambu Super Market / Madurai (Caz)</v>
          </cell>
        </row>
        <row r="2851">
          <cell r="F2851">
            <v>1740.6</v>
          </cell>
          <cell r="G2851">
            <v>1740.6</v>
          </cell>
          <cell r="H2851">
            <v>435.15</v>
          </cell>
        </row>
        <row r="2852">
          <cell r="A2852" t="str">
            <v>Thanasekari / Madurai (Caz)</v>
          </cell>
          <cell r="B2852">
            <v>5861.6</v>
          </cell>
          <cell r="C2852">
            <v>4501.5</v>
          </cell>
        </row>
        <row r="2852">
          <cell r="F2852">
            <v>1800.6</v>
          </cell>
          <cell r="G2852">
            <v>12163.7</v>
          </cell>
          <cell r="H2852">
            <v>3040.925</v>
          </cell>
        </row>
        <row r="2853">
          <cell r="A2853" t="str">
            <v>Thangadurai / Madurai (Caz)</v>
          </cell>
        </row>
        <row r="2853">
          <cell r="D2853">
            <v>3351</v>
          </cell>
        </row>
        <row r="2853">
          <cell r="F2853">
            <v>18475.2</v>
          </cell>
          <cell r="G2853">
            <v>21826.2</v>
          </cell>
          <cell r="H2853">
            <v>5456.55</v>
          </cell>
        </row>
        <row r="2854">
          <cell r="A2854" t="str">
            <v>Thangaiya / Madurai (Caz)</v>
          </cell>
        </row>
        <row r="2854">
          <cell r="C2854">
            <v>3096.1</v>
          </cell>
          <cell r="D2854">
            <v>1900.5</v>
          </cell>
        </row>
        <row r="2854">
          <cell r="G2854">
            <v>4996.6</v>
          </cell>
          <cell r="H2854">
            <v>1249.15</v>
          </cell>
        </row>
        <row r="2855">
          <cell r="A2855" t="str">
            <v>Thangalakshmi / Kamuthi (3)</v>
          </cell>
        </row>
        <row r="2855">
          <cell r="F2855">
            <v>3801</v>
          </cell>
          <cell r="G2855">
            <v>3801</v>
          </cell>
          <cell r="H2855">
            <v>950.25</v>
          </cell>
        </row>
        <row r="2856">
          <cell r="A2856" t="str">
            <v>Thangam / Srivilliputhur (Caz)</v>
          </cell>
          <cell r="B2856">
            <v>6452.2</v>
          </cell>
        </row>
        <row r="2856">
          <cell r="G2856">
            <v>6452.2</v>
          </cell>
          <cell r="H2856">
            <v>1613.05</v>
          </cell>
        </row>
        <row r="2857">
          <cell r="A2857" t="str">
            <v>Thangam / Thirumangalam (9)</v>
          </cell>
        </row>
        <row r="2857">
          <cell r="E2857">
            <v>5301</v>
          </cell>
        </row>
        <row r="2857">
          <cell r="G2857">
            <v>5301</v>
          </cell>
          <cell r="H2857">
            <v>1325.25</v>
          </cell>
        </row>
        <row r="2858">
          <cell r="A2858" t="str">
            <v>Thangam Agencies / Srivilliputhur (8)</v>
          </cell>
        </row>
        <row r="2858">
          <cell r="D2858">
            <v>5031.6</v>
          </cell>
          <cell r="E2858">
            <v>6252</v>
          </cell>
        </row>
        <row r="2858">
          <cell r="G2858">
            <v>11283.6</v>
          </cell>
          <cell r="H2858">
            <v>2820.9</v>
          </cell>
        </row>
        <row r="2859">
          <cell r="A2859" t="str">
            <v>Thangam Agencies / Srivilliputhur (Caz)</v>
          </cell>
        </row>
        <row r="2859">
          <cell r="C2859">
            <v>4931.6</v>
          </cell>
        </row>
        <row r="2859">
          <cell r="F2859">
            <v>5752</v>
          </cell>
          <cell r="G2859">
            <v>10683.6</v>
          </cell>
          <cell r="H2859">
            <v>2670.9</v>
          </cell>
        </row>
        <row r="2860">
          <cell r="A2860" t="str">
            <v>Thangamurugan / Sivakasi (Caz)</v>
          </cell>
        </row>
        <row r="2860">
          <cell r="D2860">
            <v>3076</v>
          </cell>
          <cell r="E2860">
            <v>1863</v>
          </cell>
        </row>
        <row r="2860">
          <cell r="G2860">
            <v>4939</v>
          </cell>
          <cell r="H2860">
            <v>1234.75</v>
          </cell>
        </row>
        <row r="2861">
          <cell r="A2861" t="str">
            <v>Thangaraj / Kadaiyanallur (Raja.Rjpm) (53)</v>
          </cell>
        </row>
        <row r="2861">
          <cell r="F2861">
            <v>6402</v>
          </cell>
          <cell r="G2861">
            <v>6402</v>
          </cell>
          <cell r="H2861">
            <v>1600.5</v>
          </cell>
        </row>
        <row r="2862">
          <cell r="A2862" t="str">
            <v>Thangaraj / Madurai (Caz)</v>
          </cell>
          <cell r="B2862">
            <v>37482.3</v>
          </cell>
          <cell r="C2862">
            <v>85817</v>
          </cell>
          <cell r="D2862">
            <v>73939</v>
          </cell>
          <cell r="E2862">
            <v>84919.3</v>
          </cell>
          <cell r="F2862">
            <v>29347.7</v>
          </cell>
          <cell r="G2862">
            <v>311505.3</v>
          </cell>
          <cell r="H2862">
            <v>77876.325</v>
          </cell>
        </row>
        <row r="2863">
          <cell r="A2863" t="str">
            <v>Thangathiruppathy Oil Store / Siththarajapuram (Caz</v>
          </cell>
          <cell r="B2863">
            <v>1125.5</v>
          </cell>
        </row>
        <row r="2863">
          <cell r="F2863">
            <v>4576.5</v>
          </cell>
          <cell r="G2863">
            <v>5702</v>
          </cell>
          <cell r="H2863">
            <v>1425.5</v>
          </cell>
        </row>
        <row r="2864">
          <cell r="A2864" t="str">
            <v>Thangavelu / Kanadukathan (Thiyagarajan) (66)</v>
          </cell>
        </row>
        <row r="2864">
          <cell r="C2864">
            <v>3627.5</v>
          </cell>
        </row>
        <row r="2864">
          <cell r="G2864">
            <v>3627.5</v>
          </cell>
          <cell r="H2864">
            <v>906.875</v>
          </cell>
        </row>
        <row r="2865">
          <cell r="A2865" t="str">
            <v>Tharmar / Samayanallur (8)</v>
          </cell>
          <cell r="B2865">
            <v>3101</v>
          </cell>
        </row>
        <row r="2865">
          <cell r="D2865">
            <v>29050.5</v>
          </cell>
          <cell r="E2865">
            <v>16887.6</v>
          </cell>
          <cell r="F2865">
            <v>3691.2</v>
          </cell>
          <cell r="G2865">
            <v>52730.3</v>
          </cell>
          <cell r="H2865">
            <v>13182.575</v>
          </cell>
        </row>
        <row r="2866">
          <cell r="A2866" t="str">
            <v>Tharmar / Samayanallur (Caz)</v>
          </cell>
          <cell r="B2866">
            <v>8747.8</v>
          </cell>
          <cell r="C2866">
            <v>2325.5</v>
          </cell>
          <cell r="D2866">
            <v>62153.2</v>
          </cell>
          <cell r="E2866">
            <v>77422.5</v>
          </cell>
          <cell r="F2866">
            <v>10203.5</v>
          </cell>
          <cell r="G2866">
            <v>160852.5</v>
          </cell>
          <cell r="H2866">
            <v>40213.125</v>
          </cell>
        </row>
        <row r="2867">
          <cell r="A2867" t="str">
            <v>Thavamani / Thiruppuvanam (Caz)</v>
          </cell>
        </row>
        <row r="2867">
          <cell r="E2867">
            <v>1475.5</v>
          </cell>
        </row>
        <row r="2867">
          <cell r="G2867">
            <v>1475.5</v>
          </cell>
          <cell r="H2867">
            <v>368.875</v>
          </cell>
        </row>
        <row r="2868">
          <cell r="A2868" t="str">
            <v>Thavamurugan / Madurai (18)</v>
          </cell>
          <cell r="B2868">
            <v>67236.5</v>
          </cell>
          <cell r="C2868">
            <v>23558.9</v>
          </cell>
          <cell r="D2868">
            <v>43964.56</v>
          </cell>
          <cell r="E2868">
            <v>40136.4</v>
          </cell>
          <cell r="F2868">
            <v>34212</v>
          </cell>
          <cell r="G2868">
            <v>209108.36</v>
          </cell>
          <cell r="H2868">
            <v>52277.09</v>
          </cell>
        </row>
        <row r="2869">
          <cell r="A2869" t="str">
            <v>Thavamurugan / Madurai (CAZ)</v>
          </cell>
          <cell r="B2869">
            <v>14733.4</v>
          </cell>
          <cell r="C2869">
            <v>54618.1</v>
          </cell>
          <cell r="D2869">
            <v>81799</v>
          </cell>
          <cell r="E2869">
            <v>66467.6</v>
          </cell>
          <cell r="F2869">
            <v>60184</v>
          </cell>
          <cell r="G2869">
            <v>277802.1</v>
          </cell>
          <cell r="H2869">
            <v>69450.525</v>
          </cell>
        </row>
        <row r="2870">
          <cell r="A2870" t="str">
            <v>THE CORONATION LITHO WORKS WORKERS CO-OP 7 STORES L</v>
          </cell>
          <cell r="B2870">
            <v>27122.4</v>
          </cell>
          <cell r="C2870">
            <v>10528</v>
          </cell>
          <cell r="D2870">
            <v>33159.4</v>
          </cell>
          <cell r="E2870">
            <v>37194.8</v>
          </cell>
          <cell r="F2870">
            <v>18900.4</v>
          </cell>
          <cell r="G2870">
            <v>126905</v>
          </cell>
          <cell r="H2870">
            <v>31726.25</v>
          </cell>
        </row>
        <row r="2871">
          <cell r="A2871" t="str">
            <v>THE CORONATION LITHO WORKS WORKERS CO-OP STORES LTD</v>
          </cell>
          <cell r="B2871">
            <v>5051.5</v>
          </cell>
          <cell r="C2871">
            <v>21175.7</v>
          </cell>
          <cell r="D2871">
            <v>17160.3</v>
          </cell>
          <cell r="E2871">
            <v>22656.4</v>
          </cell>
          <cell r="F2871">
            <v>24316.9</v>
          </cell>
          <cell r="G2871">
            <v>90360.8</v>
          </cell>
          <cell r="H2871">
            <v>22590.2</v>
          </cell>
        </row>
        <row r="2872">
          <cell r="A2872" t="str">
            <v>Theen / Aranthangi (1)</v>
          </cell>
          <cell r="B2872">
            <v>136539.3</v>
          </cell>
          <cell r="C2872">
            <v>141830.1</v>
          </cell>
          <cell r="D2872">
            <v>139379.4</v>
          </cell>
          <cell r="E2872">
            <v>78465.7</v>
          </cell>
          <cell r="F2872">
            <v>217626.4</v>
          </cell>
          <cell r="G2872">
            <v>713840.9</v>
          </cell>
          <cell r="H2872">
            <v>178460.225</v>
          </cell>
        </row>
        <row r="2873">
          <cell r="A2873" t="str">
            <v>Theen Oli / Kadaiyanallur (2m) (51)</v>
          </cell>
          <cell r="B2873">
            <v>9560.3</v>
          </cell>
          <cell r="C2873">
            <v>3931.2</v>
          </cell>
          <cell r="D2873">
            <v>9457.7</v>
          </cell>
          <cell r="E2873">
            <v>11278.3</v>
          </cell>
          <cell r="F2873">
            <v>7547.3</v>
          </cell>
          <cell r="G2873">
            <v>41774.8</v>
          </cell>
          <cell r="H2873">
            <v>10443.7</v>
          </cell>
        </row>
        <row r="2874">
          <cell r="A2874" t="str">
            <v>Theen Store / Kalaiyarkovil (3)</v>
          </cell>
          <cell r="B2874">
            <v>12199.7</v>
          </cell>
          <cell r="C2874">
            <v>19417.1</v>
          </cell>
          <cell r="D2874">
            <v>18801.9</v>
          </cell>
          <cell r="E2874">
            <v>22923.3</v>
          </cell>
          <cell r="F2874">
            <v>30755.6</v>
          </cell>
          <cell r="G2874">
            <v>104097.6</v>
          </cell>
          <cell r="H2874">
            <v>26024.4</v>
          </cell>
        </row>
        <row r="2875">
          <cell r="A2875" t="str">
            <v>Theen Store / Madurai (Caz)</v>
          </cell>
        </row>
        <row r="2875">
          <cell r="F2875">
            <v>3551</v>
          </cell>
          <cell r="G2875">
            <v>3551</v>
          </cell>
          <cell r="H2875">
            <v>887.75</v>
          </cell>
        </row>
        <row r="2876">
          <cell r="A2876" t="str">
            <v>THEEN TRADING COMPANY, KUMBAKONAM</v>
          </cell>
          <cell r="B2876">
            <v>30186</v>
          </cell>
          <cell r="C2876">
            <v>10803</v>
          </cell>
          <cell r="D2876">
            <v>8703</v>
          </cell>
          <cell r="E2876">
            <v>28461</v>
          </cell>
          <cell r="F2876">
            <v>9504</v>
          </cell>
          <cell r="G2876">
            <v>87657</v>
          </cell>
          <cell r="H2876">
            <v>21914.25</v>
          </cell>
        </row>
        <row r="2877">
          <cell r="A2877" t="str">
            <v>THENI AANDHAM SUPER STORE, THENI</v>
          </cell>
          <cell r="B2877">
            <v>338697.69</v>
          </cell>
          <cell r="C2877">
            <v>122464.4</v>
          </cell>
          <cell r="D2877">
            <v>233033.4</v>
          </cell>
          <cell r="E2877">
            <v>212261.7</v>
          </cell>
          <cell r="F2877">
            <v>188278.7</v>
          </cell>
          <cell r="G2877">
            <v>1094735.89</v>
          </cell>
          <cell r="H2877">
            <v>273683.9725</v>
          </cell>
        </row>
        <row r="2878">
          <cell r="A2878" t="str">
            <v>THENI ANANTHAM SILKS &amp; READYMADES (P) LTD, MADURAI</v>
          </cell>
        </row>
        <row r="2878">
          <cell r="C2878">
            <v>56504.6</v>
          </cell>
          <cell r="D2878">
            <v>28622.2</v>
          </cell>
          <cell r="E2878">
            <v>38216.06</v>
          </cell>
          <cell r="F2878">
            <v>51457.9</v>
          </cell>
          <cell r="G2878">
            <v>174800.76</v>
          </cell>
          <cell r="H2878">
            <v>43700.19</v>
          </cell>
        </row>
        <row r="2879">
          <cell r="A2879" t="str">
            <v>Theni Super Market / K.Puthupatti (5)</v>
          </cell>
          <cell r="B2879">
            <v>31934.2</v>
          </cell>
        </row>
        <row r="2879">
          <cell r="G2879">
            <v>31934.2</v>
          </cell>
          <cell r="H2879">
            <v>7983.55</v>
          </cell>
        </row>
        <row r="2880">
          <cell r="A2880" t="str">
            <v>Thilip / Kadaladi (CAZ)</v>
          </cell>
        </row>
        <row r="2880">
          <cell r="C2880">
            <v>2626</v>
          </cell>
          <cell r="D2880">
            <v>3271.2</v>
          </cell>
          <cell r="E2880">
            <v>5637.2</v>
          </cell>
        </row>
        <row r="2880">
          <cell r="G2880">
            <v>11534.4</v>
          </cell>
          <cell r="H2880">
            <v>2883.6</v>
          </cell>
        </row>
        <row r="2881">
          <cell r="A2881" t="str">
            <v>Thinakaran / Surandai (Pown) (58)</v>
          </cell>
          <cell r="B2881">
            <v>2851</v>
          </cell>
        </row>
        <row r="2881">
          <cell r="G2881">
            <v>2851</v>
          </cell>
          <cell r="H2881">
            <v>712.75</v>
          </cell>
        </row>
        <row r="2882">
          <cell r="A2882" t="str">
            <v>Thinakaran / Surandai (Pown.Karthik) (58)</v>
          </cell>
        </row>
        <row r="2882">
          <cell r="C2882">
            <v>2851</v>
          </cell>
          <cell r="D2882">
            <v>2901</v>
          </cell>
          <cell r="E2882">
            <v>2476</v>
          </cell>
          <cell r="F2882">
            <v>2551</v>
          </cell>
          <cell r="G2882">
            <v>10779</v>
          </cell>
          <cell r="H2882">
            <v>2694.75</v>
          </cell>
        </row>
        <row r="2883">
          <cell r="A2883" t="str">
            <v>THIRAVIYAM STORE, RAMANATHAPURAM</v>
          </cell>
          <cell r="B2883">
            <v>3488.7</v>
          </cell>
        </row>
        <row r="2883">
          <cell r="G2883">
            <v>3488.7</v>
          </cell>
          <cell r="H2883">
            <v>872.175</v>
          </cell>
        </row>
        <row r="2884">
          <cell r="A2884" t="str">
            <v>Thiruchenthur / Madurai (Caz)</v>
          </cell>
        </row>
        <row r="2884">
          <cell r="F2884">
            <v>2580.6</v>
          </cell>
          <cell r="G2884">
            <v>2580.6</v>
          </cell>
          <cell r="H2884">
            <v>645.15</v>
          </cell>
        </row>
        <row r="2885">
          <cell r="A2885" t="str">
            <v>Thirugnanam / Sayalkudi (8)</v>
          </cell>
        </row>
        <row r="2885">
          <cell r="D2885">
            <v>12612.8</v>
          </cell>
          <cell r="E2885">
            <v>10849.1</v>
          </cell>
          <cell r="F2885">
            <v>10804.5</v>
          </cell>
          <cell r="G2885">
            <v>34266.4</v>
          </cell>
          <cell r="H2885">
            <v>8566.6</v>
          </cell>
        </row>
        <row r="2886">
          <cell r="A2886" t="str">
            <v>Thirugnanam / Sayalkudi (CAZ)</v>
          </cell>
          <cell r="B2886">
            <v>2611.1</v>
          </cell>
          <cell r="C2886">
            <v>7760.7</v>
          </cell>
        </row>
        <row r="2886">
          <cell r="G2886">
            <v>10371.8</v>
          </cell>
          <cell r="H2886">
            <v>2592.95</v>
          </cell>
        </row>
        <row r="2887">
          <cell r="A2887" t="str">
            <v>Thirumal / Paramakudi (6)</v>
          </cell>
          <cell r="B2887">
            <v>19087.2</v>
          </cell>
          <cell r="C2887">
            <v>13015</v>
          </cell>
          <cell r="D2887">
            <v>29909.4</v>
          </cell>
          <cell r="E2887">
            <v>13655</v>
          </cell>
          <cell r="F2887">
            <v>23408</v>
          </cell>
          <cell r="G2887">
            <v>99074.6</v>
          </cell>
          <cell r="H2887">
            <v>24768.65</v>
          </cell>
        </row>
        <row r="2888">
          <cell r="A2888" t="str">
            <v>Thirumal / Paramakudi (Caz)</v>
          </cell>
          <cell r="B2888">
            <v>4591.8</v>
          </cell>
          <cell r="C2888">
            <v>3101</v>
          </cell>
        </row>
        <row r="2888">
          <cell r="G2888">
            <v>7692.8</v>
          </cell>
          <cell r="H2888">
            <v>1923.2</v>
          </cell>
        </row>
        <row r="2889">
          <cell r="A2889" t="str">
            <v>Thirumalai / Thiruthangal (Caz)</v>
          </cell>
        </row>
        <row r="2889">
          <cell r="E2889">
            <v>5902</v>
          </cell>
        </row>
        <row r="2889">
          <cell r="G2889">
            <v>5902</v>
          </cell>
          <cell r="H2889">
            <v>1475.5</v>
          </cell>
        </row>
        <row r="2890">
          <cell r="A2890" t="str">
            <v>THIRUMALAI DEPARTMENT STORE , THIRUMANGALAM</v>
          </cell>
          <cell r="B2890">
            <v>23456</v>
          </cell>
        </row>
        <row r="2890">
          <cell r="D2890">
            <v>26481.5</v>
          </cell>
          <cell r="E2890">
            <v>9554</v>
          </cell>
          <cell r="F2890">
            <v>7352</v>
          </cell>
          <cell r="G2890">
            <v>66843.5</v>
          </cell>
          <cell r="H2890">
            <v>16710.875</v>
          </cell>
        </row>
        <row r="2891">
          <cell r="A2891" t="str">
            <v>THIRUMALAI SUPER MARKET, THIRUMANGALAM</v>
          </cell>
          <cell r="B2891">
            <v>18955</v>
          </cell>
        </row>
        <row r="2891">
          <cell r="D2891">
            <v>21530.5</v>
          </cell>
          <cell r="E2891">
            <v>16587.67</v>
          </cell>
          <cell r="F2891">
            <v>7352</v>
          </cell>
          <cell r="G2891">
            <v>64425.17</v>
          </cell>
          <cell r="H2891">
            <v>16106.2925</v>
          </cell>
        </row>
        <row r="2892">
          <cell r="A2892" t="str">
            <v>Thirumalai Thiruppathi / Ettaiyapuram (54)</v>
          </cell>
        </row>
        <row r="2892">
          <cell r="C2892">
            <v>3851</v>
          </cell>
        </row>
        <row r="2892">
          <cell r="G2892">
            <v>3851</v>
          </cell>
          <cell r="H2892">
            <v>962.75</v>
          </cell>
        </row>
        <row r="2893">
          <cell r="A2893" t="str">
            <v>Thirumalaisamy / Palani</v>
          </cell>
        </row>
        <row r="2893">
          <cell r="C2893">
            <v>3801</v>
          </cell>
          <cell r="D2893">
            <v>3171.1</v>
          </cell>
        </row>
        <row r="2893">
          <cell r="F2893">
            <v>1710.6</v>
          </cell>
          <cell r="G2893">
            <v>8682.7</v>
          </cell>
          <cell r="H2893">
            <v>2170.675</v>
          </cell>
        </row>
        <row r="2894">
          <cell r="A2894" t="str">
            <v>Thirumeni / Bathalagundu (Suresh.Rjpm) (62)</v>
          </cell>
          <cell r="B2894">
            <v>7728</v>
          </cell>
        </row>
        <row r="2894">
          <cell r="G2894">
            <v>7728</v>
          </cell>
          <cell r="H2894">
            <v>1932</v>
          </cell>
        </row>
        <row r="2895">
          <cell r="A2895" t="str">
            <v>Thirumoorthi / Nagari (Caz)</v>
          </cell>
        </row>
        <row r="2895">
          <cell r="E2895">
            <v>1860.6</v>
          </cell>
          <cell r="F2895">
            <v>3856.2</v>
          </cell>
          <cell r="G2895">
            <v>5716.8</v>
          </cell>
          <cell r="H2895">
            <v>1429.2</v>
          </cell>
        </row>
        <row r="2896">
          <cell r="A2896" t="str">
            <v>THIRUMURUGAN STORE, TRICHY</v>
          </cell>
          <cell r="B2896">
            <v>26260</v>
          </cell>
          <cell r="C2896">
            <v>36562</v>
          </cell>
          <cell r="D2896">
            <v>27708</v>
          </cell>
          <cell r="E2896">
            <v>115175.6</v>
          </cell>
          <cell r="F2896">
            <v>98325</v>
          </cell>
          <cell r="G2896">
            <v>304030.6</v>
          </cell>
          <cell r="H2896">
            <v>76007.65</v>
          </cell>
        </row>
        <row r="2897">
          <cell r="A2897" t="str">
            <v>Thirunavukarasu / Madurai (Caz)</v>
          </cell>
        </row>
        <row r="2897">
          <cell r="D2897">
            <v>3351</v>
          </cell>
          <cell r="E2897">
            <v>36751.4</v>
          </cell>
          <cell r="F2897">
            <v>2576</v>
          </cell>
          <cell r="G2897">
            <v>42678.4</v>
          </cell>
          <cell r="H2897">
            <v>10669.6</v>
          </cell>
        </row>
        <row r="2898">
          <cell r="A2898" t="str">
            <v>Thirupathi Rice Shop / Chikkadar Savadi (CAZ)</v>
          </cell>
          <cell r="B2898">
            <v>4969.1</v>
          </cell>
        </row>
        <row r="2898">
          <cell r="E2898">
            <v>7677</v>
          </cell>
          <cell r="F2898">
            <v>3701</v>
          </cell>
          <cell r="G2898">
            <v>16347.1</v>
          </cell>
          <cell r="H2898">
            <v>4086.775</v>
          </cell>
        </row>
        <row r="2899">
          <cell r="A2899" t="str">
            <v>Thiruppathi / Chikkandrsavadi (Caz)</v>
          </cell>
          <cell r="B2899">
            <v>3751</v>
          </cell>
        </row>
        <row r="2899">
          <cell r="D2899">
            <v>3736.1</v>
          </cell>
        </row>
        <row r="2899">
          <cell r="G2899">
            <v>7487.1</v>
          </cell>
          <cell r="H2899">
            <v>1871.775</v>
          </cell>
        </row>
        <row r="2900">
          <cell r="A2900" t="str">
            <v>Thiruppathi / Madurai (Caz)</v>
          </cell>
          <cell r="B2900">
            <v>22312.3</v>
          </cell>
          <cell r="C2900">
            <v>28146.4</v>
          </cell>
          <cell r="D2900">
            <v>35584</v>
          </cell>
          <cell r="E2900">
            <v>32617.8</v>
          </cell>
          <cell r="F2900">
            <v>44374.1</v>
          </cell>
          <cell r="G2900">
            <v>163034.6</v>
          </cell>
          <cell r="H2900">
            <v>40758.65</v>
          </cell>
        </row>
        <row r="2901">
          <cell r="A2901" t="str">
            <v>Thiruppathi / Nattarmangalam (Caz)</v>
          </cell>
          <cell r="B2901">
            <v>2551</v>
          </cell>
          <cell r="C2901">
            <v>2501</v>
          </cell>
        </row>
        <row r="2901">
          <cell r="E2901">
            <v>3726.5</v>
          </cell>
          <cell r="F2901">
            <v>3326</v>
          </cell>
          <cell r="G2901">
            <v>12104.5</v>
          </cell>
          <cell r="H2901">
            <v>3026.125</v>
          </cell>
        </row>
        <row r="2902">
          <cell r="A2902" t="str">
            <v>Thiruppathi / Thirumangalam (9)</v>
          </cell>
        </row>
        <row r="2902">
          <cell r="F2902">
            <v>13953.5</v>
          </cell>
          <cell r="G2902">
            <v>13953.5</v>
          </cell>
          <cell r="H2902">
            <v>3488.375</v>
          </cell>
        </row>
        <row r="2903">
          <cell r="A2903" t="str">
            <v>Thiruppathi / Thirunelveli (SMS) (51)</v>
          </cell>
        </row>
        <row r="2903">
          <cell r="F2903">
            <v>6302</v>
          </cell>
          <cell r="G2903">
            <v>6302</v>
          </cell>
          <cell r="H2903">
            <v>1575.5</v>
          </cell>
        </row>
        <row r="2904">
          <cell r="A2904" t="str">
            <v>THIRUPPATHI RICE SHOP, SIKKANTHARSAVADI</v>
          </cell>
          <cell r="B2904">
            <v>4051</v>
          </cell>
          <cell r="C2904">
            <v>6014.5</v>
          </cell>
        </row>
        <row r="2904">
          <cell r="F2904">
            <v>14839.2</v>
          </cell>
          <cell r="G2904">
            <v>24904.7</v>
          </cell>
          <cell r="H2904">
            <v>6226.175</v>
          </cell>
        </row>
        <row r="2905">
          <cell r="A2905" t="str">
            <v>Thiruppathi Store / Kallidaikurichi (Vignesh) (67)</v>
          </cell>
        </row>
        <row r="2905">
          <cell r="F2905">
            <v>2100.6</v>
          </cell>
          <cell r="G2905">
            <v>2100.6</v>
          </cell>
          <cell r="H2905">
            <v>525.15</v>
          </cell>
        </row>
        <row r="2906">
          <cell r="A2906" t="str">
            <v>THIRUPPATHI TRADERS DEPARTMENT STO, POOKKADAIVEETHI</v>
          </cell>
          <cell r="B2906">
            <v>31669.8</v>
          </cell>
          <cell r="C2906">
            <v>11463.6</v>
          </cell>
          <cell r="D2906">
            <v>19551.2</v>
          </cell>
          <cell r="E2906">
            <v>16915.6</v>
          </cell>
          <cell r="F2906">
            <v>14659.3</v>
          </cell>
          <cell r="G2906">
            <v>94259.5</v>
          </cell>
          <cell r="H2906">
            <v>23564.875</v>
          </cell>
        </row>
        <row r="2907">
          <cell r="A2907" t="str">
            <v>THIRUPPATHI VENKATESHWARA STORE, VIRUDHUNAGAR</v>
          </cell>
          <cell r="B2907">
            <v>27217.6</v>
          </cell>
          <cell r="C2907">
            <v>18420.1</v>
          </cell>
          <cell r="D2907">
            <v>27896</v>
          </cell>
          <cell r="E2907">
            <v>38645.6</v>
          </cell>
          <cell r="F2907">
            <v>28457.8</v>
          </cell>
          <cell r="G2907">
            <v>140637.1</v>
          </cell>
          <cell r="H2907">
            <v>35159.275</v>
          </cell>
        </row>
        <row r="2908">
          <cell r="A2908" t="str">
            <v>Thiruppathy / Srivilliputhur (Svks.Selvaraj) (65)</v>
          </cell>
          <cell r="B2908">
            <v>1500.5</v>
          </cell>
        </row>
        <row r="2908">
          <cell r="G2908">
            <v>1500.5</v>
          </cell>
          <cell r="H2908">
            <v>375.125</v>
          </cell>
        </row>
        <row r="2909">
          <cell r="A2909" t="str">
            <v>Thiruppathy Store / Kallidaikurichi (SN) (62)</v>
          </cell>
        </row>
        <row r="2909">
          <cell r="F2909">
            <v>8302</v>
          </cell>
          <cell r="G2909">
            <v>8302</v>
          </cell>
          <cell r="H2909">
            <v>2075.5</v>
          </cell>
        </row>
        <row r="2910">
          <cell r="A2910" t="str">
            <v>Thiruppathy Store / Narimedu (18)</v>
          </cell>
          <cell r="B2910">
            <v>37594.7</v>
          </cell>
          <cell r="C2910">
            <v>34360.9</v>
          </cell>
          <cell r="D2910">
            <v>38026.8</v>
          </cell>
          <cell r="E2910">
            <v>39177.3</v>
          </cell>
          <cell r="F2910">
            <v>37446.8</v>
          </cell>
          <cell r="G2910">
            <v>186606.5</v>
          </cell>
          <cell r="H2910">
            <v>46651.625</v>
          </cell>
        </row>
        <row r="2911">
          <cell r="A2911" t="str">
            <v>Thiruppathy Store / Srivilliputhur (8)</v>
          </cell>
        </row>
        <row r="2911">
          <cell r="D2911">
            <v>1516.22</v>
          </cell>
        </row>
        <row r="2911">
          <cell r="G2911">
            <v>1516.22</v>
          </cell>
          <cell r="H2911">
            <v>379.055</v>
          </cell>
        </row>
        <row r="2912">
          <cell r="A2912" t="str">
            <v>Thiruppathy Store / Thirunelveli (Ssv) (62)</v>
          </cell>
        </row>
        <row r="2912">
          <cell r="D2912">
            <v>12504.4</v>
          </cell>
        </row>
        <row r="2912">
          <cell r="G2912">
            <v>12504.4</v>
          </cell>
          <cell r="H2912">
            <v>3126.1</v>
          </cell>
        </row>
        <row r="2913">
          <cell r="A2913" t="str">
            <v>Thivan / Elumalai (2)</v>
          </cell>
          <cell r="B2913">
            <v>41914.4</v>
          </cell>
          <cell r="C2913">
            <v>53573.6</v>
          </cell>
          <cell r="D2913">
            <v>26968.9</v>
          </cell>
          <cell r="E2913">
            <v>50468.7</v>
          </cell>
          <cell r="F2913">
            <v>42527.2</v>
          </cell>
          <cell r="G2913">
            <v>215452.8</v>
          </cell>
          <cell r="H2913">
            <v>53863.2</v>
          </cell>
        </row>
        <row r="2914">
          <cell r="A2914" t="str">
            <v>Thiyagarajan / Madurai (Caz)</v>
          </cell>
        </row>
        <row r="2914">
          <cell r="D2914">
            <v>2688.42</v>
          </cell>
        </row>
        <row r="2914">
          <cell r="G2914">
            <v>2688.42</v>
          </cell>
          <cell r="H2914">
            <v>672.105</v>
          </cell>
        </row>
        <row r="2915">
          <cell r="A2915" t="str">
            <v>TMOS / மேலூர் (Caz)</v>
          </cell>
          <cell r="B2915">
            <v>19719</v>
          </cell>
          <cell r="C2915">
            <v>12591.5</v>
          </cell>
          <cell r="D2915">
            <v>10578</v>
          </cell>
          <cell r="E2915">
            <v>23095</v>
          </cell>
          <cell r="F2915">
            <v>15785.3</v>
          </cell>
          <cell r="G2915">
            <v>81768.8</v>
          </cell>
          <cell r="H2915">
            <v>20442.2</v>
          </cell>
        </row>
        <row r="2916">
          <cell r="A2916" t="str">
            <v>TNOS / Srivilliputhur (8)</v>
          </cell>
          <cell r="B2916">
            <v>9578</v>
          </cell>
        </row>
        <row r="2916">
          <cell r="E2916">
            <v>10003</v>
          </cell>
          <cell r="F2916">
            <v>14854.2</v>
          </cell>
          <cell r="G2916">
            <v>34435.2</v>
          </cell>
          <cell r="H2916">
            <v>8608.8</v>
          </cell>
        </row>
        <row r="2917">
          <cell r="A2917" t="str">
            <v>Tnos / ஸ்ரீவில்லிபுத்தூர் (Caz)</v>
          </cell>
          <cell r="B2917">
            <v>12653.1</v>
          </cell>
          <cell r="C2917">
            <v>55796.2</v>
          </cell>
          <cell r="D2917">
            <v>14154</v>
          </cell>
          <cell r="E2917">
            <v>40361.2</v>
          </cell>
          <cell r="F2917">
            <v>25897.2</v>
          </cell>
          <cell r="G2917">
            <v>148861.7</v>
          </cell>
          <cell r="H2917">
            <v>37215.425</v>
          </cell>
        </row>
        <row r="2918">
          <cell r="A2918" t="str">
            <v>TP. Raamadass / Nainarkovil (Caz)</v>
          </cell>
          <cell r="B2918">
            <v>5281.6</v>
          </cell>
        </row>
        <row r="2918">
          <cell r="G2918">
            <v>5281.6</v>
          </cell>
          <cell r="H2918">
            <v>1320.4</v>
          </cell>
        </row>
        <row r="2919">
          <cell r="A2919" t="str">
            <v>TR / Usilai (10)</v>
          </cell>
          <cell r="B2919">
            <v>2851</v>
          </cell>
        </row>
        <row r="2919">
          <cell r="D2919">
            <v>11454</v>
          </cell>
          <cell r="E2919">
            <v>13214.7</v>
          </cell>
        </row>
        <row r="2919">
          <cell r="G2919">
            <v>27519.7</v>
          </cell>
          <cell r="H2919">
            <v>6879.925</v>
          </cell>
        </row>
        <row r="2920">
          <cell r="A2920" t="str">
            <v>TR / உசிலை (Caz)</v>
          </cell>
          <cell r="B2920">
            <v>14184.7</v>
          </cell>
          <cell r="C2920">
            <v>10691.2</v>
          </cell>
          <cell r="D2920">
            <v>6219.6</v>
          </cell>
          <cell r="E2920">
            <v>11206.1</v>
          </cell>
          <cell r="F2920">
            <v>12684.4</v>
          </cell>
          <cell r="G2920">
            <v>54986</v>
          </cell>
          <cell r="H2920">
            <v>13746.5</v>
          </cell>
        </row>
        <row r="2921">
          <cell r="A2921" t="str">
            <v>Tsk / N.Pudhur (Caz)</v>
          </cell>
          <cell r="B2921">
            <v>3751</v>
          </cell>
          <cell r="C2921">
            <v>2501</v>
          </cell>
        </row>
        <row r="2921">
          <cell r="E2921">
            <v>2501</v>
          </cell>
        </row>
        <row r="2921">
          <cell r="G2921">
            <v>8753</v>
          </cell>
          <cell r="H2921">
            <v>2188.25</v>
          </cell>
        </row>
        <row r="2922">
          <cell r="A2922" t="str">
            <v>TSKL / N.Pudhur (CAZ)</v>
          </cell>
        </row>
        <row r="2922">
          <cell r="D2922">
            <v>2451</v>
          </cell>
        </row>
        <row r="2922">
          <cell r="G2922">
            <v>2451</v>
          </cell>
          <cell r="H2922">
            <v>612.75</v>
          </cell>
        </row>
        <row r="2923">
          <cell r="A2923" t="str">
            <v>TSS / Aruppukottai (Caz)</v>
          </cell>
          <cell r="B2923">
            <v>2100.6</v>
          </cell>
          <cell r="C2923">
            <v>5311.8</v>
          </cell>
          <cell r="D2923">
            <v>6802</v>
          </cell>
        </row>
        <row r="2923">
          <cell r="G2923">
            <v>14214.4</v>
          </cell>
          <cell r="H2923">
            <v>3553.6</v>
          </cell>
        </row>
        <row r="2924">
          <cell r="A2924" t="str">
            <v>TSS / Keelavalavu (Caz)</v>
          </cell>
        </row>
        <row r="2924">
          <cell r="F2924">
            <v>4776.5</v>
          </cell>
          <cell r="G2924">
            <v>4776.5</v>
          </cell>
          <cell r="H2924">
            <v>1194.125</v>
          </cell>
        </row>
        <row r="2925">
          <cell r="A2925" t="str">
            <v>TT Veedu / Thirumangalam (Caz)</v>
          </cell>
          <cell r="B2925">
            <v>1425.5</v>
          </cell>
        </row>
        <row r="2925">
          <cell r="G2925">
            <v>1425.5</v>
          </cell>
          <cell r="H2925">
            <v>356.375</v>
          </cell>
        </row>
        <row r="2926">
          <cell r="A2926" t="str">
            <v>TT Veedu / Thirumangalam (Loc.Balaji) (52)</v>
          </cell>
        </row>
        <row r="2926">
          <cell r="C2926">
            <v>2901</v>
          </cell>
        </row>
        <row r="2926">
          <cell r="G2926">
            <v>2901</v>
          </cell>
          <cell r="H2926">
            <v>725.25</v>
          </cell>
        </row>
        <row r="2927">
          <cell r="A2927" t="str">
            <v>TUP / Kannirajapuram (3)</v>
          </cell>
          <cell r="B2927">
            <v>5251.6</v>
          </cell>
        </row>
        <row r="2927">
          <cell r="D2927">
            <v>5141.6</v>
          </cell>
          <cell r="E2927">
            <v>1350.5</v>
          </cell>
          <cell r="F2927">
            <v>11258.8</v>
          </cell>
          <cell r="G2927">
            <v>23002.5</v>
          </cell>
          <cell r="H2927">
            <v>5750.625</v>
          </cell>
        </row>
        <row r="2928">
          <cell r="A2928" t="str">
            <v>TV / சிக்கம்பட்டி (Caz)</v>
          </cell>
          <cell r="B2928">
            <v>7402.5</v>
          </cell>
        </row>
        <row r="2928">
          <cell r="G2928">
            <v>7402.5</v>
          </cell>
          <cell r="H2928">
            <v>1850.625</v>
          </cell>
        </row>
        <row r="2929">
          <cell r="A2929" t="str">
            <v>U.Deepak / Madurai (Usha.Pvs.Line) (18)</v>
          </cell>
        </row>
        <row r="2929">
          <cell r="C2929">
            <v>5952</v>
          </cell>
          <cell r="D2929">
            <v>48250</v>
          </cell>
          <cell r="E2929">
            <v>26937.7</v>
          </cell>
          <cell r="F2929">
            <v>37110.7</v>
          </cell>
          <cell r="G2929">
            <v>118250.4</v>
          </cell>
          <cell r="H2929">
            <v>29562.6</v>
          </cell>
        </row>
        <row r="2930">
          <cell r="A2930" t="str">
            <v>Udhayakumar / Madurai (Caz)</v>
          </cell>
        </row>
        <row r="2930">
          <cell r="E2930">
            <v>3951</v>
          </cell>
        </row>
        <row r="2930">
          <cell r="G2930">
            <v>3951</v>
          </cell>
          <cell r="H2930">
            <v>987.75</v>
          </cell>
        </row>
        <row r="2931">
          <cell r="A2931" t="str">
            <v>Udhayam / Mattuthavani (Caz)</v>
          </cell>
        </row>
        <row r="2931">
          <cell r="D2931">
            <v>2251</v>
          </cell>
        </row>
        <row r="2931">
          <cell r="G2931">
            <v>2251</v>
          </cell>
          <cell r="H2931">
            <v>562.75</v>
          </cell>
        </row>
        <row r="2932">
          <cell r="A2932" t="str">
            <v>UDHAYAM MALIGAI, DEVAKOTTAI</v>
          </cell>
          <cell r="B2932">
            <v>66130.7</v>
          </cell>
          <cell r="C2932">
            <v>104397.2</v>
          </cell>
          <cell r="D2932">
            <v>78380.8</v>
          </cell>
          <cell r="E2932">
            <v>124460.8</v>
          </cell>
          <cell r="F2932">
            <v>107338.6</v>
          </cell>
          <cell r="G2932">
            <v>480708.1</v>
          </cell>
          <cell r="H2932">
            <v>120177.025</v>
          </cell>
        </row>
        <row r="2933">
          <cell r="A2933" t="str">
            <v>UDHAYAM SUPER MARKET, THIRUPPATHUR</v>
          </cell>
        </row>
        <row r="2933">
          <cell r="C2933">
            <v>122478.2</v>
          </cell>
          <cell r="D2933">
            <v>163193.5</v>
          </cell>
          <cell r="E2933">
            <v>128023.7</v>
          </cell>
          <cell r="F2933">
            <v>277210.9</v>
          </cell>
          <cell r="G2933">
            <v>690906.3</v>
          </cell>
          <cell r="H2933">
            <v>172726.575</v>
          </cell>
        </row>
        <row r="2934">
          <cell r="A2934" t="str">
            <v>UDHAYAM TRADERS, THIRUPPATHUR</v>
          </cell>
        </row>
        <row r="2934">
          <cell r="C2934">
            <v>22886.2</v>
          </cell>
          <cell r="D2934">
            <v>3251</v>
          </cell>
        </row>
        <row r="2934">
          <cell r="F2934">
            <v>79620.2</v>
          </cell>
          <cell r="G2934">
            <v>105757.4</v>
          </cell>
          <cell r="H2934">
            <v>26439.35</v>
          </cell>
        </row>
        <row r="2935">
          <cell r="A2935" t="str">
            <v>Udhumaan / Thirunelveli (Seetharaman) (62)</v>
          </cell>
          <cell r="B2935">
            <v>10354.2</v>
          </cell>
        </row>
        <row r="2935">
          <cell r="D2935">
            <v>7862.6</v>
          </cell>
          <cell r="E2935">
            <v>5102</v>
          </cell>
          <cell r="F2935">
            <v>8853</v>
          </cell>
          <cell r="G2935">
            <v>32171.8</v>
          </cell>
          <cell r="H2935">
            <v>8042.95</v>
          </cell>
        </row>
        <row r="2936">
          <cell r="A2936" t="str">
            <v>Uma / Madurai (18)</v>
          </cell>
        </row>
        <row r="2936">
          <cell r="E2936">
            <v>48318</v>
          </cell>
          <cell r="F2936">
            <v>41216</v>
          </cell>
          <cell r="G2936">
            <v>89534</v>
          </cell>
          <cell r="H2936">
            <v>22383.5</v>
          </cell>
        </row>
        <row r="2937">
          <cell r="A2937" t="str">
            <v>Uma / Madurai (Thiyagarajan) (66)</v>
          </cell>
          <cell r="B2937">
            <v>5522.4</v>
          </cell>
          <cell r="C2937">
            <v>5792.4</v>
          </cell>
          <cell r="D2937">
            <v>6002.2</v>
          </cell>
          <cell r="E2937">
            <v>1920.6</v>
          </cell>
          <cell r="F2937">
            <v>8907.7</v>
          </cell>
          <cell r="G2937">
            <v>28145.3</v>
          </cell>
          <cell r="H2937">
            <v>7036.325</v>
          </cell>
        </row>
        <row r="2938">
          <cell r="A2938" t="str">
            <v>Uma Makeshwari / Sivakasi (Caz)</v>
          </cell>
        </row>
        <row r="2938">
          <cell r="E2938">
            <v>1450.5</v>
          </cell>
        </row>
        <row r="2938">
          <cell r="G2938">
            <v>1450.5</v>
          </cell>
          <cell r="H2938">
            <v>362.625</v>
          </cell>
        </row>
        <row r="2939">
          <cell r="A2939" t="str">
            <v>UNITED MERCHANTS CLERKS GENARAL STORE, COVILPATTI</v>
          </cell>
          <cell r="B2939">
            <v>16684.2</v>
          </cell>
          <cell r="C2939">
            <v>8642.6</v>
          </cell>
          <cell r="D2939">
            <v>27972.2</v>
          </cell>
          <cell r="E2939">
            <v>13218.8</v>
          </cell>
          <cell r="F2939">
            <v>9997.7</v>
          </cell>
          <cell r="G2939">
            <v>76515.5</v>
          </cell>
          <cell r="H2939">
            <v>19128.875</v>
          </cell>
        </row>
        <row r="2940">
          <cell r="A2940" t="str">
            <v>Universal Cattering / Thiruppathy (Vignesh)</v>
          </cell>
        </row>
        <row r="2940">
          <cell r="C2940">
            <v>14113.7</v>
          </cell>
        </row>
        <row r="2940">
          <cell r="G2940">
            <v>14113.7</v>
          </cell>
          <cell r="H2940">
            <v>3528.425</v>
          </cell>
        </row>
        <row r="2941">
          <cell r="A2941" t="str">
            <v>Unmai Super Market / Saptur (Caz)</v>
          </cell>
        </row>
        <row r="2941">
          <cell r="E2941">
            <v>5982.2</v>
          </cell>
        </row>
        <row r="2941">
          <cell r="G2941">
            <v>5982.2</v>
          </cell>
          <cell r="H2941">
            <v>1495.55</v>
          </cell>
        </row>
        <row r="2942">
          <cell r="A2942" t="str">
            <v>URVASSI TRADRES , MADURAI</v>
          </cell>
          <cell r="B2942">
            <v>9623.5</v>
          </cell>
        </row>
        <row r="2942">
          <cell r="D2942">
            <v>2726</v>
          </cell>
          <cell r="E2942">
            <v>24657</v>
          </cell>
          <cell r="F2942">
            <v>10008.1</v>
          </cell>
          <cell r="G2942">
            <v>47014.6</v>
          </cell>
          <cell r="H2942">
            <v>11753.65</v>
          </cell>
        </row>
        <row r="2943">
          <cell r="A2943" t="str">
            <v>Usha / Madurai (18)</v>
          </cell>
          <cell r="B2943">
            <v>71419.1</v>
          </cell>
        </row>
        <row r="2943">
          <cell r="G2943">
            <v>71419.1</v>
          </cell>
          <cell r="H2943">
            <v>17854.775</v>
          </cell>
        </row>
        <row r="2944">
          <cell r="A2944" t="str">
            <v>USHA MALIGAI, PVS-LINE (18)</v>
          </cell>
        </row>
        <row r="2944">
          <cell r="C2944">
            <v>44654.1</v>
          </cell>
        </row>
        <row r="2944">
          <cell r="G2944">
            <v>44654.1</v>
          </cell>
          <cell r="H2944">
            <v>11163.525</v>
          </cell>
        </row>
        <row r="2945">
          <cell r="A2945" t="str">
            <v>USHA STORE, KEELAMASIVEETHI</v>
          </cell>
          <cell r="B2945">
            <v>17476.2</v>
          </cell>
        </row>
        <row r="2945">
          <cell r="E2945">
            <v>6707.1</v>
          </cell>
        </row>
        <row r="2945">
          <cell r="G2945">
            <v>24183.3</v>
          </cell>
          <cell r="H2945">
            <v>6045.825</v>
          </cell>
        </row>
        <row r="2946">
          <cell r="A2946" t="str">
            <v>Uthaya Traders / Chitrakara.Street (17)</v>
          </cell>
        </row>
        <row r="2946">
          <cell r="C2946">
            <v>34176.5</v>
          </cell>
        </row>
        <row r="2946">
          <cell r="E2946">
            <v>45141</v>
          </cell>
          <cell r="F2946">
            <v>4501.2</v>
          </cell>
          <cell r="G2946">
            <v>83818.7</v>
          </cell>
          <cell r="H2946">
            <v>20954.675</v>
          </cell>
        </row>
        <row r="2947">
          <cell r="A2947" t="str">
            <v>Uthayam / Avaniyapuram (CAZ)</v>
          </cell>
        </row>
        <row r="2947">
          <cell r="D2947">
            <v>20553.9</v>
          </cell>
          <cell r="E2947">
            <v>9053</v>
          </cell>
          <cell r="F2947">
            <v>18161.2</v>
          </cell>
          <cell r="G2947">
            <v>47768.1</v>
          </cell>
          <cell r="H2947">
            <v>11942.025</v>
          </cell>
        </row>
        <row r="2948">
          <cell r="A2948" t="str">
            <v>Uthayam Traders / Pvs-Line (17)</v>
          </cell>
          <cell r="B2948">
            <v>35991.3</v>
          </cell>
          <cell r="C2948">
            <v>50126.9</v>
          </cell>
          <cell r="D2948">
            <v>65805.5</v>
          </cell>
          <cell r="E2948">
            <v>37462.2</v>
          </cell>
          <cell r="F2948">
            <v>67495.7</v>
          </cell>
          <cell r="G2948">
            <v>256881.6</v>
          </cell>
          <cell r="H2948">
            <v>64220.4</v>
          </cell>
        </row>
        <row r="2949">
          <cell r="A2949" t="str">
            <v>UTHRA EXPORTS, TRICHY</v>
          </cell>
          <cell r="B2949">
            <v>119295</v>
          </cell>
        </row>
        <row r="2949">
          <cell r="E2949">
            <v>169070</v>
          </cell>
        </row>
        <row r="2949">
          <cell r="G2949">
            <v>288365</v>
          </cell>
          <cell r="H2949">
            <v>72091.25</v>
          </cell>
        </row>
        <row r="2950">
          <cell r="A2950" t="str">
            <v>V .S .K / Karumathur (3)</v>
          </cell>
          <cell r="B2950">
            <v>4777</v>
          </cell>
          <cell r="C2950">
            <v>2401</v>
          </cell>
          <cell r="D2950">
            <v>4802</v>
          </cell>
          <cell r="E2950">
            <v>4652</v>
          </cell>
        </row>
        <row r="2950">
          <cell r="G2950">
            <v>16632</v>
          </cell>
          <cell r="H2950">
            <v>4158</v>
          </cell>
        </row>
        <row r="2951">
          <cell r="A2951" t="str">
            <v>V .S .K / Karumathur (Caz)</v>
          </cell>
          <cell r="B2951">
            <v>3041.1</v>
          </cell>
          <cell r="C2951">
            <v>5452</v>
          </cell>
          <cell r="D2951">
            <v>2351</v>
          </cell>
        </row>
        <row r="2951">
          <cell r="F2951">
            <v>8403</v>
          </cell>
          <cell r="G2951">
            <v>19247.1</v>
          </cell>
          <cell r="H2951">
            <v>4811.775</v>
          </cell>
        </row>
        <row r="2952">
          <cell r="A2952" t="str">
            <v>V.Balasubiramaniyan Store / Mudhuvai (4)</v>
          </cell>
          <cell r="B2952">
            <v>412603.77</v>
          </cell>
          <cell r="C2952">
            <v>554119.4</v>
          </cell>
          <cell r="D2952">
            <v>599215</v>
          </cell>
          <cell r="E2952">
            <v>621485.1</v>
          </cell>
          <cell r="F2952">
            <v>674945.34</v>
          </cell>
          <cell r="G2952">
            <v>2862368.61</v>
          </cell>
          <cell r="H2952">
            <v>715592.1525</v>
          </cell>
        </row>
        <row r="2953">
          <cell r="A2953" t="str">
            <v>V.C.CHINNAMANI COMPANY, EASTMASIVEETHI</v>
          </cell>
          <cell r="B2953">
            <v>99432.7</v>
          </cell>
          <cell r="C2953">
            <v>100137.6</v>
          </cell>
          <cell r="D2953">
            <v>118594.4</v>
          </cell>
          <cell r="E2953">
            <v>128482</v>
          </cell>
          <cell r="F2953">
            <v>167278.6</v>
          </cell>
          <cell r="G2953">
            <v>613925.3</v>
          </cell>
          <cell r="H2953">
            <v>153481.325</v>
          </cell>
        </row>
        <row r="2954">
          <cell r="A2954" t="str">
            <v>V.G / Rajapalayam (7)</v>
          </cell>
          <cell r="B2954">
            <v>5376.5</v>
          </cell>
          <cell r="C2954">
            <v>3801</v>
          </cell>
          <cell r="D2954">
            <v>5491.6</v>
          </cell>
          <cell r="E2954">
            <v>3726</v>
          </cell>
          <cell r="F2954">
            <v>5651.5</v>
          </cell>
          <cell r="G2954">
            <v>24046.6</v>
          </cell>
          <cell r="H2954">
            <v>6011.65</v>
          </cell>
        </row>
        <row r="2955">
          <cell r="A2955" t="str">
            <v>V.Gnanamani / Karaikudi (3)</v>
          </cell>
        </row>
        <row r="2955">
          <cell r="E2955">
            <v>4126.5</v>
          </cell>
        </row>
        <row r="2955">
          <cell r="G2955">
            <v>4126.5</v>
          </cell>
          <cell r="H2955">
            <v>1031.625</v>
          </cell>
        </row>
        <row r="2956">
          <cell r="A2956" t="str">
            <v>V.JEYACHANTHIRAN, RETTIYAPATTI</v>
          </cell>
        </row>
        <row r="2956">
          <cell r="E2956">
            <v>3852</v>
          </cell>
        </row>
        <row r="2956">
          <cell r="G2956">
            <v>3852</v>
          </cell>
          <cell r="H2956">
            <v>963</v>
          </cell>
        </row>
        <row r="2957">
          <cell r="A2957" t="str">
            <v>V.Jeyakumar / Thirunelveli (SMS) (51)</v>
          </cell>
          <cell r="B2957">
            <v>9453</v>
          </cell>
        </row>
        <row r="2957">
          <cell r="D2957">
            <v>5552</v>
          </cell>
        </row>
        <row r="2957">
          <cell r="G2957">
            <v>15005</v>
          </cell>
          <cell r="H2957">
            <v>3751.25</v>
          </cell>
        </row>
        <row r="2958">
          <cell r="A2958" t="str">
            <v>V.Jeyaraman/ Ettaiyapuram (John) (54)</v>
          </cell>
        </row>
        <row r="2958">
          <cell r="C2958">
            <v>3801</v>
          </cell>
        </row>
        <row r="2958">
          <cell r="G2958">
            <v>3801</v>
          </cell>
          <cell r="H2958">
            <v>950.25</v>
          </cell>
        </row>
        <row r="2959">
          <cell r="A2959" t="str">
            <v>V.K Oil Store / Pudhukkottai (Tamilnadu.Pdkt) (5)</v>
          </cell>
        </row>
        <row r="2959">
          <cell r="D2959">
            <v>5794.6</v>
          </cell>
          <cell r="E2959">
            <v>14459.8</v>
          </cell>
          <cell r="F2959">
            <v>26761</v>
          </cell>
          <cell r="G2959">
            <v>47015.4</v>
          </cell>
          <cell r="H2959">
            <v>11753.85</v>
          </cell>
        </row>
        <row r="2960">
          <cell r="A2960" t="str">
            <v>V.K.M. / Pudhukkottai (Caz)</v>
          </cell>
          <cell r="B2960">
            <v>2520.6</v>
          </cell>
        </row>
        <row r="2960">
          <cell r="F2960">
            <v>10887.8</v>
          </cell>
          <cell r="G2960">
            <v>13408.4</v>
          </cell>
          <cell r="H2960">
            <v>3352.1</v>
          </cell>
        </row>
        <row r="2961">
          <cell r="A2961" t="str">
            <v>V.K.PALASARAKKU  MALIGAI, CUMBAM</v>
          </cell>
          <cell r="B2961">
            <v>274236.2</v>
          </cell>
          <cell r="C2961">
            <v>108410.5</v>
          </cell>
          <cell r="D2961">
            <v>361240</v>
          </cell>
          <cell r="E2961">
            <v>518617.5</v>
          </cell>
          <cell r="F2961">
            <v>809190.8</v>
          </cell>
          <cell r="G2961">
            <v>2071695</v>
          </cell>
          <cell r="H2961">
            <v>517923.75</v>
          </cell>
        </row>
        <row r="2962">
          <cell r="A2962" t="str">
            <v>V.K.Ramasamy / Covilpatti (Ravi) (60)</v>
          </cell>
        </row>
        <row r="2962">
          <cell r="F2962">
            <v>6792.3</v>
          </cell>
          <cell r="G2962">
            <v>6792.3</v>
          </cell>
          <cell r="H2962">
            <v>1698.075</v>
          </cell>
        </row>
        <row r="2963">
          <cell r="A2963" t="str">
            <v>V.K.S / Abiramam (M.M.Kamuthi) (63)</v>
          </cell>
        </row>
        <row r="2963">
          <cell r="C2963">
            <v>2451</v>
          </cell>
        </row>
        <row r="2963">
          <cell r="G2963">
            <v>2451</v>
          </cell>
          <cell r="H2963">
            <v>612.75</v>
          </cell>
        </row>
        <row r="2964">
          <cell r="A2964" t="str">
            <v>V.K.TRADERS, MADURAI</v>
          </cell>
          <cell r="B2964">
            <v>326475</v>
          </cell>
          <cell r="C2964">
            <v>210182.5</v>
          </cell>
        </row>
        <row r="2964">
          <cell r="G2964">
            <v>536657.5</v>
          </cell>
          <cell r="H2964">
            <v>134164.375</v>
          </cell>
        </row>
        <row r="2965">
          <cell r="A2965" t="str">
            <v>V.K.V / Madurai (17)</v>
          </cell>
        </row>
        <row r="2965">
          <cell r="F2965">
            <v>6614.22</v>
          </cell>
          <cell r="G2965">
            <v>6614.22</v>
          </cell>
          <cell r="H2965">
            <v>1653.555</v>
          </cell>
        </row>
        <row r="2966">
          <cell r="A2966" t="str">
            <v>V.K.V BALA STORE, MADURAI</v>
          </cell>
          <cell r="B2966">
            <v>11448.2</v>
          </cell>
        </row>
        <row r="2966">
          <cell r="D2966">
            <v>7842.2</v>
          </cell>
        </row>
        <row r="2966">
          <cell r="F2966">
            <v>29347.6</v>
          </cell>
          <cell r="G2966">
            <v>48638</v>
          </cell>
          <cell r="H2966">
            <v>12159.5</v>
          </cell>
        </row>
        <row r="2967">
          <cell r="A2967" t="str">
            <v>V.Kanthasamy / Athipatti (CAZ)</v>
          </cell>
        </row>
        <row r="2967">
          <cell r="C2967">
            <v>4852</v>
          </cell>
        </row>
        <row r="2967">
          <cell r="E2967">
            <v>3321.1</v>
          </cell>
        </row>
        <row r="2967">
          <cell r="G2967">
            <v>8173.1</v>
          </cell>
          <cell r="H2967">
            <v>2043.275</v>
          </cell>
        </row>
        <row r="2968">
          <cell r="A2968" t="str">
            <v>V.M.Suppaiyanadar / Dhalavaipuram (2)</v>
          </cell>
          <cell r="B2968">
            <v>21173.7</v>
          </cell>
          <cell r="C2968">
            <v>28621</v>
          </cell>
          <cell r="D2968">
            <v>32529.7</v>
          </cell>
          <cell r="E2968">
            <v>23767.3</v>
          </cell>
          <cell r="F2968">
            <v>26721</v>
          </cell>
          <cell r="G2968">
            <v>132812.7</v>
          </cell>
          <cell r="H2968">
            <v>33203.175</v>
          </cell>
        </row>
        <row r="2969">
          <cell r="A2969" t="str">
            <v>V.M.Traders / Vedasanthur (10)</v>
          </cell>
        </row>
        <row r="2969">
          <cell r="F2969">
            <v>5002</v>
          </cell>
          <cell r="G2969">
            <v>5002</v>
          </cell>
          <cell r="H2969">
            <v>1250.5</v>
          </cell>
        </row>
        <row r="2970">
          <cell r="A2970" t="str">
            <v>V.M.Traders / Vedasanthur (Caz)</v>
          </cell>
        </row>
        <row r="2970">
          <cell r="F2970">
            <v>8240.5</v>
          </cell>
          <cell r="G2970">
            <v>8240.5</v>
          </cell>
          <cell r="H2970">
            <v>2060.125</v>
          </cell>
        </row>
        <row r="2971">
          <cell r="A2971" t="str">
            <v>V.MADHAVAN MALIGAI, SIVAGANGAI</v>
          </cell>
          <cell r="B2971">
            <v>14845.1</v>
          </cell>
          <cell r="C2971">
            <v>32100.5</v>
          </cell>
          <cell r="D2971">
            <v>16780.6</v>
          </cell>
          <cell r="E2971">
            <v>14454.8</v>
          </cell>
          <cell r="F2971">
            <v>18645.8</v>
          </cell>
          <cell r="G2971">
            <v>96826.8</v>
          </cell>
          <cell r="H2971">
            <v>24206.7</v>
          </cell>
        </row>
        <row r="2972">
          <cell r="A2972" t="str">
            <v>V.N / Madurai (Caz)</v>
          </cell>
        </row>
        <row r="2972">
          <cell r="F2972">
            <v>2713.6</v>
          </cell>
          <cell r="G2972">
            <v>2713.6</v>
          </cell>
          <cell r="H2972">
            <v>678.4</v>
          </cell>
        </row>
        <row r="2973">
          <cell r="A2973" t="str">
            <v>V.N / Usilai (10)</v>
          </cell>
          <cell r="B2973">
            <v>49066.6</v>
          </cell>
          <cell r="C2973">
            <v>48856.75</v>
          </cell>
          <cell r="D2973">
            <v>58285.8</v>
          </cell>
          <cell r="E2973">
            <v>47300.7</v>
          </cell>
          <cell r="F2973">
            <v>59854.8</v>
          </cell>
          <cell r="G2973">
            <v>263364.65</v>
          </cell>
          <cell r="H2973">
            <v>65841.1625</v>
          </cell>
        </row>
        <row r="2974">
          <cell r="A2974" t="str">
            <v>V.N / Usilai (Caz)</v>
          </cell>
          <cell r="B2974">
            <v>2288.6</v>
          </cell>
          <cell r="C2974">
            <v>7952</v>
          </cell>
          <cell r="D2974">
            <v>7177</v>
          </cell>
          <cell r="E2974">
            <v>13054</v>
          </cell>
          <cell r="F2974">
            <v>4877</v>
          </cell>
          <cell r="G2974">
            <v>35348.6</v>
          </cell>
          <cell r="H2974">
            <v>8837.15</v>
          </cell>
        </row>
        <row r="2975">
          <cell r="A2975" t="str">
            <v>V.N.PANJAVARNAM STORE / SENDUVARAI (KASI)</v>
          </cell>
          <cell r="B2975">
            <v>2070.6</v>
          </cell>
          <cell r="C2975">
            <v>1800.6</v>
          </cell>
          <cell r="D2975">
            <v>4801.5</v>
          </cell>
        </row>
        <row r="2975">
          <cell r="F2975">
            <v>1830.6</v>
          </cell>
          <cell r="G2975">
            <v>10503.3</v>
          </cell>
          <cell r="H2975">
            <v>2625.825</v>
          </cell>
        </row>
        <row r="2976">
          <cell r="A2976" t="str">
            <v>V.Nadarajan / Ramanathapuram (Yusuf) (67)</v>
          </cell>
          <cell r="B2976">
            <v>4351</v>
          </cell>
          <cell r="C2976">
            <v>9978</v>
          </cell>
          <cell r="D2976">
            <v>4976</v>
          </cell>
        </row>
        <row r="2976">
          <cell r="F2976">
            <v>46047.4</v>
          </cell>
          <cell r="G2976">
            <v>65352.4</v>
          </cell>
          <cell r="H2976">
            <v>16338.1</v>
          </cell>
        </row>
        <row r="2977">
          <cell r="A2977" t="str">
            <v>V.NAGARAJAN / MADURAI (CAZ)</v>
          </cell>
          <cell r="B2977">
            <v>3301.2</v>
          </cell>
        </row>
        <row r="2977">
          <cell r="D2977">
            <v>8132.6</v>
          </cell>
        </row>
        <row r="2977">
          <cell r="G2977">
            <v>11433.8</v>
          </cell>
          <cell r="H2977">
            <v>2858.45</v>
          </cell>
        </row>
        <row r="2978">
          <cell r="A2978" t="str">
            <v>V.P.N.VADIVEL MURUGAN &amp;SON, VIRUDHUNAGAR</v>
          </cell>
          <cell r="B2978">
            <v>7853</v>
          </cell>
          <cell r="C2978">
            <v>16285.6</v>
          </cell>
          <cell r="D2978">
            <v>10354</v>
          </cell>
          <cell r="E2978">
            <v>20277.1</v>
          </cell>
          <cell r="F2978">
            <v>8703</v>
          </cell>
          <cell r="G2978">
            <v>63472.7</v>
          </cell>
          <cell r="H2978">
            <v>15868.175</v>
          </cell>
        </row>
        <row r="2979">
          <cell r="A2979" t="str">
            <v>V.P.R / Thiruppachethi (Baskar) (52)</v>
          </cell>
          <cell r="B2979">
            <v>3601</v>
          </cell>
        </row>
        <row r="2979">
          <cell r="G2979">
            <v>3601</v>
          </cell>
          <cell r="H2979">
            <v>900.25</v>
          </cell>
        </row>
        <row r="2980">
          <cell r="A2980" t="str">
            <v>V.P.RENGASAMY NADAR &amp; SONS, TUTICORIN</v>
          </cell>
        </row>
        <row r="2980">
          <cell r="C2980">
            <v>18006</v>
          </cell>
        </row>
        <row r="2980">
          <cell r="G2980">
            <v>18006</v>
          </cell>
          <cell r="H2980">
            <v>4501.5</v>
          </cell>
        </row>
        <row r="2981">
          <cell r="A2981" t="str">
            <v>V.P.S / Usilai (CAZ)</v>
          </cell>
          <cell r="B2981">
            <v>49965.8</v>
          </cell>
          <cell r="C2981">
            <v>33140.1</v>
          </cell>
          <cell r="D2981">
            <v>32803</v>
          </cell>
          <cell r="E2981">
            <v>29749.6</v>
          </cell>
          <cell r="F2981">
            <v>67528.9</v>
          </cell>
          <cell r="G2981">
            <v>213187.4</v>
          </cell>
          <cell r="H2981">
            <v>53296.85</v>
          </cell>
        </row>
        <row r="2982">
          <cell r="A2982" t="str">
            <v>V.P.S.A / Thirumayam (Thiyagarajan) (66)</v>
          </cell>
        </row>
        <row r="2982">
          <cell r="E2982">
            <v>1920.6</v>
          </cell>
        </row>
        <row r="2982">
          <cell r="G2982">
            <v>1920.6</v>
          </cell>
          <cell r="H2982">
            <v>480.15</v>
          </cell>
        </row>
        <row r="2983">
          <cell r="A2983" t="str">
            <v>V.P.SIVASAKTHI, USILAI</v>
          </cell>
          <cell r="B2983">
            <v>21551.8</v>
          </cell>
          <cell r="C2983">
            <v>58144.2</v>
          </cell>
          <cell r="D2983">
            <v>37620.4</v>
          </cell>
          <cell r="E2983">
            <v>41607.3</v>
          </cell>
          <cell r="F2983">
            <v>34762.7</v>
          </cell>
          <cell r="G2983">
            <v>193686.4</v>
          </cell>
          <cell r="H2983">
            <v>48421.6</v>
          </cell>
        </row>
        <row r="2984">
          <cell r="A2984" t="str">
            <v>V.Palsamy / Eastmasi Veethi (17)</v>
          </cell>
          <cell r="B2984">
            <v>219954.5</v>
          </cell>
          <cell r="C2984">
            <v>129565.75</v>
          </cell>
          <cell r="D2984">
            <v>151233.6</v>
          </cell>
          <cell r="E2984">
            <v>193712.9</v>
          </cell>
          <cell r="F2984">
            <v>54604.5</v>
          </cell>
          <cell r="G2984">
            <v>749071.25</v>
          </cell>
          <cell r="H2984">
            <v>187267.8125</v>
          </cell>
        </row>
        <row r="2985">
          <cell r="A2985" t="str">
            <v>V.R / Rajapalayam (V.R.DLPM) (2)</v>
          </cell>
          <cell r="B2985">
            <v>14159.9</v>
          </cell>
          <cell r="C2985">
            <v>17465.8</v>
          </cell>
          <cell r="D2985">
            <v>15695.2</v>
          </cell>
          <cell r="E2985">
            <v>24837.6</v>
          </cell>
          <cell r="F2985">
            <v>18853.7</v>
          </cell>
          <cell r="G2985">
            <v>91012.2</v>
          </cell>
          <cell r="H2985">
            <v>22753.05</v>
          </cell>
        </row>
        <row r="2986">
          <cell r="A2986" t="str">
            <v>V.R / Sivakasi (Caz)</v>
          </cell>
        </row>
        <row r="2986">
          <cell r="D2986">
            <v>14534.8</v>
          </cell>
        </row>
        <row r="2986">
          <cell r="G2986">
            <v>14534.8</v>
          </cell>
          <cell r="H2986">
            <v>3633.7</v>
          </cell>
        </row>
        <row r="2987">
          <cell r="A2987" t="str">
            <v>V.Raj / Periya.Ilanthaikulam (Caz)</v>
          </cell>
          <cell r="B2987">
            <v>3901</v>
          </cell>
          <cell r="C2987">
            <v>4051</v>
          </cell>
          <cell r="D2987">
            <v>7822.1</v>
          </cell>
          <cell r="E2987">
            <v>8202</v>
          </cell>
          <cell r="F2987">
            <v>11751.56</v>
          </cell>
          <cell r="G2987">
            <v>35727.66</v>
          </cell>
          <cell r="H2987">
            <v>8931.915</v>
          </cell>
        </row>
        <row r="2988">
          <cell r="A2988" t="str">
            <v>V.Rajasekaran / Madurai (Saravanan) (62)</v>
          </cell>
          <cell r="B2988">
            <v>2200.5</v>
          </cell>
        </row>
        <row r="2988">
          <cell r="E2988">
            <v>2075.5</v>
          </cell>
          <cell r="F2988">
            <v>2100.5</v>
          </cell>
          <cell r="G2988">
            <v>6376.5</v>
          </cell>
          <cell r="H2988">
            <v>1594.125</v>
          </cell>
        </row>
        <row r="2989">
          <cell r="A2989" t="str">
            <v>V.RAMAIYYA NADAR, EASTMASIVEETHI</v>
          </cell>
          <cell r="B2989">
            <v>118052.3</v>
          </cell>
          <cell r="C2989">
            <v>83424.8</v>
          </cell>
          <cell r="D2989">
            <v>143886.4</v>
          </cell>
          <cell r="E2989">
            <v>101770.6</v>
          </cell>
          <cell r="F2989">
            <v>156901.75</v>
          </cell>
          <cell r="G2989">
            <v>604035.85</v>
          </cell>
          <cell r="H2989">
            <v>151008.9625</v>
          </cell>
        </row>
        <row r="2990">
          <cell r="A2990" t="str">
            <v>V.Ramasamy / Dhalavaipuram (2)</v>
          </cell>
          <cell r="B2990">
            <v>12779.5</v>
          </cell>
          <cell r="C2990">
            <v>21884</v>
          </cell>
          <cell r="D2990">
            <v>10329</v>
          </cell>
          <cell r="E2990">
            <v>35472</v>
          </cell>
          <cell r="F2990">
            <v>14267</v>
          </cell>
          <cell r="G2990">
            <v>94731.5</v>
          </cell>
          <cell r="H2990">
            <v>23682.875</v>
          </cell>
        </row>
        <row r="2991">
          <cell r="A2991" t="str">
            <v>V.Ramu / Melasalur (4)</v>
          </cell>
        </row>
        <row r="2991">
          <cell r="D2991">
            <v>2310.6</v>
          </cell>
          <cell r="E2991">
            <v>9327.5</v>
          </cell>
        </row>
        <row r="2991">
          <cell r="G2991">
            <v>11638.1</v>
          </cell>
          <cell r="H2991">
            <v>2909.525</v>
          </cell>
        </row>
        <row r="2992">
          <cell r="A2992" t="str">
            <v>V.Ramu / melasalur (caz)</v>
          </cell>
          <cell r="B2992">
            <v>3001</v>
          </cell>
          <cell r="C2992">
            <v>18680</v>
          </cell>
        </row>
        <row r="2992">
          <cell r="E2992">
            <v>18113.6</v>
          </cell>
          <cell r="F2992">
            <v>1800.6</v>
          </cell>
          <cell r="G2992">
            <v>41595.2</v>
          </cell>
          <cell r="H2992">
            <v>10398.8</v>
          </cell>
        </row>
        <row r="2993">
          <cell r="A2993" t="str">
            <v>V.Ramu Mittai Kadai / Usilai (Caz)</v>
          </cell>
        </row>
        <row r="2993">
          <cell r="C2993">
            <v>7152</v>
          </cell>
          <cell r="D2993">
            <v>7752</v>
          </cell>
        </row>
        <row r="2993">
          <cell r="F2993">
            <v>4701</v>
          </cell>
          <cell r="G2993">
            <v>19605</v>
          </cell>
          <cell r="H2993">
            <v>4901.25</v>
          </cell>
        </row>
        <row r="2994">
          <cell r="A2994" t="str">
            <v>V.S.R STORE, ELUMALAI</v>
          </cell>
        </row>
        <row r="2994">
          <cell r="E2994">
            <v>7528.1</v>
          </cell>
        </row>
        <row r="2994">
          <cell r="G2994">
            <v>7528.1</v>
          </cell>
          <cell r="H2994">
            <v>1882.025</v>
          </cell>
        </row>
        <row r="2995">
          <cell r="A2995" t="str">
            <v>V.S.T Mani &amp; Co / Madurai (Kathir) (17)</v>
          </cell>
        </row>
        <row r="2995">
          <cell r="C2995">
            <v>120675</v>
          </cell>
          <cell r="D2995">
            <v>130067</v>
          </cell>
        </row>
        <row r="2995">
          <cell r="F2995">
            <v>175854</v>
          </cell>
          <cell r="G2995">
            <v>426596</v>
          </cell>
          <cell r="H2995">
            <v>106649</v>
          </cell>
        </row>
        <row r="2996">
          <cell r="A2996" t="str">
            <v>V.S.V.RAMAKRISHNAN CHETTIYAR MALIGAI, PUDHUKKOTTAI</v>
          </cell>
          <cell r="B2996">
            <v>75732</v>
          </cell>
          <cell r="C2996">
            <v>33335.5</v>
          </cell>
          <cell r="D2996">
            <v>47109.1</v>
          </cell>
          <cell r="E2996">
            <v>66636.3</v>
          </cell>
          <cell r="F2996">
            <v>26338.7</v>
          </cell>
          <cell r="G2996">
            <v>249151.6</v>
          </cell>
          <cell r="H2996">
            <v>62287.9</v>
          </cell>
        </row>
        <row r="2997">
          <cell r="A2997" t="str">
            <v>V.Siva / Rettiyapatti (Rm) (59)</v>
          </cell>
          <cell r="B2997">
            <v>13064.6</v>
          </cell>
          <cell r="C2997">
            <v>28247.4</v>
          </cell>
          <cell r="D2997">
            <v>29685.4</v>
          </cell>
          <cell r="E2997">
            <v>15755.2</v>
          </cell>
          <cell r="F2997">
            <v>35427.1</v>
          </cell>
          <cell r="G2997">
            <v>122179.7</v>
          </cell>
          <cell r="H2997">
            <v>30544.925</v>
          </cell>
        </row>
        <row r="2998">
          <cell r="A2998" t="str">
            <v>V.T.A / Elayirampannai (Ravi) (61)</v>
          </cell>
          <cell r="B2998">
            <v>55932.5</v>
          </cell>
          <cell r="C2998">
            <v>39667.9</v>
          </cell>
          <cell r="D2998">
            <v>38022.7</v>
          </cell>
          <cell r="E2998">
            <v>32045.9</v>
          </cell>
          <cell r="F2998">
            <v>38697.3</v>
          </cell>
          <cell r="G2998">
            <v>204366.3</v>
          </cell>
          <cell r="H2998">
            <v>51091.575</v>
          </cell>
        </row>
        <row r="2999">
          <cell r="A2999" t="str">
            <v>V.T.S.KAJAMAITEEN MALIGAI, TENKASI</v>
          </cell>
        </row>
        <row r="2999">
          <cell r="D2999">
            <v>23819.3</v>
          </cell>
          <cell r="E2999">
            <v>20256.5</v>
          </cell>
          <cell r="F2999">
            <v>9743.1</v>
          </cell>
          <cell r="G2999">
            <v>53818.9</v>
          </cell>
          <cell r="H2999">
            <v>13454.725</v>
          </cell>
        </row>
        <row r="3000">
          <cell r="A3000" t="str">
            <v>V.Thamas / Paramakudi (Pown) (58)</v>
          </cell>
          <cell r="B3000">
            <v>2401</v>
          </cell>
        </row>
        <row r="3000">
          <cell r="E3000">
            <v>2426</v>
          </cell>
          <cell r="F3000">
            <v>2426</v>
          </cell>
          <cell r="G3000">
            <v>7253</v>
          </cell>
          <cell r="H3000">
            <v>1813.25</v>
          </cell>
        </row>
        <row r="3001">
          <cell r="A3001" t="str">
            <v>V.V / T.R.புரம் (Caz)</v>
          </cell>
          <cell r="B3001">
            <v>3456.1</v>
          </cell>
        </row>
        <row r="3001">
          <cell r="D3001">
            <v>1175.5</v>
          </cell>
          <cell r="E3001">
            <v>1150.5</v>
          </cell>
          <cell r="F3001">
            <v>5089.5</v>
          </cell>
          <cell r="G3001">
            <v>10871.6</v>
          </cell>
          <cell r="H3001">
            <v>2717.9</v>
          </cell>
        </row>
        <row r="3002">
          <cell r="A3002" t="str">
            <v>V.V.AMMAN STORE, VILLAPURAM</v>
          </cell>
          <cell r="B3002">
            <v>28769.7</v>
          </cell>
          <cell r="C3002">
            <v>16315.8</v>
          </cell>
          <cell r="D3002">
            <v>11413.8</v>
          </cell>
          <cell r="E3002">
            <v>12793.8</v>
          </cell>
          <cell r="F3002">
            <v>24818.2</v>
          </cell>
          <cell r="G3002">
            <v>94111.3</v>
          </cell>
          <cell r="H3002">
            <v>23527.825</v>
          </cell>
        </row>
        <row r="3003">
          <cell r="A3003" t="str">
            <v>V.V.RAMASAMY CHETTIYAR &amp; CO, DINDIGUL</v>
          </cell>
        </row>
        <row r="3003">
          <cell r="D3003">
            <v>15754.2</v>
          </cell>
        </row>
        <row r="3003">
          <cell r="G3003">
            <v>15754.2</v>
          </cell>
          <cell r="H3003">
            <v>3938.55</v>
          </cell>
        </row>
        <row r="3004">
          <cell r="A3004" t="str">
            <v>V.V.Subramaniyam / Sathirakudi (Gurusamy) (52)</v>
          </cell>
          <cell r="B3004">
            <v>1425.5</v>
          </cell>
        </row>
        <row r="3004">
          <cell r="D3004">
            <v>6111.6</v>
          </cell>
          <cell r="E3004">
            <v>10312.6</v>
          </cell>
          <cell r="F3004">
            <v>7722.1</v>
          </cell>
          <cell r="G3004">
            <v>25571.8</v>
          </cell>
          <cell r="H3004">
            <v>6392.95</v>
          </cell>
        </row>
        <row r="3005">
          <cell r="A3005" t="str">
            <v>V.V.Super Store / Thanakkankulam (Caz)</v>
          </cell>
        </row>
        <row r="3005">
          <cell r="D3005">
            <v>7477</v>
          </cell>
          <cell r="E3005">
            <v>22911.7</v>
          </cell>
        </row>
        <row r="3005">
          <cell r="G3005">
            <v>30388.7</v>
          </cell>
          <cell r="H3005">
            <v>7597.175</v>
          </cell>
        </row>
        <row r="3006">
          <cell r="A3006" t="str">
            <v>V.Veerapandi / Silukkuvarpatti (CAZ)</v>
          </cell>
          <cell r="B3006">
            <v>1600.5</v>
          </cell>
          <cell r="C3006">
            <v>1525.5</v>
          </cell>
          <cell r="D3006">
            <v>1675.5</v>
          </cell>
          <cell r="E3006">
            <v>1725.6</v>
          </cell>
          <cell r="F3006">
            <v>3251.1</v>
          </cell>
          <cell r="G3006">
            <v>9778.2</v>
          </cell>
          <cell r="H3006">
            <v>2444.55</v>
          </cell>
        </row>
        <row r="3007">
          <cell r="A3007" t="str">
            <v>V.Velsamy / T.R.Puram (9)</v>
          </cell>
          <cell r="B3007">
            <v>11194.1</v>
          </cell>
          <cell r="C3007">
            <v>2651</v>
          </cell>
          <cell r="D3007">
            <v>7852.6</v>
          </cell>
          <cell r="E3007">
            <v>4251.5</v>
          </cell>
          <cell r="F3007">
            <v>6127.1</v>
          </cell>
          <cell r="G3007">
            <v>32076.3</v>
          </cell>
          <cell r="H3007">
            <v>8019.075</v>
          </cell>
        </row>
        <row r="3008">
          <cell r="A3008" t="str">
            <v>V.VINAOPAJI, RETTIYAPATTI (59)</v>
          </cell>
          <cell r="B3008">
            <v>3851</v>
          </cell>
        </row>
        <row r="3008">
          <cell r="G3008">
            <v>3851</v>
          </cell>
          <cell r="H3008">
            <v>962.75</v>
          </cell>
        </row>
        <row r="3009">
          <cell r="A3009" t="str">
            <v>V.ராமசாமி / Thiruchuli (Caz)</v>
          </cell>
        </row>
        <row r="3009">
          <cell r="C3009">
            <v>6352.5</v>
          </cell>
          <cell r="D3009">
            <v>4702</v>
          </cell>
        </row>
        <row r="3009">
          <cell r="F3009">
            <v>5252</v>
          </cell>
          <cell r="G3009">
            <v>16306.5</v>
          </cell>
          <cell r="H3009">
            <v>4076.625</v>
          </cell>
        </row>
        <row r="3010">
          <cell r="A3010" t="str">
            <v>Vaalaguru Traders / Madurai (18)</v>
          </cell>
          <cell r="B3010">
            <v>91936.8</v>
          </cell>
          <cell r="C3010">
            <v>202939.2</v>
          </cell>
          <cell r="D3010">
            <v>17306</v>
          </cell>
          <cell r="E3010">
            <v>175486.4</v>
          </cell>
          <cell r="F3010">
            <v>132676.4</v>
          </cell>
          <cell r="G3010">
            <v>620344.8</v>
          </cell>
          <cell r="H3010">
            <v>155086.2</v>
          </cell>
        </row>
        <row r="3011">
          <cell r="A3011" t="str">
            <v>Vaalaguru Traders / Madurai (Saravanan) (62)</v>
          </cell>
        </row>
        <row r="3011">
          <cell r="D3011">
            <v>2501</v>
          </cell>
        </row>
        <row r="3011">
          <cell r="G3011">
            <v>2501</v>
          </cell>
          <cell r="H3011">
            <v>625.25</v>
          </cell>
        </row>
        <row r="3012">
          <cell r="A3012" t="str">
            <v>Vadivel / Madurai (CAZ)</v>
          </cell>
        </row>
        <row r="3012">
          <cell r="C3012">
            <v>1620.6</v>
          </cell>
        </row>
        <row r="3012">
          <cell r="F3012">
            <v>4651.6</v>
          </cell>
          <cell r="G3012">
            <v>6272.2</v>
          </cell>
          <cell r="H3012">
            <v>1568.05</v>
          </cell>
        </row>
        <row r="3013">
          <cell r="A3013" t="str">
            <v>Vaigai Foods / Madurai (Caz)</v>
          </cell>
        </row>
        <row r="3013">
          <cell r="C3013">
            <v>2460.6</v>
          </cell>
        </row>
        <row r="3013">
          <cell r="G3013">
            <v>2460.6</v>
          </cell>
          <cell r="H3013">
            <v>615.15</v>
          </cell>
        </row>
        <row r="3014">
          <cell r="A3014" t="str">
            <v>VAIGAI FOODS, MADURAI</v>
          </cell>
          <cell r="B3014">
            <v>2640.6</v>
          </cell>
        </row>
        <row r="3014">
          <cell r="D3014">
            <v>1900.5</v>
          </cell>
          <cell r="E3014">
            <v>4166.1</v>
          </cell>
        </row>
        <row r="3014">
          <cell r="G3014">
            <v>8707.2</v>
          </cell>
          <cell r="H3014">
            <v>2176.8</v>
          </cell>
        </row>
        <row r="3015">
          <cell r="A3015" t="str">
            <v>Vairam Store / Vilankudi (Caz)</v>
          </cell>
          <cell r="B3015">
            <v>10253</v>
          </cell>
        </row>
        <row r="3015">
          <cell r="E3015">
            <v>8202</v>
          </cell>
          <cell r="F3015">
            <v>15063.6</v>
          </cell>
          <cell r="G3015">
            <v>33518.6</v>
          </cell>
          <cell r="H3015">
            <v>8379.65</v>
          </cell>
        </row>
        <row r="3016">
          <cell r="A3016" t="str">
            <v>Vairamani / Madurai (CAZ)</v>
          </cell>
        </row>
        <row r="3016">
          <cell r="C3016">
            <v>8127</v>
          </cell>
        </row>
        <row r="3016">
          <cell r="G3016">
            <v>8127</v>
          </cell>
          <cell r="H3016">
            <v>2031.75</v>
          </cell>
        </row>
        <row r="3017">
          <cell r="A3017" t="str">
            <v>Vairamoorthy / Kariyapatti (Caz)</v>
          </cell>
        </row>
        <row r="3017">
          <cell r="E3017">
            <v>13117</v>
          </cell>
          <cell r="F3017">
            <v>15580.5</v>
          </cell>
          <cell r="G3017">
            <v>28697.5</v>
          </cell>
          <cell r="H3017">
            <v>7174.375</v>
          </cell>
        </row>
        <row r="3018">
          <cell r="A3018" t="str">
            <v>VAITHINI DHALL, MADURAI</v>
          </cell>
          <cell r="B3018">
            <v>206301.8</v>
          </cell>
          <cell r="C3018">
            <v>111803.2</v>
          </cell>
          <cell r="D3018">
            <v>65047.4</v>
          </cell>
          <cell r="E3018">
            <v>126424</v>
          </cell>
          <cell r="F3018">
            <v>187388.8</v>
          </cell>
          <cell r="G3018">
            <v>696965.2</v>
          </cell>
          <cell r="H3018">
            <v>174241.3</v>
          </cell>
        </row>
        <row r="3019">
          <cell r="A3019" t="str">
            <v>VAJRAM STORE, ANDIPATTI</v>
          </cell>
          <cell r="B3019">
            <v>74018</v>
          </cell>
          <cell r="C3019">
            <v>11698.7</v>
          </cell>
          <cell r="D3019">
            <v>34906</v>
          </cell>
          <cell r="E3019">
            <v>26438.6</v>
          </cell>
          <cell r="F3019">
            <v>88174.7</v>
          </cell>
          <cell r="G3019">
            <v>235236</v>
          </cell>
          <cell r="H3019">
            <v>58809</v>
          </cell>
        </row>
        <row r="3020">
          <cell r="A3020" t="str">
            <v>VALARMATHI STORE, ARUPPUKOTTAI</v>
          </cell>
          <cell r="B3020">
            <v>13223.8</v>
          </cell>
          <cell r="C3020">
            <v>33862.9</v>
          </cell>
          <cell r="D3020">
            <v>31784.4</v>
          </cell>
          <cell r="E3020">
            <v>29391.1</v>
          </cell>
          <cell r="F3020">
            <v>28148.9</v>
          </cell>
          <cell r="G3020">
            <v>136411.1</v>
          </cell>
          <cell r="H3020">
            <v>34102.775</v>
          </cell>
        </row>
        <row r="3021">
          <cell r="A3021" t="str">
            <v>Vallavan Store / Nayaththaanpatti (Baskar) (52)</v>
          </cell>
          <cell r="B3021">
            <v>3601</v>
          </cell>
          <cell r="C3021">
            <v>9753</v>
          </cell>
        </row>
        <row r="3021">
          <cell r="G3021">
            <v>13354</v>
          </cell>
          <cell r="H3021">
            <v>3338.5</v>
          </cell>
        </row>
        <row r="3022">
          <cell r="A3022" t="str">
            <v>Vallavan Store / Urankanpatti (Caz)</v>
          </cell>
        </row>
        <row r="3022">
          <cell r="F3022">
            <v>950.5</v>
          </cell>
          <cell r="G3022">
            <v>950.5</v>
          </cell>
          <cell r="H3022">
            <v>237.625</v>
          </cell>
        </row>
        <row r="3023">
          <cell r="A3023" t="str">
            <v>Valli / Nagamalai (Caz)</v>
          </cell>
          <cell r="B3023">
            <v>7827.5</v>
          </cell>
          <cell r="C3023">
            <v>11272.6</v>
          </cell>
        </row>
        <row r="3023">
          <cell r="F3023">
            <v>1925.5</v>
          </cell>
          <cell r="G3023">
            <v>21025.6</v>
          </cell>
          <cell r="H3023">
            <v>5256.4</v>
          </cell>
        </row>
        <row r="3024">
          <cell r="A3024" t="str">
            <v>Valli / Rameshwaram (Caz)</v>
          </cell>
        </row>
        <row r="3024">
          <cell r="D3024">
            <v>4652</v>
          </cell>
        </row>
        <row r="3024">
          <cell r="F3024">
            <v>4902</v>
          </cell>
          <cell r="G3024">
            <v>9554</v>
          </cell>
          <cell r="H3024">
            <v>2388.5</v>
          </cell>
        </row>
        <row r="3025">
          <cell r="A3025" t="str">
            <v>VALLI STORE, SRIVILLIPUTHUR</v>
          </cell>
        </row>
        <row r="3025">
          <cell r="C3025">
            <v>14964.7</v>
          </cell>
          <cell r="D3025">
            <v>5026.5</v>
          </cell>
        </row>
        <row r="3025">
          <cell r="G3025">
            <v>19991.2</v>
          </cell>
          <cell r="H3025">
            <v>4997.8</v>
          </cell>
        </row>
        <row r="3026">
          <cell r="A3026" t="str">
            <v>Vallinayagam / Usilai (10)</v>
          </cell>
        </row>
        <row r="3026">
          <cell r="E3026">
            <v>22010</v>
          </cell>
          <cell r="F3026">
            <v>39260</v>
          </cell>
          <cell r="G3026">
            <v>61270</v>
          </cell>
          <cell r="H3026">
            <v>15317.5</v>
          </cell>
        </row>
        <row r="3027">
          <cell r="A3027" t="str">
            <v>Vanampaadi / R.Vellodu (5)</v>
          </cell>
        </row>
        <row r="3027">
          <cell r="D3027">
            <v>8452</v>
          </cell>
        </row>
        <row r="3027">
          <cell r="G3027">
            <v>8452</v>
          </cell>
          <cell r="H3027">
            <v>2113</v>
          </cell>
        </row>
        <row r="3028">
          <cell r="A3028" t="str">
            <v>Vanampaadi / R.Vellodu (Caz)</v>
          </cell>
          <cell r="B3028">
            <v>8690.1</v>
          </cell>
        </row>
        <row r="3028">
          <cell r="G3028">
            <v>8690.1</v>
          </cell>
          <cell r="H3028">
            <v>2172.525</v>
          </cell>
        </row>
        <row r="3029">
          <cell r="A3029" t="str">
            <v>Vanavil Store / Chinnamanur (1)</v>
          </cell>
          <cell r="B3029">
            <v>25349.6</v>
          </cell>
          <cell r="C3029">
            <v>10554</v>
          </cell>
          <cell r="D3029">
            <v>22950.7</v>
          </cell>
          <cell r="E3029">
            <v>17346.2</v>
          </cell>
          <cell r="F3029">
            <v>25708.6</v>
          </cell>
          <cell r="G3029">
            <v>101909.1</v>
          </cell>
          <cell r="H3029">
            <v>25477.275</v>
          </cell>
        </row>
        <row r="3030">
          <cell r="A3030" t="str">
            <v>Vanga Vanga Sup.Market / Pudhukkottai (Paramasivam)</v>
          </cell>
        </row>
        <row r="3030">
          <cell r="D3030">
            <v>1830.6</v>
          </cell>
        </row>
        <row r="3030">
          <cell r="G3030">
            <v>1830.6</v>
          </cell>
          <cell r="H3030">
            <v>457.65</v>
          </cell>
        </row>
        <row r="3031">
          <cell r="A3031" t="str">
            <v>Vanitha Balaji / Ramanathapuram (MRC) (57)</v>
          </cell>
        </row>
        <row r="3031">
          <cell r="E3031">
            <v>3721.2</v>
          </cell>
          <cell r="F3031">
            <v>6962.2</v>
          </cell>
          <cell r="G3031">
            <v>10683.4</v>
          </cell>
          <cell r="H3031">
            <v>2670.85</v>
          </cell>
        </row>
        <row r="3032">
          <cell r="A3032" t="str">
            <v>Vanmathi Traders / Thasilthar Pallivasal</v>
          </cell>
          <cell r="B3032">
            <v>132770.9</v>
          </cell>
          <cell r="C3032">
            <v>203508.2</v>
          </cell>
          <cell r="D3032">
            <v>146498.4</v>
          </cell>
          <cell r="E3032">
            <v>142845.45</v>
          </cell>
          <cell r="F3032">
            <v>183862.6</v>
          </cell>
          <cell r="G3032">
            <v>809485.55</v>
          </cell>
          <cell r="H3032">
            <v>202371.3875</v>
          </cell>
        </row>
        <row r="3033">
          <cell r="A3033" t="str">
            <v>Vanni Vinayaga Store / Covilpatti (1)</v>
          </cell>
          <cell r="B3033">
            <v>8620.6</v>
          </cell>
          <cell r="C3033">
            <v>15077.1</v>
          </cell>
          <cell r="D3033">
            <v>14659.1</v>
          </cell>
          <cell r="E3033">
            <v>17305</v>
          </cell>
          <cell r="F3033">
            <v>21284.3</v>
          </cell>
          <cell r="G3033">
            <v>76946.1</v>
          </cell>
          <cell r="H3033">
            <v>19236.525</v>
          </cell>
        </row>
        <row r="3034">
          <cell r="A3034" t="str">
            <v>Varsha Store / Karuppayurani (Caz)</v>
          </cell>
          <cell r="B3034">
            <v>1550.5</v>
          </cell>
          <cell r="C3034">
            <v>5611.6</v>
          </cell>
          <cell r="D3034">
            <v>4601.5</v>
          </cell>
          <cell r="E3034">
            <v>5466.6</v>
          </cell>
          <cell r="F3034">
            <v>1725.5</v>
          </cell>
          <cell r="G3034">
            <v>18955.7</v>
          </cell>
          <cell r="H3034">
            <v>4738.925</v>
          </cell>
        </row>
        <row r="3035">
          <cell r="A3035" t="str">
            <v>Vasanth / Madurai (Caz)</v>
          </cell>
          <cell r="B3035">
            <v>1680.6</v>
          </cell>
          <cell r="C3035">
            <v>1740.6</v>
          </cell>
        </row>
        <row r="3035">
          <cell r="F3035">
            <v>1875.6</v>
          </cell>
          <cell r="G3035">
            <v>5296.8</v>
          </cell>
          <cell r="H3035">
            <v>1324.2</v>
          </cell>
        </row>
        <row r="3036">
          <cell r="A3036" t="str">
            <v>Vasanth / Panagudi (Pown) (58)</v>
          </cell>
        </row>
        <row r="3036">
          <cell r="D3036">
            <v>5176.5</v>
          </cell>
        </row>
        <row r="3036">
          <cell r="G3036">
            <v>5176.5</v>
          </cell>
          <cell r="H3036">
            <v>1294.125</v>
          </cell>
        </row>
        <row r="3037">
          <cell r="A3037" t="str">
            <v>Vasanth / Panagudi (Pown.Karthik) (58)</v>
          </cell>
          <cell r="B3037">
            <v>15893.45</v>
          </cell>
          <cell r="C3037">
            <v>16560</v>
          </cell>
          <cell r="D3037">
            <v>11803.5</v>
          </cell>
          <cell r="E3037">
            <v>16037.7</v>
          </cell>
          <cell r="F3037">
            <v>26688</v>
          </cell>
          <cell r="G3037">
            <v>86982.65</v>
          </cell>
          <cell r="H3037">
            <v>21745.6625</v>
          </cell>
        </row>
        <row r="3038">
          <cell r="A3038" t="str">
            <v>Vasantham / Senkottai (Pown) (58)</v>
          </cell>
        </row>
        <row r="3038">
          <cell r="E3038">
            <v>2476</v>
          </cell>
        </row>
        <row r="3038">
          <cell r="G3038">
            <v>2476</v>
          </cell>
          <cell r="H3038">
            <v>619</v>
          </cell>
        </row>
        <row r="3039">
          <cell r="A3039" t="str">
            <v>Vasantham / Senkottai (Pown.Karthik) (58)</v>
          </cell>
          <cell r="B3039">
            <v>10856.1</v>
          </cell>
        </row>
        <row r="3039">
          <cell r="D3039">
            <v>3686.1</v>
          </cell>
          <cell r="E3039">
            <v>4314</v>
          </cell>
        </row>
        <row r="3039">
          <cell r="G3039">
            <v>18856.2</v>
          </cell>
          <cell r="H3039">
            <v>4714.05</v>
          </cell>
        </row>
        <row r="3040">
          <cell r="A3040" t="str">
            <v>Vasantham / Sethu.Pavoorchathiram (Caz)</v>
          </cell>
        </row>
        <row r="3040">
          <cell r="D3040">
            <v>1935.6</v>
          </cell>
        </row>
        <row r="3040">
          <cell r="G3040">
            <v>1935.6</v>
          </cell>
          <cell r="H3040">
            <v>483.9</v>
          </cell>
        </row>
        <row r="3041">
          <cell r="A3041" t="str">
            <v>Vasantham Hotel / Paramakudi (Caz)</v>
          </cell>
          <cell r="B3041">
            <v>3491.1</v>
          </cell>
        </row>
        <row r="3041">
          <cell r="D3041">
            <v>7197.1</v>
          </cell>
        </row>
        <row r="3041">
          <cell r="F3041">
            <v>14223.6</v>
          </cell>
          <cell r="G3041">
            <v>24911.8</v>
          </cell>
          <cell r="H3041">
            <v>6227.95</v>
          </cell>
        </row>
        <row r="3042">
          <cell r="A3042" t="str">
            <v>VASANTHAM QUALITTY, ARANTHANGI</v>
          </cell>
          <cell r="B3042">
            <v>146337.2</v>
          </cell>
          <cell r="C3042">
            <v>117429.2</v>
          </cell>
          <cell r="D3042">
            <v>142584.2</v>
          </cell>
          <cell r="E3042">
            <v>131428.8</v>
          </cell>
          <cell r="F3042">
            <v>62211.6</v>
          </cell>
          <cell r="G3042">
            <v>599991</v>
          </cell>
          <cell r="H3042">
            <v>149997.75</v>
          </cell>
        </row>
        <row r="3043">
          <cell r="A3043" t="str">
            <v>VASANTHAM STORE, KALAVASAL</v>
          </cell>
        </row>
        <row r="3043">
          <cell r="C3043">
            <v>8372.3</v>
          </cell>
        </row>
        <row r="3043">
          <cell r="G3043">
            <v>8372.3</v>
          </cell>
          <cell r="H3043">
            <v>2093.075</v>
          </cell>
        </row>
        <row r="3044">
          <cell r="A3044" t="str">
            <v>VASANTHAM SUPER MARKET, BYPASS</v>
          </cell>
          <cell r="B3044">
            <v>335101.8</v>
          </cell>
          <cell r="C3044">
            <v>272302.3</v>
          </cell>
          <cell r="D3044">
            <v>425995.9</v>
          </cell>
          <cell r="E3044">
            <v>199921.3</v>
          </cell>
          <cell r="F3044">
            <v>170848.7</v>
          </cell>
          <cell r="G3044">
            <v>1404170</v>
          </cell>
          <cell r="H3044">
            <v>351042.5</v>
          </cell>
        </row>
        <row r="3045">
          <cell r="A3045" t="str">
            <v>Vasantham Traders / Keelamasiveethi (17)</v>
          </cell>
          <cell r="B3045">
            <v>406417.69</v>
          </cell>
          <cell r="C3045">
            <v>539775</v>
          </cell>
          <cell r="D3045">
            <v>144819.5</v>
          </cell>
          <cell r="E3045">
            <v>244384</v>
          </cell>
          <cell r="F3045">
            <v>437152.5</v>
          </cell>
          <cell r="G3045">
            <v>1772548.69</v>
          </cell>
          <cell r="H3045">
            <v>443137.1725</v>
          </cell>
        </row>
        <row r="3046">
          <cell r="A3046" t="str">
            <v>VASANTHAM, PATTUKOTTAI</v>
          </cell>
          <cell r="B3046">
            <v>74975.8</v>
          </cell>
          <cell r="C3046">
            <v>51175.2</v>
          </cell>
          <cell r="D3046">
            <v>110056.7</v>
          </cell>
          <cell r="E3046">
            <v>82318</v>
          </cell>
          <cell r="F3046">
            <v>171687.2</v>
          </cell>
          <cell r="G3046">
            <v>490212.9</v>
          </cell>
          <cell r="H3046">
            <v>122553.225</v>
          </cell>
        </row>
        <row r="3047">
          <cell r="A3047" t="str">
            <v>Vasanthi Store / Aruppukottai (Caz)</v>
          </cell>
          <cell r="B3047">
            <v>9517.6</v>
          </cell>
          <cell r="C3047">
            <v>9690</v>
          </cell>
          <cell r="D3047">
            <v>4251</v>
          </cell>
          <cell r="E3047">
            <v>8202</v>
          </cell>
          <cell r="F3047">
            <v>11803.2</v>
          </cell>
          <cell r="G3047">
            <v>43463.8</v>
          </cell>
          <cell r="H3047">
            <v>10865.95</v>
          </cell>
        </row>
        <row r="3048">
          <cell r="A3048" t="str">
            <v>Veeramani / Karaikudi (3)</v>
          </cell>
          <cell r="B3048">
            <v>34501.3</v>
          </cell>
          <cell r="C3048">
            <v>24589</v>
          </cell>
          <cell r="D3048">
            <v>36649.65</v>
          </cell>
          <cell r="E3048">
            <v>22332.5</v>
          </cell>
          <cell r="F3048">
            <v>27684</v>
          </cell>
          <cell r="G3048">
            <v>145756.45</v>
          </cell>
          <cell r="H3048">
            <v>36439.1125</v>
          </cell>
        </row>
        <row r="3049">
          <cell r="A3049" t="str">
            <v>Veeranageshwari / Usilai (CAZ)</v>
          </cell>
        </row>
        <row r="3049">
          <cell r="F3049">
            <v>7053</v>
          </cell>
          <cell r="G3049">
            <v>7053</v>
          </cell>
          <cell r="H3049">
            <v>1763.25</v>
          </cell>
        </row>
        <row r="3050">
          <cell r="A3050" t="str">
            <v>VEERANAGESHWARI, USILAI</v>
          </cell>
          <cell r="B3050">
            <v>48906.1</v>
          </cell>
          <cell r="C3050">
            <v>71443.7</v>
          </cell>
          <cell r="D3050">
            <v>39842.7</v>
          </cell>
          <cell r="E3050">
            <v>69946.15</v>
          </cell>
          <cell r="F3050">
            <v>46616.2</v>
          </cell>
          <cell r="G3050">
            <v>276754.85</v>
          </cell>
          <cell r="H3050">
            <v>69188.7125</v>
          </cell>
        </row>
        <row r="3051">
          <cell r="A3051" t="str">
            <v>Veeranan / Thulnayakkanpatti (Caz)</v>
          </cell>
        </row>
        <row r="3051">
          <cell r="E3051">
            <v>1200.5</v>
          </cell>
          <cell r="F3051">
            <v>1300.5</v>
          </cell>
          <cell r="G3051">
            <v>2501</v>
          </cell>
          <cell r="H3051">
            <v>625.25</v>
          </cell>
        </row>
        <row r="3052">
          <cell r="A3052" t="str">
            <v>Vel / Chinnamanur (Caz)</v>
          </cell>
          <cell r="B3052">
            <v>61372</v>
          </cell>
          <cell r="C3052">
            <v>71269</v>
          </cell>
          <cell r="D3052">
            <v>137030.5</v>
          </cell>
          <cell r="E3052">
            <v>54816</v>
          </cell>
          <cell r="F3052">
            <v>103581</v>
          </cell>
          <cell r="G3052">
            <v>428068.5</v>
          </cell>
          <cell r="H3052">
            <v>107017.125</v>
          </cell>
        </row>
        <row r="3053">
          <cell r="A3053" t="str">
            <v>VEL STORE, THIRUTHANGAL</v>
          </cell>
          <cell r="B3053">
            <v>15839.2</v>
          </cell>
          <cell r="C3053">
            <v>9098.3</v>
          </cell>
          <cell r="D3053">
            <v>10503.3</v>
          </cell>
          <cell r="E3053">
            <v>25482.9</v>
          </cell>
          <cell r="F3053">
            <v>10732.6</v>
          </cell>
          <cell r="G3053">
            <v>71656.3</v>
          </cell>
          <cell r="H3053">
            <v>17914.075</v>
          </cell>
        </row>
        <row r="3054">
          <cell r="A3054" t="str">
            <v>VEL, CHINNAMANUR</v>
          </cell>
          <cell r="B3054">
            <v>10755</v>
          </cell>
        </row>
        <row r="3054">
          <cell r="G3054">
            <v>10755</v>
          </cell>
          <cell r="H3054">
            <v>2688.75</v>
          </cell>
        </row>
        <row r="3055">
          <cell r="A3055" t="str">
            <v>Velammal / Ramanathapuram (Yusuf)</v>
          </cell>
          <cell r="B3055">
            <v>2751</v>
          </cell>
          <cell r="C3055">
            <v>2701</v>
          </cell>
          <cell r="D3055">
            <v>11854</v>
          </cell>
          <cell r="E3055">
            <v>2676</v>
          </cell>
          <cell r="F3055">
            <v>7404.7</v>
          </cell>
          <cell r="G3055">
            <v>27386.7</v>
          </cell>
          <cell r="H3055">
            <v>6846.675</v>
          </cell>
        </row>
        <row r="3056">
          <cell r="A3056" t="str">
            <v>Velan Store / Aervadi (Pown) (58)</v>
          </cell>
        </row>
        <row r="3056">
          <cell r="D3056">
            <v>3738.5</v>
          </cell>
          <cell r="E3056">
            <v>1163</v>
          </cell>
        </row>
        <row r="3056">
          <cell r="G3056">
            <v>4901.5</v>
          </cell>
          <cell r="H3056">
            <v>1225.375</v>
          </cell>
        </row>
        <row r="3057">
          <cell r="A3057" t="str">
            <v>Velavan / Samayanallur (CAZ)</v>
          </cell>
          <cell r="B3057">
            <v>6847.2</v>
          </cell>
        </row>
        <row r="3057">
          <cell r="G3057">
            <v>6847.2</v>
          </cell>
          <cell r="H3057">
            <v>1711.8</v>
          </cell>
        </row>
        <row r="3058">
          <cell r="A3058" t="str">
            <v>Velavan / Svkarai (Bose) (51)</v>
          </cell>
        </row>
        <row r="3058">
          <cell r="C3058">
            <v>2676</v>
          </cell>
          <cell r="D3058">
            <v>6627</v>
          </cell>
          <cell r="E3058">
            <v>6552</v>
          </cell>
          <cell r="F3058">
            <v>2501</v>
          </cell>
          <cell r="G3058">
            <v>18356</v>
          </cell>
          <cell r="H3058">
            <v>4589</v>
          </cell>
        </row>
        <row r="3059">
          <cell r="A3059" t="str">
            <v>Velavan Store / Puliyankudi (Raja.Rjpm) (53)</v>
          </cell>
          <cell r="B3059">
            <v>2160.6</v>
          </cell>
          <cell r="C3059">
            <v>2100.6</v>
          </cell>
          <cell r="D3059">
            <v>2040.6</v>
          </cell>
        </row>
        <row r="3059">
          <cell r="F3059">
            <v>1950.6</v>
          </cell>
          <cell r="G3059">
            <v>8252.4</v>
          </cell>
          <cell r="H3059">
            <v>2063.1</v>
          </cell>
        </row>
        <row r="3060">
          <cell r="A3060" t="str">
            <v>Velavan Store / Srivilliputhur (Svks.Selvaraj) (65)</v>
          </cell>
          <cell r="B3060">
            <v>2651</v>
          </cell>
          <cell r="C3060">
            <v>2651</v>
          </cell>
        </row>
        <row r="3060">
          <cell r="E3060">
            <v>8452</v>
          </cell>
        </row>
        <row r="3060">
          <cell r="G3060">
            <v>13754</v>
          </cell>
          <cell r="H3060">
            <v>3438.5</v>
          </cell>
        </row>
        <row r="3061">
          <cell r="A3061" t="str">
            <v>VELAVAN STORE, ARUPPUKOTTAI</v>
          </cell>
          <cell r="B3061">
            <v>38823.4</v>
          </cell>
          <cell r="C3061">
            <v>39978.4</v>
          </cell>
          <cell r="D3061">
            <v>24322.3</v>
          </cell>
          <cell r="E3061">
            <v>22617.7</v>
          </cell>
          <cell r="F3061">
            <v>59706.9</v>
          </cell>
          <cell r="G3061">
            <v>185448.7</v>
          </cell>
          <cell r="H3061">
            <v>46362.175</v>
          </cell>
        </row>
        <row r="3062">
          <cell r="A3062" t="str">
            <v>VELAVAN STORE, ELUMALAI</v>
          </cell>
        </row>
        <row r="3062">
          <cell r="C3062">
            <v>3706.6</v>
          </cell>
          <cell r="D3062">
            <v>9833.8</v>
          </cell>
        </row>
        <row r="3062">
          <cell r="G3062">
            <v>13540.4</v>
          </cell>
          <cell r="H3062">
            <v>3385.1</v>
          </cell>
        </row>
        <row r="3063">
          <cell r="A3063" t="str">
            <v>VELAVAN SUPER MARKET, SAMAYANALLUR</v>
          </cell>
          <cell r="B3063">
            <v>5926.6</v>
          </cell>
          <cell r="C3063">
            <v>28632.6</v>
          </cell>
          <cell r="D3063">
            <v>13291.1</v>
          </cell>
          <cell r="E3063">
            <v>17714.8</v>
          </cell>
        </row>
        <row r="3063">
          <cell r="G3063">
            <v>65565.1</v>
          </cell>
          <cell r="H3063">
            <v>16391.275</v>
          </cell>
        </row>
        <row r="3064">
          <cell r="A3064" t="str">
            <v>Velavan Sweets / Surandai (Caz)</v>
          </cell>
        </row>
        <row r="3064">
          <cell r="F3064">
            <v>14179.1</v>
          </cell>
          <cell r="G3064">
            <v>14179.1</v>
          </cell>
          <cell r="H3064">
            <v>3544.775</v>
          </cell>
        </row>
        <row r="3065">
          <cell r="A3065" t="str">
            <v>Velavan Sweets / Surandai (Mayilvaganam) (57)</v>
          </cell>
          <cell r="B3065">
            <v>2601</v>
          </cell>
          <cell r="C3065">
            <v>2651</v>
          </cell>
          <cell r="D3065">
            <v>3301.2</v>
          </cell>
        </row>
        <row r="3065">
          <cell r="F3065">
            <v>2676</v>
          </cell>
          <cell r="G3065">
            <v>11229.2</v>
          </cell>
          <cell r="H3065">
            <v>2807.3</v>
          </cell>
        </row>
        <row r="3066">
          <cell r="A3066" t="str">
            <v>Velayutham / Aaral (Pown) (58)</v>
          </cell>
          <cell r="B3066">
            <v>1775.5</v>
          </cell>
          <cell r="C3066">
            <v>1850.5</v>
          </cell>
          <cell r="D3066">
            <v>1863</v>
          </cell>
        </row>
        <row r="3066">
          <cell r="G3066">
            <v>5489</v>
          </cell>
          <cell r="H3066">
            <v>1372.25</v>
          </cell>
        </row>
        <row r="3067">
          <cell r="A3067" t="str">
            <v>Vellaichamy / Madurai (CAZ)</v>
          </cell>
        </row>
        <row r="3067">
          <cell r="D3067">
            <v>1475.5</v>
          </cell>
        </row>
        <row r="3067">
          <cell r="G3067">
            <v>1475.5</v>
          </cell>
          <cell r="H3067">
            <v>368.875</v>
          </cell>
        </row>
        <row r="3068">
          <cell r="A3068" t="str">
            <v>Vellaisamy / Chikkampatti (Caz)</v>
          </cell>
          <cell r="B3068">
            <v>3465.9</v>
          </cell>
          <cell r="C3068">
            <v>1620.6</v>
          </cell>
          <cell r="D3068">
            <v>1635.6</v>
          </cell>
          <cell r="E3068">
            <v>3726.5</v>
          </cell>
          <cell r="F3068">
            <v>12054.5</v>
          </cell>
          <cell r="G3068">
            <v>22503.1</v>
          </cell>
          <cell r="H3068">
            <v>5625.775</v>
          </cell>
        </row>
        <row r="3069">
          <cell r="A3069" t="str">
            <v>Vellaisamy / Karuppaurani (Caz)</v>
          </cell>
          <cell r="B3069">
            <v>8458.1</v>
          </cell>
          <cell r="C3069">
            <v>4739</v>
          </cell>
          <cell r="D3069">
            <v>1463</v>
          </cell>
          <cell r="E3069">
            <v>8690.5</v>
          </cell>
          <cell r="F3069">
            <v>14079.6</v>
          </cell>
          <cell r="G3069">
            <v>37430.2</v>
          </cell>
          <cell r="H3069">
            <v>9357.55</v>
          </cell>
        </row>
        <row r="3070">
          <cell r="A3070" t="str">
            <v>Vellaiyan / Madurai (Caz)</v>
          </cell>
        </row>
        <row r="3070">
          <cell r="C3070">
            <v>8543.2</v>
          </cell>
        </row>
        <row r="3070">
          <cell r="F3070">
            <v>8928</v>
          </cell>
          <cell r="G3070">
            <v>17471.2</v>
          </cell>
          <cell r="H3070">
            <v>4367.8</v>
          </cell>
        </row>
        <row r="3071">
          <cell r="A3071" t="str">
            <v>Velmurugan / Sathankulam (John) (54)</v>
          </cell>
        </row>
        <row r="3071">
          <cell r="F3071">
            <v>5986.8</v>
          </cell>
          <cell r="G3071">
            <v>5986.8</v>
          </cell>
          <cell r="H3071">
            <v>1496.7</v>
          </cell>
        </row>
        <row r="3072">
          <cell r="A3072" t="str">
            <v>Velmurugan / Sivakasi (Caz)</v>
          </cell>
          <cell r="B3072">
            <v>41186</v>
          </cell>
          <cell r="C3072">
            <v>70367</v>
          </cell>
          <cell r="D3072">
            <v>58839</v>
          </cell>
          <cell r="E3072">
            <v>45736</v>
          </cell>
          <cell r="F3072">
            <v>79154.2</v>
          </cell>
          <cell r="G3072">
            <v>295282.2</v>
          </cell>
          <cell r="H3072">
            <v>73820.55</v>
          </cell>
        </row>
        <row r="3073">
          <cell r="A3073" t="str">
            <v>Velmurugan / Surandai (Pown.Karthik) (58)</v>
          </cell>
        </row>
        <row r="3073">
          <cell r="C3073">
            <v>1740.6</v>
          </cell>
        </row>
        <row r="3073">
          <cell r="G3073">
            <v>1740.6</v>
          </cell>
          <cell r="H3073">
            <v>435.15</v>
          </cell>
        </row>
        <row r="3074">
          <cell r="A3074" t="str">
            <v>Velmurugan / Thirumangalam (Caz)</v>
          </cell>
        </row>
        <row r="3074">
          <cell r="D3074">
            <v>5051</v>
          </cell>
          <cell r="E3074">
            <v>8402</v>
          </cell>
        </row>
        <row r="3074">
          <cell r="G3074">
            <v>13453</v>
          </cell>
          <cell r="H3074">
            <v>3363.25</v>
          </cell>
        </row>
        <row r="3075">
          <cell r="A3075" t="str">
            <v>Velmurugan St / Thiruthuraipoondi (Svks.Selvaraj 64</v>
          </cell>
          <cell r="B3075">
            <v>3901</v>
          </cell>
        </row>
        <row r="3075">
          <cell r="F3075">
            <v>4226</v>
          </cell>
          <cell r="G3075">
            <v>8127</v>
          </cell>
          <cell r="H3075">
            <v>2031.75</v>
          </cell>
        </row>
        <row r="3076">
          <cell r="A3076" t="str">
            <v>Velmurugan Store / Thiruthuraipoondi (Siv.Selvaraj) (64)</v>
          </cell>
        </row>
        <row r="3076">
          <cell r="E3076">
            <v>4101</v>
          </cell>
        </row>
        <row r="3076">
          <cell r="G3076">
            <v>4101</v>
          </cell>
          <cell r="H3076">
            <v>1025.25</v>
          </cell>
        </row>
        <row r="3077">
          <cell r="A3077" t="str">
            <v>Velmurugan Store / Udangudi (John) (54)</v>
          </cell>
          <cell r="B3077">
            <v>6391.8</v>
          </cell>
          <cell r="C3077">
            <v>4451</v>
          </cell>
        </row>
        <row r="3077">
          <cell r="G3077">
            <v>10842.8</v>
          </cell>
          <cell r="H3077">
            <v>2710.7</v>
          </cell>
        </row>
        <row r="3078">
          <cell r="A3078" t="str">
            <v>VELMURUGAN STORE, VILLAPURAM</v>
          </cell>
          <cell r="B3078">
            <v>16155.1</v>
          </cell>
          <cell r="C3078">
            <v>29704.3</v>
          </cell>
          <cell r="D3078">
            <v>35680.9</v>
          </cell>
          <cell r="E3078">
            <v>38812.5</v>
          </cell>
          <cell r="F3078">
            <v>30144.2</v>
          </cell>
          <cell r="G3078">
            <v>150497</v>
          </cell>
          <cell r="H3078">
            <v>37624.25</v>
          </cell>
        </row>
        <row r="3079">
          <cell r="A3079" t="str">
            <v>Velu / Madurai (Caz)</v>
          </cell>
          <cell r="B3079">
            <v>7653</v>
          </cell>
        </row>
        <row r="3079">
          <cell r="G3079">
            <v>7653</v>
          </cell>
          <cell r="H3079">
            <v>1913.25</v>
          </cell>
        </row>
        <row r="3080">
          <cell r="A3080" t="str">
            <v>Velu Broker  / Madurai (67)</v>
          </cell>
          <cell r="B3080">
            <v>3902</v>
          </cell>
        </row>
        <row r="3080">
          <cell r="G3080">
            <v>3902</v>
          </cell>
          <cell r="H3080">
            <v>975.5</v>
          </cell>
        </row>
        <row r="3081">
          <cell r="A3081" t="str">
            <v>Velusamy / Kallanai (CAZ)</v>
          </cell>
        </row>
        <row r="3081">
          <cell r="D3081">
            <v>2726</v>
          </cell>
        </row>
        <row r="3081">
          <cell r="G3081">
            <v>2726</v>
          </cell>
          <cell r="H3081">
            <v>681.5</v>
          </cell>
        </row>
        <row r="3082">
          <cell r="A3082" t="str">
            <v>Velusamy / Madurai (Caz)</v>
          </cell>
        </row>
        <row r="3082">
          <cell r="C3082">
            <v>4656.7</v>
          </cell>
          <cell r="D3082">
            <v>2701</v>
          </cell>
          <cell r="E3082">
            <v>2771.1</v>
          </cell>
          <cell r="F3082">
            <v>1350.5</v>
          </cell>
          <cell r="G3082">
            <v>11479.3</v>
          </cell>
          <cell r="H3082">
            <v>2869.825</v>
          </cell>
        </row>
        <row r="3083">
          <cell r="A3083" t="str">
            <v>Venbaa Store / Palamedu (Caz)</v>
          </cell>
          <cell r="B3083">
            <v>5252.5</v>
          </cell>
        </row>
        <row r="3083">
          <cell r="G3083">
            <v>5252.5</v>
          </cell>
          <cell r="H3083">
            <v>1313.125</v>
          </cell>
        </row>
        <row r="3084">
          <cell r="A3084" t="str">
            <v>Vengatesh Store / Ayyankottai (Caz)</v>
          </cell>
        </row>
        <row r="3084">
          <cell r="C3084">
            <v>3801</v>
          </cell>
          <cell r="D3084">
            <v>10678</v>
          </cell>
          <cell r="E3084">
            <v>6889.5</v>
          </cell>
          <cell r="F3084">
            <v>11075.7</v>
          </cell>
          <cell r="G3084">
            <v>32444.2</v>
          </cell>
          <cell r="H3084">
            <v>8111.05</v>
          </cell>
        </row>
        <row r="3085">
          <cell r="A3085" t="str">
            <v>Vengateshwara / Puthanatham (CAZ)</v>
          </cell>
          <cell r="B3085">
            <v>5402</v>
          </cell>
          <cell r="C3085">
            <v>5021.7</v>
          </cell>
          <cell r="D3085">
            <v>14015.2</v>
          </cell>
          <cell r="E3085">
            <v>16720.9</v>
          </cell>
          <cell r="F3085">
            <v>19802.1</v>
          </cell>
          <cell r="G3085">
            <v>60961.9</v>
          </cell>
          <cell r="H3085">
            <v>15240.475</v>
          </cell>
        </row>
        <row r="3086">
          <cell r="A3086" t="str">
            <v>VENGATESHWARA AGENCIES, SRIVILLIPUTHUR (65)</v>
          </cell>
          <cell r="B3086">
            <v>39612.3</v>
          </cell>
          <cell r="C3086">
            <v>37017.4</v>
          </cell>
        </row>
        <row r="3086">
          <cell r="E3086">
            <v>41363</v>
          </cell>
          <cell r="F3086">
            <v>85991.7</v>
          </cell>
          <cell r="G3086">
            <v>203984.4</v>
          </cell>
          <cell r="H3086">
            <v>50996.1</v>
          </cell>
        </row>
        <row r="3087">
          <cell r="A3087" t="str">
            <v>VENKATESH KUMAR STORE, THIRUNELVELI (62)</v>
          </cell>
          <cell r="B3087">
            <v>293146</v>
          </cell>
          <cell r="C3087">
            <v>174748.2</v>
          </cell>
          <cell r="D3087">
            <v>182198.5</v>
          </cell>
          <cell r="E3087">
            <v>378857.2</v>
          </cell>
          <cell r="F3087">
            <v>128623.6</v>
          </cell>
          <cell r="G3087">
            <v>1157573.5</v>
          </cell>
          <cell r="H3087">
            <v>289393.375</v>
          </cell>
        </row>
        <row r="3088">
          <cell r="A3088" t="str">
            <v>Venkateshan / Madurai (Caz)</v>
          </cell>
          <cell r="B3088">
            <v>1875.5</v>
          </cell>
          <cell r="C3088">
            <v>1900.5</v>
          </cell>
          <cell r="D3088">
            <v>1900.5</v>
          </cell>
          <cell r="E3088">
            <v>1863</v>
          </cell>
          <cell r="F3088">
            <v>2250.6</v>
          </cell>
          <cell r="G3088">
            <v>9790.1</v>
          </cell>
          <cell r="H3088">
            <v>2447.525</v>
          </cell>
        </row>
        <row r="3089">
          <cell r="A3089" t="str">
            <v>Venkateshwara / Paramakudi (6)</v>
          </cell>
          <cell r="B3089">
            <v>18049.8</v>
          </cell>
          <cell r="C3089">
            <v>20020.7</v>
          </cell>
          <cell r="D3089">
            <v>15153.8</v>
          </cell>
          <cell r="E3089">
            <v>14018.7</v>
          </cell>
          <cell r="F3089">
            <v>20945.9</v>
          </cell>
          <cell r="G3089">
            <v>88188.9</v>
          </cell>
          <cell r="H3089">
            <v>22047.225</v>
          </cell>
        </row>
        <row r="3090">
          <cell r="A3090" t="str">
            <v>Venkateshwara / Thirumangalam (Caz)</v>
          </cell>
          <cell r="B3090">
            <v>9798.1</v>
          </cell>
          <cell r="C3090">
            <v>4076.1</v>
          </cell>
          <cell r="D3090">
            <v>14944.1</v>
          </cell>
          <cell r="E3090">
            <v>15151.7</v>
          </cell>
          <cell r="F3090">
            <v>16840.3</v>
          </cell>
          <cell r="G3090">
            <v>60810.3</v>
          </cell>
          <cell r="H3090">
            <v>15202.575</v>
          </cell>
        </row>
        <row r="3091">
          <cell r="A3091" t="str">
            <v>Venkateshwara / Thirumangalam (JothiMurugan.Tmq) 9</v>
          </cell>
          <cell r="B3091">
            <v>6352</v>
          </cell>
          <cell r="C3091">
            <v>3576</v>
          </cell>
        </row>
        <row r="3091">
          <cell r="E3091">
            <v>3776.5</v>
          </cell>
          <cell r="F3091">
            <v>3656.1</v>
          </cell>
          <cell r="G3091">
            <v>17360.6</v>
          </cell>
          <cell r="H3091">
            <v>4340.15</v>
          </cell>
        </row>
        <row r="3092">
          <cell r="A3092" t="str">
            <v>Venkateshwara Mixer Shop / Aruppukottai (Caz)</v>
          </cell>
        </row>
        <row r="3092">
          <cell r="E3092">
            <v>4051</v>
          </cell>
          <cell r="F3092">
            <v>2000.5</v>
          </cell>
          <cell r="G3092">
            <v>6051.5</v>
          </cell>
          <cell r="H3092">
            <v>1512.875</v>
          </cell>
        </row>
        <row r="3093">
          <cell r="A3093" t="str">
            <v>Venkateswara / Puthanatham (6)</v>
          </cell>
        </row>
        <row r="3093">
          <cell r="C3093">
            <v>8620.7</v>
          </cell>
        </row>
        <row r="3093">
          <cell r="G3093">
            <v>8620.7</v>
          </cell>
          <cell r="H3093">
            <v>2155.175</v>
          </cell>
        </row>
        <row r="3094">
          <cell r="A3094" t="str">
            <v>Vevi Viva Marketing / Madurai (Caz)</v>
          </cell>
        </row>
        <row r="3094">
          <cell r="D3094">
            <v>5171.7</v>
          </cell>
        </row>
        <row r="3094">
          <cell r="G3094">
            <v>5171.7</v>
          </cell>
          <cell r="H3094">
            <v>1292.925</v>
          </cell>
        </row>
        <row r="3095">
          <cell r="A3095" t="str">
            <v>VGS / AERVADI (CAZ)</v>
          </cell>
        </row>
        <row r="3095">
          <cell r="C3095">
            <v>4171.2</v>
          </cell>
          <cell r="D3095">
            <v>4481.6</v>
          </cell>
        </row>
        <row r="3095">
          <cell r="F3095">
            <v>5851.8</v>
          </cell>
          <cell r="G3095">
            <v>14504.6</v>
          </cell>
          <cell r="H3095">
            <v>3626.15</v>
          </cell>
        </row>
        <row r="3096">
          <cell r="A3096" t="str">
            <v>Vi.Ka / Ramanathapuram (Yusuf) (67)</v>
          </cell>
          <cell r="B3096">
            <v>2726</v>
          </cell>
          <cell r="C3096">
            <v>6842.1</v>
          </cell>
          <cell r="D3096">
            <v>4201.5</v>
          </cell>
          <cell r="E3096">
            <v>1325.5</v>
          </cell>
          <cell r="F3096">
            <v>5846.7</v>
          </cell>
          <cell r="G3096">
            <v>20941.8</v>
          </cell>
          <cell r="H3096">
            <v>5235.45</v>
          </cell>
        </row>
        <row r="3097">
          <cell r="A3097" t="str">
            <v>Vignesh Agencies / Thiruvappur (Paramasivam) (57)</v>
          </cell>
          <cell r="B3097">
            <v>9453.5</v>
          </cell>
          <cell r="C3097">
            <v>10979</v>
          </cell>
          <cell r="D3097">
            <v>3181.2</v>
          </cell>
        </row>
        <row r="3097">
          <cell r="F3097">
            <v>18729.6</v>
          </cell>
          <cell r="G3097">
            <v>42343.3</v>
          </cell>
          <cell r="H3097">
            <v>10585.825</v>
          </cell>
        </row>
        <row r="3098">
          <cell r="A3098" t="str">
            <v>Vijay / Madurai (Cheliyan) (53)</v>
          </cell>
        </row>
        <row r="3098">
          <cell r="D3098">
            <v>64686</v>
          </cell>
          <cell r="E3098">
            <v>16167</v>
          </cell>
          <cell r="F3098">
            <v>2701</v>
          </cell>
          <cell r="G3098">
            <v>83554</v>
          </cell>
          <cell r="H3098">
            <v>20888.5</v>
          </cell>
        </row>
        <row r="3099">
          <cell r="A3099" t="str">
            <v>Vijay Store / Ambasamuthiram (Vignesh) (67)</v>
          </cell>
        </row>
        <row r="3099">
          <cell r="F3099">
            <v>8777.1</v>
          </cell>
          <cell r="G3099">
            <v>8777.1</v>
          </cell>
          <cell r="H3099">
            <v>2194.275</v>
          </cell>
        </row>
        <row r="3100">
          <cell r="A3100" t="str">
            <v>VIJAYA AGRO FOODS, MADURAI</v>
          </cell>
          <cell r="B3100">
            <v>12603</v>
          </cell>
        </row>
        <row r="3100">
          <cell r="E3100">
            <v>38510</v>
          </cell>
        </row>
        <row r="3100">
          <cell r="G3100">
            <v>51113</v>
          </cell>
          <cell r="H3100">
            <v>12778.25</v>
          </cell>
        </row>
        <row r="3101">
          <cell r="A3101" t="str">
            <v>Vijaya Bakkery / Singampunari (Caz)</v>
          </cell>
          <cell r="B3101">
            <v>4802</v>
          </cell>
        </row>
        <row r="3101">
          <cell r="D3101">
            <v>7353</v>
          </cell>
        </row>
        <row r="3101">
          <cell r="F3101">
            <v>4902</v>
          </cell>
          <cell r="G3101">
            <v>17057</v>
          </cell>
          <cell r="H3101">
            <v>4264.25</v>
          </cell>
        </row>
        <row r="3102">
          <cell r="A3102" t="str">
            <v>Vijayakumar / Palamedu (Baskar) (52)</v>
          </cell>
        </row>
        <row r="3102">
          <cell r="C3102">
            <v>7202</v>
          </cell>
        </row>
        <row r="3102">
          <cell r="G3102">
            <v>7202</v>
          </cell>
          <cell r="H3102">
            <v>1800.5</v>
          </cell>
        </row>
        <row r="3103">
          <cell r="A3103" t="str">
            <v>VIJAYAKUMAR STORE, EASTMASIVEETHI</v>
          </cell>
          <cell r="B3103">
            <v>732781.1</v>
          </cell>
          <cell r="C3103">
            <v>727557.6</v>
          </cell>
          <cell r="D3103">
            <v>339270.4</v>
          </cell>
          <cell r="E3103">
            <v>570694.1</v>
          </cell>
          <cell r="F3103">
            <v>367693.6</v>
          </cell>
          <cell r="G3103">
            <v>2737996.8</v>
          </cell>
          <cell r="H3103">
            <v>684499.2</v>
          </cell>
        </row>
        <row r="3104">
          <cell r="A3104" t="str">
            <v>Vijayalakshmi / Ramanathapuram (Yusuf) (67)</v>
          </cell>
          <cell r="B3104">
            <v>4626.5</v>
          </cell>
          <cell r="C3104">
            <v>2576</v>
          </cell>
          <cell r="D3104">
            <v>4151.5</v>
          </cell>
          <cell r="E3104">
            <v>4939</v>
          </cell>
          <cell r="F3104">
            <v>2701</v>
          </cell>
          <cell r="G3104">
            <v>18994</v>
          </cell>
          <cell r="H3104">
            <v>4748.5</v>
          </cell>
        </row>
        <row r="3105">
          <cell r="A3105" t="str">
            <v>VIJAYALAKSHMI STORE, T.K.PATTI</v>
          </cell>
          <cell r="B3105">
            <v>43423.4</v>
          </cell>
          <cell r="C3105">
            <v>113028.3</v>
          </cell>
          <cell r="D3105">
            <v>71229.2</v>
          </cell>
          <cell r="E3105">
            <v>34836.1</v>
          </cell>
          <cell r="F3105">
            <v>43924.3</v>
          </cell>
          <cell r="G3105">
            <v>306441.3</v>
          </cell>
          <cell r="H3105">
            <v>76610.325</v>
          </cell>
        </row>
        <row r="3106">
          <cell r="A3106" t="str">
            <v>Vijayam / Thondi (Yusuf) (67)</v>
          </cell>
          <cell r="B3106">
            <v>3913.5</v>
          </cell>
          <cell r="C3106">
            <v>5251.5</v>
          </cell>
          <cell r="D3106">
            <v>1950.5</v>
          </cell>
          <cell r="E3106">
            <v>17792</v>
          </cell>
          <cell r="F3106">
            <v>10352.5</v>
          </cell>
          <cell r="G3106">
            <v>39260</v>
          </cell>
          <cell r="H3106">
            <v>9815</v>
          </cell>
        </row>
        <row r="3107">
          <cell r="A3107" t="str">
            <v>Vinayaga Store / Ettaiyapuram (Seetharaman) (62)</v>
          </cell>
        </row>
        <row r="3107">
          <cell r="C3107">
            <v>8102</v>
          </cell>
        </row>
        <row r="3107">
          <cell r="E3107">
            <v>3101.1</v>
          </cell>
        </row>
        <row r="3107">
          <cell r="G3107">
            <v>11203.1</v>
          </cell>
          <cell r="H3107">
            <v>2800.775</v>
          </cell>
        </row>
        <row r="3108">
          <cell r="A3108" t="str">
            <v>Vinayaga Store / Nattarmangalam (Caz)</v>
          </cell>
        </row>
        <row r="3108">
          <cell r="E3108">
            <v>2851</v>
          </cell>
        </row>
        <row r="3108">
          <cell r="G3108">
            <v>2851</v>
          </cell>
          <cell r="H3108">
            <v>712.75</v>
          </cell>
        </row>
        <row r="3109">
          <cell r="A3109" t="str">
            <v>Vinayaga Store / V.K.Puram (Bose) (51)</v>
          </cell>
        </row>
        <row r="3109">
          <cell r="D3109">
            <v>4023.6</v>
          </cell>
          <cell r="E3109">
            <v>4276</v>
          </cell>
          <cell r="F3109">
            <v>7477</v>
          </cell>
          <cell r="G3109">
            <v>15776.6</v>
          </cell>
          <cell r="H3109">
            <v>3944.15</v>
          </cell>
        </row>
        <row r="3110">
          <cell r="A3110" t="str">
            <v>Vinayaga Store Market Road / Covilpatti (Ravi) (60)</v>
          </cell>
          <cell r="B3110">
            <v>29673.8</v>
          </cell>
          <cell r="C3110">
            <v>16309.8</v>
          </cell>
          <cell r="D3110">
            <v>29364.4</v>
          </cell>
          <cell r="E3110">
            <v>6739.8</v>
          </cell>
          <cell r="F3110">
            <v>40879.7</v>
          </cell>
          <cell r="G3110">
            <v>122967.5</v>
          </cell>
          <cell r="H3110">
            <v>30741.875</v>
          </cell>
        </row>
        <row r="3111">
          <cell r="A3111" t="str">
            <v>VINAYAGA SUPER MARKET, THIRUVARUR</v>
          </cell>
          <cell r="B3111">
            <v>23262.1</v>
          </cell>
          <cell r="C3111">
            <v>20906.5</v>
          </cell>
          <cell r="D3111">
            <v>18075.4</v>
          </cell>
          <cell r="E3111">
            <v>17340.4</v>
          </cell>
          <cell r="F3111">
            <v>38766.8</v>
          </cell>
          <cell r="G3111">
            <v>118351.2</v>
          </cell>
          <cell r="H3111">
            <v>29587.8</v>
          </cell>
        </row>
        <row r="3112">
          <cell r="A3112" t="str">
            <v>Vinayagar Maligai / Kalladipatti (Caz)</v>
          </cell>
          <cell r="B3112">
            <v>1625.5</v>
          </cell>
        </row>
        <row r="3112">
          <cell r="D3112">
            <v>2213.5</v>
          </cell>
          <cell r="E3112">
            <v>5052</v>
          </cell>
        </row>
        <row r="3112">
          <cell r="G3112">
            <v>8891</v>
          </cell>
          <cell r="H3112">
            <v>2222.75</v>
          </cell>
        </row>
        <row r="3113">
          <cell r="A3113" t="str">
            <v>Vinobaji / Covilpatti (Caz)</v>
          </cell>
        </row>
        <row r="3113">
          <cell r="D3113">
            <v>5401.5</v>
          </cell>
        </row>
        <row r="3113">
          <cell r="G3113">
            <v>5401.5</v>
          </cell>
          <cell r="H3113">
            <v>1350.375</v>
          </cell>
        </row>
        <row r="3114">
          <cell r="A3114" t="str">
            <v>Vinoth Mari / Puliyal (5)</v>
          </cell>
          <cell r="B3114">
            <v>69369.6</v>
          </cell>
          <cell r="C3114">
            <v>40906.3</v>
          </cell>
          <cell r="D3114">
            <v>9185.2</v>
          </cell>
          <cell r="E3114">
            <v>9420.8</v>
          </cell>
          <cell r="F3114">
            <v>20991.8</v>
          </cell>
          <cell r="G3114">
            <v>149873.7</v>
          </cell>
          <cell r="H3114">
            <v>37468.425</v>
          </cell>
        </row>
        <row r="3115">
          <cell r="A3115" t="str">
            <v>VINOTH, PULIYAL</v>
          </cell>
          <cell r="B3115">
            <v>27702.6</v>
          </cell>
          <cell r="C3115">
            <v>49805</v>
          </cell>
          <cell r="D3115">
            <v>19082.8</v>
          </cell>
          <cell r="E3115">
            <v>12259.3</v>
          </cell>
          <cell r="F3115">
            <v>19066</v>
          </cell>
          <cell r="G3115">
            <v>127915.7</v>
          </cell>
          <cell r="H3115">
            <v>31978.925</v>
          </cell>
        </row>
        <row r="3116">
          <cell r="A3116" t="str">
            <v>Virumaayi / Madurai (Caz)</v>
          </cell>
          <cell r="B3116">
            <v>4102</v>
          </cell>
        </row>
        <row r="3116">
          <cell r="G3116">
            <v>4102</v>
          </cell>
          <cell r="H3116">
            <v>1025.5</v>
          </cell>
        </row>
        <row r="3117">
          <cell r="A3117" t="str">
            <v>Virumandi / Vikramangalam (Caz)</v>
          </cell>
          <cell r="B3117">
            <v>10308.2</v>
          </cell>
          <cell r="C3117">
            <v>32432.3</v>
          </cell>
          <cell r="D3117">
            <v>21111.4</v>
          </cell>
          <cell r="E3117">
            <v>8702.5</v>
          </cell>
          <cell r="F3117">
            <v>19068</v>
          </cell>
          <cell r="G3117">
            <v>91622.4</v>
          </cell>
          <cell r="H3117">
            <v>22905.6</v>
          </cell>
        </row>
        <row r="3118">
          <cell r="A3118" t="str">
            <v>VISAKA / Madurai (Caz)</v>
          </cell>
          <cell r="B3118">
            <v>3551</v>
          </cell>
          <cell r="C3118">
            <v>9603</v>
          </cell>
        </row>
        <row r="3118">
          <cell r="G3118">
            <v>13154</v>
          </cell>
          <cell r="H3118">
            <v>3288.5</v>
          </cell>
        </row>
        <row r="3119">
          <cell r="A3119" t="str">
            <v>Visakam / Madurai (CAZ)</v>
          </cell>
          <cell r="B3119">
            <v>34260.5</v>
          </cell>
        </row>
        <row r="3119">
          <cell r="G3119">
            <v>34260.5</v>
          </cell>
          <cell r="H3119">
            <v>8565.125</v>
          </cell>
        </row>
        <row r="3120">
          <cell r="A3120" t="str">
            <v>VISHAAL MALIGAI, KARAIKUDI</v>
          </cell>
          <cell r="B3120">
            <v>50137.2</v>
          </cell>
          <cell r="C3120">
            <v>87764.4</v>
          </cell>
          <cell r="D3120">
            <v>60665.7</v>
          </cell>
          <cell r="E3120">
            <v>56828.9</v>
          </cell>
          <cell r="F3120">
            <v>73762.9</v>
          </cell>
          <cell r="G3120">
            <v>329159.1</v>
          </cell>
          <cell r="H3120">
            <v>82289.775</v>
          </cell>
        </row>
        <row r="3121">
          <cell r="A3121" t="str">
            <v>Vishnu Stores / Covilpatti (Caz)</v>
          </cell>
        </row>
        <row r="3121">
          <cell r="D3121">
            <v>4101</v>
          </cell>
        </row>
        <row r="3121">
          <cell r="G3121">
            <v>4101</v>
          </cell>
          <cell r="H3121">
            <v>1025.25</v>
          </cell>
        </row>
        <row r="3122">
          <cell r="A3122" t="str">
            <v>Viswa Store / S.V.Mangalam (Caz)</v>
          </cell>
        </row>
        <row r="3122">
          <cell r="C3122">
            <v>2976.1</v>
          </cell>
        </row>
        <row r="3122">
          <cell r="G3122">
            <v>2976.1</v>
          </cell>
          <cell r="H3122">
            <v>744.025</v>
          </cell>
        </row>
        <row r="3123">
          <cell r="A3123" t="str">
            <v>Viswam Bakery / Madurai (Caz)</v>
          </cell>
        </row>
        <row r="3123">
          <cell r="C3123">
            <v>4802</v>
          </cell>
        </row>
        <row r="3123">
          <cell r="G3123">
            <v>4802</v>
          </cell>
          <cell r="H3123">
            <v>1200.5</v>
          </cell>
        </row>
        <row r="3124">
          <cell r="A3124" t="str">
            <v>VISWAM TRADERS, ARANTHANGI</v>
          </cell>
        </row>
        <row r="3124">
          <cell r="F3124">
            <v>23925.6</v>
          </cell>
          <cell r="G3124">
            <v>23925.6</v>
          </cell>
          <cell r="H3124">
            <v>5981.4</v>
          </cell>
        </row>
        <row r="3125">
          <cell r="A3125" t="str">
            <v>Vithya Maligai / Balakurichi (1)</v>
          </cell>
        </row>
        <row r="3125">
          <cell r="D3125">
            <v>23896.6</v>
          </cell>
          <cell r="E3125">
            <v>1700.5</v>
          </cell>
        </row>
        <row r="3125">
          <cell r="G3125">
            <v>25597.1</v>
          </cell>
          <cell r="H3125">
            <v>6399.275</v>
          </cell>
        </row>
        <row r="3126">
          <cell r="A3126" t="str">
            <v>VITHYA MALIGAI, EASTMASIVEETHI</v>
          </cell>
          <cell r="B3126">
            <v>43914.2</v>
          </cell>
          <cell r="C3126">
            <v>35311</v>
          </cell>
          <cell r="D3126">
            <v>30860</v>
          </cell>
          <cell r="E3126">
            <v>10403</v>
          </cell>
          <cell r="F3126">
            <v>5181.7</v>
          </cell>
          <cell r="G3126">
            <v>125669.9</v>
          </cell>
          <cell r="H3126">
            <v>31417.475</v>
          </cell>
        </row>
        <row r="3127">
          <cell r="A3127" t="str">
            <v>Viveka Super Market / Kariyapatti (Caz)</v>
          </cell>
        </row>
        <row r="3127">
          <cell r="D3127">
            <v>31868.6</v>
          </cell>
          <cell r="E3127">
            <v>23506</v>
          </cell>
          <cell r="F3127">
            <v>4794.1</v>
          </cell>
          <cell r="G3127">
            <v>60168.7</v>
          </cell>
          <cell r="H3127">
            <v>15042.175</v>
          </cell>
        </row>
        <row r="3128">
          <cell r="A3128" t="str">
            <v>VIVEKA SUPER MARKET, KARIYAPATTI</v>
          </cell>
          <cell r="B3128">
            <v>11628.5</v>
          </cell>
          <cell r="C3128">
            <v>21445.6</v>
          </cell>
          <cell r="D3128">
            <v>4591.2</v>
          </cell>
        </row>
        <row r="3128">
          <cell r="F3128">
            <v>19905</v>
          </cell>
          <cell r="G3128">
            <v>57570.3</v>
          </cell>
          <cell r="H3128">
            <v>14392.575</v>
          </cell>
        </row>
        <row r="3129">
          <cell r="A3129" t="str">
            <v>Vivekananda College / Thiruvedagam (Caz)</v>
          </cell>
        </row>
        <row r="3129">
          <cell r="D3129">
            <v>6362.4</v>
          </cell>
        </row>
        <row r="3129">
          <cell r="G3129">
            <v>6362.4</v>
          </cell>
          <cell r="H3129">
            <v>1590.6</v>
          </cell>
        </row>
        <row r="3130">
          <cell r="A3130" t="str">
            <v>VKS / Abiramam (Caz)</v>
          </cell>
        </row>
        <row r="3130">
          <cell r="E3130">
            <v>2451</v>
          </cell>
          <cell r="F3130">
            <v>2451</v>
          </cell>
          <cell r="G3130">
            <v>4902</v>
          </cell>
          <cell r="H3130">
            <v>1225.5</v>
          </cell>
        </row>
        <row r="3131">
          <cell r="A3131" t="str">
            <v>VKV / மதுரை (Caz)</v>
          </cell>
          <cell r="B3131">
            <v>17520.3</v>
          </cell>
          <cell r="C3131">
            <v>13909.1</v>
          </cell>
        </row>
        <row r="3131">
          <cell r="E3131">
            <v>13953.7</v>
          </cell>
          <cell r="F3131">
            <v>11698.1</v>
          </cell>
          <cell r="G3131">
            <v>57081.2</v>
          </cell>
          <cell r="H3131">
            <v>14270.3</v>
          </cell>
        </row>
        <row r="3132">
          <cell r="A3132" t="str">
            <v>VMT / Thirunelveli (SN) (62)</v>
          </cell>
          <cell r="B3132">
            <v>27010</v>
          </cell>
          <cell r="C3132">
            <v>13755</v>
          </cell>
          <cell r="D3132">
            <v>14005</v>
          </cell>
          <cell r="E3132">
            <v>15506</v>
          </cell>
          <cell r="F3132">
            <v>26510</v>
          </cell>
          <cell r="G3132">
            <v>96786</v>
          </cell>
          <cell r="H3132">
            <v>24196.5</v>
          </cell>
        </row>
        <row r="3133">
          <cell r="A3133" t="str">
            <v>VMTC / Madurai (18)</v>
          </cell>
        </row>
        <row r="3133">
          <cell r="C3133">
            <v>137452</v>
          </cell>
        </row>
        <row r="3133">
          <cell r="F3133">
            <v>11114.09</v>
          </cell>
          <cell r="G3133">
            <v>148566.09</v>
          </cell>
          <cell r="H3133">
            <v>37141.5225</v>
          </cell>
        </row>
        <row r="3134">
          <cell r="A3134" t="str">
            <v>VNS / Usilai (Caz)</v>
          </cell>
          <cell r="B3134">
            <v>4301</v>
          </cell>
          <cell r="C3134">
            <v>1560.6</v>
          </cell>
          <cell r="D3134">
            <v>22231.1</v>
          </cell>
          <cell r="E3134">
            <v>15115.6</v>
          </cell>
          <cell r="F3134">
            <v>21847.2</v>
          </cell>
          <cell r="G3134">
            <v>65055.5</v>
          </cell>
          <cell r="H3134">
            <v>16263.875</v>
          </cell>
        </row>
        <row r="3135">
          <cell r="A3135" t="str">
            <v>VPM / Madurai (Caz)</v>
          </cell>
          <cell r="B3135">
            <v>838</v>
          </cell>
          <cell r="C3135">
            <v>4251</v>
          </cell>
          <cell r="D3135">
            <v>900.5</v>
          </cell>
          <cell r="E3135">
            <v>900.5</v>
          </cell>
        </row>
        <row r="3135">
          <cell r="G3135">
            <v>6890</v>
          </cell>
          <cell r="H3135">
            <v>1722.5</v>
          </cell>
        </row>
        <row r="3136">
          <cell r="A3136" t="str">
            <v>VPM TRADERS, MADURAI</v>
          </cell>
          <cell r="B3136">
            <v>97768.3</v>
          </cell>
          <cell r="C3136">
            <v>47663</v>
          </cell>
          <cell r="D3136">
            <v>98590</v>
          </cell>
          <cell r="E3136">
            <v>220787.8</v>
          </cell>
          <cell r="F3136">
            <v>400878.44</v>
          </cell>
          <cell r="G3136">
            <v>865687.54</v>
          </cell>
          <cell r="H3136">
            <v>216421.885</v>
          </cell>
        </row>
        <row r="3137">
          <cell r="A3137" t="str">
            <v>VR / Kundalapatti (CAZ)</v>
          </cell>
        </row>
        <row r="3137">
          <cell r="C3137">
            <v>2896.1</v>
          </cell>
        </row>
        <row r="3137">
          <cell r="G3137">
            <v>2896.1</v>
          </cell>
          <cell r="H3137">
            <v>724.025</v>
          </cell>
        </row>
        <row r="3138">
          <cell r="A3138" t="str">
            <v>VRAS HEALTH CARE (P) LTD, MADURAI</v>
          </cell>
          <cell r="B3138">
            <v>5851.5</v>
          </cell>
        </row>
        <row r="3138">
          <cell r="F3138">
            <v>6526.5</v>
          </cell>
          <cell r="G3138">
            <v>12378</v>
          </cell>
          <cell r="H3138">
            <v>3094.5</v>
          </cell>
        </row>
        <row r="3139">
          <cell r="A3139" t="str">
            <v>VRK Vellaiyan / Madurai (18)</v>
          </cell>
          <cell r="B3139">
            <v>5631.6</v>
          </cell>
        </row>
        <row r="3139">
          <cell r="G3139">
            <v>5631.6</v>
          </cell>
          <cell r="H3139">
            <v>1407.9</v>
          </cell>
        </row>
        <row r="3140">
          <cell r="A3140" t="str">
            <v>VRM SUPER MARKET, DHALAVAIPURAM (102)</v>
          </cell>
        </row>
        <row r="3140">
          <cell r="C3140">
            <v>6486.7</v>
          </cell>
          <cell r="D3140">
            <v>1860.6</v>
          </cell>
          <cell r="E3140">
            <v>1890.6</v>
          </cell>
          <cell r="F3140">
            <v>3791.1</v>
          </cell>
          <cell r="G3140">
            <v>14029</v>
          </cell>
          <cell r="H3140">
            <v>3507.25</v>
          </cell>
        </row>
        <row r="3141">
          <cell r="A3141" t="str">
            <v>VS / ஆலங்குளம் (Caz)</v>
          </cell>
        </row>
        <row r="3141">
          <cell r="C3141">
            <v>13939.3</v>
          </cell>
        </row>
        <row r="3141">
          <cell r="E3141">
            <v>10003.5</v>
          </cell>
          <cell r="F3141">
            <v>31971.2</v>
          </cell>
          <cell r="G3141">
            <v>55914</v>
          </cell>
          <cell r="H3141">
            <v>13978.5</v>
          </cell>
        </row>
        <row r="3142">
          <cell r="A3142" t="str">
            <v>VSK.Sounder / Surandai (2M) (51)</v>
          </cell>
          <cell r="B3142">
            <v>8412.6</v>
          </cell>
          <cell r="C3142">
            <v>4726.5</v>
          </cell>
          <cell r="D3142">
            <v>10553.1</v>
          </cell>
          <cell r="E3142">
            <v>12033.7</v>
          </cell>
          <cell r="F3142">
            <v>8665.2</v>
          </cell>
          <cell r="G3142">
            <v>44391.1</v>
          </cell>
          <cell r="H3142">
            <v>11097.775</v>
          </cell>
        </row>
        <row r="3143">
          <cell r="A3143" t="str">
            <v>VST / Vilathikulam (Caz)</v>
          </cell>
          <cell r="B3143">
            <v>10698.6</v>
          </cell>
          <cell r="C3143">
            <v>8728.5</v>
          </cell>
          <cell r="D3143">
            <v>5866.6</v>
          </cell>
        </row>
        <row r="3143">
          <cell r="F3143">
            <v>3536.1</v>
          </cell>
          <cell r="G3143">
            <v>28829.8</v>
          </cell>
          <cell r="H3143">
            <v>7207.45</v>
          </cell>
        </row>
        <row r="3144">
          <cell r="A3144" t="str">
            <v>VV Mart / Madurai (Caz)</v>
          </cell>
        </row>
        <row r="3144">
          <cell r="C3144">
            <v>15463.1</v>
          </cell>
        </row>
        <row r="3144">
          <cell r="G3144">
            <v>15463.1</v>
          </cell>
          <cell r="H3144">
            <v>3865.775</v>
          </cell>
        </row>
        <row r="3145">
          <cell r="A3145" t="str">
            <v>VVS / Aranthangi (Caz)</v>
          </cell>
        </row>
        <row r="3145">
          <cell r="C3145">
            <v>2576</v>
          </cell>
        </row>
        <row r="3145">
          <cell r="G3145">
            <v>2576</v>
          </cell>
          <cell r="H3145">
            <v>644</v>
          </cell>
        </row>
        <row r="3146">
          <cell r="A3146" t="str">
            <v>Watchman Pitchai SMT Mill / Madurai (18)</v>
          </cell>
        </row>
        <row r="3146">
          <cell r="D3146">
            <v>850.5</v>
          </cell>
          <cell r="E3146">
            <v>950.5</v>
          </cell>
        </row>
        <row r="3146">
          <cell r="G3146">
            <v>1801</v>
          </cell>
          <cell r="H3146">
            <v>450.25</v>
          </cell>
        </row>
        <row r="3147">
          <cell r="A3147" t="str">
            <v>WIN CHIPS, MADURAI</v>
          </cell>
          <cell r="B3147">
            <v>20280.4</v>
          </cell>
          <cell r="C3147">
            <v>12698.7</v>
          </cell>
          <cell r="D3147">
            <v>7532.2</v>
          </cell>
          <cell r="E3147">
            <v>15809.9</v>
          </cell>
          <cell r="F3147">
            <v>15874.5</v>
          </cell>
          <cell r="G3147">
            <v>72195.7</v>
          </cell>
          <cell r="H3147">
            <v>18048.925</v>
          </cell>
        </row>
        <row r="3148">
          <cell r="A3148" t="str">
            <v>Win Max / Tenkasi (2m) (51)</v>
          </cell>
          <cell r="B3148">
            <v>1325.5</v>
          </cell>
          <cell r="C3148">
            <v>7927.6</v>
          </cell>
          <cell r="D3148">
            <v>93072.5</v>
          </cell>
          <cell r="E3148">
            <v>45005.8</v>
          </cell>
          <cell r="F3148">
            <v>53914.3</v>
          </cell>
          <cell r="G3148">
            <v>201245.7</v>
          </cell>
          <cell r="H3148">
            <v>50311.425</v>
          </cell>
        </row>
        <row r="3149">
          <cell r="A3149" t="str">
            <v>Y.Musthappa / Palayankottai (62)</v>
          </cell>
        </row>
        <row r="3149">
          <cell r="C3149">
            <v>3001</v>
          </cell>
        </row>
        <row r="3149">
          <cell r="E3149">
            <v>8177.5</v>
          </cell>
          <cell r="F3149">
            <v>4376.5</v>
          </cell>
          <cell r="G3149">
            <v>15555</v>
          </cell>
          <cell r="H3149">
            <v>3888.75</v>
          </cell>
        </row>
        <row r="3150">
          <cell r="A3150" t="str">
            <v>Y.Sukirtharaj / Surandai (2M) (51)</v>
          </cell>
          <cell r="B3150">
            <v>7978</v>
          </cell>
          <cell r="C3150">
            <v>5701.5</v>
          </cell>
          <cell r="D3150">
            <v>6552</v>
          </cell>
          <cell r="E3150">
            <v>7202.5</v>
          </cell>
          <cell r="F3150">
            <v>12291.5</v>
          </cell>
          <cell r="G3150">
            <v>39725.5</v>
          </cell>
          <cell r="H3150">
            <v>9931.375</v>
          </cell>
        </row>
        <row r="3151">
          <cell r="A3151" t="str">
            <v>Yadavar Sangam / Madurai (Caz)</v>
          </cell>
        </row>
        <row r="3151">
          <cell r="F3151">
            <v>3501</v>
          </cell>
          <cell r="G3151">
            <v>3501</v>
          </cell>
          <cell r="H3151">
            <v>875.25</v>
          </cell>
        </row>
        <row r="3152">
          <cell r="A3152" t="str">
            <v>Yahub / Thiruppathur (Thiyagarajan) (66)</v>
          </cell>
        </row>
        <row r="3152">
          <cell r="F3152">
            <v>1451</v>
          </cell>
          <cell r="G3152">
            <v>1451</v>
          </cell>
          <cell r="H3152">
            <v>362.75</v>
          </cell>
        </row>
        <row r="3153">
          <cell r="A3153" t="str">
            <v>YOGA STORE, MADURAI</v>
          </cell>
          <cell r="B3153">
            <v>436959.2</v>
          </cell>
          <cell r="C3153">
            <v>240114.2</v>
          </cell>
          <cell r="D3153">
            <v>131586</v>
          </cell>
          <cell r="E3153">
            <v>475433</v>
          </cell>
          <cell r="F3153">
            <v>627357</v>
          </cell>
          <cell r="G3153">
            <v>1911449.4</v>
          </cell>
          <cell r="H3153">
            <v>477862.35</v>
          </cell>
        </row>
        <row r="3154">
          <cell r="A3154" t="str">
            <v>Yoga Sup Market / Theni (CAZ)</v>
          </cell>
          <cell r="B3154">
            <v>1775.5</v>
          </cell>
        </row>
        <row r="3154">
          <cell r="G3154">
            <v>1775.5</v>
          </cell>
          <cell r="H3154">
            <v>443.875</v>
          </cell>
        </row>
        <row r="3155">
          <cell r="A3155" t="str">
            <v>YOGA SUPER MARKET, THENI</v>
          </cell>
          <cell r="B3155">
            <v>4356.1</v>
          </cell>
          <cell r="C3155">
            <v>8722.2</v>
          </cell>
          <cell r="D3155">
            <v>9407.7</v>
          </cell>
          <cell r="E3155">
            <v>8787.6</v>
          </cell>
          <cell r="F3155">
            <v>17049.8</v>
          </cell>
          <cell r="G3155">
            <v>48323.4</v>
          </cell>
          <cell r="H3155">
            <v>12080.85</v>
          </cell>
        </row>
        <row r="3156">
          <cell r="A3156" t="str">
            <v>YOVAN STORE, RAJAPALAYAM</v>
          </cell>
          <cell r="B3156">
            <v>25957.7</v>
          </cell>
          <cell r="C3156">
            <v>40257.1</v>
          </cell>
          <cell r="D3156">
            <v>40521.8</v>
          </cell>
        </row>
        <row r="3156">
          <cell r="F3156">
            <v>71070</v>
          </cell>
          <cell r="G3156">
            <v>177806.6</v>
          </cell>
          <cell r="H3156">
            <v>44451.65</v>
          </cell>
        </row>
        <row r="3157">
          <cell r="A3157" t="str">
            <v>அ . ரெங்கன்  செட்டியார் /  Paramakudi (Caz)</v>
          </cell>
          <cell r="B3157">
            <v>3426.1</v>
          </cell>
          <cell r="C3157">
            <v>8647.7</v>
          </cell>
        </row>
        <row r="3157">
          <cell r="E3157">
            <v>2851</v>
          </cell>
          <cell r="F3157">
            <v>10800.6</v>
          </cell>
          <cell r="G3157">
            <v>25725.4</v>
          </cell>
          <cell r="H3157">
            <v>6431.35</v>
          </cell>
        </row>
        <row r="3158">
          <cell r="A3158" t="str">
            <v>அ.க / Usilai (Caz)</v>
          </cell>
        </row>
        <row r="3158">
          <cell r="D3158">
            <v>5181.7</v>
          </cell>
        </row>
        <row r="3158">
          <cell r="F3158">
            <v>6872.2</v>
          </cell>
          <cell r="G3158">
            <v>12053.9</v>
          </cell>
          <cell r="H3158">
            <v>3013.475</v>
          </cell>
        </row>
        <row r="3159">
          <cell r="A3159" t="str">
            <v>அணு அரிசி கடை / மதுரை (Caz)</v>
          </cell>
          <cell r="B3159">
            <v>87310.4</v>
          </cell>
          <cell r="C3159">
            <v>73327.9</v>
          </cell>
          <cell r="D3159">
            <v>105940.2</v>
          </cell>
          <cell r="E3159">
            <v>99516.8</v>
          </cell>
          <cell r="F3159">
            <v>60982</v>
          </cell>
          <cell r="G3159">
            <v>427077.3</v>
          </cell>
          <cell r="H3159">
            <v>106769.325</v>
          </cell>
        </row>
        <row r="3160">
          <cell r="A3160" t="str">
            <v>அப்பாஸ் / Peraiyur (Caz)</v>
          </cell>
          <cell r="B3160">
            <v>12369.8</v>
          </cell>
          <cell r="C3160">
            <v>5962.3</v>
          </cell>
        </row>
        <row r="3160">
          <cell r="G3160">
            <v>18332.1</v>
          </cell>
          <cell r="H3160">
            <v>4583.025</v>
          </cell>
        </row>
        <row r="3161">
          <cell r="A3161" t="str">
            <v>அப்பாஸ் / கருங்காலக்குடி (Caz)</v>
          </cell>
          <cell r="B3161">
            <v>2751</v>
          </cell>
        </row>
        <row r="3161">
          <cell r="D3161">
            <v>2901</v>
          </cell>
          <cell r="E3161">
            <v>1725.5</v>
          </cell>
          <cell r="F3161">
            <v>3151</v>
          </cell>
          <cell r="G3161">
            <v>10528.5</v>
          </cell>
          <cell r="H3161">
            <v>2632.125</v>
          </cell>
        </row>
        <row r="3162">
          <cell r="A3162" t="str">
            <v>அம்மா ஸ்வீட்ஸ் / மதுரை (CAZ)</v>
          </cell>
          <cell r="B3162">
            <v>2225.5</v>
          </cell>
        </row>
        <row r="3162">
          <cell r="G3162">
            <v>2225.5</v>
          </cell>
          <cell r="H3162">
            <v>556.375</v>
          </cell>
        </row>
        <row r="3163">
          <cell r="A3163" t="str">
            <v>அமராவதி / கப்பலூர் (Caz)</v>
          </cell>
        </row>
        <row r="3163">
          <cell r="D3163">
            <v>4754.1</v>
          </cell>
          <cell r="E3163">
            <v>2376</v>
          </cell>
        </row>
        <row r="3163">
          <cell r="G3163">
            <v>7130.1</v>
          </cell>
          <cell r="H3163">
            <v>1782.525</v>
          </cell>
        </row>
        <row r="3164">
          <cell r="A3164" t="str">
            <v>அருண் / மதுரை (CAZ)</v>
          </cell>
          <cell r="B3164">
            <v>18214.8</v>
          </cell>
          <cell r="C3164">
            <v>24546.9</v>
          </cell>
          <cell r="D3164">
            <v>19605.3</v>
          </cell>
          <cell r="E3164">
            <v>27987.6</v>
          </cell>
          <cell r="F3164">
            <v>20605.7</v>
          </cell>
          <cell r="G3164">
            <v>110960.3</v>
          </cell>
          <cell r="H3164">
            <v>27740.075</v>
          </cell>
        </row>
        <row r="3165">
          <cell r="A3165" t="str">
            <v>அழகர் / Kaiyatti (Caz)</v>
          </cell>
          <cell r="B3165">
            <v>6637.3</v>
          </cell>
        </row>
        <row r="3165">
          <cell r="D3165">
            <v>9923.4</v>
          </cell>
        </row>
        <row r="3165">
          <cell r="G3165">
            <v>16560.7</v>
          </cell>
          <cell r="H3165">
            <v>4140.175</v>
          </cell>
        </row>
        <row r="3166">
          <cell r="A3166" t="str">
            <v>அன்பு / தாயமங்கலம் (Caz)</v>
          </cell>
        </row>
        <row r="3166">
          <cell r="C3166">
            <v>2181.2</v>
          </cell>
        </row>
        <row r="3166">
          <cell r="F3166">
            <v>750.5</v>
          </cell>
          <cell r="G3166">
            <v>2931.7</v>
          </cell>
          <cell r="H3166">
            <v>732.925</v>
          </cell>
        </row>
        <row r="3167">
          <cell r="A3167" t="str">
            <v>அன்னைமீனாட்சி / மதுரை (Caz)</v>
          </cell>
          <cell r="B3167">
            <v>44487.1</v>
          </cell>
          <cell r="C3167">
            <v>40963.2</v>
          </cell>
          <cell r="D3167">
            <v>45314.9</v>
          </cell>
          <cell r="E3167">
            <v>46549.1</v>
          </cell>
          <cell r="F3167">
            <v>51808.6</v>
          </cell>
          <cell r="G3167">
            <v>229122.9</v>
          </cell>
          <cell r="H3167">
            <v>57280.725</v>
          </cell>
        </row>
        <row r="3168">
          <cell r="A3168" t="str">
            <v>ஆலவாய் / மதுரை (Caz)</v>
          </cell>
          <cell r="B3168">
            <v>4181.6</v>
          </cell>
          <cell r="C3168">
            <v>2626</v>
          </cell>
        </row>
        <row r="3168">
          <cell r="E3168">
            <v>2651</v>
          </cell>
        </row>
        <row r="3168">
          <cell r="G3168">
            <v>9458.6</v>
          </cell>
          <cell r="H3168">
            <v>2364.65</v>
          </cell>
        </row>
        <row r="3169">
          <cell r="A3169" t="str">
            <v>ஆறுமுகம் / மதுரை (Caz)</v>
          </cell>
        </row>
        <row r="3169">
          <cell r="C3169">
            <v>1665.6</v>
          </cell>
          <cell r="D3169">
            <v>2313.5</v>
          </cell>
          <cell r="E3169">
            <v>5646.6</v>
          </cell>
          <cell r="F3169">
            <v>3826</v>
          </cell>
          <cell r="G3169">
            <v>13451.7</v>
          </cell>
          <cell r="H3169">
            <v>3362.925</v>
          </cell>
        </row>
        <row r="3170">
          <cell r="A3170" t="str">
            <v>இதயதுல்லா / கருங்காலக்குடி (Caz)</v>
          </cell>
          <cell r="B3170">
            <v>24257.5</v>
          </cell>
          <cell r="C3170">
            <v>11664.1</v>
          </cell>
          <cell r="D3170">
            <v>22522.1</v>
          </cell>
          <cell r="E3170">
            <v>22516.8</v>
          </cell>
          <cell r="F3170">
            <v>19170.8</v>
          </cell>
          <cell r="G3170">
            <v>100131.3</v>
          </cell>
          <cell r="H3170">
            <v>25032.825</v>
          </cell>
        </row>
        <row r="3171">
          <cell r="A3171" t="str">
            <v>இந்தியன் / செக்கானூரணி (Caz)</v>
          </cell>
          <cell r="B3171">
            <v>1425.5</v>
          </cell>
        </row>
        <row r="3171">
          <cell r="G3171">
            <v>1425.5</v>
          </cell>
          <cell r="H3171">
            <v>356.375</v>
          </cell>
        </row>
        <row r="3172">
          <cell r="A3172" t="str">
            <v>இந்தியன் மளிகை / காளையார்கோவில் (Caz)</v>
          </cell>
          <cell r="B3172">
            <v>3726.1</v>
          </cell>
          <cell r="C3172">
            <v>1620.6</v>
          </cell>
          <cell r="D3172">
            <v>3351</v>
          </cell>
        </row>
        <row r="3172">
          <cell r="F3172">
            <v>1700.5</v>
          </cell>
          <cell r="G3172">
            <v>10398.2</v>
          </cell>
          <cell r="H3172">
            <v>2599.55</v>
          </cell>
        </row>
        <row r="3173">
          <cell r="A3173" t="str">
            <v>இளங்கோவன் / செல்லூர் (Caz)</v>
          </cell>
        </row>
        <row r="3173">
          <cell r="E3173">
            <v>1560.6</v>
          </cell>
          <cell r="F3173">
            <v>1400.5</v>
          </cell>
          <cell r="G3173">
            <v>2961.1</v>
          </cell>
          <cell r="H3173">
            <v>740.275</v>
          </cell>
        </row>
        <row r="3174">
          <cell r="A3174" t="str">
            <v>இளையவர் / கண்டனூர் (Caz)</v>
          </cell>
          <cell r="B3174">
            <v>2301</v>
          </cell>
          <cell r="C3174">
            <v>4526.5</v>
          </cell>
          <cell r="D3174">
            <v>5497.1</v>
          </cell>
          <cell r="E3174">
            <v>2100.5</v>
          </cell>
        </row>
        <row r="3174">
          <cell r="G3174">
            <v>14425.1</v>
          </cell>
          <cell r="H3174">
            <v>3606.275</v>
          </cell>
        </row>
        <row r="3175">
          <cell r="A3175" t="str">
            <v>கணபதி / பேரையூர் (Caz)</v>
          </cell>
          <cell r="B3175">
            <v>8542.6</v>
          </cell>
          <cell r="C3175">
            <v>4994.2</v>
          </cell>
          <cell r="D3175">
            <v>1825.5</v>
          </cell>
          <cell r="E3175">
            <v>4336.1</v>
          </cell>
        </row>
        <row r="3175">
          <cell r="G3175">
            <v>19698.4</v>
          </cell>
          <cell r="H3175">
            <v>4924.6</v>
          </cell>
        </row>
        <row r="3176">
          <cell r="A3176" t="str">
            <v>கணேசன் / கூடக்கோவில் (Caz)</v>
          </cell>
          <cell r="B3176">
            <v>1500.6</v>
          </cell>
          <cell r="C3176">
            <v>1560.6</v>
          </cell>
        </row>
        <row r="3176">
          <cell r="G3176">
            <v>3061.2</v>
          </cell>
          <cell r="H3176">
            <v>765.3</v>
          </cell>
        </row>
        <row r="3177">
          <cell r="A3177" t="str">
            <v>கணேஷலட்சுமி / வத்தலகுண்டு (Caz)</v>
          </cell>
          <cell r="B3177">
            <v>2640.6</v>
          </cell>
        </row>
        <row r="3177">
          <cell r="G3177">
            <v>2640.6</v>
          </cell>
          <cell r="H3177">
            <v>660.15</v>
          </cell>
        </row>
        <row r="3178">
          <cell r="A3178" t="str">
            <v>கதிரவன் பேக்கரி / மதுரை (Caz)</v>
          </cell>
          <cell r="B3178">
            <v>2451</v>
          </cell>
        </row>
        <row r="3178">
          <cell r="G3178">
            <v>2451</v>
          </cell>
          <cell r="H3178">
            <v>612.75</v>
          </cell>
        </row>
        <row r="3179">
          <cell r="A3179" t="str">
            <v>கரீம் / வத்தலகுண்டு (Caz)</v>
          </cell>
          <cell r="B3179">
            <v>28630.2</v>
          </cell>
        </row>
        <row r="3179">
          <cell r="G3179">
            <v>28630.2</v>
          </cell>
          <cell r="H3179">
            <v>7157.55</v>
          </cell>
        </row>
        <row r="3180">
          <cell r="A3180" t="str">
            <v>கல்யாணி / திருமங்கலம் (Caz)</v>
          </cell>
        </row>
        <row r="3180">
          <cell r="F3180">
            <v>6227</v>
          </cell>
          <cell r="G3180">
            <v>6227</v>
          </cell>
          <cell r="H3180">
            <v>1556.75</v>
          </cell>
        </row>
        <row r="3181">
          <cell r="A3181" t="str">
            <v>கலீல் / Thirumangalam (Caz)</v>
          </cell>
          <cell r="B3181">
            <v>11103.1</v>
          </cell>
          <cell r="C3181">
            <v>14446.7</v>
          </cell>
        </row>
        <row r="3181">
          <cell r="E3181">
            <v>17505.8</v>
          </cell>
          <cell r="F3181">
            <v>16216.7</v>
          </cell>
          <cell r="G3181">
            <v>59272.3</v>
          </cell>
          <cell r="H3181">
            <v>14818.075</v>
          </cell>
        </row>
        <row r="3182">
          <cell r="A3182" t="str">
            <v>கலைமணி / தளவாய்புரம் (Caz)</v>
          </cell>
        </row>
        <row r="3182">
          <cell r="E3182">
            <v>2700.6</v>
          </cell>
          <cell r="F3182">
            <v>2325.5</v>
          </cell>
          <cell r="G3182">
            <v>5026.1</v>
          </cell>
          <cell r="H3182">
            <v>1256.525</v>
          </cell>
        </row>
        <row r="3183">
          <cell r="A3183" t="str">
            <v>காந்திமதி / Kamuthi (Caz)</v>
          </cell>
        </row>
        <row r="3183">
          <cell r="C3183">
            <v>1250.5</v>
          </cell>
        </row>
        <row r="3183">
          <cell r="E3183">
            <v>2501</v>
          </cell>
          <cell r="F3183">
            <v>8432.8</v>
          </cell>
          <cell r="G3183">
            <v>12184.3</v>
          </cell>
          <cell r="H3183">
            <v>3046.075</v>
          </cell>
        </row>
        <row r="3184">
          <cell r="A3184" t="str">
            <v>காமாட்சி / Paramakudi (Caz)</v>
          </cell>
          <cell r="B3184">
            <v>2063</v>
          </cell>
        </row>
        <row r="3184">
          <cell r="E3184">
            <v>14480</v>
          </cell>
          <cell r="F3184">
            <v>6102</v>
          </cell>
          <cell r="G3184">
            <v>22645</v>
          </cell>
          <cell r="H3184">
            <v>5661.25</v>
          </cell>
        </row>
        <row r="3185">
          <cell r="A3185" t="str">
            <v>காயத்திரி ஸ்டோர் / மலம்பட்டி (Caz)</v>
          </cell>
        </row>
        <row r="3185">
          <cell r="F3185">
            <v>3951</v>
          </cell>
          <cell r="G3185">
            <v>3951</v>
          </cell>
          <cell r="H3185">
            <v>987.75</v>
          </cell>
        </row>
        <row r="3186">
          <cell r="A3186" t="str">
            <v>கார்த்திக்  / கள்ளிகுடி (Caz)</v>
          </cell>
          <cell r="B3186">
            <v>30295.8</v>
          </cell>
          <cell r="C3186">
            <v>23222.7</v>
          </cell>
          <cell r="D3186">
            <v>24653.2</v>
          </cell>
          <cell r="E3186">
            <v>35856.4</v>
          </cell>
          <cell r="F3186">
            <v>48095.5</v>
          </cell>
          <cell r="G3186">
            <v>162123.6</v>
          </cell>
          <cell r="H3186">
            <v>40530.9</v>
          </cell>
        </row>
        <row r="3187">
          <cell r="A3187" t="str">
            <v>காஜா பேக்கரி / அபிராமம் (Caz)</v>
          </cell>
          <cell r="B3187">
            <v>6852</v>
          </cell>
          <cell r="C3187">
            <v>11893.1</v>
          </cell>
          <cell r="D3187">
            <v>9897.1</v>
          </cell>
          <cell r="E3187">
            <v>9827.5</v>
          </cell>
          <cell r="F3187">
            <v>13593</v>
          </cell>
          <cell r="G3187">
            <v>52062.7</v>
          </cell>
          <cell r="H3187">
            <v>13015.675</v>
          </cell>
        </row>
        <row r="3188">
          <cell r="A3188" t="str">
            <v>கிருஷ்ணகோனார்  /காயஓடை(CAZ)</v>
          </cell>
          <cell r="B3188">
            <v>12122.2</v>
          </cell>
          <cell r="C3188">
            <v>10058.8</v>
          </cell>
        </row>
        <row r="3188">
          <cell r="G3188">
            <v>22181</v>
          </cell>
          <cell r="H3188">
            <v>5545.25</v>
          </cell>
        </row>
        <row r="3189">
          <cell r="A3189" t="str">
            <v>குமார் / மேலக்கால் (Caz)</v>
          </cell>
          <cell r="B3189">
            <v>1025.5</v>
          </cell>
          <cell r="C3189">
            <v>1620.6</v>
          </cell>
          <cell r="D3189">
            <v>1175.5</v>
          </cell>
          <cell r="E3189">
            <v>5451.6</v>
          </cell>
          <cell r="F3189">
            <v>5226.5</v>
          </cell>
          <cell r="G3189">
            <v>14499.7</v>
          </cell>
          <cell r="H3189">
            <v>3624.925</v>
          </cell>
        </row>
        <row r="3190">
          <cell r="A3190" t="str">
            <v>குரு / மதுரை (Caz)</v>
          </cell>
          <cell r="B3190">
            <v>7167.8</v>
          </cell>
        </row>
        <row r="3190">
          <cell r="D3190">
            <v>2326</v>
          </cell>
          <cell r="E3190">
            <v>4316.6</v>
          </cell>
        </row>
        <row r="3190">
          <cell r="G3190">
            <v>13810.4</v>
          </cell>
          <cell r="H3190">
            <v>3452.6</v>
          </cell>
        </row>
        <row r="3191">
          <cell r="A3191" t="str">
            <v>குருசாமி / மதுரை (Caz)</v>
          </cell>
          <cell r="B3191">
            <v>20657.7</v>
          </cell>
          <cell r="C3191">
            <v>12418.6</v>
          </cell>
          <cell r="D3191">
            <v>13881.1</v>
          </cell>
          <cell r="E3191">
            <v>20783.6</v>
          </cell>
          <cell r="F3191">
            <v>18119.7</v>
          </cell>
          <cell r="G3191">
            <v>85860.7</v>
          </cell>
          <cell r="H3191">
            <v>21465.175</v>
          </cell>
        </row>
        <row r="3192">
          <cell r="A3192" t="str">
            <v>குருமணி / மதுரை (Caz)</v>
          </cell>
          <cell r="B3192">
            <v>2551</v>
          </cell>
        </row>
        <row r="3192">
          <cell r="G3192">
            <v>2551</v>
          </cell>
          <cell r="H3192">
            <v>637.75</v>
          </cell>
        </row>
        <row r="3193">
          <cell r="A3193" t="str">
            <v>சக்தி / செல்லூர் (Caz)</v>
          </cell>
        </row>
        <row r="3193">
          <cell r="D3193">
            <v>6852</v>
          </cell>
        </row>
        <row r="3193">
          <cell r="G3193">
            <v>6852</v>
          </cell>
          <cell r="H3193">
            <v>1713</v>
          </cell>
        </row>
        <row r="3194">
          <cell r="A3194" t="str">
            <v>சக்தி ஸ்டோர் / மதுரை (CAZ)</v>
          </cell>
        </row>
        <row r="3194">
          <cell r="E3194">
            <v>3001</v>
          </cell>
        </row>
        <row r="3194">
          <cell r="G3194">
            <v>3001</v>
          </cell>
          <cell r="H3194">
            <v>750.25</v>
          </cell>
        </row>
        <row r="3195">
          <cell r="A3195" t="str">
            <v>சங்கர் / Thirumangalam (Caz)</v>
          </cell>
          <cell r="B3195">
            <v>42609.2</v>
          </cell>
          <cell r="C3195">
            <v>41564.6</v>
          </cell>
          <cell r="D3195">
            <v>29379.2</v>
          </cell>
          <cell r="E3195">
            <v>35092</v>
          </cell>
          <cell r="F3195">
            <v>40458.8</v>
          </cell>
          <cell r="G3195">
            <v>189103.8</v>
          </cell>
          <cell r="H3195">
            <v>47275.95</v>
          </cell>
        </row>
        <row r="3196">
          <cell r="A3196" t="str">
            <v>சந்திரா / பார்த்திபனூர் (Caz)</v>
          </cell>
          <cell r="B3196">
            <v>5934.7</v>
          </cell>
          <cell r="C3196">
            <v>12304.6</v>
          </cell>
          <cell r="D3196">
            <v>12489.7</v>
          </cell>
          <cell r="E3196">
            <v>5864.6</v>
          </cell>
          <cell r="F3196">
            <v>10791.5</v>
          </cell>
          <cell r="G3196">
            <v>47385.1</v>
          </cell>
          <cell r="H3196">
            <v>11846.275</v>
          </cell>
        </row>
        <row r="3197">
          <cell r="A3197" t="str">
            <v>சரவணகுமார் / Madurai (Caz)</v>
          </cell>
          <cell r="B3197">
            <v>3501</v>
          </cell>
        </row>
        <row r="3197">
          <cell r="D3197">
            <v>7201.6</v>
          </cell>
        </row>
        <row r="3197">
          <cell r="G3197">
            <v>10702.6</v>
          </cell>
          <cell r="H3197">
            <v>2675.65</v>
          </cell>
        </row>
        <row r="3198">
          <cell r="A3198" t="str">
            <v>சரவணன்  / Madurai (Caz)</v>
          </cell>
          <cell r="B3198">
            <v>14159.1</v>
          </cell>
          <cell r="C3198">
            <v>8952.5</v>
          </cell>
          <cell r="D3198">
            <v>8692.6</v>
          </cell>
          <cell r="E3198">
            <v>15289.1</v>
          </cell>
          <cell r="F3198">
            <v>34346.9</v>
          </cell>
          <cell r="G3198">
            <v>81440.2</v>
          </cell>
          <cell r="H3198">
            <v>20360.05</v>
          </cell>
        </row>
        <row r="3199">
          <cell r="A3199" t="str">
            <v>சரவணா / பேரையூர் (Caz)</v>
          </cell>
          <cell r="B3199">
            <v>5852</v>
          </cell>
          <cell r="C3199">
            <v>5014</v>
          </cell>
          <cell r="D3199">
            <v>5452</v>
          </cell>
        </row>
        <row r="3199">
          <cell r="G3199">
            <v>16318</v>
          </cell>
          <cell r="H3199">
            <v>4079.5</v>
          </cell>
        </row>
        <row r="3200">
          <cell r="A3200" t="str">
            <v>சரவணா ஸ்டோர் / மண்டலமாணிக்கம் (CAZ)</v>
          </cell>
        </row>
        <row r="3200">
          <cell r="D3200">
            <v>2909.85</v>
          </cell>
        </row>
        <row r="3200">
          <cell r="G3200">
            <v>2909.85</v>
          </cell>
          <cell r="H3200">
            <v>727.4625</v>
          </cell>
        </row>
        <row r="3201">
          <cell r="A3201" t="str">
            <v>சரஸ்வதி / கோரிப்பாளையம் (Caz)</v>
          </cell>
          <cell r="B3201">
            <v>49316</v>
          </cell>
          <cell r="C3201">
            <v>31084.9</v>
          </cell>
          <cell r="D3201">
            <v>40417.7</v>
          </cell>
          <cell r="E3201">
            <v>27538.1</v>
          </cell>
          <cell r="F3201">
            <v>26624</v>
          </cell>
          <cell r="G3201">
            <v>174980.7</v>
          </cell>
          <cell r="H3201">
            <v>43745.175</v>
          </cell>
        </row>
        <row r="3202">
          <cell r="A3202" t="str">
            <v>சரஸ்வதி / மதுரை (Caz)</v>
          </cell>
        </row>
        <row r="3202">
          <cell r="D3202">
            <v>3361.2</v>
          </cell>
        </row>
        <row r="3202">
          <cell r="G3202">
            <v>3361.2</v>
          </cell>
          <cell r="H3202">
            <v>840.3</v>
          </cell>
        </row>
        <row r="3203">
          <cell r="A3203" t="str">
            <v>சன் இனிப்பகம் / Kumbakonam (Caz)</v>
          </cell>
        </row>
        <row r="3203">
          <cell r="C3203">
            <v>13005</v>
          </cell>
        </row>
        <row r="3203">
          <cell r="G3203">
            <v>13005</v>
          </cell>
          <cell r="H3203">
            <v>3251.25</v>
          </cell>
        </row>
        <row r="3204">
          <cell r="A3204" t="str">
            <v>சாகுல் / Madurai (Caz)</v>
          </cell>
        </row>
        <row r="3204">
          <cell r="C3204">
            <v>1263</v>
          </cell>
          <cell r="D3204">
            <v>2075.5</v>
          </cell>
        </row>
        <row r="3204">
          <cell r="F3204">
            <v>5111.6</v>
          </cell>
          <cell r="G3204">
            <v>8450.1</v>
          </cell>
          <cell r="H3204">
            <v>2112.525</v>
          </cell>
        </row>
        <row r="3205">
          <cell r="A3205" t="str">
            <v>சாந்தி / மதுரை (Caz)</v>
          </cell>
        </row>
        <row r="3205">
          <cell r="E3205">
            <v>1925.5</v>
          </cell>
        </row>
        <row r="3205">
          <cell r="G3205">
            <v>1925.5</v>
          </cell>
          <cell r="H3205">
            <v>481.375</v>
          </cell>
        </row>
        <row r="3206">
          <cell r="A3206" t="str">
            <v>சித்ரா  / உசிலை (Caz)</v>
          </cell>
          <cell r="B3206">
            <v>10763.2</v>
          </cell>
          <cell r="C3206">
            <v>14357.2</v>
          </cell>
          <cell r="D3206">
            <v>13716.7</v>
          </cell>
          <cell r="E3206">
            <v>16130</v>
          </cell>
          <cell r="F3206">
            <v>3251</v>
          </cell>
          <cell r="G3206">
            <v>58218.1</v>
          </cell>
          <cell r="H3206">
            <v>14554.525</v>
          </cell>
        </row>
        <row r="3207">
          <cell r="A3207" t="str">
            <v>சிவராம் / விளாத்திக்குளம் (Caz)</v>
          </cell>
          <cell r="B3207">
            <v>9523.2</v>
          </cell>
          <cell r="C3207">
            <v>3051</v>
          </cell>
          <cell r="D3207">
            <v>13749.6</v>
          </cell>
        </row>
        <row r="3207">
          <cell r="F3207">
            <v>13804.2</v>
          </cell>
          <cell r="G3207">
            <v>40128</v>
          </cell>
          <cell r="H3207">
            <v>10032</v>
          </cell>
        </row>
        <row r="3208">
          <cell r="A3208" t="str">
            <v>சினேகம் / Covilpatti (Caz)</v>
          </cell>
        </row>
        <row r="3208">
          <cell r="D3208">
            <v>7737.1</v>
          </cell>
        </row>
        <row r="3208">
          <cell r="G3208">
            <v>7737.1</v>
          </cell>
          <cell r="H3208">
            <v>1934.275</v>
          </cell>
        </row>
        <row r="3209">
          <cell r="A3209" t="str">
            <v>சு. கு. மு. / பேரையூர் (Caz)</v>
          </cell>
          <cell r="B3209">
            <v>10927.1</v>
          </cell>
        </row>
        <row r="3209">
          <cell r="D3209">
            <v>6717.1</v>
          </cell>
          <cell r="E3209">
            <v>5989.5</v>
          </cell>
          <cell r="F3209">
            <v>1313</v>
          </cell>
          <cell r="G3209">
            <v>24946.7</v>
          </cell>
          <cell r="H3209">
            <v>6236.675</v>
          </cell>
        </row>
        <row r="3210">
          <cell r="A3210" t="str">
            <v>செ.வே / வடுகபட்டி (Caz)</v>
          </cell>
        </row>
        <row r="3210">
          <cell r="C3210">
            <v>8602</v>
          </cell>
          <cell r="D3210">
            <v>21553.2</v>
          </cell>
          <cell r="E3210">
            <v>3701</v>
          </cell>
          <cell r="F3210">
            <v>8127</v>
          </cell>
          <cell r="G3210">
            <v>41983.2</v>
          </cell>
          <cell r="H3210">
            <v>10495.8</v>
          </cell>
        </row>
        <row r="3211">
          <cell r="A3211" t="str">
            <v>செந்தில் / பெரியகுளம் (Caz)</v>
          </cell>
          <cell r="B3211">
            <v>38539.7</v>
          </cell>
        </row>
        <row r="3211">
          <cell r="F3211">
            <v>2853.6</v>
          </cell>
          <cell r="G3211">
            <v>41393.3</v>
          </cell>
          <cell r="H3211">
            <v>10348.325</v>
          </cell>
        </row>
        <row r="3212">
          <cell r="A3212" t="str">
            <v>செந்தில்குமார் / நத்தம் (Caz)</v>
          </cell>
          <cell r="B3212">
            <v>5014.6</v>
          </cell>
          <cell r="C3212">
            <v>7592.9</v>
          </cell>
          <cell r="D3212">
            <v>6375.1</v>
          </cell>
          <cell r="E3212">
            <v>9448.8</v>
          </cell>
          <cell r="F3212">
            <v>13130.1</v>
          </cell>
          <cell r="G3212">
            <v>41561.5</v>
          </cell>
          <cell r="H3212">
            <v>10390.375</v>
          </cell>
        </row>
        <row r="3213">
          <cell r="A3213" t="str">
            <v>செய்யது /அரண்மனைசிறுவயல் (Caz)</v>
          </cell>
        </row>
        <row r="3213">
          <cell r="C3213">
            <v>3706.2</v>
          </cell>
        </row>
        <row r="3213">
          <cell r="E3213">
            <v>6662.1</v>
          </cell>
          <cell r="F3213">
            <v>2613.5</v>
          </cell>
          <cell r="G3213">
            <v>12981.8</v>
          </cell>
          <cell r="H3213">
            <v>3245.45</v>
          </cell>
        </row>
        <row r="3214">
          <cell r="A3214" t="str">
            <v>செல்லம் / Mu.Peraiyur (Caz)</v>
          </cell>
        </row>
        <row r="3214">
          <cell r="D3214">
            <v>5052</v>
          </cell>
          <cell r="E3214">
            <v>1600.5</v>
          </cell>
          <cell r="F3214">
            <v>3801</v>
          </cell>
          <cell r="G3214">
            <v>10453.5</v>
          </cell>
          <cell r="H3214">
            <v>2613.375</v>
          </cell>
        </row>
        <row r="3215">
          <cell r="A3215" t="str">
            <v>செல்வம் / Alangulam (Caz)</v>
          </cell>
          <cell r="B3215">
            <v>7278</v>
          </cell>
          <cell r="C3215">
            <v>4176.5</v>
          </cell>
          <cell r="D3215">
            <v>2438.5</v>
          </cell>
          <cell r="E3215">
            <v>10933.6</v>
          </cell>
          <cell r="F3215">
            <v>10728.5</v>
          </cell>
          <cell r="G3215">
            <v>35555.1</v>
          </cell>
          <cell r="H3215">
            <v>8888.775</v>
          </cell>
        </row>
        <row r="3216">
          <cell r="A3216" t="str">
            <v>செல்வம் / Madurai (Caz)</v>
          </cell>
          <cell r="B3216">
            <v>76021.1</v>
          </cell>
          <cell r="C3216">
            <v>76227.9</v>
          </cell>
          <cell r="D3216">
            <v>51625.9</v>
          </cell>
          <cell r="E3216">
            <v>65007</v>
          </cell>
          <cell r="F3216">
            <v>94921.45</v>
          </cell>
          <cell r="G3216">
            <v>363803.35</v>
          </cell>
          <cell r="H3216">
            <v>90950.8375</v>
          </cell>
        </row>
        <row r="3217">
          <cell r="A3217" t="str">
            <v>செல்வஜோதி / மதுரை (Caz)</v>
          </cell>
        </row>
        <row r="3217">
          <cell r="D3217">
            <v>1900.5</v>
          </cell>
        </row>
        <row r="3217">
          <cell r="G3217">
            <v>1900.5</v>
          </cell>
          <cell r="H3217">
            <v>475.125</v>
          </cell>
        </row>
        <row r="3218">
          <cell r="A3218" t="str">
            <v>சே.சுப்பு / Kalkurichi (Caz)</v>
          </cell>
        </row>
        <row r="3218">
          <cell r="C3218">
            <v>1740.6</v>
          </cell>
        </row>
        <row r="3218">
          <cell r="E3218">
            <v>1875.5</v>
          </cell>
        </row>
        <row r="3218">
          <cell r="G3218">
            <v>3616.1</v>
          </cell>
          <cell r="H3218">
            <v>904.025</v>
          </cell>
        </row>
        <row r="3219">
          <cell r="A3219" t="str">
            <v>சேட் / Natham (Caz)</v>
          </cell>
          <cell r="B3219">
            <v>4201.7</v>
          </cell>
        </row>
        <row r="3219">
          <cell r="D3219">
            <v>9765</v>
          </cell>
          <cell r="E3219">
            <v>11190.5</v>
          </cell>
          <cell r="F3219">
            <v>18130.1</v>
          </cell>
          <cell r="G3219">
            <v>43287.3</v>
          </cell>
          <cell r="H3219">
            <v>10821.825</v>
          </cell>
        </row>
        <row r="3220">
          <cell r="A3220" t="str">
            <v>சேது / திருப்புவனம், புதூர் (Caz)</v>
          </cell>
          <cell r="B3220">
            <v>11201.1</v>
          </cell>
          <cell r="C3220">
            <v>7602.1</v>
          </cell>
        </row>
        <row r="3220">
          <cell r="G3220">
            <v>18803.2</v>
          </cell>
          <cell r="H3220">
            <v>4700.8</v>
          </cell>
        </row>
        <row r="3221">
          <cell r="A3221" t="str">
            <v>சையது /அ.சிறுவயல் (Caz)</v>
          </cell>
          <cell r="B3221">
            <v>9278.1</v>
          </cell>
          <cell r="C3221">
            <v>8697.7</v>
          </cell>
          <cell r="D3221">
            <v>13979.7</v>
          </cell>
          <cell r="E3221">
            <v>7025.1</v>
          </cell>
          <cell r="F3221">
            <v>5331.6</v>
          </cell>
          <cell r="G3221">
            <v>44312.2</v>
          </cell>
          <cell r="H3221">
            <v>11078.05</v>
          </cell>
        </row>
        <row r="3222">
          <cell r="A3222" t="str">
            <v>சோபியா / மதுரை (Caz)</v>
          </cell>
          <cell r="B3222">
            <v>19501.4</v>
          </cell>
          <cell r="C3222">
            <v>32095.7</v>
          </cell>
          <cell r="D3222">
            <v>16075.2</v>
          </cell>
        </row>
        <row r="3222">
          <cell r="F3222">
            <v>11873.6</v>
          </cell>
          <cell r="G3222">
            <v>79545.9</v>
          </cell>
          <cell r="H3222">
            <v>19886.475</v>
          </cell>
        </row>
        <row r="3223">
          <cell r="A3223" t="str">
            <v>தங்கம்  / Thirumangalam (Caz)</v>
          </cell>
          <cell r="B3223">
            <v>16205.5</v>
          </cell>
          <cell r="C3223">
            <v>23331.2</v>
          </cell>
          <cell r="D3223">
            <v>21801.6</v>
          </cell>
          <cell r="E3223">
            <v>16245.1</v>
          </cell>
          <cell r="F3223">
            <v>39970.5</v>
          </cell>
          <cell r="G3223">
            <v>117553.9</v>
          </cell>
          <cell r="H3223">
            <v>29388.475</v>
          </cell>
        </row>
        <row r="3224">
          <cell r="A3224" t="str">
            <v>தங்கம் ஸ்டோர் / மதுரை (Caz)</v>
          </cell>
          <cell r="B3224">
            <v>51771.2</v>
          </cell>
          <cell r="C3224">
            <v>52711</v>
          </cell>
          <cell r="D3224">
            <v>41650.1</v>
          </cell>
          <cell r="E3224">
            <v>56468.5</v>
          </cell>
          <cell r="F3224">
            <v>63309.7</v>
          </cell>
          <cell r="G3224">
            <v>265910.5</v>
          </cell>
          <cell r="H3224">
            <v>66477.625</v>
          </cell>
        </row>
        <row r="3225">
          <cell r="A3225" t="str">
            <v>தங்கமயுல் / திருமங்கலம் (Caz)</v>
          </cell>
          <cell r="B3225">
            <v>1200.5</v>
          </cell>
          <cell r="C3225">
            <v>2225.5</v>
          </cell>
          <cell r="D3225">
            <v>11166</v>
          </cell>
        </row>
        <row r="3225">
          <cell r="G3225">
            <v>14592</v>
          </cell>
          <cell r="H3225">
            <v>3648</v>
          </cell>
        </row>
        <row r="3226">
          <cell r="A3226" t="str">
            <v>தங்கலட்சுமி / கமுதி (Caz)</v>
          </cell>
          <cell r="B3226">
            <v>43223.2</v>
          </cell>
          <cell r="C3226">
            <v>23337.9</v>
          </cell>
          <cell r="D3226">
            <v>11954.1</v>
          </cell>
          <cell r="E3226">
            <v>22482.2</v>
          </cell>
          <cell r="F3226">
            <v>13074.2</v>
          </cell>
          <cell r="G3226">
            <v>114071.6</v>
          </cell>
          <cell r="H3226">
            <v>28517.9</v>
          </cell>
        </row>
        <row r="3227">
          <cell r="A3227" t="str">
            <v>தாழம்பு டிரேடர்ஸ் / மதுரை (Caz)</v>
          </cell>
          <cell r="B3227">
            <v>23337.2</v>
          </cell>
          <cell r="C3227">
            <v>50905</v>
          </cell>
          <cell r="D3227">
            <v>32509</v>
          </cell>
          <cell r="E3227">
            <v>6702</v>
          </cell>
        </row>
        <row r="3227">
          <cell r="G3227">
            <v>113453.2</v>
          </cell>
          <cell r="H3227">
            <v>28363.3</v>
          </cell>
        </row>
        <row r="3228">
          <cell r="A3228" t="str">
            <v>திருப்பதி / Vilathikulam (Caz)</v>
          </cell>
        </row>
        <row r="3228">
          <cell r="C3228">
            <v>11333.2</v>
          </cell>
        </row>
        <row r="3228">
          <cell r="E3228">
            <v>3751</v>
          </cell>
          <cell r="F3228">
            <v>7252.1</v>
          </cell>
          <cell r="G3228">
            <v>22336.3</v>
          </cell>
          <cell r="H3228">
            <v>5584.075</v>
          </cell>
        </row>
        <row r="3229">
          <cell r="A3229" t="str">
            <v>தெய்வம் /  உசிலை (Caz)</v>
          </cell>
          <cell r="B3229">
            <v>17218.5</v>
          </cell>
          <cell r="C3229">
            <v>21062.7</v>
          </cell>
          <cell r="D3229">
            <v>14029.4</v>
          </cell>
          <cell r="E3229">
            <v>6889.5</v>
          </cell>
          <cell r="F3229">
            <v>4739.2</v>
          </cell>
          <cell r="G3229">
            <v>63939.3</v>
          </cell>
          <cell r="H3229">
            <v>15984.825</v>
          </cell>
        </row>
        <row r="3230">
          <cell r="A3230" t="str">
            <v>நடராஜன் மளிகை / காரைக்குடி (Caz)</v>
          </cell>
          <cell r="B3230">
            <v>5002</v>
          </cell>
          <cell r="C3230">
            <v>2576</v>
          </cell>
          <cell r="D3230">
            <v>2651</v>
          </cell>
        </row>
        <row r="3230">
          <cell r="F3230">
            <v>5802</v>
          </cell>
          <cell r="G3230">
            <v>16031</v>
          </cell>
          <cell r="H3230">
            <v>4007.75</v>
          </cell>
        </row>
        <row r="3231">
          <cell r="A3231" t="str">
            <v>நந்தா / மதுரை (Caz)</v>
          </cell>
          <cell r="B3231">
            <v>18614.6</v>
          </cell>
          <cell r="C3231">
            <v>21680.2</v>
          </cell>
          <cell r="D3231">
            <v>4951</v>
          </cell>
          <cell r="E3231">
            <v>16974.3</v>
          </cell>
          <cell r="F3231">
            <v>34774.8</v>
          </cell>
          <cell r="G3231">
            <v>96994.9</v>
          </cell>
          <cell r="H3231">
            <v>24248.725</v>
          </cell>
        </row>
        <row r="3232">
          <cell r="A3232" t="str">
            <v>நர்மதா / மதுரை (Caz)</v>
          </cell>
          <cell r="B3232">
            <v>36305.2</v>
          </cell>
          <cell r="C3232">
            <v>29928.2</v>
          </cell>
          <cell r="D3232">
            <v>22006.1</v>
          </cell>
          <cell r="E3232">
            <v>38787.6</v>
          </cell>
          <cell r="F3232">
            <v>46724.6</v>
          </cell>
          <cell r="G3232">
            <v>173751.7</v>
          </cell>
          <cell r="H3232">
            <v>43437.925</v>
          </cell>
        </row>
        <row r="3233">
          <cell r="A3233" t="str">
            <v>நாகராஜ் / Madurai (Caz)</v>
          </cell>
        </row>
        <row r="3233">
          <cell r="C3233">
            <v>6727</v>
          </cell>
          <cell r="D3233">
            <v>1665.6</v>
          </cell>
        </row>
        <row r="3233">
          <cell r="G3233">
            <v>8392.6</v>
          </cell>
          <cell r="H3233">
            <v>2098.15</v>
          </cell>
        </row>
        <row r="3234">
          <cell r="A3234" t="str">
            <v>நிலா  / Madurai (Caz)</v>
          </cell>
          <cell r="B3234">
            <v>1450.5</v>
          </cell>
        </row>
        <row r="3234">
          <cell r="G3234">
            <v>1450.5</v>
          </cell>
          <cell r="H3234">
            <v>362.625</v>
          </cell>
        </row>
        <row r="3235">
          <cell r="A3235" t="str">
            <v>பகர்தீன் / சொக்கலிங்கபுரம் (Caz)</v>
          </cell>
          <cell r="B3235">
            <v>6397.2</v>
          </cell>
        </row>
        <row r="3235">
          <cell r="D3235">
            <v>12374.3</v>
          </cell>
          <cell r="E3235">
            <v>11673.7</v>
          </cell>
          <cell r="F3235">
            <v>7962.7</v>
          </cell>
          <cell r="G3235">
            <v>38407.9</v>
          </cell>
          <cell r="H3235">
            <v>9601.975</v>
          </cell>
        </row>
        <row r="3236">
          <cell r="A3236" t="str">
            <v>பகலவள்ளி / செல்லம்பட்டி (Caz)</v>
          </cell>
        </row>
        <row r="3236">
          <cell r="C3236">
            <v>1225.5</v>
          </cell>
          <cell r="D3236">
            <v>3726</v>
          </cell>
          <cell r="E3236">
            <v>2463.5</v>
          </cell>
          <cell r="F3236">
            <v>1175.5</v>
          </cell>
          <cell r="G3236">
            <v>8590.5</v>
          </cell>
          <cell r="H3236">
            <v>2147.625</v>
          </cell>
        </row>
        <row r="3237">
          <cell r="A3237" t="str">
            <v>பரணி / மதுரை (Caz)</v>
          </cell>
          <cell r="B3237">
            <v>3226</v>
          </cell>
          <cell r="C3237">
            <v>7002</v>
          </cell>
          <cell r="D3237">
            <v>1675.5</v>
          </cell>
          <cell r="E3237">
            <v>4801.5</v>
          </cell>
          <cell r="F3237">
            <v>10993.5</v>
          </cell>
          <cell r="G3237">
            <v>27698.5</v>
          </cell>
          <cell r="H3237">
            <v>6924.625</v>
          </cell>
        </row>
        <row r="3238">
          <cell r="A3238" t="str">
            <v>பரமசிவம் / வரிச்சியூர் (Caz)</v>
          </cell>
          <cell r="B3238">
            <v>1625.5</v>
          </cell>
          <cell r="C3238">
            <v>6177</v>
          </cell>
          <cell r="D3238">
            <v>3001</v>
          </cell>
          <cell r="E3238">
            <v>6202</v>
          </cell>
          <cell r="F3238">
            <v>5494.2</v>
          </cell>
          <cell r="G3238">
            <v>22499.7</v>
          </cell>
          <cell r="H3238">
            <v>5624.925</v>
          </cell>
        </row>
        <row r="3239">
          <cell r="A3239" t="str">
            <v>பர்வதம் / ராம்நாடு (Caz)</v>
          </cell>
          <cell r="B3239">
            <v>9097.7</v>
          </cell>
          <cell r="C3239">
            <v>9277.8</v>
          </cell>
        </row>
        <row r="3239">
          <cell r="E3239">
            <v>26615.3</v>
          </cell>
          <cell r="F3239">
            <v>20665.7</v>
          </cell>
          <cell r="G3239">
            <v>65656.5</v>
          </cell>
          <cell r="H3239">
            <v>16414.125</v>
          </cell>
        </row>
        <row r="3240">
          <cell r="A3240" t="str">
            <v>பழனி / Tanjore (Caz)</v>
          </cell>
          <cell r="B3240">
            <v>104250</v>
          </cell>
          <cell r="C3240">
            <v>83657.2</v>
          </cell>
        </row>
        <row r="3240">
          <cell r="F3240">
            <v>120253</v>
          </cell>
          <cell r="G3240">
            <v>308160.2</v>
          </cell>
          <cell r="H3240">
            <v>77040.05</v>
          </cell>
        </row>
        <row r="3241">
          <cell r="A3241" t="str">
            <v>பாக்யராஜ் / Madurai (Caz)</v>
          </cell>
          <cell r="B3241">
            <v>7417.1</v>
          </cell>
        </row>
        <row r="3241">
          <cell r="D3241">
            <v>16069.6</v>
          </cell>
          <cell r="E3241">
            <v>12356.6</v>
          </cell>
          <cell r="F3241">
            <v>7950.1</v>
          </cell>
          <cell r="G3241">
            <v>43793.4</v>
          </cell>
          <cell r="H3241">
            <v>10948.35</v>
          </cell>
        </row>
        <row r="3242">
          <cell r="A3242" t="str">
            <v>பாண்டிகுமார் / மதுரை (Caz)</v>
          </cell>
          <cell r="B3242">
            <v>1200.5</v>
          </cell>
        </row>
        <row r="3242">
          <cell r="D3242">
            <v>1225.5</v>
          </cell>
          <cell r="E3242">
            <v>8677.5</v>
          </cell>
          <cell r="F3242">
            <v>15479.6</v>
          </cell>
          <cell r="G3242">
            <v>26583.1</v>
          </cell>
          <cell r="H3242">
            <v>6645.775</v>
          </cell>
        </row>
        <row r="3243">
          <cell r="A3243" t="str">
            <v>பாண்டியன் / சாத்தூர் (Caz)</v>
          </cell>
          <cell r="B3243">
            <v>18781</v>
          </cell>
          <cell r="C3243">
            <v>14680</v>
          </cell>
          <cell r="D3243">
            <v>22357</v>
          </cell>
          <cell r="E3243">
            <v>23333.4</v>
          </cell>
          <cell r="F3243">
            <v>21072.4</v>
          </cell>
          <cell r="G3243">
            <v>100223.8</v>
          </cell>
          <cell r="H3243">
            <v>25055.95</v>
          </cell>
        </row>
        <row r="3244">
          <cell r="A3244" t="str">
            <v>பாதுஷ / நத்தம் (Caz)</v>
          </cell>
        </row>
        <row r="3244">
          <cell r="C3244">
            <v>9753</v>
          </cell>
        </row>
        <row r="3244">
          <cell r="E3244">
            <v>8022.8</v>
          </cell>
        </row>
        <row r="3244">
          <cell r="G3244">
            <v>17775.8</v>
          </cell>
          <cell r="H3244">
            <v>4443.95</v>
          </cell>
        </row>
        <row r="3245">
          <cell r="A3245" t="str">
            <v>பாரத் / அத்திப்பட்டி (Caz)</v>
          </cell>
          <cell r="B3245">
            <v>4727</v>
          </cell>
          <cell r="C3245">
            <v>4629.1</v>
          </cell>
          <cell r="D3245">
            <v>6260.1</v>
          </cell>
          <cell r="E3245">
            <v>8541</v>
          </cell>
          <cell r="F3245">
            <v>8553.5</v>
          </cell>
          <cell r="G3245">
            <v>32710.7</v>
          </cell>
          <cell r="H3245">
            <v>8177.675</v>
          </cell>
        </row>
        <row r="3246">
          <cell r="A3246" t="str">
            <v>பார்வதி / மானாமதுரை (Caz)</v>
          </cell>
        </row>
        <row r="3246">
          <cell r="E3246">
            <v>6512.1</v>
          </cell>
        </row>
        <row r="3246">
          <cell r="G3246">
            <v>6512.1</v>
          </cell>
          <cell r="H3246">
            <v>1628.025</v>
          </cell>
        </row>
        <row r="3247">
          <cell r="A3247" t="str">
            <v>பால்பாண்டி / ஆனையூர் (Caz)</v>
          </cell>
          <cell r="B3247">
            <v>2460.6</v>
          </cell>
        </row>
        <row r="3247">
          <cell r="F3247">
            <v>2676</v>
          </cell>
          <cell r="G3247">
            <v>5136.6</v>
          </cell>
          <cell r="H3247">
            <v>1284.15</v>
          </cell>
        </row>
        <row r="3248">
          <cell r="A3248" t="str">
            <v>பாலமுருகன் / மதுரை (Caz)</v>
          </cell>
          <cell r="B3248">
            <v>3951.5</v>
          </cell>
          <cell r="C3248">
            <v>4056.6</v>
          </cell>
          <cell r="D3248">
            <v>10578.3</v>
          </cell>
          <cell r="E3248">
            <v>7040</v>
          </cell>
          <cell r="F3248">
            <v>12374.2</v>
          </cell>
          <cell r="G3248">
            <v>38000.6</v>
          </cell>
          <cell r="H3248">
            <v>9500.15</v>
          </cell>
        </row>
        <row r="3249">
          <cell r="A3249" t="str">
            <v>பாலாஜி ஸ்வீட்ஸ் / Madurai (Caz)</v>
          </cell>
          <cell r="B3249">
            <v>2601</v>
          </cell>
        </row>
        <row r="3249">
          <cell r="D3249">
            <v>3241.2</v>
          </cell>
        </row>
        <row r="3249">
          <cell r="G3249">
            <v>5842.2</v>
          </cell>
          <cell r="H3249">
            <v>1460.55</v>
          </cell>
        </row>
        <row r="3250">
          <cell r="A3250" t="str">
            <v>பானு / Aruppukottai (Caz)</v>
          </cell>
          <cell r="B3250">
            <v>7652.5</v>
          </cell>
          <cell r="C3250">
            <v>14814.6</v>
          </cell>
        </row>
        <row r="3250">
          <cell r="E3250">
            <v>8152.5</v>
          </cell>
          <cell r="F3250">
            <v>5249.1</v>
          </cell>
          <cell r="G3250">
            <v>35868.7</v>
          </cell>
          <cell r="H3250">
            <v>8967.175</v>
          </cell>
        </row>
        <row r="3251">
          <cell r="A3251" t="str">
            <v>பிருந்தா / கோவில்பட்டி (Caz)</v>
          </cell>
        </row>
        <row r="3251">
          <cell r="E3251">
            <v>5101.2</v>
          </cell>
        </row>
        <row r="3251">
          <cell r="G3251">
            <v>5101.2</v>
          </cell>
          <cell r="H3251">
            <v>1275.3</v>
          </cell>
        </row>
        <row r="3252">
          <cell r="A3252" t="str">
            <v>பூமாதேவி / மானாமதுரை (Caz)</v>
          </cell>
        </row>
        <row r="3252">
          <cell r="C3252">
            <v>2190.6</v>
          </cell>
        </row>
        <row r="3252">
          <cell r="F3252">
            <v>10787.7</v>
          </cell>
          <cell r="G3252">
            <v>12978.3</v>
          </cell>
          <cell r="H3252">
            <v>3244.575</v>
          </cell>
        </row>
        <row r="3253">
          <cell r="A3253" t="str">
            <v>பூமிராஜன் / கருங்காலக்குடி (Caz)</v>
          </cell>
          <cell r="B3253">
            <v>5126.5</v>
          </cell>
          <cell r="C3253">
            <v>7997.6</v>
          </cell>
          <cell r="D3253">
            <v>21192.1</v>
          </cell>
          <cell r="E3253">
            <v>23915.1</v>
          </cell>
          <cell r="F3253">
            <v>19295.9</v>
          </cell>
          <cell r="G3253">
            <v>77527.2</v>
          </cell>
          <cell r="H3253">
            <v>19381.8</v>
          </cell>
        </row>
        <row r="3254">
          <cell r="A3254" t="str">
            <v>பூரணி  / உசிலை (Caz)</v>
          </cell>
          <cell r="B3254">
            <v>3413.5</v>
          </cell>
          <cell r="C3254">
            <v>6597.1</v>
          </cell>
        </row>
        <row r="3254">
          <cell r="G3254">
            <v>10010.6</v>
          </cell>
          <cell r="H3254">
            <v>2502.65</v>
          </cell>
        </row>
        <row r="3255">
          <cell r="A3255" t="str">
            <v>பூவலிங்கம் / Madurai (Caz)</v>
          </cell>
          <cell r="B3255">
            <v>2601</v>
          </cell>
          <cell r="C3255">
            <v>1250.5</v>
          </cell>
          <cell r="D3255">
            <v>2476</v>
          </cell>
          <cell r="E3255">
            <v>1300.5</v>
          </cell>
          <cell r="F3255">
            <v>1300.5</v>
          </cell>
          <cell r="G3255">
            <v>8928.5</v>
          </cell>
          <cell r="H3255">
            <v>2232.125</v>
          </cell>
        </row>
        <row r="3256">
          <cell r="A3256" t="str">
            <v>பூஜைமணி / Keelapavoor (Caz)</v>
          </cell>
          <cell r="B3256">
            <v>7278</v>
          </cell>
          <cell r="C3256">
            <v>4902</v>
          </cell>
          <cell r="D3256">
            <v>7340.5</v>
          </cell>
          <cell r="E3256">
            <v>9679</v>
          </cell>
          <cell r="F3256">
            <v>7253</v>
          </cell>
          <cell r="G3256">
            <v>36452.5</v>
          </cell>
          <cell r="H3256">
            <v>9113.125</v>
          </cell>
        </row>
        <row r="3257">
          <cell r="A3257" t="str">
            <v>பெத்தனாட்சி / கடலாடி (Caz)</v>
          </cell>
          <cell r="B3257">
            <v>1200.5</v>
          </cell>
        </row>
        <row r="3257">
          <cell r="D3257">
            <v>3421.2</v>
          </cell>
          <cell r="E3257">
            <v>1363</v>
          </cell>
          <cell r="F3257">
            <v>2828.6</v>
          </cell>
          <cell r="G3257">
            <v>8813.3</v>
          </cell>
          <cell r="H3257">
            <v>2203.325</v>
          </cell>
        </row>
        <row r="3258">
          <cell r="A3258" t="str">
            <v>போஸ் / மதுரை (CAZ)</v>
          </cell>
        </row>
        <row r="3258">
          <cell r="F3258">
            <v>2651</v>
          </cell>
          <cell r="G3258">
            <v>2651</v>
          </cell>
          <cell r="H3258">
            <v>662.75</v>
          </cell>
        </row>
        <row r="3259">
          <cell r="A3259" t="str">
            <v>போஸ் கலா / காடுப்பட்டி (Caz)</v>
          </cell>
          <cell r="B3259">
            <v>47806.6</v>
          </cell>
          <cell r="C3259">
            <v>57973.4</v>
          </cell>
          <cell r="D3259">
            <v>78999.4</v>
          </cell>
          <cell r="E3259">
            <v>40127.8</v>
          </cell>
          <cell r="F3259">
            <v>18475.9</v>
          </cell>
          <cell r="G3259">
            <v>243383.1</v>
          </cell>
          <cell r="H3259">
            <v>60845.775</v>
          </cell>
        </row>
        <row r="3260">
          <cell r="A3260" t="str">
            <v>மகேந்திரன் / மதுரை (Caz)</v>
          </cell>
          <cell r="B3260">
            <v>2401</v>
          </cell>
          <cell r="C3260">
            <v>2451</v>
          </cell>
        </row>
        <row r="3260">
          <cell r="E3260">
            <v>6662.2</v>
          </cell>
          <cell r="F3260">
            <v>2701</v>
          </cell>
          <cell r="G3260">
            <v>14215.2</v>
          </cell>
          <cell r="H3260">
            <v>3553.8</v>
          </cell>
        </row>
        <row r="3261">
          <cell r="A3261" t="str">
            <v>மணிசேகர் / Thirumangalam (Caz)</v>
          </cell>
          <cell r="B3261">
            <v>11348.6</v>
          </cell>
          <cell r="C3261">
            <v>26147.4</v>
          </cell>
          <cell r="D3261">
            <v>16084.8</v>
          </cell>
          <cell r="E3261">
            <v>19470.9</v>
          </cell>
          <cell r="F3261">
            <v>30039.4</v>
          </cell>
          <cell r="G3261">
            <v>103091.1</v>
          </cell>
          <cell r="H3261">
            <v>25772.775</v>
          </cell>
        </row>
        <row r="3262">
          <cell r="A3262" t="str">
            <v>மணிவேலன் / எழுமலை (Caz)</v>
          </cell>
          <cell r="B3262">
            <v>4926.5</v>
          </cell>
          <cell r="C3262">
            <v>2418.6</v>
          </cell>
          <cell r="D3262">
            <v>8132.8</v>
          </cell>
          <cell r="E3262">
            <v>4771.6</v>
          </cell>
          <cell r="F3262">
            <v>7628.1</v>
          </cell>
          <cell r="G3262">
            <v>27877.6</v>
          </cell>
          <cell r="H3262">
            <v>6969.4</v>
          </cell>
        </row>
        <row r="3263">
          <cell r="A3263" t="str">
            <v>மதுபாலா / மதுரை (Caz)</v>
          </cell>
        </row>
        <row r="3263">
          <cell r="C3263">
            <v>7728</v>
          </cell>
        </row>
        <row r="3263">
          <cell r="G3263">
            <v>7728</v>
          </cell>
          <cell r="H3263">
            <v>1932</v>
          </cell>
        </row>
        <row r="3264">
          <cell r="A3264" t="str">
            <v>மதுரை மீனாட்சி / உசிலை (Caz)</v>
          </cell>
          <cell r="B3264">
            <v>6011.6</v>
          </cell>
          <cell r="C3264">
            <v>9157.6</v>
          </cell>
          <cell r="D3264">
            <v>13184.1</v>
          </cell>
        </row>
        <row r="3264">
          <cell r="F3264">
            <v>13909.1</v>
          </cell>
          <cell r="G3264">
            <v>42262.4</v>
          </cell>
          <cell r="H3264">
            <v>10565.6</v>
          </cell>
        </row>
        <row r="3265">
          <cell r="A3265" t="str">
            <v>மதுரை மீனாட்ஷி / உசிலம்பட்டீ (CAZ)</v>
          </cell>
          <cell r="B3265">
            <v>12444</v>
          </cell>
          <cell r="C3265">
            <v>3101</v>
          </cell>
          <cell r="D3265">
            <v>3701</v>
          </cell>
          <cell r="E3265">
            <v>10353.2</v>
          </cell>
          <cell r="F3265">
            <v>9152.7</v>
          </cell>
          <cell r="G3265">
            <v>38751.9</v>
          </cell>
          <cell r="H3265">
            <v>9687.975</v>
          </cell>
        </row>
        <row r="3266">
          <cell r="A3266" t="str">
            <v>மலர்விழி ஸ்டோர் / மதுரை (Caz)</v>
          </cell>
          <cell r="B3266">
            <v>8007.7</v>
          </cell>
          <cell r="C3266">
            <v>5081.7</v>
          </cell>
          <cell r="D3266">
            <v>4669.2</v>
          </cell>
          <cell r="E3266">
            <v>8432.7</v>
          </cell>
          <cell r="F3266">
            <v>4926.5</v>
          </cell>
          <cell r="G3266">
            <v>31117.8</v>
          </cell>
          <cell r="H3266">
            <v>7779.45</v>
          </cell>
        </row>
        <row r="3267">
          <cell r="A3267" t="str">
            <v>மா.குருவையா / M.K.Patti (Caz)</v>
          </cell>
          <cell r="B3267">
            <v>38176.7</v>
          </cell>
          <cell r="C3267">
            <v>16742.5</v>
          </cell>
          <cell r="D3267">
            <v>16732.6</v>
          </cell>
          <cell r="E3267">
            <v>6739.6</v>
          </cell>
          <cell r="F3267">
            <v>12594.1</v>
          </cell>
          <cell r="G3267">
            <v>90985.5</v>
          </cell>
          <cell r="H3267">
            <v>22746.375</v>
          </cell>
        </row>
        <row r="3268">
          <cell r="A3268" t="str">
            <v>மாங்கனி / புதூர் (Caz)</v>
          </cell>
          <cell r="B3268">
            <v>31285.3</v>
          </cell>
          <cell r="C3268">
            <v>26976</v>
          </cell>
          <cell r="D3268">
            <v>20636.8</v>
          </cell>
          <cell r="E3268">
            <v>28474.3</v>
          </cell>
          <cell r="F3268">
            <v>42545.7</v>
          </cell>
          <cell r="G3268">
            <v>149918.1</v>
          </cell>
          <cell r="H3268">
            <v>37479.525</v>
          </cell>
        </row>
        <row r="3269">
          <cell r="A3269" t="str">
            <v>மாசாணம் /  வரிச்சியூர் (Caz)</v>
          </cell>
          <cell r="B3269">
            <v>15506</v>
          </cell>
          <cell r="C3269">
            <v>11164.3</v>
          </cell>
          <cell r="D3269">
            <v>3639</v>
          </cell>
          <cell r="E3269">
            <v>2326</v>
          </cell>
          <cell r="F3269">
            <v>6652.5</v>
          </cell>
          <cell r="G3269">
            <v>39287.8</v>
          </cell>
          <cell r="H3269">
            <v>9821.95</v>
          </cell>
        </row>
        <row r="3270">
          <cell r="A3270" t="str">
            <v>மாசிலா / Vikramangalam (CAZ)</v>
          </cell>
          <cell r="B3270">
            <v>1750.5</v>
          </cell>
          <cell r="C3270">
            <v>1225.5</v>
          </cell>
          <cell r="D3270">
            <v>4702</v>
          </cell>
        </row>
        <row r="3270">
          <cell r="G3270">
            <v>7678</v>
          </cell>
          <cell r="H3270">
            <v>1919.5</v>
          </cell>
        </row>
        <row r="3271">
          <cell r="A3271" t="str">
            <v>மாதா / திருமங்கலம் (Caz)</v>
          </cell>
          <cell r="B3271">
            <v>2801</v>
          </cell>
          <cell r="C3271">
            <v>11413.7</v>
          </cell>
          <cell r="D3271">
            <v>10078.2</v>
          </cell>
          <cell r="E3271">
            <v>3126</v>
          </cell>
          <cell r="F3271">
            <v>7472.6</v>
          </cell>
          <cell r="G3271">
            <v>34891.5</v>
          </cell>
          <cell r="H3271">
            <v>8722.875</v>
          </cell>
        </row>
        <row r="3272">
          <cell r="A3272" t="str">
            <v>மாப்பிளை செட்டியார் / மதுரை (Caz)</v>
          </cell>
          <cell r="B3272">
            <v>16144.2</v>
          </cell>
          <cell r="C3272">
            <v>35263.8</v>
          </cell>
          <cell r="D3272">
            <v>36161.4</v>
          </cell>
          <cell r="E3272">
            <v>8337.1</v>
          </cell>
          <cell r="F3272">
            <v>19705.1</v>
          </cell>
          <cell r="G3272">
            <v>115611.6</v>
          </cell>
          <cell r="H3272">
            <v>28902.9</v>
          </cell>
        </row>
        <row r="3273">
          <cell r="A3273" t="str">
            <v>மாயாண்டி / விக்கிரமங்கலம் (Caz)</v>
          </cell>
          <cell r="B3273">
            <v>6259.6</v>
          </cell>
          <cell r="C3273">
            <v>5972.2</v>
          </cell>
          <cell r="D3273">
            <v>8590.6</v>
          </cell>
          <cell r="E3273">
            <v>6290</v>
          </cell>
          <cell r="F3273">
            <v>8830.6</v>
          </cell>
          <cell r="G3273">
            <v>35943</v>
          </cell>
          <cell r="H3273">
            <v>8985.75</v>
          </cell>
        </row>
        <row r="3274">
          <cell r="A3274" t="str">
            <v>மாரியப்பன் / மதுரை (Caz)</v>
          </cell>
          <cell r="B3274">
            <v>5102</v>
          </cell>
          <cell r="C3274">
            <v>5402</v>
          </cell>
          <cell r="D3274">
            <v>5252</v>
          </cell>
          <cell r="E3274">
            <v>2776</v>
          </cell>
          <cell r="F3274">
            <v>6002</v>
          </cell>
          <cell r="G3274">
            <v>24534</v>
          </cell>
          <cell r="H3274">
            <v>6133.5</v>
          </cell>
        </row>
        <row r="3275">
          <cell r="A3275" t="str">
            <v>மால் சூப்பர் மார்க்கெட் / மதுரை (Caz)</v>
          </cell>
        </row>
        <row r="3275">
          <cell r="E3275">
            <v>12240.6</v>
          </cell>
          <cell r="F3275">
            <v>7927.1</v>
          </cell>
          <cell r="G3275">
            <v>20167.7</v>
          </cell>
          <cell r="H3275">
            <v>5041.925</v>
          </cell>
        </row>
        <row r="3276">
          <cell r="A3276" t="str">
            <v>மாலையம்மன் / மதுரை (CAZ)</v>
          </cell>
          <cell r="B3276">
            <v>10298.6</v>
          </cell>
          <cell r="C3276">
            <v>11529</v>
          </cell>
          <cell r="D3276">
            <v>6049.6</v>
          </cell>
          <cell r="E3276">
            <v>5877</v>
          </cell>
          <cell r="F3276">
            <v>4426.6</v>
          </cell>
          <cell r="G3276">
            <v>38180.8</v>
          </cell>
          <cell r="H3276">
            <v>9545.2</v>
          </cell>
        </row>
        <row r="3277">
          <cell r="A3277" t="str">
            <v>மீனாட்சி / KP.காலனி (Caz)</v>
          </cell>
        </row>
        <row r="3277">
          <cell r="C3277">
            <v>1650.6</v>
          </cell>
        </row>
        <row r="3277">
          <cell r="G3277">
            <v>1650.6</v>
          </cell>
          <cell r="H3277">
            <v>412.65</v>
          </cell>
        </row>
        <row r="3278">
          <cell r="A3278" t="str">
            <v>மீனாட்சி / தெற்குவாசல் (Caz)</v>
          </cell>
          <cell r="B3278">
            <v>10127.7</v>
          </cell>
          <cell r="C3278">
            <v>8412.6</v>
          </cell>
          <cell r="D3278">
            <v>12813.6</v>
          </cell>
          <cell r="E3278">
            <v>12303.7</v>
          </cell>
          <cell r="F3278">
            <v>26907.6</v>
          </cell>
          <cell r="G3278">
            <v>70565.2</v>
          </cell>
          <cell r="H3278">
            <v>17641.3</v>
          </cell>
        </row>
        <row r="3279">
          <cell r="A3279" t="str">
            <v>மீனாட்சி ஸ்டோர்  / Madurai (Caz)</v>
          </cell>
          <cell r="B3279">
            <v>11053</v>
          </cell>
        </row>
        <row r="3279">
          <cell r="D3279">
            <v>4526.5</v>
          </cell>
        </row>
        <row r="3279">
          <cell r="F3279">
            <v>1620.6</v>
          </cell>
          <cell r="G3279">
            <v>17200.1</v>
          </cell>
          <cell r="H3279">
            <v>4300.025</v>
          </cell>
        </row>
        <row r="3280">
          <cell r="A3280" t="str">
            <v>மு.கா.மு.இ / வீரசோழம் (Caz)</v>
          </cell>
        </row>
        <row r="3280">
          <cell r="C3280">
            <v>3463.5</v>
          </cell>
        </row>
        <row r="3280">
          <cell r="G3280">
            <v>3463.5</v>
          </cell>
          <cell r="H3280">
            <v>865.875</v>
          </cell>
        </row>
        <row r="3281">
          <cell r="A3281" t="str">
            <v>முத்து குமார்/ Thirumangalam (Caz)</v>
          </cell>
        </row>
        <row r="3281">
          <cell r="C3281">
            <v>3181.2</v>
          </cell>
          <cell r="D3281">
            <v>5757.1</v>
          </cell>
        </row>
        <row r="3281">
          <cell r="F3281">
            <v>7777.5</v>
          </cell>
          <cell r="G3281">
            <v>16715.8</v>
          </cell>
          <cell r="H3281">
            <v>4178.95</v>
          </cell>
        </row>
        <row r="3282">
          <cell r="A3282" t="str">
            <v>முத்துமணி / காரைக்குடி (Caz)</v>
          </cell>
        </row>
        <row r="3282">
          <cell r="D3282">
            <v>16315.6</v>
          </cell>
        </row>
        <row r="3282">
          <cell r="G3282">
            <v>16315.6</v>
          </cell>
          <cell r="H3282">
            <v>4078.9</v>
          </cell>
        </row>
        <row r="3283">
          <cell r="A3283" t="str">
            <v>முத்துமீனா / சிவகங்கை (Caz)</v>
          </cell>
          <cell r="B3283">
            <v>4441.2</v>
          </cell>
          <cell r="C3283">
            <v>3551</v>
          </cell>
        </row>
        <row r="3283">
          <cell r="F3283">
            <v>5944.19</v>
          </cell>
          <cell r="G3283">
            <v>13936.39</v>
          </cell>
          <cell r="H3283">
            <v>3484.0975</v>
          </cell>
        </row>
        <row r="3284">
          <cell r="A3284" t="str">
            <v>முத்துராஜ் / எழுமலை (Caz)</v>
          </cell>
          <cell r="B3284">
            <v>7203</v>
          </cell>
        </row>
        <row r="3284">
          <cell r="G3284">
            <v>7203</v>
          </cell>
          <cell r="H3284">
            <v>1800.75</v>
          </cell>
        </row>
        <row r="3285">
          <cell r="A3285" t="str">
            <v>முருகன் / கருப்பட்டி (Caz)</v>
          </cell>
          <cell r="B3285">
            <v>2401</v>
          </cell>
          <cell r="C3285">
            <v>4949.1</v>
          </cell>
          <cell r="D3285">
            <v>6222.2</v>
          </cell>
          <cell r="E3285">
            <v>7462.8</v>
          </cell>
          <cell r="F3285">
            <v>13384.2</v>
          </cell>
          <cell r="G3285">
            <v>34419.3</v>
          </cell>
          <cell r="H3285">
            <v>8604.825</v>
          </cell>
        </row>
        <row r="3286">
          <cell r="A3286" t="str">
            <v>முருகன் / மதுரை (Caz)</v>
          </cell>
          <cell r="B3286">
            <v>15831</v>
          </cell>
          <cell r="C3286">
            <v>66423.5</v>
          </cell>
          <cell r="D3286">
            <v>35647.8</v>
          </cell>
          <cell r="E3286">
            <v>23845.5</v>
          </cell>
          <cell r="F3286">
            <v>42475.1</v>
          </cell>
          <cell r="G3286">
            <v>184222.9</v>
          </cell>
          <cell r="H3286">
            <v>46055.725</v>
          </cell>
        </row>
        <row r="3287">
          <cell r="A3287" t="str">
            <v>முனிஸ்வரன் / Madurai (Caz)</v>
          </cell>
        </row>
        <row r="3287">
          <cell r="C3287">
            <v>7938.1</v>
          </cell>
          <cell r="D3287">
            <v>4071.6</v>
          </cell>
        </row>
        <row r="3287">
          <cell r="F3287">
            <v>8293.2</v>
          </cell>
          <cell r="G3287">
            <v>20302.9</v>
          </cell>
          <cell r="H3287">
            <v>5075.725</v>
          </cell>
        </row>
        <row r="3288">
          <cell r="A3288" t="str">
            <v>முனிஸ்வரி / Madurai (Caz)</v>
          </cell>
        </row>
        <row r="3288">
          <cell r="D3288">
            <v>1188</v>
          </cell>
        </row>
        <row r="3288">
          <cell r="G3288">
            <v>1188</v>
          </cell>
          <cell r="H3288">
            <v>297</v>
          </cell>
        </row>
        <row r="3289">
          <cell r="A3289" t="str">
            <v>முனீஸ்வரி / மதுரை (Caz)</v>
          </cell>
        </row>
        <row r="3289">
          <cell r="D3289">
            <v>2351</v>
          </cell>
        </row>
        <row r="3289">
          <cell r="G3289">
            <v>2351</v>
          </cell>
          <cell r="H3289">
            <v>587.75</v>
          </cell>
        </row>
        <row r="3290">
          <cell r="A3290" t="str">
            <v>மூர்த்தி / மதுரை (CAZ)</v>
          </cell>
          <cell r="B3290">
            <v>13266.5</v>
          </cell>
          <cell r="C3290">
            <v>5251.5</v>
          </cell>
          <cell r="D3290">
            <v>7152</v>
          </cell>
          <cell r="E3290">
            <v>13135.92</v>
          </cell>
          <cell r="F3290">
            <v>12013.7</v>
          </cell>
          <cell r="G3290">
            <v>50819.62</v>
          </cell>
          <cell r="H3290">
            <v>12704.905</v>
          </cell>
        </row>
        <row r="3291">
          <cell r="A3291" t="str">
            <v>மூர்த்தி ஸ்டோர் / மதுரை (Caz)</v>
          </cell>
          <cell r="B3291">
            <v>1388</v>
          </cell>
        </row>
        <row r="3291">
          <cell r="D3291">
            <v>4656.7</v>
          </cell>
        </row>
        <row r="3291">
          <cell r="G3291">
            <v>6044.7</v>
          </cell>
          <cell r="H3291">
            <v>1511.175</v>
          </cell>
        </row>
        <row r="3292">
          <cell r="A3292" t="str">
            <v>மெய்வழி / திருச்சுழி (Caz)</v>
          </cell>
          <cell r="B3292">
            <v>20134.1</v>
          </cell>
        </row>
        <row r="3292">
          <cell r="D3292">
            <v>2226</v>
          </cell>
          <cell r="E3292">
            <v>26282.5</v>
          </cell>
          <cell r="F3292">
            <v>19780.1</v>
          </cell>
          <cell r="G3292">
            <v>68422.7</v>
          </cell>
          <cell r="H3292">
            <v>17105.675</v>
          </cell>
        </row>
        <row r="3293">
          <cell r="A3293" t="str">
            <v>மெர்லின் / Alanganallur (Caz)</v>
          </cell>
        </row>
        <row r="3293">
          <cell r="D3293">
            <v>7327.8</v>
          </cell>
        </row>
        <row r="3293">
          <cell r="G3293">
            <v>7327.8</v>
          </cell>
          <cell r="H3293">
            <v>1831.95</v>
          </cell>
        </row>
        <row r="3294">
          <cell r="A3294" t="str">
            <v>மைக்கில் / கோவில்பட்டி (Caz)</v>
          </cell>
          <cell r="B3294">
            <v>14914.8</v>
          </cell>
          <cell r="C3294">
            <v>9703</v>
          </cell>
          <cell r="D3294">
            <v>26183.5</v>
          </cell>
          <cell r="E3294">
            <v>3451</v>
          </cell>
          <cell r="F3294">
            <v>14354.6</v>
          </cell>
          <cell r="G3294">
            <v>68606.9</v>
          </cell>
          <cell r="H3294">
            <v>17151.725</v>
          </cell>
        </row>
        <row r="3295">
          <cell r="A3295" t="str">
            <v>மோகன் / திருப்புவனம் (Caz)</v>
          </cell>
          <cell r="B3295">
            <v>12161.1</v>
          </cell>
          <cell r="C3295">
            <v>4736.6</v>
          </cell>
          <cell r="D3295">
            <v>12148.7</v>
          </cell>
          <cell r="E3295">
            <v>25332.2</v>
          </cell>
          <cell r="F3295">
            <v>16599.3</v>
          </cell>
          <cell r="G3295">
            <v>70977.9</v>
          </cell>
          <cell r="H3295">
            <v>17744.475</v>
          </cell>
        </row>
        <row r="3296">
          <cell r="A3296" t="str">
            <v>ரத்தினவேல் / Nilakottai (Caz)</v>
          </cell>
        </row>
        <row r="3296">
          <cell r="C3296">
            <v>11969.7</v>
          </cell>
          <cell r="D3296">
            <v>1500.6</v>
          </cell>
        </row>
        <row r="3296">
          <cell r="G3296">
            <v>13470.3</v>
          </cell>
          <cell r="H3296">
            <v>3367.575</v>
          </cell>
        </row>
        <row r="3297">
          <cell r="A3297" t="str">
            <v>ரமணா / செல்லூர் (Caz)</v>
          </cell>
          <cell r="B3297">
            <v>17950.9</v>
          </cell>
          <cell r="C3297">
            <v>38852.1</v>
          </cell>
          <cell r="D3297">
            <v>18846.9</v>
          </cell>
          <cell r="E3297">
            <v>13542</v>
          </cell>
          <cell r="F3297">
            <v>29869.4</v>
          </cell>
          <cell r="G3297">
            <v>119061.3</v>
          </cell>
          <cell r="H3297">
            <v>29765.325</v>
          </cell>
        </row>
        <row r="3298">
          <cell r="A3298" t="str">
            <v>ரமணா / மதுரை (Caz)</v>
          </cell>
        </row>
        <row r="3298">
          <cell r="D3298">
            <v>3001</v>
          </cell>
        </row>
        <row r="3298">
          <cell r="G3298">
            <v>3001</v>
          </cell>
          <cell r="H3298">
            <v>750.25</v>
          </cell>
        </row>
        <row r="3299">
          <cell r="A3299" t="str">
            <v>ரமேஷ் / Madurai (Caz)</v>
          </cell>
          <cell r="B3299">
            <v>1163</v>
          </cell>
          <cell r="C3299">
            <v>2010.6</v>
          </cell>
          <cell r="D3299">
            <v>1225.5</v>
          </cell>
          <cell r="E3299">
            <v>2626</v>
          </cell>
        </row>
        <row r="3299">
          <cell r="G3299">
            <v>7025.1</v>
          </cell>
          <cell r="H3299">
            <v>1756.275</v>
          </cell>
        </row>
        <row r="3300">
          <cell r="A3300" t="str">
            <v>ராகுல் / Dhalavaipuram (Caz)</v>
          </cell>
          <cell r="B3300">
            <v>9565.5</v>
          </cell>
          <cell r="C3300">
            <v>14204.5</v>
          </cell>
          <cell r="D3300">
            <v>1900.5</v>
          </cell>
          <cell r="E3300">
            <v>7990</v>
          </cell>
        </row>
        <row r="3300">
          <cell r="G3300">
            <v>33660.5</v>
          </cell>
          <cell r="H3300">
            <v>8415.125</v>
          </cell>
        </row>
        <row r="3301">
          <cell r="A3301" t="str">
            <v>ராபின் / சிலுக்குவார்பட்டி (Caz)</v>
          </cell>
          <cell r="B3301">
            <v>9428</v>
          </cell>
          <cell r="C3301">
            <v>10948.2</v>
          </cell>
          <cell r="D3301">
            <v>2201</v>
          </cell>
          <cell r="E3301">
            <v>5702</v>
          </cell>
          <cell r="F3301">
            <v>2351</v>
          </cell>
          <cell r="G3301">
            <v>30630.2</v>
          </cell>
          <cell r="H3301">
            <v>7657.55</v>
          </cell>
        </row>
        <row r="3302">
          <cell r="A3302" t="str">
            <v>ராமச்சந்திரன் / அத்திப்பட்டி (Caz)</v>
          </cell>
        </row>
        <row r="3302">
          <cell r="E3302">
            <v>3006.1</v>
          </cell>
          <cell r="F3302">
            <v>3601.2</v>
          </cell>
          <cell r="G3302">
            <v>6607.3</v>
          </cell>
          <cell r="H3302">
            <v>1651.825</v>
          </cell>
        </row>
        <row r="3303">
          <cell r="A3303" t="str">
            <v>ராமர் / திருப்பாசேத்தி (Caz)</v>
          </cell>
          <cell r="B3303">
            <v>2338.5</v>
          </cell>
          <cell r="C3303">
            <v>3976.5</v>
          </cell>
        </row>
        <row r="3303">
          <cell r="E3303">
            <v>6877.7</v>
          </cell>
          <cell r="F3303">
            <v>4116.6</v>
          </cell>
          <cell r="G3303">
            <v>17309.3</v>
          </cell>
          <cell r="H3303">
            <v>4327.325</v>
          </cell>
        </row>
        <row r="3304">
          <cell r="A3304" t="str">
            <v>ராஜ்குமார் / மதுரை (Caz)</v>
          </cell>
        </row>
        <row r="3304">
          <cell r="E3304">
            <v>1125.5</v>
          </cell>
        </row>
        <row r="3304">
          <cell r="G3304">
            <v>1125.5</v>
          </cell>
          <cell r="H3304">
            <v>281.375</v>
          </cell>
        </row>
        <row r="3305">
          <cell r="A3305" t="str">
            <v>ராஜேந்திரன் /ஆவுடையார்கோவில் (Caz)</v>
          </cell>
          <cell r="B3305">
            <v>30164</v>
          </cell>
          <cell r="C3305">
            <v>6166.8</v>
          </cell>
          <cell r="D3305">
            <v>7145.1</v>
          </cell>
          <cell r="E3305">
            <v>2010.6</v>
          </cell>
          <cell r="F3305">
            <v>2901</v>
          </cell>
          <cell r="G3305">
            <v>48387.5</v>
          </cell>
          <cell r="H3305">
            <v>12096.875</v>
          </cell>
        </row>
        <row r="3306">
          <cell r="A3306" t="str">
            <v>ரேவதி / காக்கூர் (Caz)</v>
          </cell>
          <cell r="B3306">
            <v>1951</v>
          </cell>
        </row>
        <row r="3306">
          <cell r="G3306">
            <v>1951</v>
          </cell>
          <cell r="H3306">
            <v>487.75</v>
          </cell>
        </row>
        <row r="3307">
          <cell r="A3307" t="str">
            <v>லட்சுமனன் / அத்திப்பட்டி (Caz)</v>
          </cell>
          <cell r="B3307">
            <v>1838</v>
          </cell>
          <cell r="C3307">
            <v>16139.7</v>
          </cell>
          <cell r="D3307">
            <v>5664</v>
          </cell>
          <cell r="E3307">
            <v>4151</v>
          </cell>
        </row>
        <row r="3307">
          <cell r="G3307">
            <v>27792.7</v>
          </cell>
          <cell r="H3307">
            <v>6948.175</v>
          </cell>
        </row>
        <row r="3308">
          <cell r="A3308" t="str">
            <v>லட்சுமி / மதுரை (Caz)</v>
          </cell>
          <cell r="B3308">
            <v>5927</v>
          </cell>
          <cell r="C3308">
            <v>1525.5</v>
          </cell>
          <cell r="D3308">
            <v>3173.6</v>
          </cell>
          <cell r="E3308">
            <v>3138.5</v>
          </cell>
        </row>
        <row r="3308">
          <cell r="G3308">
            <v>13764.6</v>
          </cell>
          <cell r="H3308">
            <v>3441.15</v>
          </cell>
        </row>
        <row r="3309">
          <cell r="A3309" t="str">
            <v>லட்சுமி ஸ்டோர் / சிங்கம்புணரி (Caz)</v>
          </cell>
          <cell r="B3309">
            <v>13719.6</v>
          </cell>
          <cell r="C3309">
            <v>8365.5</v>
          </cell>
          <cell r="D3309">
            <v>11631.1</v>
          </cell>
          <cell r="E3309">
            <v>12246.6</v>
          </cell>
          <cell r="F3309">
            <v>8262.6</v>
          </cell>
          <cell r="G3309">
            <v>54225.4</v>
          </cell>
          <cell r="H3309">
            <v>13556.35</v>
          </cell>
        </row>
        <row r="3310">
          <cell r="A3310" t="str">
            <v>லட்சுமி ஸ்டோர் / பெரியகுளம் (Caz)</v>
          </cell>
          <cell r="B3310">
            <v>5977</v>
          </cell>
          <cell r="C3310">
            <v>17627.7</v>
          </cell>
          <cell r="D3310">
            <v>8077.5</v>
          </cell>
          <cell r="E3310">
            <v>9978.1</v>
          </cell>
          <cell r="F3310">
            <v>12896.1</v>
          </cell>
          <cell r="G3310">
            <v>54556.4</v>
          </cell>
          <cell r="H3310">
            <v>13639.1</v>
          </cell>
        </row>
        <row r="3311">
          <cell r="A3311" t="str">
            <v>லட்சுமி ஸ்டோர் / ஜெய்ஹிந்துபுரம் (Caz)</v>
          </cell>
        </row>
        <row r="3311">
          <cell r="D3311">
            <v>4221.1</v>
          </cell>
        </row>
        <row r="3311">
          <cell r="G3311">
            <v>4221.1</v>
          </cell>
          <cell r="H3311">
            <v>1055.275</v>
          </cell>
        </row>
        <row r="3312">
          <cell r="A3312" t="str">
            <v>லெட்சுமணன் / பள்ளப்பட்டி (Caz)</v>
          </cell>
        </row>
        <row r="3312">
          <cell r="D3312">
            <v>2701</v>
          </cell>
          <cell r="E3312">
            <v>6989.5</v>
          </cell>
          <cell r="F3312">
            <v>4426.5</v>
          </cell>
          <cell r="G3312">
            <v>14117</v>
          </cell>
          <cell r="H3312">
            <v>3529.25</v>
          </cell>
        </row>
        <row r="3313">
          <cell r="A3313" t="str">
            <v>வ.காமராஜ் / மு.பேரையூர் (Caz)</v>
          </cell>
          <cell r="B3313">
            <v>4201.5</v>
          </cell>
        </row>
        <row r="3313">
          <cell r="D3313">
            <v>3042.35</v>
          </cell>
        </row>
        <row r="3313">
          <cell r="F3313">
            <v>3101.1</v>
          </cell>
          <cell r="G3313">
            <v>10344.95</v>
          </cell>
          <cell r="H3313">
            <v>2586.2375</v>
          </cell>
        </row>
        <row r="3314">
          <cell r="A3314" t="str">
            <v>வள்ளி ஸ்டோர் / Srivilliputhur (Caz0</v>
          </cell>
          <cell r="B3314">
            <v>2070.6</v>
          </cell>
        </row>
        <row r="3314">
          <cell r="E3314">
            <v>7067.3</v>
          </cell>
          <cell r="F3314">
            <v>24746.8</v>
          </cell>
          <cell r="G3314">
            <v>33884.7</v>
          </cell>
          <cell r="H3314">
            <v>8471.175</v>
          </cell>
        </row>
        <row r="3315">
          <cell r="A3315" t="str">
            <v>வான்மதி / சோழவந்தான் (Caz)</v>
          </cell>
          <cell r="B3315">
            <v>1038</v>
          </cell>
        </row>
        <row r="3315">
          <cell r="E3315">
            <v>4776.5</v>
          </cell>
          <cell r="F3315">
            <v>4801.6</v>
          </cell>
          <cell r="G3315">
            <v>10616.1</v>
          </cell>
          <cell r="H3315">
            <v>2654.025</v>
          </cell>
        </row>
        <row r="3316">
          <cell r="A3316" t="str">
            <v>விவேக் / Madurai (CaZ)</v>
          </cell>
        </row>
        <row r="3316">
          <cell r="C3316">
            <v>7570.78</v>
          </cell>
          <cell r="D3316">
            <v>9316.26</v>
          </cell>
          <cell r="E3316">
            <v>6622.7</v>
          </cell>
          <cell r="F3316">
            <v>22036.83</v>
          </cell>
          <cell r="G3316">
            <v>45546.57</v>
          </cell>
          <cell r="H3316">
            <v>11386.6425</v>
          </cell>
        </row>
        <row r="3317">
          <cell r="A3317" t="str">
            <v>வினோத் / புளியால் (Caz)</v>
          </cell>
        </row>
        <row r="3317">
          <cell r="E3317">
            <v>3206.1</v>
          </cell>
        </row>
        <row r="3317">
          <cell r="G3317">
            <v>3206.1</v>
          </cell>
          <cell r="H3317">
            <v>801.525</v>
          </cell>
        </row>
        <row r="3318">
          <cell r="A3318" t="str">
            <v>வினோத்மாரி / புலியால் (Caz)</v>
          </cell>
        </row>
        <row r="3318">
          <cell r="E3318">
            <v>5951.6</v>
          </cell>
        </row>
        <row r="3318">
          <cell r="G3318">
            <v>5951.6</v>
          </cell>
          <cell r="H3318">
            <v>1487.9</v>
          </cell>
        </row>
        <row r="3319">
          <cell r="A3319" t="str">
            <v>விஜயபாண்டி / மேலக்கால் (Caz)</v>
          </cell>
          <cell r="B3319">
            <v>3501.5</v>
          </cell>
          <cell r="C3319">
            <v>3151.5</v>
          </cell>
          <cell r="D3319">
            <v>6842.6</v>
          </cell>
          <cell r="E3319">
            <v>4927</v>
          </cell>
          <cell r="F3319">
            <v>5815</v>
          </cell>
          <cell r="G3319">
            <v>24237.6</v>
          </cell>
          <cell r="H3319">
            <v>6059.4</v>
          </cell>
        </row>
        <row r="3320">
          <cell r="A3320" t="str">
            <v>விஜயலட்சுமி / திருமங்கலம் (Caz)</v>
          </cell>
          <cell r="B3320">
            <v>8678</v>
          </cell>
          <cell r="C3320">
            <v>3541.2</v>
          </cell>
          <cell r="D3320">
            <v>11573.8</v>
          </cell>
          <cell r="E3320">
            <v>6377.1</v>
          </cell>
          <cell r="F3320">
            <v>7740.1</v>
          </cell>
          <cell r="G3320">
            <v>37910.2</v>
          </cell>
          <cell r="H3320">
            <v>9477.55</v>
          </cell>
        </row>
        <row r="3321">
          <cell r="A3321" t="str">
            <v>வெள்ளைச்சாமி /கடலாடி (Caz)</v>
          </cell>
          <cell r="B3321">
            <v>6003</v>
          </cell>
          <cell r="C3321">
            <v>29862.2</v>
          </cell>
          <cell r="D3321">
            <v>12630.2</v>
          </cell>
          <cell r="E3321">
            <v>24117.34</v>
          </cell>
          <cell r="F3321">
            <v>16295.8</v>
          </cell>
          <cell r="G3321">
            <v>88908.54</v>
          </cell>
          <cell r="H3321">
            <v>22227.135</v>
          </cell>
        </row>
        <row r="3322">
          <cell r="A3322" t="str">
            <v>வேல்சாமி / மதுரை (Caz)</v>
          </cell>
          <cell r="B3322">
            <v>1650.6</v>
          </cell>
          <cell r="C3322">
            <v>1395.5</v>
          </cell>
          <cell r="D3322">
            <v>1388</v>
          </cell>
        </row>
        <row r="3322">
          <cell r="F3322">
            <v>2426</v>
          </cell>
          <cell r="G3322">
            <v>6860.1</v>
          </cell>
          <cell r="H3322">
            <v>1715.025</v>
          </cell>
        </row>
        <row r="3323">
          <cell r="A3323" t="str">
            <v>வேல்முருகன் / வில்லாபுரம் (Caz)</v>
          </cell>
          <cell r="B3323">
            <v>3251</v>
          </cell>
        </row>
        <row r="3323">
          <cell r="D3323">
            <v>3351</v>
          </cell>
        </row>
        <row r="3323">
          <cell r="G3323">
            <v>6602</v>
          </cell>
          <cell r="H3323">
            <v>1650.5</v>
          </cell>
        </row>
        <row r="3324">
          <cell r="A3324" t="str">
            <v>வேல்முருகன் /அருப்புகோட்டை (Caz)</v>
          </cell>
        </row>
        <row r="3324">
          <cell r="C3324">
            <v>3591.1</v>
          </cell>
        </row>
        <row r="3324">
          <cell r="E3324">
            <v>1650.6</v>
          </cell>
        </row>
        <row r="3324">
          <cell r="G3324">
            <v>5241.7</v>
          </cell>
          <cell r="H3324">
            <v>1310.425</v>
          </cell>
        </row>
        <row r="3325">
          <cell r="A3325" t="str">
            <v>வைத்தியலிங்கம் / கடலாடி (Caz)</v>
          </cell>
          <cell r="B3325">
            <v>16957.7</v>
          </cell>
          <cell r="C3325">
            <v>9968.2</v>
          </cell>
        </row>
        <row r="3325">
          <cell r="G3325">
            <v>26925.9</v>
          </cell>
          <cell r="H3325">
            <v>6731.475</v>
          </cell>
        </row>
        <row r="3326">
          <cell r="A3326" t="str">
            <v>ஜெயசக்தி  /உசிலை (Caz)</v>
          </cell>
          <cell r="B3326">
            <v>13263.8</v>
          </cell>
          <cell r="C3326">
            <v>12355.1</v>
          </cell>
          <cell r="D3326">
            <v>3376</v>
          </cell>
          <cell r="E3326">
            <v>7997.6</v>
          </cell>
          <cell r="F3326">
            <v>3836.1</v>
          </cell>
          <cell r="G3326">
            <v>40828.6</v>
          </cell>
          <cell r="H3326">
            <v>10207.15</v>
          </cell>
        </row>
        <row r="3327">
          <cell r="A3327" t="str">
            <v>ஜெயசக்தி Traders / Usilai (Caz)</v>
          </cell>
        </row>
        <row r="3327">
          <cell r="C3327">
            <v>17330</v>
          </cell>
        </row>
        <row r="3327">
          <cell r="G3327">
            <v>17330</v>
          </cell>
          <cell r="H3327">
            <v>4332.5</v>
          </cell>
        </row>
        <row r="3328">
          <cell r="A3328" t="str">
            <v>ஸ்ரீ அண்ணாமலையார் / மல்லாங்கிணறு (Caz)</v>
          </cell>
        </row>
        <row r="3328">
          <cell r="C3328">
            <v>1288</v>
          </cell>
          <cell r="D3328">
            <v>3373.6</v>
          </cell>
          <cell r="E3328">
            <v>3626</v>
          </cell>
          <cell r="F3328">
            <v>5439</v>
          </cell>
          <cell r="G3328">
            <v>13726.6</v>
          </cell>
          <cell r="H3328">
            <v>3431.65</v>
          </cell>
        </row>
        <row r="3329">
          <cell r="A3329" t="str">
            <v>ஸ்ரீ குமார் ஸ்டோர் / N.புதூர் (Caz)</v>
          </cell>
        </row>
        <row r="3329">
          <cell r="D3329">
            <v>9975.1</v>
          </cell>
        </row>
        <row r="3329">
          <cell r="F3329">
            <v>8365</v>
          </cell>
          <cell r="G3329">
            <v>18340.1</v>
          </cell>
          <cell r="H3329">
            <v>4585.025</v>
          </cell>
        </row>
        <row r="3330">
          <cell r="A3330" t="str">
            <v>ஸ்ரீகுமரன் / நத்தம் (Caz)</v>
          </cell>
          <cell r="B3330">
            <v>7740</v>
          </cell>
          <cell r="C3330">
            <v>5071.6</v>
          </cell>
          <cell r="D3330">
            <v>5301.5</v>
          </cell>
          <cell r="E3330">
            <v>11528.5</v>
          </cell>
          <cell r="F3330">
            <v>10863.1</v>
          </cell>
          <cell r="G3330">
            <v>40504.7</v>
          </cell>
          <cell r="H3330">
            <v>10126.175</v>
          </cell>
        </row>
        <row r="3331">
          <cell r="A3331" t="str">
            <v>ஷோபிகா ஸ்டோர் / மதுரை (Caz)</v>
          </cell>
          <cell r="B3331">
            <v>36652.4</v>
          </cell>
          <cell r="C3331">
            <v>13877.1</v>
          </cell>
          <cell r="D3331">
            <v>40597.8</v>
          </cell>
          <cell r="E3331">
            <v>51026.8</v>
          </cell>
          <cell r="F3331">
            <v>81607.5</v>
          </cell>
          <cell r="G3331">
            <v>223761.6</v>
          </cell>
          <cell r="H3331">
            <v>55940.4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3799.7996199074" refreshedBy="MyPc" recordCount="507">
  <cacheSource type="worksheet">
    <worksheetSource ref="A1:C508" sheet="Party Group Final"/>
  </cacheSource>
  <cacheFields count="3">
    <cacheField name="Party Group" numFmtId="0"/>
    <cacheField name="Party Group 1" numFmtId="0">
      <sharedItems count="251">
        <s v="2m"/>
        <s v="A.Durai"/>
        <s v="A.Ganesan"/>
        <s v="A.S.Raju"/>
        <s v="A.V.Mohan"/>
        <s v="Aathithan Traders"/>
        <s v="Babu"/>
        <s v="Baskar"/>
        <s v="Baskaran-SM"/>
        <s v="Bose"/>
        <s v="C.Aarthar"/>
        <s v="C.T.Broker"/>
        <s v="C.T.Selvam"/>
        <s v="Cheliyan"/>
        <s v="DGL.Selvaraj"/>
        <s v="Dhanapal"/>
        <s v="Gurusamy"/>
        <s v="Hanifa"/>
        <s v="Jeyakumar"/>
        <s v="John"/>
        <s v="JP"/>
        <s v="JS"/>
        <s v="Kandhan"/>
        <s v="Kasi"/>
        <s v="Kathir"/>
        <s v="Kathiresan"/>
        <s v="Kerala Muthu"/>
        <s v="Krishnan"/>
        <s v="Kumaresan"/>
        <s v="Local Balaji"/>
        <s v="Local Saravanan"/>
        <s v="Local Velu"/>
        <s v="Local Vijayan"/>
        <s v="Mahesh"/>
        <s v="Mangai.TTL"/>
        <s v="Mathi"/>
        <s v="Mayilvaganam"/>
        <s v="MJ"/>
        <s v="MKM"/>
        <s v="Mookkaiya"/>
        <s v="Mookkandi"/>
        <s v="MRC"/>
        <s v="Muniyan"/>
        <s v="Muthuvijayan"/>
        <s v="Nazhir"/>
        <s v="Nm"/>
        <s v="NMP"/>
        <s v="Panneerselvam"/>
        <s v="Paramasivam"/>
        <s v="Pathamuthu"/>
        <s v="Pattiyah"/>
        <s v="Pownraj"/>
        <s v="Punitharaj"/>
        <s v="Raja"/>
        <s v="Rajan.Tmq"/>
        <s v="Rajasekaran Flour Shop"/>
        <s v="Ramaiyah"/>
        <s v="Rathinam"/>
        <s v="Ravi"/>
        <s v="RM"/>
        <s v="RS"/>
        <s v="S.Nagalingam"/>
        <s v="Seetharaman"/>
        <s v="Sivakumar"/>
        <s v="SMK.Karthik"/>
        <s v="SMS"/>
        <s v="Sounder"/>
        <s v="SSV"/>
        <s v="Sun"/>
        <s v="Suresh"/>
        <s v="Svks.Selvaraj"/>
        <s v="Thangaraj Gram Dhall"/>
        <s v="Thillai"/>
        <s v="Thiruthangal"/>
        <s v="Thiyagarajan"/>
        <s v="TV"/>
        <s v="TVM.Thiyagarajan"/>
        <s v="V.Rajasekaran"/>
        <s v="Vadivel"/>
        <s v="Varathan"/>
        <s v="VMTC"/>
        <s v="VPT.Rathinam"/>
        <s v="Yusuf"/>
        <s v="Cash Parties"/>
        <s v="Aandipatti"/>
        <s v="Abiramam"/>
        <s v="Alangudi"/>
        <s v="Alangulam"/>
        <s v="Andipatti"/>
        <s v="Aranthangi"/>
        <s v="Ariyalur"/>
        <s v="Arupukkottai"/>
        <s v="Athipatti"/>
        <s v="Attur"/>
        <s v="Avanipatti"/>
        <s v="Avutaiyarkovil"/>
        <s v="Balakurichi"/>
        <s v="Bangalore"/>
        <s v="Batalagundu"/>
        <s v="Checkanurani"/>
        <s v="Chellampatti"/>
        <s v="Chennai"/>
        <s v="Chinnamanur"/>
        <s v="Chithambaram "/>
        <s v="Covilpatti"/>
        <s v="Cumbam"/>
        <s v="Devakottai"/>
        <s v="Devathanapatti"/>
        <s v="Dhalavaipuram"/>
        <s v="Dindigul"/>
        <s v="Edaikkal"/>
        <s v="Elango"/>
        <s v="Elumalai"/>
        <s v="Erode"/>
        <s v="Ettaiyapuram"/>
        <s v="G.K.Patti"/>
        <s v="Gummidipoondi "/>
        <s v="Ilayangudi"/>
        <s v="Janaveli"/>
        <s v="K.Surandai"/>
        <s v="Kaakkoor"/>
        <s v="Kadaiyam"/>
        <s v="Kadaiyanallur"/>
        <s v="Kadaladi"/>
        <s v="Kadambur"/>
        <s v="Kalaiyarkovil"/>
        <s v="Kalappur"/>
        <s v="Kalgurichi"/>
        <s v="Kallampatti"/>
        <s v="Kalugumalai"/>
        <s v="Kamuthi"/>
        <s v="Kandanur"/>
        <s v="Kantramanikkam"/>
        <s v="Kappalur"/>
        <s v="Karaikudi"/>
        <s v="Karivalam"/>
        <s v="Kariyapatti"/>
        <s v="Karumathur"/>
        <s v="Kayatharu"/>
        <s v="Keelavalavu"/>
        <s v="Keeramangalam"/>
        <s v="Kodaikkanal"/>
        <s v="Kodairoad"/>
        <s v="Kollam"/>
        <s v="Konnakkulam"/>
        <s v="Koothiyargundu"/>
        <s v="Kottainatham Patti"/>
        <s v="Kottaipattinam"/>
        <s v="Kottampatti"/>
        <s v="Kottar"/>
        <s v="Kottayam"/>
        <s v="Kudalur"/>
        <s v="Kurivithurai"/>
        <s v="M.K.Patti"/>
        <s v="M.Peraiyur"/>
        <s v="Madapuram"/>
        <s v="Madurai"/>
        <s v="Mamsapuram "/>
        <s v="Manamadurai"/>
        <s v="Melur"/>
        <s v="Mudhuvai"/>
        <s v="N.Pudhur"/>
        <s v="Nagalapuram"/>
        <s v="Nagapattinam"/>
        <s v="Nagarkovil"/>
        <s v="Natham"/>
        <s v="Nilakottai"/>
        <s v="Othakadai"/>
        <s v="Palamedu"/>
        <s v="Palayankottai"/>
        <s v="Pallapatti"/>
        <s v="Pattukottai"/>
        <s v="Panthalgudi"/>
        <s v="Paramakudi"/>
        <s v="Parthipanur"/>
        <s v="Pavoorchathiram"/>
        <s v="Peraiyur"/>
        <s v="Periyakulam"/>
        <s v="Perumal Malai"/>
        <s v="Perunali"/>
        <s v="Podi "/>
        <s v="Ponnamaravathi"/>
        <s v="Poojapuram"/>
        <s v="Pudhukkottai"/>
        <s v="Puliyal"/>
        <s v="Puliyangudi"/>
        <s v="Puthanatham"/>
        <s v="R.S.Mangalam"/>
        <s v="Rajapalayam "/>
        <s v="Ramanathapuram"/>
        <s v="Regunathapuram"/>
        <s v="Rettiyapatti"/>
        <s v="Salaigramam"/>
        <s v="Samayanallur "/>
        <s v="Samugai "/>
        <s v="Sankarankovil "/>
        <s v="Saravanan"/>
        <s v="Sathankulam "/>
        <s v="Sathur"/>
        <s v="Sayalkudi"/>
        <s v="Senkottai"/>
        <s v="Sethur"/>
        <s v="Sikkal"/>
        <s v="Singampunari"/>
        <s v="Sivagangai"/>
        <s v="Sivagiri"/>
        <s v="Sivakasi"/>
        <s v="Sokkanathpuram"/>
        <s v="Solavanthan"/>
        <s v="Srivilliputhur"/>
        <s v="Surandai"/>
        <s v="T.K.Patti"/>
        <s v="T.R.Puram"/>
        <s v="Tanjur"/>
        <s v="Tenkasi"/>
        <s v="Thaayalpatti"/>
        <s v="Theni "/>
        <s v="Thiruchuli"/>
        <s v="Thirumangalam"/>
        <s v="Thirunelveli"/>
        <s v="Thiruppathur "/>
        <s v="Thiruppuvanam"/>
        <s v="Thiruvaadanai"/>
        <s v="Thiruvananthapuram"/>
        <s v="Thiruvenkadam"/>
        <s v="Thuvarankurichi"/>
        <s v="Tiruchuli "/>
        <s v="Tirupur "/>
        <s v="Tricy "/>
        <s v="Tuticorin"/>
        <s v="Udumalpet"/>
        <s v="Usilai"/>
        <s v="Usilampatti"/>
        <s v="Vadaseri "/>
        <s v="Vadipatti "/>
        <s v="Vadugapatti"/>
        <s v="Valayankulam"/>
        <s v="Valliur "/>
        <s v="Vathipatti"/>
        <s v="Vilathikulam "/>
        <s v="Viruthunagar"/>
        <s v="Wathrap"/>
        <s v="Karunakaran"/>
        <s v="Sh &amp; Ex Chittai"/>
        <s v="Palani"/>
        <s v="Maravamangalam"/>
        <s v="Naina"/>
        <s v="Muniyan.Manickam"/>
        <s v="Uchipuli"/>
        <s v="Kulathur"/>
        <s v="Pommakottai"/>
      </sharedItems>
    </cacheField>
    <cacheField name="Party Group 2" numFmtId="0">
      <sharedItems count="5">
        <s v="Broker"/>
        <s v="Cash Parties"/>
        <s v="Direct"/>
        <s v="Line"/>
        <s v="Sh &amp; Ex Chittai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7">
  <r>
    <s v="2m"/>
    <x v="0"/>
    <x v="0"/>
  </r>
  <r>
    <s v="அ.துரை"/>
    <x v="1"/>
    <x v="0"/>
  </r>
  <r>
    <s v="A.கணேசன்"/>
    <x v="2"/>
    <x v="0"/>
  </r>
  <r>
    <s v="A.S.ராஜூ"/>
    <x v="3"/>
    <x v="0"/>
  </r>
  <r>
    <s v="A.V.மோகன்"/>
    <x v="4"/>
    <x v="0"/>
  </r>
  <r>
    <s v="ஆதித்தன் Trs"/>
    <x v="5"/>
    <x v="0"/>
  </r>
  <r>
    <s v="பாபு"/>
    <x v="6"/>
    <x v="0"/>
  </r>
  <r>
    <s v="பாஸ்கர்"/>
    <x v="7"/>
    <x v="0"/>
  </r>
  <r>
    <s v="Baskaran (Sm)"/>
    <x v="8"/>
    <x v="0"/>
  </r>
  <r>
    <s v="Bose"/>
    <x v="9"/>
    <x v="0"/>
  </r>
  <r>
    <s v="C.ஆர்தர்"/>
    <x v="10"/>
    <x v="0"/>
  </r>
  <r>
    <s v="C.T Broker"/>
    <x v="11"/>
    <x v="0"/>
  </r>
  <r>
    <s v="CT செல்வம்"/>
    <x v="12"/>
    <x v="0"/>
  </r>
  <r>
    <s v="B(Cheliyan) 53"/>
    <x v="13"/>
    <x v="0"/>
  </r>
  <r>
    <s v="ராசா / RJPM (Cheliyan)"/>
    <x v="13"/>
    <x v="0"/>
  </r>
  <r>
    <s v="DGL'S Selvaraj"/>
    <x v="14"/>
    <x v="0"/>
  </r>
  <r>
    <s v="DHANAPAL"/>
    <x v="15"/>
    <x v="0"/>
  </r>
  <r>
    <s v="குருசாமி"/>
    <x v="16"/>
    <x v="0"/>
  </r>
  <r>
    <s v="ஹனிபா"/>
    <x v="17"/>
    <x v="0"/>
  </r>
  <r>
    <s v="B(Jeyakumar) 55"/>
    <x v="18"/>
    <x v="0"/>
  </r>
  <r>
    <s v="ஜெயக்குமார்"/>
    <x v="18"/>
    <x v="0"/>
  </r>
  <r>
    <s v="ஜான்"/>
    <x v="19"/>
    <x v="0"/>
  </r>
  <r>
    <s v="JP"/>
    <x v="20"/>
    <x v="0"/>
  </r>
  <r>
    <s v="J.S"/>
    <x v="21"/>
    <x v="0"/>
  </r>
  <r>
    <s v="Kandhan"/>
    <x v="22"/>
    <x v="0"/>
  </r>
  <r>
    <s v="காசி"/>
    <x v="23"/>
    <x v="0"/>
  </r>
  <r>
    <s v="Kathir"/>
    <x v="24"/>
    <x v="0"/>
  </r>
  <r>
    <s v="Kathiresan"/>
    <x v="25"/>
    <x v="0"/>
  </r>
  <r>
    <s v="Kerala முத்து"/>
    <x v="26"/>
    <x v="0"/>
  </r>
  <r>
    <s v="கிருஷ்ணன்"/>
    <x v="27"/>
    <x v="0"/>
  </r>
  <r>
    <s v="KUMARESAN"/>
    <x v="28"/>
    <x v="0"/>
  </r>
  <r>
    <s v="Loc.Balaji"/>
    <x v="29"/>
    <x v="0"/>
  </r>
  <r>
    <s v="Saravanan"/>
    <x v="30"/>
    <x v="0"/>
  </r>
  <r>
    <s v="LOC.VEL"/>
    <x v="31"/>
    <x v="0"/>
  </r>
  <r>
    <s v="AAA/ VPT"/>
    <x v="32"/>
    <x v="0"/>
  </r>
  <r>
    <s v="L.விஜயன்"/>
    <x v="32"/>
    <x v="0"/>
  </r>
  <r>
    <s v="மகேஷ்"/>
    <x v="33"/>
    <x v="0"/>
  </r>
  <r>
    <s v="மங்கை/TTL"/>
    <x v="34"/>
    <x v="0"/>
  </r>
  <r>
    <s v="மதி"/>
    <x v="35"/>
    <x v="0"/>
  </r>
  <r>
    <s v="Mayilvaganam"/>
    <x v="36"/>
    <x v="0"/>
  </r>
  <r>
    <s v="M.J"/>
    <x v="37"/>
    <x v="0"/>
  </r>
  <r>
    <s v="MKM"/>
    <x v="38"/>
    <x v="0"/>
  </r>
  <r>
    <s v="Mookkaiya"/>
    <x v="39"/>
    <x v="0"/>
  </r>
  <r>
    <s v="மூக்காண்டி"/>
    <x v="40"/>
    <x v="0"/>
  </r>
  <r>
    <s v="M.R.C"/>
    <x v="41"/>
    <x v="0"/>
  </r>
  <r>
    <s v="முனியன்"/>
    <x v="42"/>
    <x v="0"/>
  </r>
  <r>
    <s v="MUTHUVIJAYAN"/>
    <x v="43"/>
    <x v="0"/>
  </r>
  <r>
    <s v="நசீர்"/>
    <x v="44"/>
    <x v="0"/>
  </r>
  <r>
    <s v="Nm"/>
    <x v="45"/>
    <x v="0"/>
  </r>
  <r>
    <s v="N.M.P"/>
    <x v="46"/>
    <x v="0"/>
  </r>
  <r>
    <s v="PANNEERSELVAM"/>
    <x v="47"/>
    <x v="0"/>
  </r>
  <r>
    <s v="பரமசிவம்(Paramasivam)"/>
    <x v="48"/>
    <x v="0"/>
  </r>
  <r>
    <s v="Paramasivam"/>
    <x v="48"/>
    <x v="0"/>
  </r>
  <r>
    <s v="பாதமுத்து"/>
    <x v="49"/>
    <x v="0"/>
  </r>
  <r>
    <s v="பாட்டையா"/>
    <x v="50"/>
    <x v="0"/>
  </r>
  <r>
    <s v="Pown Karthik"/>
    <x v="51"/>
    <x v="0"/>
  </r>
  <r>
    <s v="பவுன்ராஜ்"/>
    <x v="51"/>
    <x v="0"/>
  </r>
  <r>
    <s v="Punitharaj"/>
    <x v="52"/>
    <x v="0"/>
  </r>
  <r>
    <s v="ராஜா"/>
    <x v="53"/>
    <x v="0"/>
  </r>
  <r>
    <s v="RAJAN (TMQ)"/>
    <x v="54"/>
    <x v="0"/>
  </r>
  <r>
    <s v="ராஜசேகரன் மாவு கடை"/>
    <x v="55"/>
    <x v="0"/>
  </r>
  <r>
    <s v="ராமையா"/>
    <x v="56"/>
    <x v="0"/>
  </r>
  <r>
    <s v="ரத்தினம்"/>
    <x v="57"/>
    <x v="0"/>
  </r>
  <r>
    <s v="A.R.Brothers / Cvp"/>
    <x v="58"/>
    <x v="0"/>
  </r>
  <r>
    <s v="B(Ravi) 60"/>
    <x v="58"/>
    <x v="0"/>
  </r>
  <r>
    <s v="B(RAVI)(OTHER) 61"/>
    <x v="58"/>
    <x v="0"/>
  </r>
  <r>
    <s v="RA / CVP"/>
    <x v="58"/>
    <x v="0"/>
  </r>
  <r>
    <s v="R.M"/>
    <x v="59"/>
    <x v="0"/>
  </r>
  <r>
    <s v="R.S"/>
    <x v="60"/>
    <x v="0"/>
  </r>
  <r>
    <s v="S.NAGALINGAM"/>
    <x v="61"/>
    <x v="0"/>
  </r>
  <r>
    <s v="சீத்தாராமன்(Seetharaman)"/>
    <x v="62"/>
    <x v="0"/>
  </r>
  <r>
    <s v="சேதுராமன்"/>
    <x v="62"/>
    <x v="0"/>
  </r>
  <r>
    <s v="Mm / Kamuthi"/>
    <x v="63"/>
    <x v="0"/>
  </r>
  <r>
    <s v="SMAT / SVKS"/>
    <x v="63"/>
    <x v="0"/>
  </r>
  <r>
    <s v="சிவக்குமார்"/>
    <x v="63"/>
    <x v="0"/>
  </r>
  <r>
    <s v="Smk-கார்த்திக்"/>
    <x v="64"/>
    <x v="0"/>
  </r>
  <r>
    <s v="SMS"/>
    <x v="65"/>
    <x v="0"/>
  </r>
  <r>
    <s v="செளந்தர் (Sounder)"/>
    <x v="66"/>
    <x v="0"/>
  </r>
  <r>
    <s v="S.S.V"/>
    <x v="67"/>
    <x v="0"/>
  </r>
  <r>
    <s v="சன்"/>
    <x v="68"/>
    <x v="0"/>
  </r>
  <r>
    <s v="சுரேஷ்"/>
    <x v="69"/>
    <x v="0"/>
  </r>
  <r>
    <s v="சுரேஷ்/ VPT"/>
    <x v="69"/>
    <x v="0"/>
  </r>
  <r>
    <s v="B(Svks Selvaraj (Svpr)) 65"/>
    <x v="70"/>
    <x v="0"/>
  </r>
  <r>
    <s v="B(Svks Selvaraj) 64"/>
    <x v="70"/>
    <x v="0"/>
  </r>
  <r>
    <s v="Thangaraj (கடலைபருப்பு)"/>
    <x v="71"/>
    <x v="0"/>
  </r>
  <r>
    <s v="தில்லை"/>
    <x v="72"/>
    <x v="0"/>
  </r>
  <r>
    <s v="திருத்தங்கல்"/>
    <x v="73"/>
    <x v="0"/>
  </r>
  <r>
    <s v="தி.ராஜன்"/>
    <x v="74"/>
    <x v="0"/>
  </r>
  <r>
    <s v="Ravi / Snkl"/>
    <x v="75"/>
    <x v="0"/>
  </r>
  <r>
    <s v="SVT/ VPT"/>
    <x v="75"/>
    <x v="0"/>
  </r>
  <r>
    <s v="T.V"/>
    <x v="75"/>
    <x v="0"/>
  </r>
  <r>
    <s v="TVM தியா. ராஜன்"/>
    <x v="76"/>
    <x v="0"/>
  </r>
  <r>
    <s v="V.Rajasekaran"/>
    <x v="77"/>
    <x v="0"/>
  </r>
  <r>
    <s v="Vராஜசேகரன்"/>
    <x v="77"/>
    <x v="0"/>
  </r>
  <r>
    <s v="வடிவேல்"/>
    <x v="78"/>
    <x v="0"/>
  </r>
  <r>
    <s v="வரதன்"/>
    <x v="79"/>
    <x v="0"/>
  </r>
  <r>
    <s v="V.M.T.C.மில்"/>
    <x v="80"/>
    <x v="0"/>
  </r>
  <r>
    <s v="Vpt.ரத்தினம்"/>
    <x v="81"/>
    <x v="0"/>
  </r>
  <r>
    <s v="யூசுப்"/>
    <x v="82"/>
    <x v="0"/>
  </r>
  <r>
    <s v="CASH PARTIES"/>
    <x v="83"/>
    <x v="1"/>
  </r>
  <r>
    <s v="Aandipatti"/>
    <x v="84"/>
    <x v="2"/>
  </r>
  <r>
    <s v="Abiramam"/>
    <x v="85"/>
    <x v="2"/>
  </r>
  <r>
    <s v="Alangudi"/>
    <x v="86"/>
    <x v="2"/>
  </r>
  <r>
    <s v="ARA/Alangudi"/>
    <x v="86"/>
    <x v="2"/>
  </r>
  <r>
    <s v="Alangulam"/>
    <x v="87"/>
    <x v="2"/>
  </r>
  <r>
    <s v="Alangulam (B)"/>
    <x v="87"/>
    <x v="2"/>
  </r>
  <r>
    <s v="Andipatti (B)"/>
    <x v="88"/>
    <x v="2"/>
  </r>
  <r>
    <s v="Aranthangi (B)"/>
    <x v="89"/>
    <x v="2"/>
  </r>
  <r>
    <s v="Aranthanqui"/>
    <x v="89"/>
    <x v="2"/>
  </r>
  <r>
    <s v="Ariyalur(B)"/>
    <x v="90"/>
    <x v="2"/>
  </r>
  <r>
    <s v="AAR / APK"/>
    <x v="91"/>
    <x v="2"/>
  </r>
  <r>
    <s v="Aruppukottai"/>
    <x v="91"/>
    <x v="2"/>
  </r>
  <r>
    <s v="Arupukkottai (B)"/>
    <x v="91"/>
    <x v="2"/>
  </r>
  <r>
    <s v="Athipatti"/>
    <x v="92"/>
    <x v="2"/>
  </r>
  <r>
    <s v="Attur (B)"/>
    <x v="93"/>
    <x v="2"/>
  </r>
  <r>
    <s v="AVANIPATTI (B)"/>
    <x v="94"/>
    <x v="2"/>
  </r>
  <r>
    <s v="Avutaiyarkovil (B)"/>
    <x v="95"/>
    <x v="2"/>
  </r>
  <r>
    <s v="Balakurichi (B)"/>
    <x v="96"/>
    <x v="2"/>
  </r>
  <r>
    <s v="Bangalore (B)"/>
    <x v="97"/>
    <x v="2"/>
  </r>
  <r>
    <s v="A.Kasim / Btl"/>
    <x v="98"/>
    <x v="2"/>
  </r>
  <r>
    <s v="Batalagundu"/>
    <x v="98"/>
    <x v="2"/>
  </r>
  <r>
    <s v="Batalagundu (B)"/>
    <x v="98"/>
    <x v="2"/>
  </r>
  <r>
    <s v="Checkanurani"/>
    <x v="99"/>
    <x v="2"/>
  </r>
  <r>
    <s v="Chellampatti"/>
    <x v="100"/>
    <x v="2"/>
  </r>
  <r>
    <s v="Chennai (B)"/>
    <x v="101"/>
    <x v="2"/>
  </r>
  <r>
    <s v="Chinnamanur"/>
    <x v="102"/>
    <x v="2"/>
  </r>
  <r>
    <s v="Chinnamanur (B)"/>
    <x v="102"/>
    <x v="2"/>
  </r>
  <r>
    <s v="Pasumai / Cmr"/>
    <x v="102"/>
    <x v="2"/>
  </r>
  <r>
    <s v="VEL / CMR"/>
    <x v="102"/>
    <x v="2"/>
  </r>
  <r>
    <s v="Chithambaram (B)"/>
    <x v="103"/>
    <x v="2"/>
  </r>
  <r>
    <s v="Covilpatti"/>
    <x v="104"/>
    <x v="2"/>
  </r>
  <r>
    <s v="Covilpatti (B)"/>
    <x v="104"/>
    <x v="2"/>
  </r>
  <r>
    <s v="Om Muruga / Cvp"/>
    <x v="104"/>
    <x v="2"/>
  </r>
  <r>
    <s v="A.M / Cumbam"/>
    <x v="105"/>
    <x v="2"/>
  </r>
  <r>
    <s v="Cumbam"/>
    <x v="105"/>
    <x v="2"/>
  </r>
  <r>
    <s v="Cumbam (B)"/>
    <x v="105"/>
    <x v="2"/>
  </r>
  <r>
    <s v="Devakottai"/>
    <x v="106"/>
    <x v="2"/>
  </r>
  <r>
    <s v="Devakottai (B)"/>
    <x v="106"/>
    <x v="2"/>
  </r>
  <r>
    <s v="Devathanapatti"/>
    <x v="107"/>
    <x v="2"/>
  </r>
  <r>
    <s v="Dhalavaipuram"/>
    <x v="108"/>
    <x v="2"/>
  </r>
  <r>
    <s v="Dhalavaipuram (B)"/>
    <x v="108"/>
    <x v="2"/>
  </r>
  <r>
    <s v="MSM / DLPM"/>
    <x v="108"/>
    <x v="2"/>
  </r>
  <r>
    <s v="MSR/DLPM"/>
    <x v="108"/>
    <x v="2"/>
  </r>
  <r>
    <s v="VR / DLPM"/>
    <x v="108"/>
    <x v="2"/>
  </r>
  <r>
    <s v="மு.மு / DLPM"/>
    <x v="108"/>
    <x v="2"/>
  </r>
  <r>
    <s v="BM / DGL"/>
    <x v="109"/>
    <x v="2"/>
  </r>
  <r>
    <s v="Deepam / Dgl"/>
    <x v="109"/>
    <x v="2"/>
  </r>
  <r>
    <s v="Dindigul"/>
    <x v="109"/>
    <x v="2"/>
  </r>
  <r>
    <s v="Dindugal (B)"/>
    <x v="109"/>
    <x v="2"/>
  </r>
  <r>
    <s v="Edaikkal (B)"/>
    <x v="110"/>
    <x v="2"/>
  </r>
  <r>
    <s v="ELANGO (B) 106"/>
    <x v="111"/>
    <x v="2"/>
  </r>
  <r>
    <s v="Salem (B)"/>
    <x v="111"/>
    <x v="2"/>
  </r>
  <r>
    <s v="Elumalai"/>
    <x v="112"/>
    <x v="2"/>
  </r>
  <r>
    <s v="Erode (B)"/>
    <x v="113"/>
    <x v="2"/>
  </r>
  <r>
    <s v="Ettaiyapuram"/>
    <x v="114"/>
    <x v="2"/>
  </r>
  <r>
    <s v="G.K.Patti"/>
    <x v="115"/>
    <x v="2"/>
  </r>
  <r>
    <s v="Gummidipoondi (G)"/>
    <x v="116"/>
    <x v="2"/>
  </r>
  <r>
    <s v="ESA/ILY"/>
    <x v="117"/>
    <x v="2"/>
  </r>
  <r>
    <s v="Ilaiyangudi (B)"/>
    <x v="117"/>
    <x v="2"/>
  </r>
  <r>
    <s v="Ilayangudi"/>
    <x v="117"/>
    <x v="2"/>
  </r>
  <r>
    <s v="RS / ILY"/>
    <x v="117"/>
    <x v="2"/>
  </r>
  <r>
    <s v="SMB / ILY"/>
    <x v="117"/>
    <x v="2"/>
  </r>
  <r>
    <s v="Janaveli"/>
    <x v="118"/>
    <x v="2"/>
  </r>
  <r>
    <s v="K.Surandai"/>
    <x v="119"/>
    <x v="2"/>
  </r>
  <r>
    <s v="Kaakkoor"/>
    <x v="120"/>
    <x v="2"/>
  </r>
  <r>
    <s v="Kadaiyam"/>
    <x v="121"/>
    <x v="2"/>
  </r>
  <r>
    <s v="Kadaiyam (B)"/>
    <x v="121"/>
    <x v="2"/>
  </r>
  <r>
    <s v="Kadaiyanallur"/>
    <x v="122"/>
    <x v="2"/>
  </r>
  <r>
    <s v="Kadaladi"/>
    <x v="123"/>
    <x v="2"/>
  </r>
  <r>
    <s v="Kadaladi (B)"/>
    <x v="123"/>
    <x v="2"/>
  </r>
  <r>
    <s v="Kadambur"/>
    <x v="124"/>
    <x v="2"/>
  </r>
  <r>
    <s v="Kalaiyarkovil"/>
    <x v="125"/>
    <x v="2"/>
  </r>
  <r>
    <s v="Kalaiyarkovil (B)"/>
    <x v="125"/>
    <x v="2"/>
  </r>
  <r>
    <s v="Kalappur"/>
    <x v="126"/>
    <x v="2"/>
  </r>
  <r>
    <s v="Kalgurichi"/>
    <x v="127"/>
    <x v="2"/>
  </r>
  <r>
    <s v="Kalgurichi(B)"/>
    <x v="127"/>
    <x v="2"/>
  </r>
  <r>
    <s v="Kallampatti"/>
    <x v="128"/>
    <x v="2"/>
  </r>
  <r>
    <s v="Kalugumalai"/>
    <x v="129"/>
    <x v="2"/>
  </r>
  <r>
    <s v="Kalugumalai (B)"/>
    <x v="129"/>
    <x v="2"/>
  </r>
  <r>
    <s v="Kamuthi"/>
    <x v="130"/>
    <x v="2"/>
  </r>
  <r>
    <s v="Kamuthi (B)"/>
    <x v="130"/>
    <x v="2"/>
  </r>
  <r>
    <s v="S.V.M.V / KAMUTHI"/>
    <x v="130"/>
    <x v="2"/>
  </r>
  <r>
    <s v="SNS/கமுதி"/>
    <x v="130"/>
    <x v="2"/>
  </r>
  <r>
    <s v="Kandanur"/>
    <x v="131"/>
    <x v="2"/>
  </r>
  <r>
    <s v="Kantramanikkam"/>
    <x v="132"/>
    <x v="2"/>
  </r>
  <r>
    <s v="Kappalur"/>
    <x v="133"/>
    <x v="2"/>
  </r>
  <r>
    <s v="JEYAM / KKDI"/>
    <x v="134"/>
    <x v="2"/>
  </r>
  <r>
    <s v="Karaikudi"/>
    <x v="134"/>
    <x v="2"/>
  </r>
  <r>
    <s v="Karaikudi (B)"/>
    <x v="134"/>
    <x v="2"/>
  </r>
  <r>
    <s v="NTR/KKDI"/>
    <x v="134"/>
    <x v="2"/>
  </r>
  <r>
    <s v="RVK /KKDI"/>
    <x v="134"/>
    <x v="2"/>
  </r>
  <r>
    <s v="கமலாதேவி/KKDI"/>
    <x v="134"/>
    <x v="2"/>
  </r>
  <r>
    <s v="Karivalam"/>
    <x v="135"/>
    <x v="2"/>
  </r>
  <r>
    <s v="Kariyapatti"/>
    <x v="136"/>
    <x v="2"/>
  </r>
  <r>
    <s v="KARIYAPATTI (B)"/>
    <x v="136"/>
    <x v="2"/>
  </r>
  <r>
    <s v="Karumathur"/>
    <x v="137"/>
    <x v="2"/>
  </r>
  <r>
    <s v="KARUMATHUR (B)"/>
    <x v="137"/>
    <x v="2"/>
  </r>
  <r>
    <s v="Kayatharu"/>
    <x v="138"/>
    <x v="2"/>
  </r>
  <r>
    <s v="Kayatharu (B)"/>
    <x v="138"/>
    <x v="2"/>
  </r>
  <r>
    <s v="Keelavalavu"/>
    <x v="139"/>
    <x v="2"/>
  </r>
  <r>
    <s v="Keeramangalam"/>
    <x v="140"/>
    <x v="2"/>
  </r>
  <r>
    <s v="Kodaikkanal (B)"/>
    <x v="141"/>
    <x v="2"/>
  </r>
  <r>
    <s v="K.Road"/>
    <x v="142"/>
    <x v="2"/>
  </r>
  <r>
    <s v="Kodairoad (B)"/>
    <x v="142"/>
    <x v="2"/>
  </r>
  <r>
    <s v="Kollam (B)"/>
    <x v="143"/>
    <x v="2"/>
  </r>
  <r>
    <s v="Konnakkulam"/>
    <x v="144"/>
    <x v="2"/>
  </r>
  <r>
    <s v="Koothiyargundu (B)"/>
    <x v="145"/>
    <x v="2"/>
  </r>
  <r>
    <s v="Kottainatham Patti"/>
    <x v="146"/>
    <x v="2"/>
  </r>
  <r>
    <s v="Kottaipattinam (B)"/>
    <x v="147"/>
    <x v="2"/>
  </r>
  <r>
    <s v="Kottampatti"/>
    <x v="148"/>
    <x v="2"/>
  </r>
  <r>
    <s v="Kottar (B)"/>
    <x v="149"/>
    <x v="2"/>
  </r>
  <r>
    <s v="Kottayam (B)"/>
    <x v="150"/>
    <x v="2"/>
  </r>
  <r>
    <s v="Kb/kudalur"/>
    <x v="151"/>
    <x v="2"/>
  </r>
  <r>
    <s v="Kudalur"/>
    <x v="151"/>
    <x v="2"/>
  </r>
  <r>
    <s v="Kurivithurai"/>
    <x v="152"/>
    <x v="2"/>
  </r>
  <r>
    <s v="M.K.Patti"/>
    <x v="153"/>
    <x v="2"/>
  </r>
  <r>
    <s v="KP /  மு.PYR"/>
    <x v="154"/>
    <x v="2"/>
  </r>
  <r>
    <s v="M.Peraiyur"/>
    <x v="154"/>
    <x v="2"/>
  </r>
  <r>
    <s v="Madapuram"/>
    <x v="155"/>
    <x v="2"/>
  </r>
  <r>
    <s v="AmmanSannathi "/>
    <x v="156"/>
    <x v="2"/>
  </r>
  <r>
    <s v=" ANNANAGAR"/>
    <x v="156"/>
    <x v="2"/>
  </r>
  <r>
    <s v=" ARASARADI"/>
    <x v="156"/>
    <x v="2"/>
  </r>
  <r>
    <s v=" Byekara "/>
    <x v="156"/>
    <x v="2"/>
  </r>
  <r>
    <s v=" BYPASS"/>
    <x v="156"/>
    <x v="2"/>
  </r>
  <r>
    <s v=" Chikkadar Savadi "/>
    <x v="156"/>
    <x v="2"/>
  </r>
  <r>
    <s v=" Chitrakara.Street "/>
    <x v="156"/>
    <x v="2"/>
  </r>
  <r>
    <s v=" CHOKANATHAPURAM"/>
    <x v="156"/>
    <x v="2"/>
  </r>
  <r>
    <s v=" Eastmasiveethi "/>
    <x v="156"/>
    <x v="2"/>
  </r>
  <r>
    <s v=" Erichanatham"/>
    <x v="156"/>
    <x v="2"/>
  </r>
  <r>
    <s v=" Goripalayam "/>
    <x v="156"/>
    <x v="2"/>
  </r>
  <r>
    <s v=" JAIHINDPURAM"/>
    <x v="156"/>
    <x v="2"/>
  </r>
  <r>
    <s v=" K.PUDHUR"/>
    <x v="156"/>
    <x v="2"/>
  </r>
  <r>
    <s v=" Kaanpalaiyam "/>
    <x v="156"/>
    <x v="2"/>
  </r>
  <r>
    <s v=" KALAVASAL"/>
    <x v="156"/>
    <x v="2"/>
  </r>
  <r>
    <s v=" KEELAMASI VEETHI"/>
    <x v="156"/>
    <x v="2"/>
  </r>
  <r>
    <s v=" KHANPALAYAM"/>
    <x v="156"/>
    <x v="2"/>
  </r>
  <r>
    <s v=" Kurukkusalai "/>
    <x v="156"/>
    <x v="2"/>
  </r>
  <r>
    <s v=" MADURAI"/>
    <x v="156"/>
    <x v="2"/>
  </r>
  <r>
    <s v=" MATTUTHAVANI"/>
    <x v="156"/>
    <x v="2"/>
  </r>
  <r>
    <s v=" Melamadai "/>
    <x v="156"/>
    <x v="2"/>
  </r>
  <r>
    <s v=" N.PUDHUR"/>
    <x v="156"/>
    <x v="2"/>
  </r>
  <r>
    <s v=" N.புதூர் "/>
    <x v="156"/>
    <x v="2"/>
  </r>
  <r>
    <s v=" NAGAMALAI"/>
    <x v="156"/>
    <x v="2"/>
  </r>
  <r>
    <s v=" Nilaiyur "/>
    <x v="156"/>
    <x v="2"/>
  </r>
  <r>
    <s v=" Othakadai "/>
    <x v="156"/>
    <x v="2"/>
  </r>
  <r>
    <s v="Othakadai (B)"/>
    <x v="156"/>
    <x v="2"/>
  </r>
  <r>
    <s v=" P.P.Gulam "/>
    <x v="156"/>
    <x v="2"/>
  </r>
  <r>
    <s v=" Palai "/>
    <x v="156"/>
    <x v="2"/>
  </r>
  <r>
    <s v=" PALAIYAVETRILAIKADAITHERU"/>
    <x v="156"/>
    <x v="2"/>
  </r>
  <r>
    <s v=" Pookkadaiveethi "/>
    <x v="156"/>
    <x v="2"/>
  </r>
  <r>
    <s v=" PUDHUR "/>
    <x v="156"/>
    <x v="2"/>
  </r>
  <r>
    <s v=" Pvs-Line "/>
    <x v="156"/>
    <x v="2"/>
  </r>
  <r>
    <s v=" RESERVELINE-MADURAI"/>
    <x v="156"/>
    <x v="2"/>
  </r>
  <r>
    <s v=" SANTHAIPETTAI"/>
    <x v="156"/>
    <x v="2"/>
  </r>
  <r>
    <s v=" SAYAKKARASANTHU"/>
    <x v="156"/>
    <x v="2"/>
  </r>
  <r>
    <s v=" Sellur "/>
    <x v="156"/>
    <x v="2"/>
  </r>
  <r>
    <s v=" SELLUR - MADURAI"/>
    <x v="156"/>
    <x v="2"/>
  </r>
  <r>
    <s v=" SwamySannathi "/>
    <x v="156"/>
    <x v="2"/>
  </r>
  <r>
    <s v=" Thapalthanthinagar "/>
    <x v="156"/>
    <x v="2"/>
  </r>
  <r>
    <s v=" Thasilthar Pallivasal"/>
    <x v="156"/>
    <x v="2"/>
  </r>
  <r>
    <s v=" THERGUKRISHNANKOVILTHERU"/>
    <x v="156"/>
    <x v="2"/>
  </r>
  <r>
    <s v=" THIRUNAGAR"/>
    <x v="156"/>
    <x v="2"/>
  </r>
  <r>
    <s v=" Venkalakadai Str 17"/>
    <x v="156"/>
    <x v="2"/>
  </r>
  <r>
    <s v=" VENKALAKADAITHERU"/>
    <x v="156"/>
    <x v="2"/>
  </r>
  <r>
    <s v=" Villapuram "/>
    <x v="156"/>
    <x v="2"/>
  </r>
  <r>
    <s v=" செல்லூர் "/>
    <x v="156"/>
    <x v="2"/>
  </r>
  <r>
    <s v=" தெற்குவாசல் "/>
    <x v="156"/>
    <x v="2"/>
  </r>
  <r>
    <s v=" புதூர் "/>
    <x v="156"/>
    <x v="2"/>
  </r>
  <r>
    <s v=" மதுரை "/>
    <x v="156"/>
    <x v="2"/>
  </r>
  <r>
    <s v=" வில்லாபுரம் "/>
    <x v="156"/>
    <x v="2"/>
  </r>
  <r>
    <s v=" ஜெய்ஹிந்துபுரம் "/>
    <x v="156"/>
    <x v="2"/>
  </r>
  <r>
    <s v="109.Local 1 (B)"/>
    <x v="156"/>
    <x v="2"/>
  </r>
  <r>
    <s v="ARUNACHALA &amp; CO / MDU"/>
    <x v="156"/>
    <x v="2"/>
  </r>
  <r>
    <s v="CHITHRAKKARA STREET"/>
    <x v="156"/>
    <x v="2"/>
  </r>
  <r>
    <s v="EASTMASI VEETHI"/>
    <x v="156"/>
    <x v="2"/>
  </r>
  <r>
    <s v="KEELANAPPALAY THERU"/>
    <x v="156"/>
    <x v="2"/>
  </r>
  <r>
    <s v="Keenapalaiyatheru"/>
    <x v="156"/>
    <x v="2"/>
  </r>
  <r>
    <s v="Local 1 (B) 109"/>
    <x v="156"/>
    <x v="2"/>
  </r>
  <r>
    <s v="LOCAL VASOOL"/>
    <x v="156"/>
    <x v="2"/>
  </r>
  <r>
    <s v="Madurai"/>
    <x v="156"/>
    <x v="2"/>
  </r>
  <r>
    <s v="Madurai 17"/>
    <x v="156"/>
    <x v="2"/>
  </r>
  <r>
    <s v="Madurai 18"/>
    <x v="156"/>
    <x v="2"/>
  </r>
  <r>
    <s v="MARKET"/>
    <x v="156"/>
    <x v="2"/>
  </r>
  <r>
    <s v="P.V.S.LINE"/>
    <x v="156"/>
    <x v="2"/>
  </r>
  <r>
    <s v="Parasakthi / Mdu"/>
    <x v="156"/>
    <x v="2"/>
  </r>
  <r>
    <s v="POOKKADI VEETHI"/>
    <x v="156"/>
    <x v="2"/>
  </r>
  <r>
    <s v="S.K.Kannan"/>
    <x v="156"/>
    <x v="2"/>
  </r>
  <r>
    <s v="SAYAKKARA SANTHU"/>
    <x v="156"/>
    <x v="2"/>
  </r>
  <r>
    <s v="SGK / MDU"/>
    <x v="156"/>
    <x v="2"/>
  </r>
  <r>
    <s v="SPT"/>
    <x v="156"/>
    <x v="2"/>
  </r>
  <r>
    <s v="Sri Foods"/>
    <x v="156"/>
    <x v="2"/>
  </r>
  <r>
    <s v="Sri Pranav Traders"/>
    <x v="156"/>
    <x v="2"/>
  </r>
  <r>
    <s v="SRI SOUNDIRA VILAS, MADURAI"/>
    <x v="156"/>
    <x v="2"/>
  </r>
  <r>
    <s v="SSS (Sayakkara Santhu)"/>
    <x v="156"/>
    <x v="2"/>
  </r>
  <r>
    <s v="SWAMY SANNATHI LINE"/>
    <x v="156"/>
    <x v="2"/>
  </r>
  <r>
    <s v="THASILTHARPALLIVASAL THERU"/>
    <x v="156"/>
    <x v="2"/>
  </r>
  <r>
    <s v="Usha / Madurai"/>
    <x v="156"/>
    <x v="2"/>
  </r>
  <r>
    <s v="Vasantham Trs / Kilamart Veethi"/>
    <x v="156"/>
    <x v="2"/>
  </r>
  <r>
    <s v="VENKALAKKADAI THERU"/>
    <x v="156"/>
    <x v="2"/>
  </r>
  <r>
    <s v="VPM.Trs (Pvs Line)"/>
    <x v="156"/>
    <x v="2"/>
  </r>
  <r>
    <s v="Mamsapuram (B)"/>
    <x v="157"/>
    <x v="2"/>
  </r>
  <r>
    <s v="SS/ம.புரம்"/>
    <x v="157"/>
    <x v="2"/>
  </r>
  <r>
    <s v="Manamadurai"/>
    <x v="158"/>
    <x v="2"/>
  </r>
  <r>
    <s v="Manamadurai (B)"/>
    <x v="158"/>
    <x v="2"/>
  </r>
  <r>
    <s v="Melur"/>
    <x v="159"/>
    <x v="2"/>
  </r>
  <r>
    <s v="Melur (B)"/>
    <x v="159"/>
    <x v="2"/>
  </r>
  <r>
    <s v="மேலூர்"/>
    <x v="159"/>
    <x v="2"/>
  </r>
  <r>
    <s v="Dhanasekaran / Mudhuvai"/>
    <x v="160"/>
    <x v="2"/>
  </r>
  <r>
    <s v="Mudhuvai"/>
    <x v="160"/>
    <x v="2"/>
  </r>
  <r>
    <s v="Mudhuvai (B)"/>
    <x v="160"/>
    <x v="2"/>
  </r>
  <r>
    <s v="N.Dass / Mudhuvai"/>
    <x v="160"/>
    <x v="2"/>
  </r>
  <r>
    <s v="Ps / Mudhuvai"/>
    <x v="160"/>
    <x v="2"/>
  </r>
  <r>
    <s v="N.Pudhur"/>
    <x v="161"/>
    <x v="2"/>
  </r>
  <r>
    <s v="N.Pudhur (B)"/>
    <x v="161"/>
    <x v="2"/>
  </r>
  <r>
    <s v="Nagalapuram"/>
    <x v="162"/>
    <x v="2"/>
  </r>
  <r>
    <s v="Nagapattinam (B)"/>
    <x v="163"/>
    <x v="2"/>
  </r>
  <r>
    <s v="Nagarkovil (B)"/>
    <x v="164"/>
    <x v="2"/>
  </r>
  <r>
    <s v="Nagercoil"/>
    <x v="164"/>
    <x v="2"/>
  </r>
  <r>
    <s v="Natham"/>
    <x v="165"/>
    <x v="2"/>
  </r>
  <r>
    <s v="Natham (B)"/>
    <x v="165"/>
    <x v="2"/>
  </r>
  <r>
    <s v="TU.JE / NTM"/>
    <x v="165"/>
    <x v="2"/>
  </r>
  <r>
    <s v="Velsamy / Ntm"/>
    <x v="165"/>
    <x v="2"/>
  </r>
  <r>
    <s v="Nilakottai (B)"/>
    <x v="166"/>
    <x v="2"/>
  </r>
  <r>
    <s v="Nillakkottai"/>
    <x v="166"/>
    <x v="2"/>
  </r>
  <r>
    <s v="Othakadai"/>
    <x v="167"/>
    <x v="2"/>
  </r>
  <r>
    <s v="Palamedu"/>
    <x v="168"/>
    <x v="2"/>
  </r>
  <r>
    <s v="Palayankottai (B)"/>
    <x v="169"/>
    <x v="2"/>
  </r>
  <r>
    <s v="Palyankottai (B)"/>
    <x v="169"/>
    <x v="2"/>
  </r>
  <r>
    <s v="Pallapatti"/>
    <x v="170"/>
    <x v="2"/>
  </r>
  <r>
    <s v="Pattukottai"/>
    <x v="171"/>
    <x v="2"/>
  </r>
  <r>
    <s v="Panthalgudi"/>
    <x v="172"/>
    <x v="2"/>
  </r>
  <r>
    <s v="Paramakudi"/>
    <x v="173"/>
    <x v="2"/>
  </r>
  <r>
    <s v="Paramakudi (B)"/>
    <x v="173"/>
    <x v="2"/>
  </r>
  <r>
    <s v="Parthipanur"/>
    <x v="174"/>
    <x v="2"/>
  </r>
  <r>
    <s v="Pavoorchathiram (B)"/>
    <x v="175"/>
    <x v="2"/>
  </r>
  <r>
    <s v="Peraiyur"/>
    <x v="176"/>
    <x v="2"/>
  </r>
  <r>
    <s v="Peraiyur (B)"/>
    <x v="176"/>
    <x v="2"/>
  </r>
  <r>
    <s v="Periyakulam"/>
    <x v="177"/>
    <x v="2"/>
  </r>
  <r>
    <s v="Perumal Malai"/>
    <x v="178"/>
    <x v="2"/>
  </r>
  <r>
    <s v="Perunali"/>
    <x v="179"/>
    <x v="2"/>
  </r>
  <r>
    <s v="Podi (B)"/>
    <x v="180"/>
    <x v="2"/>
  </r>
  <r>
    <s v="Ponnamaravathi"/>
    <x v="181"/>
    <x v="2"/>
  </r>
  <r>
    <s v="Ponnamaravathi (B)"/>
    <x v="181"/>
    <x v="2"/>
  </r>
  <r>
    <s v="Poojapuram"/>
    <x v="182"/>
    <x v="2"/>
  </r>
  <r>
    <s v="K.M.A / PDKT"/>
    <x v="183"/>
    <x v="2"/>
  </r>
  <r>
    <s v="Pudhukkottai"/>
    <x v="183"/>
    <x v="2"/>
  </r>
  <r>
    <s v="Pudhukottai (B)"/>
    <x v="183"/>
    <x v="2"/>
  </r>
  <r>
    <s v="Ragumath / Pdkt"/>
    <x v="183"/>
    <x v="2"/>
  </r>
  <r>
    <s v="Tamilnadu / Pdkt"/>
    <x v="183"/>
    <x v="2"/>
  </r>
  <r>
    <s v="Puliyal"/>
    <x v="184"/>
    <x v="2"/>
  </r>
  <r>
    <s v="Puliyal (B)"/>
    <x v="184"/>
    <x v="2"/>
  </r>
  <r>
    <s v="Puliyangudi"/>
    <x v="185"/>
    <x v="2"/>
  </r>
  <r>
    <s v="Puliyankudi (B)"/>
    <x v="185"/>
    <x v="2"/>
  </r>
  <r>
    <s v="Puthanatham"/>
    <x v="186"/>
    <x v="2"/>
  </r>
  <r>
    <s v="Puthanatham (B)"/>
    <x v="186"/>
    <x v="2"/>
  </r>
  <r>
    <s v="Senthil / Pnm"/>
    <x v="186"/>
    <x v="2"/>
  </r>
  <r>
    <s v="E.A/RSM"/>
    <x v="187"/>
    <x v="2"/>
  </r>
  <r>
    <s v="R.S.Mangalam"/>
    <x v="187"/>
    <x v="2"/>
  </r>
  <r>
    <s v="Akga / Rjpm"/>
    <x v="188"/>
    <x v="2"/>
  </r>
  <r>
    <s v="Rajapalayam (B)"/>
    <x v="188"/>
    <x v="2"/>
  </r>
  <r>
    <s v="Rajaplayam"/>
    <x v="188"/>
    <x v="2"/>
  </r>
  <r>
    <s v="Ramanathapuram"/>
    <x v="189"/>
    <x v="2"/>
  </r>
  <r>
    <s v="Ramanathapuram (B)"/>
    <x v="189"/>
    <x v="2"/>
  </r>
  <r>
    <s v="RK / RMD"/>
    <x v="189"/>
    <x v="2"/>
  </r>
  <r>
    <s v="Regunathapuram"/>
    <x v="190"/>
    <x v="2"/>
  </r>
  <r>
    <s v="Regunathapuram (B)"/>
    <x v="190"/>
    <x v="2"/>
  </r>
  <r>
    <s v="Rettiyapatti"/>
    <x v="191"/>
    <x v="2"/>
  </r>
  <r>
    <s v="Rettiyapatti (B)"/>
    <x v="191"/>
    <x v="2"/>
  </r>
  <r>
    <s v="Salaigramam"/>
    <x v="192"/>
    <x v="2"/>
  </r>
  <r>
    <s v="Salaigramam (B)"/>
    <x v="192"/>
    <x v="2"/>
  </r>
  <r>
    <s v="Samayanallur (B)"/>
    <x v="193"/>
    <x v="2"/>
  </r>
  <r>
    <s v="Samugai (B)"/>
    <x v="194"/>
    <x v="2"/>
  </r>
  <r>
    <s v="Sangarancovil"/>
    <x v="195"/>
    <x v="2"/>
  </r>
  <r>
    <s v="Sankarankovil (B)"/>
    <x v="195"/>
    <x v="2"/>
  </r>
  <r>
    <s v="107.SARAVANAN (B)"/>
    <x v="196"/>
    <x v="2"/>
  </r>
  <r>
    <s v="Coimbatore (B)"/>
    <x v="196"/>
    <x v="2"/>
  </r>
  <r>
    <s v="DINDIGUL (B)"/>
    <x v="196"/>
    <x v="2"/>
  </r>
  <r>
    <s v="Palani (B) 107"/>
    <x v="196"/>
    <x v="2"/>
  </r>
  <r>
    <s v="Pollachi (B)"/>
    <x v="196"/>
    <x v="2"/>
  </r>
  <r>
    <s v="SARAVANAN (B) 107"/>
    <x v="196"/>
    <x v="2"/>
  </r>
  <r>
    <s v="Udumalaipettai (B)"/>
    <x v="196"/>
    <x v="2"/>
  </r>
  <r>
    <s v="Sathankulam (B)"/>
    <x v="197"/>
    <x v="2"/>
  </r>
  <r>
    <s v="Sathur"/>
    <x v="198"/>
    <x v="2"/>
  </r>
  <r>
    <s v="Sathur (B)"/>
    <x v="198"/>
    <x v="2"/>
  </r>
  <r>
    <s v="Sayalkudi"/>
    <x v="199"/>
    <x v="2"/>
  </r>
  <r>
    <s v="Sayalkudi (B)"/>
    <x v="199"/>
    <x v="2"/>
  </r>
  <r>
    <s v="Senkottai"/>
    <x v="200"/>
    <x v="2"/>
  </r>
  <r>
    <s v="Sethur (B)"/>
    <x v="201"/>
    <x v="2"/>
  </r>
  <r>
    <s v="Sikkal (B)"/>
    <x v="202"/>
    <x v="2"/>
  </r>
  <r>
    <s v="Singampunari"/>
    <x v="203"/>
    <x v="2"/>
  </r>
  <r>
    <s v="Singampunari (B)"/>
    <x v="203"/>
    <x v="2"/>
  </r>
  <r>
    <s v="KK / SVGA"/>
    <x v="204"/>
    <x v="2"/>
  </r>
  <r>
    <s v="Sivagangai"/>
    <x v="204"/>
    <x v="2"/>
  </r>
  <r>
    <s v="Sivagangai (B)"/>
    <x v="204"/>
    <x v="2"/>
  </r>
  <r>
    <s v="Sivagiri (B)"/>
    <x v="205"/>
    <x v="2"/>
  </r>
  <r>
    <s v="Jancy / Svks"/>
    <x v="206"/>
    <x v="2"/>
  </r>
  <r>
    <s v="Sivakasi"/>
    <x v="206"/>
    <x v="2"/>
  </r>
  <r>
    <s v="Sivakasi (B)"/>
    <x v="206"/>
    <x v="2"/>
  </r>
  <r>
    <s v="Sokkanathpuram (B)"/>
    <x v="207"/>
    <x v="2"/>
  </r>
  <r>
    <s v="Solavanthan"/>
    <x v="208"/>
    <x v="2"/>
  </r>
  <r>
    <s v="Solavanthan (B)"/>
    <x v="208"/>
    <x v="2"/>
  </r>
  <r>
    <s v="DS / SVPR"/>
    <x v="209"/>
    <x v="2"/>
  </r>
  <r>
    <s v="Srivilliputhur"/>
    <x v="209"/>
    <x v="2"/>
  </r>
  <r>
    <s v="Srivilliputhur (B)"/>
    <x v="209"/>
    <x v="2"/>
  </r>
  <r>
    <s v="Surandai"/>
    <x v="210"/>
    <x v="2"/>
  </r>
  <r>
    <s v="T.K.Patti"/>
    <x v="211"/>
    <x v="2"/>
  </r>
  <r>
    <s v="T.K.Patti(B)"/>
    <x v="211"/>
    <x v="2"/>
  </r>
  <r>
    <s v="T.R.Puram"/>
    <x v="212"/>
    <x v="2"/>
  </r>
  <r>
    <s v="Palani Vilas / Tanjur"/>
    <x v="213"/>
    <x v="2"/>
  </r>
  <r>
    <s v="Tanjur"/>
    <x v="213"/>
    <x v="2"/>
  </r>
  <r>
    <s v="Tenkasi"/>
    <x v="214"/>
    <x v="2"/>
  </r>
  <r>
    <s v="Tenkasi (B)"/>
    <x v="214"/>
    <x v="2"/>
  </r>
  <r>
    <s v="Thaayalpatti"/>
    <x v="215"/>
    <x v="2"/>
  </r>
  <r>
    <s v="Deepa/tni"/>
    <x v="216"/>
    <x v="2"/>
  </r>
  <r>
    <s v="Theni (B)"/>
    <x v="216"/>
    <x v="2"/>
  </r>
  <r>
    <s v="Thiruchuli"/>
    <x v="217"/>
    <x v="2"/>
  </r>
  <r>
    <s v="Jothi Murugan / Tmq"/>
    <x v="218"/>
    <x v="2"/>
  </r>
  <r>
    <s v="Thirumangalam"/>
    <x v="218"/>
    <x v="2"/>
  </r>
  <r>
    <s v="Thirumangalam (B)"/>
    <x v="218"/>
    <x v="2"/>
  </r>
  <r>
    <s v="Thirunelveli"/>
    <x v="219"/>
    <x v="2"/>
  </r>
  <r>
    <s v="THIRUNELVELI (B)"/>
    <x v="219"/>
    <x v="2"/>
  </r>
  <r>
    <s v="Thiruppathur (B)"/>
    <x v="220"/>
    <x v="2"/>
  </r>
  <r>
    <s v="Thiruppuvanam"/>
    <x v="221"/>
    <x v="2"/>
  </r>
  <r>
    <s v="Thiruppuvanam (B)"/>
    <x v="221"/>
    <x v="2"/>
  </r>
  <r>
    <s v="Thiruthangal"/>
    <x v="73"/>
    <x v="2"/>
  </r>
  <r>
    <s v="Thiruthangal (B)"/>
    <x v="73"/>
    <x v="2"/>
  </r>
  <r>
    <s v="Thiruvaadanai"/>
    <x v="222"/>
    <x v="2"/>
  </r>
  <r>
    <s v="Thiruvananthapuram (B)"/>
    <x v="223"/>
    <x v="2"/>
  </r>
  <r>
    <s v="Thiruvenkadam"/>
    <x v="224"/>
    <x v="2"/>
  </r>
  <r>
    <s v="Thuvarankurichi"/>
    <x v="225"/>
    <x v="2"/>
  </r>
  <r>
    <s v="Tiruchuli (B)"/>
    <x v="226"/>
    <x v="2"/>
  </r>
  <r>
    <s v="Tirupur (B)"/>
    <x v="227"/>
    <x v="2"/>
  </r>
  <r>
    <s v="Tirupur"/>
    <x v="227"/>
    <x v="2"/>
  </r>
  <r>
    <s v="Tricy (B)"/>
    <x v="228"/>
    <x v="2"/>
  </r>
  <r>
    <s v="Tuticorin (B)"/>
    <x v="229"/>
    <x v="2"/>
  </r>
  <r>
    <s v="Udumalpet (B)"/>
    <x v="230"/>
    <x v="2"/>
  </r>
  <r>
    <s v="Usilai"/>
    <x v="231"/>
    <x v="2"/>
  </r>
  <r>
    <s v="VN / USILAI"/>
    <x v="231"/>
    <x v="2"/>
  </r>
  <r>
    <s v="Deivam / Usilai"/>
    <x v="232"/>
    <x v="2"/>
  </r>
  <r>
    <s v="Ravi / Usilai"/>
    <x v="232"/>
    <x v="2"/>
  </r>
  <r>
    <s v="Usilampatti (B)"/>
    <x v="232"/>
    <x v="2"/>
  </r>
  <r>
    <s v="VPS/உசிலை"/>
    <x v="232"/>
    <x v="2"/>
  </r>
  <r>
    <s v="Vadaseri (B)"/>
    <x v="233"/>
    <x v="2"/>
  </r>
  <r>
    <s v="Vadipatti (B)"/>
    <x v="234"/>
    <x v="2"/>
  </r>
  <r>
    <s v="Vadugapatti"/>
    <x v="235"/>
    <x v="2"/>
  </r>
  <r>
    <s v="Vadugapatti (B)"/>
    <x v="235"/>
    <x v="2"/>
  </r>
  <r>
    <s v="Valayangulam (B)"/>
    <x v="236"/>
    <x v="2"/>
  </r>
  <r>
    <s v="Valayankulam"/>
    <x v="236"/>
    <x v="2"/>
  </r>
  <r>
    <s v="Valliur (B)"/>
    <x v="237"/>
    <x v="2"/>
  </r>
  <r>
    <s v="Vathipatti"/>
    <x v="238"/>
    <x v="2"/>
  </r>
  <r>
    <s v="AKB / VKM"/>
    <x v="239"/>
    <x v="2"/>
  </r>
  <r>
    <s v="N.A.Store / VKM"/>
    <x v="239"/>
    <x v="2"/>
  </r>
  <r>
    <s v="Vilathigulam"/>
    <x v="239"/>
    <x v="2"/>
  </r>
  <r>
    <s v="Vilathikulam (B)"/>
    <x v="239"/>
    <x v="2"/>
  </r>
  <r>
    <s v="Kumar / Vnr"/>
    <x v="240"/>
    <x v="2"/>
  </r>
  <r>
    <s v="TB / VPT"/>
    <x v="240"/>
    <x v="2"/>
  </r>
  <r>
    <s v="Viruthunagar"/>
    <x v="240"/>
    <x v="2"/>
  </r>
  <r>
    <s v="Viruthunagar (B)"/>
    <x v="240"/>
    <x v="2"/>
  </r>
  <r>
    <s v="Wathrap"/>
    <x v="241"/>
    <x v="2"/>
  </r>
  <r>
    <s v="Wathrap (B)"/>
    <x v="241"/>
    <x v="2"/>
  </r>
  <r>
    <s v="106.ELANGO (B)"/>
    <x v="111"/>
    <x v="3"/>
  </r>
  <r>
    <s v="Elango (L) 68"/>
    <x v="111"/>
    <x v="3"/>
  </r>
  <r>
    <s v="108.SURESH (B)"/>
    <x v="242"/>
    <x v="3"/>
  </r>
  <r>
    <s v="Apple/kum"/>
    <x v="242"/>
    <x v="3"/>
  </r>
  <r>
    <s v="Aranthangi (L)"/>
    <x v="242"/>
    <x v="3"/>
  </r>
  <r>
    <s v="Aranthanqui (B)"/>
    <x v="242"/>
    <x v="3"/>
  </r>
  <r>
    <s v="KUMBAKONAM"/>
    <x v="242"/>
    <x v="3"/>
  </r>
  <r>
    <s v="Kumbakonam (B)"/>
    <x v="242"/>
    <x v="3"/>
  </r>
  <r>
    <s v="Mannarkudi (B)"/>
    <x v="242"/>
    <x v="3"/>
  </r>
  <r>
    <s v="MAYAVARAM"/>
    <x v="242"/>
    <x v="3"/>
  </r>
  <r>
    <s v="MQT"/>
    <x v="242"/>
    <x v="3"/>
  </r>
  <r>
    <s v="Pattukottai (B)"/>
    <x v="242"/>
    <x v="3"/>
  </r>
  <r>
    <s v="PKT"/>
    <x v="242"/>
    <x v="3"/>
  </r>
  <r>
    <s v="PVI"/>
    <x v="242"/>
    <x v="3"/>
  </r>
  <r>
    <s v="Tanjore"/>
    <x v="242"/>
    <x v="3"/>
  </r>
  <r>
    <s v="Tanjore (B)"/>
    <x v="242"/>
    <x v="3"/>
  </r>
  <r>
    <s v="TANJURE"/>
    <x v="242"/>
    <x v="3"/>
  </r>
  <r>
    <s v="THIRUVAIYARU (B)"/>
    <x v="242"/>
    <x v="3"/>
  </r>
  <r>
    <s v="THIRUVARUR"/>
    <x v="242"/>
    <x v="3"/>
  </r>
  <r>
    <s v="Thiruvarur (70)"/>
    <x v="242"/>
    <x v="3"/>
  </r>
  <r>
    <s v="Thiruvarur (B)"/>
    <x v="242"/>
    <x v="3"/>
  </r>
  <r>
    <s v="Trichy (B)"/>
    <x v="242"/>
    <x v="3"/>
  </r>
  <r>
    <s v="TRICHY PARTIES"/>
    <x v="242"/>
    <x v="3"/>
  </r>
  <r>
    <s v="Dindigul (69)"/>
    <x v="196"/>
    <x v="3"/>
  </r>
  <r>
    <s v="Dindugal (B) (102)"/>
    <x v="196"/>
    <x v="3"/>
  </r>
  <r>
    <s v="KK/PALANI"/>
    <x v="196"/>
    <x v="3"/>
  </r>
  <r>
    <s v="Pollachi"/>
    <x v="196"/>
    <x v="3"/>
  </r>
  <r>
    <s v="SARAVANAN (CRDR)"/>
    <x v="196"/>
    <x v="3"/>
  </r>
  <r>
    <s v="Saravanan (L) 69"/>
    <x v="196"/>
    <x v="3"/>
  </r>
  <r>
    <s v="Vasantham.Pkt"/>
    <x v="196"/>
    <x v="3"/>
  </r>
  <r>
    <s v="Sh &amp; Ex Chittai"/>
    <x v="243"/>
    <x v="4"/>
  </r>
  <r>
    <s v="Palani"/>
    <x v="244"/>
    <x v="2"/>
  </r>
  <r>
    <s v="Aadhi / Usilai"/>
    <x v="232"/>
    <x v="2"/>
  </r>
  <r>
    <s v="Maravamangalam"/>
    <x v="245"/>
    <x v="2"/>
  </r>
  <r>
    <s v="Keeramangalam (B)"/>
    <x v="140"/>
    <x v="2"/>
  </r>
  <r>
    <s v="Naina"/>
    <x v="246"/>
    <x v="0"/>
  </r>
  <r>
    <s v="Vallinayagam / Usilai"/>
    <x v="231"/>
    <x v="0"/>
  </r>
  <r>
    <s v="Muniyan.Manickam"/>
    <x v="247"/>
    <x v="0"/>
  </r>
  <r>
    <s v="Krishna.Cvp"/>
    <x v="58"/>
    <x v="0"/>
  </r>
  <r>
    <s v="Deepam.Murugan"/>
    <x v="156"/>
    <x v="0"/>
  </r>
  <r>
    <s v="Sivagiri"/>
    <x v="205"/>
    <x v="2"/>
  </r>
  <r>
    <s v="Sikkal"/>
    <x v="202"/>
    <x v="2"/>
  </r>
  <r>
    <s v="Indian / Avanipatti"/>
    <x v="94"/>
    <x v="2"/>
  </r>
  <r>
    <s v="Ottanchathiram"/>
    <x v="244"/>
    <x v="2"/>
  </r>
  <r>
    <s v="Uchipuli"/>
    <x v="248"/>
    <x v="2"/>
  </r>
  <r>
    <s v="Kulathur (B)"/>
    <x v="249"/>
    <x v="2"/>
  </r>
  <r>
    <s v="Pommakottai"/>
    <x v="2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multipleFieldFilters="0">
  <location ref="G3:G168" firstHeaderRow="1" firstDataRow="1" firstDataCol="1" rowPageCount="1" colPageCount="1"/>
  <pivotFields count="3">
    <pivotField showAll="0"/>
    <pivotField axis="axisRow" showAll="0">
      <items count="252">
        <item x="68"/>
        <item x="0"/>
        <item x="1"/>
        <item x="2"/>
        <item x="3"/>
        <item x="4"/>
        <item x="84"/>
        <item x="5"/>
        <item x="85"/>
        <item x="86"/>
        <item x="87"/>
        <item x="88"/>
        <item x="89"/>
        <item x="90"/>
        <item x="91"/>
        <item x="92"/>
        <item x="93"/>
        <item x="94"/>
        <item x="95"/>
        <item x="6"/>
        <item x="96"/>
        <item x="97"/>
        <item x="7"/>
        <item x="8"/>
        <item x="98"/>
        <item x="9"/>
        <item x="10"/>
        <item x="11"/>
        <item x="12"/>
        <item x="83"/>
        <item x="99"/>
        <item x="13"/>
        <item x="100"/>
        <item x="101"/>
        <item x="102"/>
        <item x="103"/>
        <item x="104"/>
        <item x="105"/>
        <item x="106"/>
        <item x="107"/>
        <item x="14"/>
        <item x="108"/>
        <item x="15"/>
        <item x="109"/>
        <item x="110"/>
        <item x="111"/>
        <item x="112"/>
        <item x="113"/>
        <item x="114"/>
        <item x="115"/>
        <item x="116"/>
        <item x="16"/>
        <item x="17"/>
        <item x="117"/>
        <item x="118"/>
        <item x="18"/>
        <item x="19"/>
        <item x="20"/>
        <item x="21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22"/>
        <item x="132"/>
        <item x="133"/>
        <item x="134"/>
        <item x="135"/>
        <item x="136"/>
        <item x="137"/>
        <item x="242"/>
        <item x="23"/>
        <item x="24"/>
        <item x="25"/>
        <item x="138"/>
        <item x="139"/>
        <item x="140"/>
        <item x="26"/>
        <item x="141"/>
        <item x="142"/>
        <item x="143"/>
        <item x="144"/>
        <item x="145"/>
        <item x="146"/>
        <item x="147"/>
        <item x="148"/>
        <item x="149"/>
        <item x="150"/>
        <item x="27"/>
        <item x="151"/>
        <item x="249"/>
        <item x="28"/>
        <item x="152"/>
        <item x="29"/>
        <item x="30"/>
        <item x="31"/>
        <item x="32"/>
        <item x="153"/>
        <item x="154"/>
        <item x="155"/>
        <item x="156"/>
        <item x="33"/>
        <item x="157"/>
        <item x="158"/>
        <item x="34"/>
        <item x="245"/>
        <item x="35"/>
        <item x="36"/>
        <item x="159"/>
        <item x="37"/>
        <item x="38"/>
        <item x="39"/>
        <item x="40"/>
        <item x="41"/>
        <item x="160"/>
        <item x="42"/>
        <item x="247"/>
        <item x="43"/>
        <item x="161"/>
        <item x="162"/>
        <item x="163"/>
        <item x="164"/>
        <item x="246"/>
        <item x="165"/>
        <item x="44"/>
        <item x="166"/>
        <item x="45"/>
        <item x="46"/>
        <item x="167"/>
        <item x="168"/>
        <item x="244"/>
        <item x="169"/>
        <item x="170"/>
        <item x="47"/>
        <item x="172"/>
        <item x="173"/>
        <item x="48"/>
        <item x="174"/>
        <item x="49"/>
        <item x="50"/>
        <item x="171"/>
        <item x="175"/>
        <item x="176"/>
        <item x="177"/>
        <item x="178"/>
        <item x="179"/>
        <item x="180"/>
        <item x="250"/>
        <item x="181"/>
        <item x="182"/>
        <item x="51"/>
        <item x="183"/>
        <item x="184"/>
        <item x="185"/>
        <item x="52"/>
        <item x="186"/>
        <item x="187"/>
        <item x="53"/>
        <item x="54"/>
        <item x="188"/>
        <item x="55"/>
        <item x="56"/>
        <item x="189"/>
        <item x="57"/>
        <item x="58"/>
        <item x="190"/>
        <item x="191"/>
        <item x="59"/>
        <item x="60"/>
        <item x="61"/>
        <item x="192"/>
        <item x="193"/>
        <item x="194"/>
        <item x="195"/>
        <item x="196"/>
        <item x="197"/>
        <item x="198"/>
        <item x="199"/>
        <item x="62"/>
        <item x="200"/>
        <item x="201"/>
        <item x="243"/>
        <item x="202"/>
        <item x="203"/>
        <item x="204"/>
        <item x="205"/>
        <item x="206"/>
        <item x="63"/>
        <item x="64"/>
        <item x="65"/>
        <item x="207"/>
        <item x="208"/>
        <item x="66"/>
        <item x="209"/>
        <item x="67"/>
        <item x="210"/>
        <item x="69"/>
        <item x="70"/>
        <item x="211"/>
        <item x="212"/>
        <item x="213"/>
        <item x="214"/>
        <item x="215"/>
        <item x="71"/>
        <item x="216"/>
        <item x="72"/>
        <item x="217"/>
        <item x="218"/>
        <item x="219"/>
        <item x="220"/>
        <item x="221"/>
        <item x="73"/>
        <item x="222"/>
        <item x="223"/>
        <item x="224"/>
        <item x="74"/>
        <item x="225"/>
        <item x="226"/>
        <item x="227"/>
        <item x="228"/>
        <item x="229"/>
        <item x="75"/>
        <item x="76"/>
        <item x="248"/>
        <item x="230"/>
        <item x="231"/>
        <item x="232"/>
        <item x="77"/>
        <item x="233"/>
        <item x="234"/>
        <item x="78"/>
        <item x="235"/>
        <item x="236"/>
        <item x="237"/>
        <item x="79"/>
        <item x="238"/>
        <item x="239"/>
        <item x="240"/>
        <item x="80"/>
        <item x="81"/>
        <item x="241"/>
        <item x="82"/>
        <item t="default"/>
      </items>
    </pivotField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</pivotFields>
  <rowFields count="1">
    <field x="1"/>
  </rowFields>
  <rowItems count="165"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4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3"/>
    </i>
    <i>
      <x v="54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83"/>
    </i>
    <i>
      <x v="84"/>
    </i>
    <i>
      <x v="85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8"/>
    </i>
    <i>
      <x v="99"/>
    </i>
    <i>
      <x v="101"/>
    </i>
    <i>
      <x v="106"/>
    </i>
    <i>
      <x v="107"/>
    </i>
    <i>
      <x v="108"/>
    </i>
    <i>
      <x v="109"/>
    </i>
    <i>
      <x v="111"/>
    </i>
    <i>
      <x v="112"/>
    </i>
    <i>
      <x v="114"/>
    </i>
    <i>
      <x v="117"/>
    </i>
    <i>
      <x v="123"/>
    </i>
    <i>
      <x v="127"/>
    </i>
    <i>
      <x v="128"/>
    </i>
    <i>
      <x v="129"/>
    </i>
    <i>
      <x v="130"/>
    </i>
    <i>
      <x v="132"/>
    </i>
    <i>
      <x v="134"/>
    </i>
    <i>
      <x v="137"/>
    </i>
    <i>
      <x v="138"/>
    </i>
    <i>
      <x v="139"/>
    </i>
    <i>
      <x v="140"/>
    </i>
    <i>
      <x v="141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60"/>
    </i>
    <i>
      <x v="161"/>
    </i>
    <i>
      <x v="162"/>
    </i>
    <i>
      <x v="164"/>
    </i>
    <i>
      <x v="165"/>
    </i>
    <i>
      <x v="168"/>
    </i>
    <i>
      <x v="171"/>
    </i>
    <i>
      <x v="174"/>
    </i>
    <i>
      <x v="175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8"/>
    </i>
    <i>
      <x v="189"/>
    </i>
    <i>
      <x v="191"/>
    </i>
    <i>
      <x v="192"/>
    </i>
    <i>
      <x v="193"/>
    </i>
    <i>
      <x v="194"/>
    </i>
    <i>
      <x v="195"/>
    </i>
    <i>
      <x v="199"/>
    </i>
    <i>
      <x v="200"/>
    </i>
    <i>
      <x v="202"/>
    </i>
    <i>
      <x v="204"/>
    </i>
    <i>
      <x v="207"/>
    </i>
    <i>
      <x v="208"/>
    </i>
    <i>
      <x v="209"/>
    </i>
    <i>
      <x v="210"/>
    </i>
    <i>
      <x v="211"/>
    </i>
    <i>
      <x v="213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5"/>
    </i>
    <i>
      <x v="226"/>
    </i>
    <i>
      <x v="227"/>
    </i>
    <i>
      <x v="228"/>
    </i>
    <i>
      <x v="229"/>
    </i>
    <i>
      <x v="232"/>
    </i>
    <i>
      <x v="233"/>
    </i>
    <i>
      <x v="234"/>
    </i>
    <i>
      <x v="235"/>
    </i>
    <i>
      <x v="237"/>
    </i>
    <i>
      <x v="238"/>
    </i>
    <i>
      <x v="240"/>
    </i>
    <i>
      <x v="241"/>
    </i>
    <i>
      <x v="242"/>
    </i>
    <i>
      <x v="244"/>
    </i>
    <i>
      <x v="245"/>
    </i>
    <i>
      <x v="246"/>
    </i>
    <i>
      <x v="249"/>
    </i>
    <i t="grand">
      <x/>
    </i>
  </rowItems>
  <colItems count="1">
    <i/>
  </colItems>
  <pageFields count="1">
    <pageField fld="2"/>
  </page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4"/>
  <sheetViews>
    <sheetView topLeftCell="A49" workbookViewId="0">
      <selection activeCell="B55" sqref="B55"/>
    </sheetView>
  </sheetViews>
  <sheetFormatPr defaultColWidth="9.140625" defaultRowHeight="14" outlineLevelCol="6"/>
  <cols>
    <col min="1" max="1" width="33.859375" style="1" customWidth="1"/>
    <col min="2" max="2" width="21.2890625" style="1" customWidth="1"/>
    <col min="3" max="3" width="19.140625" style="1" customWidth="1"/>
    <col min="4" max="4" width="6.4296875" style="1" customWidth="1"/>
    <col min="5" max="5" width="11.4296875" style="1" customWidth="1"/>
    <col min="6" max="7" width="29" style="1" customWidth="1"/>
    <col min="8" max="16384" width="9.140625" style="1"/>
  </cols>
  <sheetData>
    <row r="1" spans="1:7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</row>
    <row r="2" spans="1:7">
      <c r="A2" s="12" t="s">
        <v>7</v>
      </c>
      <c r="B2" s="12" t="s">
        <v>8</v>
      </c>
      <c r="C2" s="1" t="s">
        <v>9</v>
      </c>
      <c r="D2" s="1" t="s">
        <v>10</v>
      </c>
      <c r="E2" s="32" t="s">
        <v>9</v>
      </c>
      <c r="F2" s="1" t="str">
        <f t="shared" ref="F2:F33" si="0">IFERROR(LEFT(A2,LEN(A2)-5),0)</f>
        <v>15-RENGOON MOCHAI</v>
      </c>
      <c r="G2" s="1" t="s">
        <v>11</v>
      </c>
    </row>
    <row r="3" spans="1:7">
      <c r="A3" s="12" t="s">
        <v>12</v>
      </c>
      <c r="B3" s="12" t="s">
        <v>13</v>
      </c>
      <c r="C3" s="1" t="s">
        <v>9</v>
      </c>
      <c r="D3" s="1" t="s">
        <v>14</v>
      </c>
      <c r="E3" s="32" t="s">
        <v>9</v>
      </c>
      <c r="F3" s="1" t="str">
        <f t="shared" si="0"/>
        <v>300-RENGOON MOCHAI</v>
      </c>
      <c r="G3" s="1" t="s">
        <v>15</v>
      </c>
    </row>
    <row r="4" spans="1:7">
      <c r="A4" s="12" t="s">
        <v>16</v>
      </c>
      <c r="B4" s="12" t="s">
        <v>13</v>
      </c>
      <c r="C4" s="1" t="s">
        <v>9</v>
      </c>
      <c r="D4" s="1" t="s">
        <v>17</v>
      </c>
      <c r="E4" s="32" t="s">
        <v>9</v>
      </c>
      <c r="F4" s="1" t="str">
        <f t="shared" si="0"/>
        <v>300-RENGOON MOCHAI</v>
      </c>
      <c r="G4" s="1" t="s">
        <v>15</v>
      </c>
    </row>
    <row r="5" spans="1:7">
      <c r="A5" s="12" t="s">
        <v>18</v>
      </c>
      <c r="B5" s="12">
        <v>555</v>
      </c>
      <c r="C5" s="1" t="s">
        <v>19</v>
      </c>
      <c r="D5" s="1" t="s">
        <v>14</v>
      </c>
      <c r="E5" s="1" t="s">
        <v>20</v>
      </c>
      <c r="F5" s="1" t="str">
        <f t="shared" si="0"/>
        <v>555 WHITEGRAM-B</v>
      </c>
      <c r="G5" s="1" t="s">
        <v>21</v>
      </c>
    </row>
    <row r="6" spans="1:7">
      <c r="A6" s="12" t="s">
        <v>22</v>
      </c>
      <c r="B6" s="12">
        <v>555</v>
      </c>
      <c r="C6" s="1" t="s">
        <v>19</v>
      </c>
      <c r="D6" s="1" t="s">
        <v>17</v>
      </c>
      <c r="E6" s="1" t="s">
        <v>20</v>
      </c>
      <c r="F6" s="1" t="str">
        <f t="shared" si="0"/>
        <v>555 WHITEGRAM-B</v>
      </c>
      <c r="G6" s="1" t="s">
        <v>21</v>
      </c>
    </row>
    <row r="7" spans="1:7">
      <c r="A7" s="12" t="s">
        <v>23</v>
      </c>
      <c r="B7" s="12" t="s">
        <v>24</v>
      </c>
      <c r="C7" s="1" t="s">
        <v>25</v>
      </c>
      <c r="D7" s="1" t="s">
        <v>14</v>
      </c>
      <c r="E7" s="1" t="s">
        <v>20</v>
      </c>
      <c r="F7" s="1" t="str">
        <f t="shared" si="0"/>
        <v>5STAR WHITEGRAM-AA</v>
      </c>
      <c r="G7" s="1" t="s">
        <v>26</v>
      </c>
    </row>
    <row r="8" spans="1:7">
      <c r="A8" s="12" t="s">
        <v>27</v>
      </c>
      <c r="B8" s="12" t="s">
        <v>28</v>
      </c>
      <c r="C8" s="1" t="s">
        <v>29</v>
      </c>
      <c r="D8" s="1" t="s">
        <v>14</v>
      </c>
      <c r="E8" s="1" t="s">
        <v>30</v>
      </c>
      <c r="F8" s="1" t="str">
        <f t="shared" si="0"/>
        <v>7-STAR MALDA</v>
      </c>
      <c r="G8" s="1" t="s">
        <v>31</v>
      </c>
    </row>
    <row r="9" spans="1:7">
      <c r="A9" s="12" t="s">
        <v>32</v>
      </c>
      <c r="B9" s="12" t="s">
        <v>28</v>
      </c>
      <c r="C9" s="1" t="s">
        <v>33</v>
      </c>
      <c r="D9" s="1" t="s">
        <v>17</v>
      </c>
      <c r="E9" s="1" t="s">
        <v>33</v>
      </c>
      <c r="F9" s="1" t="str">
        <f t="shared" si="0"/>
        <v>7-STAR MOONG</v>
      </c>
      <c r="G9" s="1" t="s">
        <v>34</v>
      </c>
    </row>
    <row r="10" spans="1:7">
      <c r="A10" s="12" t="s">
        <v>35</v>
      </c>
      <c r="B10" s="12" t="s">
        <v>36</v>
      </c>
      <c r="C10" s="1" t="s">
        <v>37</v>
      </c>
      <c r="D10" s="1" t="s">
        <v>10</v>
      </c>
      <c r="E10" s="1" t="s">
        <v>37</v>
      </c>
      <c r="F10" s="1" t="str">
        <f t="shared" si="0"/>
        <v>8-PALLANGI THATTAI</v>
      </c>
      <c r="G10" s="1" t="s">
        <v>38</v>
      </c>
    </row>
    <row r="11" spans="1:7">
      <c r="A11" s="12" t="s">
        <v>39</v>
      </c>
      <c r="B11" s="12" t="s">
        <v>36</v>
      </c>
      <c r="C11" s="1" t="s">
        <v>37</v>
      </c>
      <c r="D11" s="1" t="s">
        <v>17</v>
      </c>
      <c r="E11" s="1" t="s">
        <v>37</v>
      </c>
      <c r="F11" s="1" t="str">
        <f t="shared" si="0"/>
        <v>8-PALLANGI THATTAI</v>
      </c>
      <c r="G11" s="1" t="s">
        <v>38</v>
      </c>
    </row>
    <row r="12" spans="1:7">
      <c r="A12" s="12" t="s">
        <v>40</v>
      </c>
      <c r="B12" s="12" t="s">
        <v>41</v>
      </c>
      <c r="C12" s="1" t="s">
        <v>42</v>
      </c>
      <c r="D12" s="1" t="s">
        <v>10</v>
      </c>
      <c r="E12" s="1" t="s">
        <v>30</v>
      </c>
      <c r="F12" s="1" t="str">
        <f t="shared" si="0"/>
        <v>AC GULABI</v>
      </c>
      <c r="G12" s="1" t="s">
        <v>43</v>
      </c>
    </row>
    <row r="13" spans="1:7">
      <c r="A13" s="12" t="s">
        <v>44</v>
      </c>
      <c r="B13" s="12" t="s">
        <v>41</v>
      </c>
      <c r="C13" s="1" t="s">
        <v>42</v>
      </c>
      <c r="D13" s="1" t="s">
        <v>14</v>
      </c>
      <c r="E13" s="1" t="s">
        <v>30</v>
      </c>
      <c r="F13" s="1" t="str">
        <f t="shared" si="0"/>
        <v>AC GULABI</v>
      </c>
      <c r="G13" s="1" t="s">
        <v>43</v>
      </c>
    </row>
    <row r="14" spans="1:7">
      <c r="A14" s="12" t="s">
        <v>45</v>
      </c>
      <c r="B14" s="12" t="s">
        <v>46</v>
      </c>
      <c r="C14" s="1" t="s">
        <v>25</v>
      </c>
      <c r="D14" s="1" t="s">
        <v>14</v>
      </c>
      <c r="E14" s="1" t="s">
        <v>20</v>
      </c>
      <c r="F14" s="1" t="str">
        <f t="shared" si="0"/>
        <v>ALFA WHITEGRAM-AA</v>
      </c>
      <c r="G14" s="1" t="s">
        <v>47</v>
      </c>
    </row>
    <row r="15" spans="1:7">
      <c r="A15" s="12" t="s">
        <v>48</v>
      </c>
      <c r="B15" s="12" t="s">
        <v>49</v>
      </c>
      <c r="C15" s="1" t="s">
        <v>33</v>
      </c>
      <c r="D15" s="1" t="s">
        <v>10</v>
      </c>
      <c r="E15" s="1" t="s">
        <v>33</v>
      </c>
      <c r="F15" s="1" t="str">
        <f t="shared" si="0"/>
        <v>AMG MOONG</v>
      </c>
      <c r="G15" s="1" t="s">
        <v>50</v>
      </c>
    </row>
    <row r="16" spans="1:7">
      <c r="A16" s="12" t="s">
        <v>51</v>
      </c>
      <c r="B16" s="12" t="s">
        <v>49</v>
      </c>
      <c r="C16" s="1" t="s">
        <v>33</v>
      </c>
      <c r="D16" s="1" t="s">
        <v>17</v>
      </c>
      <c r="E16" s="1" t="s">
        <v>33</v>
      </c>
      <c r="F16" s="1" t="str">
        <f t="shared" si="0"/>
        <v>AMG MOONG</v>
      </c>
      <c r="G16" s="1" t="s">
        <v>50</v>
      </c>
    </row>
    <row r="17" spans="1:7">
      <c r="A17" s="12" t="s">
        <v>52</v>
      </c>
      <c r="B17" s="12" t="s">
        <v>53</v>
      </c>
      <c r="C17" s="1" t="s">
        <v>9</v>
      </c>
      <c r="D17" s="1" t="s">
        <v>10</v>
      </c>
      <c r="E17" s="32" t="s">
        <v>9</v>
      </c>
      <c r="F17" s="1" t="str">
        <f t="shared" si="0"/>
        <v>AM-RENGOON MOCHAI</v>
      </c>
      <c r="G17" s="1" t="s">
        <v>54</v>
      </c>
    </row>
    <row r="18" spans="1:7">
      <c r="A18" s="12" t="s">
        <v>55</v>
      </c>
      <c r="B18" s="12" t="s">
        <v>53</v>
      </c>
      <c r="C18" s="1" t="s">
        <v>9</v>
      </c>
      <c r="D18" s="1" t="s">
        <v>17</v>
      </c>
      <c r="E18" s="32" t="s">
        <v>9</v>
      </c>
      <c r="F18" s="1" t="str">
        <f t="shared" si="0"/>
        <v>AM-RENGOON MOCHAI</v>
      </c>
      <c r="G18" s="1" t="s">
        <v>54</v>
      </c>
    </row>
    <row r="19" spans="1:7">
      <c r="A19" s="12" t="s">
        <v>56</v>
      </c>
      <c r="B19" s="12" t="s">
        <v>57</v>
      </c>
      <c r="C19" s="1" t="s">
        <v>37</v>
      </c>
      <c r="D19" s="1" t="s">
        <v>10</v>
      </c>
      <c r="E19" s="1" t="s">
        <v>37</v>
      </c>
      <c r="F19" s="1" t="str">
        <f t="shared" si="0"/>
        <v>APPLE THATTAI</v>
      </c>
      <c r="G19" s="1" t="s">
        <v>58</v>
      </c>
    </row>
    <row r="20" spans="1:7">
      <c r="A20" s="12" t="s">
        <v>59</v>
      </c>
      <c r="B20" s="12" t="s">
        <v>60</v>
      </c>
      <c r="C20" s="1" t="s">
        <v>33</v>
      </c>
      <c r="D20" s="1" t="s">
        <v>10</v>
      </c>
      <c r="E20" s="1" t="s">
        <v>33</v>
      </c>
      <c r="F20" s="1" t="str">
        <f t="shared" si="0"/>
        <v>AUS MOONG</v>
      </c>
      <c r="G20" s="1" t="s">
        <v>61</v>
      </c>
    </row>
    <row r="21" spans="1:7">
      <c r="A21" s="12" t="s">
        <v>62</v>
      </c>
      <c r="B21" s="12" t="s">
        <v>60</v>
      </c>
      <c r="C21" s="1" t="s">
        <v>33</v>
      </c>
      <c r="D21" s="1" t="s">
        <v>17</v>
      </c>
      <c r="E21" s="1" t="s">
        <v>33</v>
      </c>
      <c r="F21" s="1" t="str">
        <f t="shared" si="0"/>
        <v>AUS MOONG</v>
      </c>
      <c r="G21" s="1" t="s">
        <v>61</v>
      </c>
    </row>
    <row r="22" spans="1:7">
      <c r="A22" s="12" t="s">
        <v>63</v>
      </c>
      <c r="B22" s="12" t="s">
        <v>64</v>
      </c>
      <c r="C22" s="1" t="s">
        <v>29</v>
      </c>
      <c r="D22" s="1" t="s">
        <v>14</v>
      </c>
      <c r="E22" s="1" t="s">
        <v>30</v>
      </c>
      <c r="F22" s="1" t="str">
        <f t="shared" si="0"/>
        <v>BAGUBALI MALDA</v>
      </c>
      <c r="G22" s="1" t="s">
        <v>65</v>
      </c>
    </row>
    <row r="23" spans="1:7">
      <c r="A23" s="12" t="s">
        <v>66</v>
      </c>
      <c r="B23" s="12" t="s">
        <v>67</v>
      </c>
      <c r="C23" s="1" t="s">
        <v>68</v>
      </c>
      <c r="D23" s="1" t="s">
        <v>17</v>
      </c>
      <c r="E23" s="32" t="s">
        <v>69</v>
      </c>
      <c r="F23" s="1" t="str">
        <f t="shared" si="0"/>
        <v>BELL MASOOR-THUVARAI</v>
      </c>
      <c r="G23" s="1" t="s">
        <v>70</v>
      </c>
    </row>
    <row r="24" spans="1:7">
      <c r="A24" s="12" t="s">
        <v>71</v>
      </c>
      <c r="B24" s="12" t="s">
        <v>72</v>
      </c>
      <c r="C24" s="1" t="s">
        <v>73</v>
      </c>
      <c r="D24" s="1" t="s">
        <v>10</v>
      </c>
      <c r="E24" s="1" t="s">
        <v>74</v>
      </c>
      <c r="F24" s="1" t="str">
        <f t="shared" si="0"/>
        <v>BLACK RICE</v>
      </c>
      <c r="G24" s="1" t="s">
        <v>75</v>
      </c>
    </row>
    <row r="25" spans="1:7">
      <c r="A25" s="12" t="s">
        <v>76</v>
      </c>
      <c r="B25" s="12" t="s">
        <v>77</v>
      </c>
      <c r="C25" s="1" t="s">
        <v>9</v>
      </c>
      <c r="D25" s="1" t="s">
        <v>10</v>
      </c>
      <c r="E25" s="32" t="s">
        <v>9</v>
      </c>
      <c r="F25" s="1" t="str">
        <f t="shared" si="0"/>
        <v>BOMBAY MOCHAI</v>
      </c>
      <c r="G25" s="1" t="s">
        <v>78</v>
      </c>
    </row>
    <row r="26" spans="1:7">
      <c r="A26" s="12" t="s">
        <v>79</v>
      </c>
      <c r="B26" s="12" t="s">
        <v>77</v>
      </c>
      <c r="C26" s="1" t="s">
        <v>9</v>
      </c>
      <c r="D26" s="1" t="s">
        <v>17</v>
      </c>
      <c r="E26" s="32" t="s">
        <v>9</v>
      </c>
      <c r="F26" s="1" t="str">
        <f t="shared" si="0"/>
        <v>BOMBAY MOCHAI</v>
      </c>
      <c r="G26" s="1" t="s">
        <v>78</v>
      </c>
    </row>
    <row r="27" spans="1:7">
      <c r="A27" s="12" t="s">
        <v>80</v>
      </c>
      <c r="B27" s="12" t="s">
        <v>81</v>
      </c>
      <c r="C27" s="1" t="s">
        <v>37</v>
      </c>
      <c r="D27" s="1" t="s">
        <v>10</v>
      </c>
      <c r="E27" s="1" t="s">
        <v>37</v>
      </c>
      <c r="F27" s="1" t="str">
        <f t="shared" si="0"/>
        <v>BURMA THATTAI</v>
      </c>
      <c r="G27" s="1" t="s">
        <v>82</v>
      </c>
    </row>
    <row r="28" spans="1:7">
      <c r="A28" s="12" t="s">
        <v>83</v>
      </c>
      <c r="B28" s="12" t="s">
        <v>81</v>
      </c>
      <c r="C28" s="1" t="s">
        <v>37</v>
      </c>
      <c r="D28" s="1" t="s">
        <v>17</v>
      </c>
      <c r="E28" s="1" t="s">
        <v>37</v>
      </c>
      <c r="F28" s="1" t="str">
        <f t="shared" si="0"/>
        <v>BURMA THATTAI</v>
      </c>
      <c r="G28" s="1" t="s">
        <v>82</v>
      </c>
    </row>
    <row r="29" spans="1:7">
      <c r="A29" s="12" t="s">
        <v>84</v>
      </c>
      <c r="B29" s="12" t="s">
        <v>85</v>
      </c>
      <c r="C29" s="1" t="s">
        <v>86</v>
      </c>
      <c r="D29" s="1" t="s">
        <v>10</v>
      </c>
      <c r="E29" s="1" t="s">
        <v>74</v>
      </c>
      <c r="F29" s="1" t="str">
        <f t="shared" si="0"/>
        <v>BUTTER BEANS</v>
      </c>
      <c r="G29" s="1" t="s">
        <v>87</v>
      </c>
    </row>
    <row r="30" spans="1:7">
      <c r="A30" s="12" t="s">
        <v>88</v>
      </c>
      <c r="B30" s="12" t="s">
        <v>85</v>
      </c>
      <c r="C30" s="1" t="s">
        <v>86</v>
      </c>
      <c r="D30" s="1" t="s">
        <v>17</v>
      </c>
      <c r="E30" s="1" t="s">
        <v>74</v>
      </c>
      <c r="F30" s="1" t="str">
        <f t="shared" si="0"/>
        <v>BUTTER BEANS</v>
      </c>
      <c r="G30" s="1" t="s">
        <v>87</v>
      </c>
    </row>
    <row r="31" spans="1:7">
      <c r="A31" s="12" t="s">
        <v>89</v>
      </c>
      <c r="B31" s="12" t="s">
        <v>90</v>
      </c>
      <c r="C31" s="1" t="s">
        <v>91</v>
      </c>
      <c r="D31" s="1" t="s">
        <v>17</v>
      </c>
      <c r="E31" s="1" t="s">
        <v>92</v>
      </c>
      <c r="F31" s="1" t="str">
        <f t="shared" si="0"/>
        <v>C.G GREEN-PEAS</v>
      </c>
      <c r="G31" s="1" t="s">
        <v>93</v>
      </c>
    </row>
    <row r="32" spans="1:7">
      <c r="A32" s="12" t="s">
        <v>94</v>
      </c>
      <c r="B32" s="12" t="s">
        <v>95</v>
      </c>
      <c r="C32" s="1" t="s">
        <v>91</v>
      </c>
      <c r="D32" s="1" t="s">
        <v>17</v>
      </c>
      <c r="E32" s="1" t="s">
        <v>92</v>
      </c>
      <c r="F32" s="1" t="str">
        <f t="shared" si="0"/>
        <v>CC GREEN-PEAS</v>
      </c>
      <c r="G32" s="1" t="s">
        <v>96</v>
      </c>
    </row>
    <row r="33" spans="1:7">
      <c r="A33" s="12" t="s">
        <v>97</v>
      </c>
      <c r="B33" s="12" t="s">
        <v>95</v>
      </c>
      <c r="C33" s="1" t="s">
        <v>98</v>
      </c>
      <c r="D33" s="1" t="s">
        <v>17</v>
      </c>
      <c r="E33" s="1" t="s">
        <v>69</v>
      </c>
      <c r="F33" s="1" t="str">
        <f t="shared" si="0"/>
        <v>CC WHITEKANAM</v>
      </c>
      <c r="G33" s="1" t="s">
        <v>99</v>
      </c>
    </row>
    <row r="34" spans="1:7">
      <c r="A34" s="12" t="s">
        <v>100</v>
      </c>
      <c r="B34" s="12" t="s">
        <v>101</v>
      </c>
      <c r="C34" s="1" t="s">
        <v>9</v>
      </c>
      <c r="D34" s="1" t="s">
        <v>17</v>
      </c>
      <c r="E34" s="32" t="s">
        <v>9</v>
      </c>
      <c r="F34" s="1" t="str">
        <f t="shared" ref="F34:F65" si="1">IFERROR(LEFT(A34,LEN(A34)-5),0)</f>
        <v>CC-KADALAI MOCHAI</v>
      </c>
      <c r="G34" s="1" t="s">
        <v>102</v>
      </c>
    </row>
    <row r="35" spans="1:7">
      <c r="A35" s="12" t="s">
        <v>103</v>
      </c>
      <c r="B35" s="12" t="s">
        <v>104</v>
      </c>
      <c r="C35" s="1" t="s">
        <v>9</v>
      </c>
      <c r="D35" s="1" t="s">
        <v>17</v>
      </c>
      <c r="E35" s="32" t="s">
        <v>9</v>
      </c>
      <c r="F35" s="1" t="str">
        <f t="shared" si="1"/>
        <v>CC-KARUPPU MOCHAI</v>
      </c>
      <c r="G35" s="1" t="s">
        <v>105</v>
      </c>
    </row>
    <row r="36" spans="1:7">
      <c r="A36" s="12" t="s">
        <v>106</v>
      </c>
      <c r="B36" s="12" t="s">
        <v>107</v>
      </c>
      <c r="C36" s="1" t="s">
        <v>37</v>
      </c>
      <c r="D36" s="1" t="s">
        <v>10</v>
      </c>
      <c r="E36" s="1" t="s">
        <v>37</v>
      </c>
      <c r="F36" s="1" t="str">
        <f t="shared" si="1"/>
        <v>CC-PALLANGI THATTAI</v>
      </c>
      <c r="G36" s="1" t="s">
        <v>108</v>
      </c>
    </row>
    <row r="37" spans="1:7">
      <c r="A37" s="12" t="s">
        <v>109</v>
      </c>
      <c r="B37" s="12" t="s">
        <v>110</v>
      </c>
      <c r="C37" s="1" t="s">
        <v>37</v>
      </c>
      <c r="D37" s="1" t="s">
        <v>10</v>
      </c>
      <c r="E37" s="1" t="s">
        <v>37</v>
      </c>
      <c r="F37" s="1" t="str">
        <f t="shared" si="1"/>
        <v>CC-PERUVATTU THATTAI</v>
      </c>
      <c r="G37" s="1" t="s">
        <v>111</v>
      </c>
    </row>
    <row r="38" spans="1:7">
      <c r="A38" s="12" t="s">
        <v>112</v>
      </c>
      <c r="B38" s="12" t="s">
        <v>113</v>
      </c>
      <c r="C38" s="1" t="s">
        <v>9</v>
      </c>
      <c r="D38" s="1" t="s">
        <v>14</v>
      </c>
      <c r="E38" s="32" t="s">
        <v>9</v>
      </c>
      <c r="F38" s="1" t="str">
        <f t="shared" si="1"/>
        <v>CC-RENGOON MOCHAI</v>
      </c>
      <c r="G38" s="1" t="s">
        <v>114</v>
      </c>
    </row>
    <row r="39" spans="1:7">
      <c r="A39" s="12" t="s">
        <v>115</v>
      </c>
      <c r="B39" s="12" t="s">
        <v>113</v>
      </c>
      <c r="C39" s="1" t="s">
        <v>9</v>
      </c>
      <c r="D39" s="1" t="s">
        <v>17</v>
      </c>
      <c r="E39" s="32" t="s">
        <v>9</v>
      </c>
      <c r="F39" s="1" t="str">
        <f t="shared" si="1"/>
        <v>CC-RENGOON MOCHAI</v>
      </c>
      <c r="G39" s="1" t="s">
        <v>114</v>
      </c>
    </row>
    <row r="40" spans="1:7">
      <c r="A40" s="12" t="s">
        <v>116</v>
      </c>
      <c r="B40" s="12" t="s">
        <v>117</v>
      </c>
      <c r="C40" s="1" t="s">
        <v>118</v>
      </c>
      <c r="D40" s="1" t="s">
        <v>10</v>
      </c>
      <c r="E40" s="1" t="s">
        <v>69</v>
      </c>
      <c r="F40" s="1" t="str">
        <f t="shared" si="1"/>
        <v>CLEAN-NTM BLACKKANAM</v>
      </c>
      <c r="G40" s="1" t="s">
        <v>119</v>
      </c>
    </row>
    <row r="41" spans="1:7">
      <c r="A41" s="12" t="s">
        <v>120</v>
      </c>
      <c r="B41" s="12" t="s">
        <v>117</v>
      </c>
      <c r="C41" s="1" t="s">
        <v>118</v>
      </c>
      <c r="D41" s="1" t="s">
        <v>17</v>
      </c>
      <c r="E41" s="1" t="s">
        <v>69</v>
      </c>
      <c r="F41" s="1" t="str">
        <f t="shared" si="1"/>
        <v>CLEAN-NTM BLACKKANAM</v>
      </c>
      <c r="G41" s="1" t="s">
        <v>119</v>
      </c>
    </row>
    <row r="42" spans="1:7">
      <c r="A42" s="12" t="s">
        <v>121</v>
      </c>
      <c r="B42" s="12" t="s">
        <v>122</v>
      </c>
      <c r="C42" s="1" t="s">
        <v>37</v>
      </c>
      <c r="D42" s="1" t="s">
        <v>10</v>
      </c>
      <c r="E42" s="1" t="s">
        <v>37</v>
      </c>
      <c r="F42" s="1" t="str">
        <f t="shared" si="1"/>
        <v>CLEAN-PERUVATTU THATTAI</v>
      </c>
      <c r="G42" s="1" t="s">
        <v>123</v>
      </c>
    </row>
    <row r="43" spans="1:7">
      <c r="A43" s="12" t="s">
        <v>124</v>
      </c>
      <c r="B43" s="12" t="s">
        <v>122</v>
      </c>
      <c r="C43" s="1" t="s">
        <v>37</v>
      </c>
      <c r="D43" s="1" t="s">
        <v>17</v>
      </c>
      <c r="E43" s="1" t="s">
        <v>37</v>
      </c>
      <c r="F43" s="1" t="str">
        <f t="shared" si="1"/>
        <v>CLEAN-PERUVATTU THATTAI</v>
      </c>
      <c r="G43" s="1" t="s">
        <v>123</v>
      </c>
    </row>
    <row r="44" spans="1:7">
      <c r="A44" s="12" t="s">
        <v>125</v>
      </c>
      <c r="B44" s="12" t="s">
        <v>126</v>
      </c>
      <c r="C44" s="1" t="s">
        <v>25</v>
      </c>
      <c r="D44" s="1" t="s">
        <v>14</v>
      </c>
      <c r="E44" s="1" t="s">
        <v>20</v>
      </c>
      <c r="F44" s="1" t="str">
        <f t="shared" si="1"/>
        <v>CROWN WHITEGRAM-AA</v>
      </c>
      <c r="G44" s="1" t="s">
        <v>127</v>
      </c>
    </row>
    <row r="45" spans="1:7">
      <c r="A45" s="12" t="s">
        <v>128</v>
      </c>
      <c r="B45" s="12" t="s">
        <v>129</v>
      </c>
      <c r="C45" s="1" t="s">
        <v>98</v>
      </c>
      <c r="D45" s="1" t="s">
        <v>130</v>
      </c>
      <c r="E45" s="1" t="s">
        <v>69</v>
      </c>
      <c r="F45" s="1" t="str">
        <f t="shared" si="1"/>
        <v>DD WHITEKANAM </v>
      </c>
      <c r="G45" s="1" t="s">
        <v>131</v>
      </c>
    </row>
    <row r="46" spans="1:7">
      <c r="A46" s="12" t="s">
        <v>132</v>
      </c>
      <c r="B46" s="12" t="s">
        <v>133</v>
      </c>
      <c r="C46" s="1" t="s">
        <v>9</v>
      </c>
      <c r="D46" s="1" t="s">
        <v>10</v>
      </c>
      <c r="E46" s="32" t="s">
        <v>9</v>
      </c>
      <c r="F46" s="1" t="str">
        <f t="shared" si="1"/>
        <v>DD-BORE MOCHAI</v>
      </c>
      <c r="G46" s="1" t="s">
        <v>134</v>
      </c>
    </row>
    <row r="47" spans="1:7">
      <c r="A47" s="12" t="s">
        <v>135</v>
      </c>
      <c r="B47" s="12" t="s">
        <v>133</v>
      </c>
      <c r="C47" s="1" t="s">
        <v>9</v>
      </c>
      <c r="D47" s="1" t="s">
        <v>17</v>
      </c>
      <c r="E47" s="32" t="s">
        <v>9</v>
      </c>
      <c r="F47" s="1" t="str">
        <f t="shared" si="1"/>
        <v>DD-BORE MOCHAI</v>
      </c>
      <c r="G47" s="1" t="s">
        <v>134</v>
      </c>
    </row>
    <row r="48" spans="1:7">
      <c r="A48" s="12" t="s">
        <v>136</v>
      </c>
      <c r="B48" s="12" t="s">
        <v>137</v>
      </c>
      <c r="C48" s="1" t="s">
        <v>9</v>
      </c>
      <c r="D48" s="1" t="s">
        <v>17</v>
      </c>
      <c r="E48" s="32" t="s">
        <v>9</v>
      </c>
      <c r="F48" s="1" t="str">
        <f t="shared" si="1"/>
        <v>DD-KARUPPU MOCHAI</v>
      </c>
      <c r="G48" s="1" t="s">
        <v>138</v>
      </c>
    </row>
    <row r="49" spans="1:7">
      <c r="A49" s="12" t="s">
        <v>139</v>
      </c>
      <c r="B49" s="12" t="s">
        <v>140</v>
      </c>
      <c r="C49" s="1" t="s">
        <v>86</v>
      </c>
      <c r="D49" s="1" t="s">
        <v>10</v>
      </c>
      <c r="E49" s="1" t="s">
        <v>74</v>
      </c>
      <c r="F49" s="1" t="str">
        <f t="shared" si="1"/>
        <v>DOUBLE BEANS</v>
      </c>
      <c r="G49" s="1" t="s">
        <v>141</v>
      </c>
    </row>
    <row r="50" spans="1:7">
      <c r="A50" s="12" t="s">
        <v>142</v>
      </c>
      <c r="B50" s="12" t="s">
        <v>140</v>
      </c>
      <c r="C50" s="1" t="s">
        <v>86</v>
      </c>
      <c r="D50" s="1" t="s">
        <v>17</v>
      </c>
      <c r="E50" s="1" t="s">
        <v>74</v>
      </c>
      <c r="F50" s="1" t="str">
        <f t="shared" si="1"/>
        <v>DOUBLE BEANS</v>
      </c>
      <c r="G50" s="1" t="s">
        <v>141</v>
      </c>
    </row>
    <row r="51" spans="1:7">
      <c r="A51" s="12" t="s">
        <v>143</v>
      </c>
      <c r="B51" s="12" t="s">
        <v>144</v>
      </c>
      <c r="C51" s="1" t="s">
        <v>91</v>
      </c>
      <c r="D51" s="1" t="s">
        <v>10</v>
      </c>
      <c r="E51" s="1" t="s">
        <v>92</v>
      </c>
      <c r="F51" s="1" t="str">
        <f t="shared" si="1"/>
        <v>DOUBLE-PARROT GREEN-PEAS</v>
      </c>
      <c r="G51" s="1" t="s">
        <v>145</v>
      </c>
    </row>
    <row r="52" spans="1:7">
      <c r="A52" s="12" t="s">
        <v>146</v>
      </c>
      <c r="B52" s="12" t="s">
        <v>147</v>
      </c>
      <c r="C52" s="1" t="s">
        <v>19</v>
      </c>
      <c r="D52" s="1" t="s">
        <v>10</v>
      </c>
      <c r="E52" s="1" t="s">
        <v>20</v>
      </c>
      <c r="F52" s="1" t="str">
        <f t="shared" si="1"/>
        <v>DUCK WHITEGRAM-B</v>
      </c>
      <c r="G52" s="1" t="s">
        <v>148</v>
      </c>
    </row>
    <row r="53" spans="1:7">
      <c r="A53" s="12" t="s">
        <v>149</v>
      </c>
      <c r="B53" s="12" t="s">
        <v>150</v>
      </c>
      <c r="C53" s="1" t="s">
        <v>91</v>
      </c>
      <c r="D53" s="1" t="s">
        <v>10</v>
      </c>
      <c r="E53" s="1" t="s">
        <v>92</v>
      </c>
      <c r="F53" s="1" t="str">
        <f t="shared" si="1"/>
        <v>EAGLE GREEN-PEAS</v>
      </c>
      <c r="G53" s="1" t="s">
        <v>151</v>
      </c>
    </row>
    <row r="54" spans="1:7">
      <c r="A54" s="12" t="s">
        <v>152</v>
      </c>
      <c r="B54" s="12" t="s">
        <v>150</v>
      </c>
      <c r="C54" s="1" t="s">
        <v>91</v>
      </c>
      <c r="D54" s="1" t="s">
        <v>17</v>
      </c>
      <c r="E54" s="1" t="s">
        <v>92</v>
      </c>
      <c r="F54" s="1" t="str">
        <f t="shared" si="1"/>
        <v>EAGLE GREEN-PEAS</v>
      </c>
      <c r="G54" s="1" t="s">
        <v>151</v>
      </c>
    </row>
    <row r="55" spans="1:7">
      <c r="A55" s="12" t="s">
        <v>153</v>
      </c>
      <c r="B55" s="12" t="s">
        <v>154</v>
      </c>
      <c r="C55" s="1" t="s">
        <v>29</v>
      </c>
      <c r="D55" s="1" t="s">
        <v>14</v>
      </c>
      <c r="E55" s="1" t="s">
        <v>30</v>
      </c>
      <c r="F55" s="1" t="str">
        <f t="shared" si="1"/>
        <v>FOOTIEE MALDA</v>
      </c>
      <c r="G55" s="1" t="s">
        <v>155</v>
      </c>
    </row>
    <row r="56" spans="1:7">
      <c r="A56" s="12" t="s">
        <v>156</v>
      </c>
      <c r="B56" s="12" t="s">
        <v>157</v>
      </c>
      <c r="C56" s="1" t="s">
        <v>42</v>
      </c>
      <c r="D56" s="1" t="s">
        <v>14</v>
      </c>
      <c r="E56" s="1" t="s">
        <v>30</v>
      </c>
      <c r="F56" s="1" t="str">
        <f t="shared" si="1"/>
        <v>G.J-MINIGRAM GULABI</v>
      </c>
      <c r="G56" s="1" t="s">
        <v>158</v>
      </c>
    </row>
    <row r="57" spans="1:7">
      <c r="A57" s="12" t="s">
        <v>159</v>
      </c>
      <c r="B57" s="12" t="s">
        <v>160</v>
      </c>
      <c r="C57" s="1" t="s">
        <v>86</v>
      </c>
      <c r="D57" s="1" t="s">
        <v>10</v>
      </c>
      <c r="E57" s="1" t="s">
        <v>74</v>
      </c>
      <c r="F57" s="1" t="str">
        <f t="shared" si="1"/>
        <v>GREEN BEANS</v>
      </c>
      <c r="G57" s="1" t="s">
        <v>161</v>
      </c>
    </row>
    <row r="58" spans="1:7">
      <c r="A58" s="12" t="s">
        <v>162</v>
      </c>
      <c r="B58" s="12" t="s">
        <v>163</v>
      </c>
      <c r="C58" s="1" t="s">
        <v>25</v>
      </c>
      <c r="D58" s="1" t="s">
        <v>10</v>
      </c>
      <c r="E58" s="1" t="s">
        <v>20</v>
      </c>
      <c r="F58" s="1" t="str">
        <f t="shared" si="1"/>
        <v>HTC WHITEGRAM-AA</v>
      </c>
      <c r="G58" s="1" t="s">
        <v>164</v>
      </c>
    </row>
    <row r="59" spans="1:7">
      <c r="A59" s="12" t="s">
        <v>165</v>
      </c>
      <c r="B59" s="12" t="s">
        <v>163</v>
      </c>
      <c r="C59" s="1" t="s">
        <v>25</v>
      </c>
      <c r="D59" s="1" t="s">
        <v>14</v>
      </c>
      <c r="E59" s="1" t="s">
        <v>20</v>
      </c>
      <c r="F59" s="1" t="str">
        <f t="shared" si="1"/>
        <v>HTC WHITEGRAM-AA</v>
      </c>
      <c r="G59" s="1" t="s">
        <v>164</v>
      </c>
    </row>
    <row r="60" spans="1:7">
      <c r="A60" s="12" t="s">
        <v>166</v>
      </c>
      <c r="B60" s="12" t="s">
        <v>163</v>
      </c>
      <c r="C60" s="1" t="s">
        <v>25</v>
      </c>
      <c r="D60" s="1" t="s">
        <v>17</v>
      </c>
      <c r="E60" s="1" t="s">
        <v>20</v>
      </c>
      <c r="F60" s="1" t="str">
        <f t="shared" si="1"/>
        <v>HTC WHITEGRAM-AA</v>
      </c>
      <c r="G60" s="1" t="s">
        <v>164</v>
      </c>
    </row>
    <row r="61" spans="1:7">
      <c r="A61" s="12" t="s">
        <v>167</v>
      </c>
      <c r="B61" s="12" t="s">
        <v>168</v>
      </c>
      <c r="C61" s="1" t="s">
        <v>9</v>
      </c>
      <c r="D61" s="1" t="s">
        <v>10</v>
      </c>
      <c r="E61" s="32" t="s">
        <v>9</v>
      </c>
      <c r="F61" s="1" t="str">
        <f t="shared" si="1"/>
        <v>INDIAN-RENGOON MOCHAI</v>
      </c>
      <c r="G61" s="1" t="s">
        <v>169</v>
      </c>
    </row>
    <row r="62" spans="1:7">
      <c r="A62" s="12" t="s">
        <v>170</v>
      </c>
      <c r="B62" s="12" t="s">
        <v>168</v>
      </c>
      <c r="C62" s="1" t="s">
        <v>9</v>
      </c>
      <c r="D62" s="1" t="s">
        <v>17</v>
      </c>
      <c r="E62" s="32" t="s">
        <v>9</v>
      </c>
      <c r="F62" s="1" t="str">
        <f t="shared" si="1"/>
        <v>INDIAN-RENGOON MOCHAI</v>
      </c>
      <c r="G62" s="1" t="s">
        <v>169</v>
      </c>
    </row>
    <row r="63" spans="1:7">
      <c r="A63" s="12" t="s">
        <v>171</v>
      </c>
      <c r="B63" s="12" t="s">
        <v>172</v>
      </c>
      <c r="C63" s="1" t="s">
        <v>33</v>
      </c>
      <c r="D63" s="1" t="s">
        <v>10</v>
      </c>
      <c r="E63" s="1" t="s">
        <v>33</v>
      </c>
      <c r="F63" s="1" t="str">
        <f t="shared" si="1"/>
        <v>KAMAL MOONG</v>
      </c>
      <c r="G63" s="1" t="s">
        <v>173</v>
      </c>
    </row>
    <row r="64" spans="1:7">
      <c r="A64" s="12" t="s">
        <v>174</v>
      </c>
      <c r="B64" s="12" t="s">
        <v>172</v>
      </c>
      <c r="C64" s="1" t="s">
        <v>33</v>
      </c>
      <c r="D64" s="1" t="s">
        <v>17</v>
      </c>
      <c r="E64" s="1" t="s">
        <v>33</v>
      </c>
      <c r="F64" s="1" t="str">
        <f t="shared" si="1"/>
        <v>KAMAL MOONG</v>
      </c>
      <c r="G64" s="1" t="s">
        <v>173</v>
      </c>
    </row>
    <row r="65" spans="1:7">
      <c r="A65" s="12" t="s">
        <v>175</v>
      </c>
      <c r="B65" s="12" t="s">
        <v>176</v>
      </c>
      <c r="C65" s="1" t="s">
        <v>29</v>
      </c>
      <c r="D65" s="1" t="s">
        <v>14</v>
      </c>
      <c r="E65" s="1" t="s">
        <v>30</v>
      </c>
      <c r="F65" s="1" t="str">
        <f t="shared" si="1"/>
        <v>KK MALDA</v>
      </c>
      <c r="G65" s="1" t="s">
        <v>177</v>
      </c>
    </row>
    <row r="66" spans="1:7">
      <c r="A66" s="12" t="s">
        <v>178</v>
      </c>
      <c r="B66" s="12" t="s">
        <v>179</v>
      </c>
      <c r="C66" s="1" t="s">
        <v>9</v>
      </c>
      <c r="D66" s="1" t="s">
        <v>10</v>
      </c>
      <c r="E66" s="32" t="s">
        <v>9</v>
      </c>
      <c r="F66" s="1" t="str">
        <f t="shared" ref="F66:F97" si="2">IFERROR(LEFT(A66,LEN(A66)-5),0)</f>
        <v>K-KARUPPU MOCHAI</v>
      </c>
      <c r="G66" s="1" t="s">
        <v>180</v>
      </c>
    </row>
    <row r="67" spans="1:7">
      <c r="A67" s="12" t="s">
        <v>181</v>
      </c>
      <c r="B67" s="12" t="s">
        <v>179</v>
      </c>
      <c r="C67" s="1" t="s">
        <v>9</v>
      </c>
      <c r="D67" s="1" t="s">
        <v>17</v>
      </c>
      <c r="E67" s="32" t="s">
        <v>9</v>
      </c>
      <c r="F67" s="1" t="str">
        <f t="shared" si="2"/>
        <v>K-KARUPPU MOCHAI</v>
      </c>
      <c r="G67" s="1" t="s">
        <v>180</v>
      </c>
    </row>
    <row r="68" spans="1:7">
      <c r="A68" s="12" t="s">
        <v>182</v>
      </c>
      <c r="B68" s="12" t="s">
        <v>183</v>
      </c>
      <c r="C68" s="1" t="s">
        <v>37</v>
      </c>
      <c r="D68" s="1" t="s">
        <v>10</v>
      </c>
      <c r="E68" s="1" t="s">
        <v>37</v>
      </c>
      <c r="F68" s="1" t="str">
        <f t="shared" si="2"/>
        <v>KORANGU THATTAI</v>
      </c>
      <c r="G68" s="1" t="s">
        <v>184</v>
      </c>
    </row>
    <row r="69" spans="1:7">
      <c r="A69" s="12" t="s">
        <v>185</v>
      </c>
      <c r="B69" s="12" t="s">
        <v>183</v>
      </c>
      <c r="C69" s="1" t="s">
        <v>37</v>
      </c>
      <c r="D69" s="1" t="s">
        <v>17</v>
      </c>
      <c r="E69" s="1" t="s">
        <v>37</v>
      </c>
      <c r="F69" s="1" t="str">
        <f t="shared" si="2"/>
        <v>KORANGU THATTAI</v>
      </c>
      <c r="G69" s="1" t="s">
        <v>184</v>
      </c>
    </row>
    <row r="70" spans="1:7">
      <c r="A70" s="12" t="s">
        <v>186</v>
      </c>
      <c r="B70" s="12" t="s">
        <v>187</v>
      </c>
      <c r="C70" s="1" t="s">
        <v>73</v>
      </c>
      <c r="D70" s="1" t="s">
        <v>10</v>
      </c>
      <c r="E70" s="1" t="s">
        <v>74</v>
      </c>
      <c r="F70" s="1" t="str">
        <f t="shared" si="2"/>
        <v>KU.VALI RICE</v>
      </c>
      <c r="G70" s="1" t="s">
        <v>188</v>
      </c>
    </row>
    <row r="71" spans="1:7">
      <c r="A71" s="12" t="s">
        <v>189</v>
      </c>
      <c r="B71" s="12" t="s">
        <v>190</v>
      </c>
      <c r="C71" s="1" t="s">
        <v>42</v>
      </c>
      <c r="D71" s="1" t="s">
        <v>17</v>
      </c>
      <c r="E71" s="1" t="s">
        <v>30</v>
      </c>
      <c r="F71" s="1" t="str">
        <f t="shared" si="2"/>
        <v>LION GULABI</v>
      </c>
      <c r="G71" s="1" t="s">
        <v>191</v>
      </c>
    </row>
    <row r="72" spans="1:7">
      <c r="A72" s="12" t="s">
        <v>192</v>
      </c>
      <c r="B72" s="12" t="s">
        <v>190</v>
      </c>
      <c r="C72" s="1" t="s">
        <v>68</v>
      </c>
      <c r="D72" s="1" t="s">
        <v>17</v>
      </c>
      <c r="E72" s="32" t="s">
        <v>69</v>
      </c>
      <c r="F72" s="1" t="str">
        <f t="shared" si="2"/>
        <v>LION MASOOR-THUVARAI</v>
      </c>
      <c r="G72" s="1" t="s">
        <v>193</v>
      </c>
    </row>
    <row r="73" spans="1:7">
      <c r="A73" s="12" t="s">
        <v>194</v>
      </c>
      <c r="B73" s="12" t="s">
        <v>195</v>
      </c>
      <c r="C73" s="1" t="s">
        <v>29</v>
      </c>
      <c r="D73" s="1" t="s">
        <v>14</v>
      </c>
      <c r="E73" s="1" t="s">
        <v>30</v>
      </c>
      <c r="F73" s="1" t="str">
        <f t="shared" si="2"/>
        <v>M.P.TOP MALDA</v>
      </c>
      <c r="G73" s="1" t="s">
        <v>196</v>
      </c>
    </row>
    <row r="74" spans="1:7">
      <c r="A74" s="12" t="s">
        <v>197</v>
      </c>
      <c r="B74" s="12" t="s">
        <v>195</v>
      </c>
      <c r="C74" s="1" t="s">
        <v>29</v>
      </c>
      <c r="D74" s="1" t="s">
        <v>17</v>
      </c>
      <c r="E74" s="1" t="s">
        <v>30</v>
      </c>
      <c r="F74" s="1" t="str">
        <f t="shared" si="2"/>
        <v>M.P.TOP MALDA</v>
      </c>
      <c r="G74" s="1" t="s">
        <v>196</v>
      </c>
    </row>
    <row r="75" spans="1:7">
      <c r="A75" s="12" t="s">
        <v>198</v>
      </c>
      <c r="B75" s="12" t="s">
        <v>199</v>
      </c>
      <c r="C75" s="1" t="s">
        <v>73</v>
      </c>
      <c r="D75" s="1" t="s">
        <v>10</v>
      </c>
      <c r="E75" s="1" t="s">
        <v>74</v>
      </c>
      <c r="F75" s="1" t="str">
        <f t="shared" si="2"/>
        <v>MATTA RICE</v>
      </c>
      <c r="G75" s="1" t="s">
        <v>200</v>
      </c>
    </row>
    <row r="76" spans="1:7">
      <c r="A76" s="12" t="s">
        <v>201</v>
      </c>
      <c r="B76" s="12" t="s">
        <v>202</v>
      </c>
      <c r="C76" s="1" t="s">
        <v>33</v>
      </c>
      <c r="D76" s="1" t="s">
        <v>10</v>
      </c>
      <c r="E76" s="1" t="s">
        <v>33</v>
      </c>
      <c r="F76" s="1" t="str">
        <f t="shared" si="2"/>
        <v>MAYURA MOONG</v>
      </c>
      <c r="G76" s="1" t="s">
        <v>203</v>
      </c>
    </row>
    <row r="77" spans="1:7">
      <c r="A77" s="12" t="s">
        <v>204</v>
      </c>
      <c r="B77" s="12" t="s">
        <v>202</v>
      </c>
      <c r="C77" s="1" t="s">
        <v>33</v>
      </c>
      <c r="D77" s="1" t="s">
        <v>17</v>
      </c>
      <c r="E77" s="1" t="s">
        <v>33</v>
      </c>
      <c r="F77" s="1" t="str">
        <f t="shared" si="2"/>
        <v>MAYURA MOONG</v>
      </c>
      <c r="G77" s="1" t="s">
        <v>203</v>
      </c>
    </row>
    <row r="78" spans="1:7">
      <c r="A78" s="12" t="s">
        <v>205</v>
      </c>
      <c r="B78" s="12" t="s">
        <v>206</v>
      </c>
      <c r="C78" s="1" t="s">
        <v>29</v>
      </c>
      <c r="D78" s="1" t="s">
        <v>10</v>
      </c>
      <c r="E78" s="1" t="s">
        <v>30</v>
      </c>
      <c r="F78" s="1" t="str">
        <f t="shared" si="2"/>
        <v>MINI MALDA</v>
      </c>
      <c r="G78" s="1" t="s">
        <v>207</v>
      </c>
    </row>
    <row r="79" spans="1:7">
      <c r="A79" s="12" t="s">
        <v>208</v>
      </c>
      <c r="B79" s="12" t="s">
        <v>206</v>
      </c>
      <c r="C79" s="1" t="s">
        <v>29</v>
      </c>
      <c r="D79" s="1" t="s">
        <v>14</v>
      </c>
      <c r="E79" s="1" t="s">
        <v>30</v>
      </c>
      <c r="F79" s="1" t="str">
        <f t="shared" si="2"/>
        <v>MINI MALDA</v>
      </c>
      <c r="G79" s="1" t="s">
        <v>207</v>
      </c>
    </row>
    <row r="80" spans="1:7">
      <c r="A80" s="12" t="s">
        <v>209</v>
      </c>
      <c r="B80" s="12" t="s">
        <v>206</v>
      </c>
      <c r="C80" s="1" t="s">
        <v>29</v>
      </c>
      <c r="D80" s="1" t="s">
        <v>17</v>
      </c>
      <c r="E80" s="1" t="s">
        <v>30</v>
      </c>
      <c r="F80" s="1" t="str">
        <f t="shared" si="2"/>
        <v>MINI MALDA</v>
      </c>
      <c r="G80" s="1" t="s">
        <v>207</v>
      </c>
    </row>
    <row r="81" spans="1:7">
      <c r="A81" s="12" t="s">
        <v>210</v>
      </c>
      <c r="B81" s="12" t="s">
        <v>33</v>
      </c>
      <c r="C81" s="1" t="s">
        <v>211</v>
      </c>
      <c r="D81" s="1" t="s">
        <v>10</v>
      </c>
      <c r="E81" s="1" t="s">
        <v>212</v>
      </c>
      <c r="F81" s="1" t="str">
        <f t="shared" si="2"/>
        <v>MOONG DHALL</v>
      </c>
      <c r="G81" s="1" t="s">
        <v>213</v>
      </c>
    </row>
    <row r="82" spans="1:7">
      <c r="A82" s="12" t="s">
        <v>214</v>
      </c>
      <c r="B82" s="12" t="s">
        <v>215</v>
      </c>
      <c r="C82" s="1" t="s">
        <v>98</v>
      </c>
      <c r="D82" s="1" t="s">
        <v>10</v>
      </c>
      <c r="E82" s="1" t="s">
        <v>69</v>
      </c>
      <c r="F82" s="1" t="str">
        <f t="shared" si="2"/>
        <v>NEW WHITEKANAM</v>
      </c>
      <c r="G82" s="1" t="s">
        <v>216</v>
      </c>
    </row>
    <row r="83" spans="1:7">
      <c r="A83" s="12" t="s">
        <v>217</v>
      </c>
      <c r="B83" s="12" t="s">
        <v>215</v>
      </c>
      <c r="C83" s="1" t="s">
        <v>98</v>
      </c>
      <c r="D83" s="1" t="s">
        <v>17</v>
      </c>
      <c r="E83" s="1" t="s">
        <v>69</v>
      </c>
      <c r="F83" s="1" t="str">
        <f t="shared" si="2"/>
        <v>NEW WHITEKANAM</v>
      </c>
      <c r="G83" s="1" t="s">
        <v>216</v>
      </c>
    </row>
    <row r="84" spans="1:7">
      <c r="A84" s="12" t="s">
        <v>218</v>
      </c>
      <c r="B84" s="12" t="s">
        <v>219</v>
      </c>
      <c r="C84" s="1" t="s">
        <v>9</v>
      </c>
      <c r="D84" s="1" t="s">
        <v>10</v>
      </c>
      <c r="E84" s="32" t="s">
        <v>9</v>
      </c>
      <c r="F84" s="1" t="str">
        <f t="shared" si="2"/>
        <v>NEW-BORE MOCHAI</v>
      </c>
      <c r="G84" s="1" t="s">
        <v>220</v>
      </c>
    </row>
    <row r="85" spans="1:7">
      <c r="A85" s="12" t="s">
        <v>221</v>
      </c>
      <c r="B85" s="12" t="s">
        <v>219</v>
      </c>
      <c r="C85" s="1" t="s">
        <v>9</v>
      </c>
      <c r="D85" s="1" t="s">
        <v>17</v>
      </c>
      <c r="E85" s="32" t="s">
        <v>9</v>
      </c>
      <c r="F85" s="1" t="str">
        <f t="shared" si="2"/>
        <v>NEW-BORE MOCHAI</v>
      </c>
      <c r="G85" s="1" t="s">
        <v>220</v>
      </c>
    </row>
    <row r="86" spans="1:7">
      <c r="A86" s="12" t="s">
        <v>222</v>
      </c>
      <c r="B86" s="12" t="s">
        <v>223</v>
      </c>
      <c r="C86" s="1" t="s">
        <v>9</v>
      </c>
      <c r="D86" s="1" t="s">
        <v>10</v>
      </c>
      <c r="E86" s="32" t="s">
        <v>9</v>
      </c>
      <c r="F86" s="1" t="str">
        <f t="shared" si="2"/>
        <v>N-KARUPPU MOCHAI</v>
      </c>
      <c r="G86" s="1" t="s">
        <v>224</v>
      </c>
    </row>
    <row r="87" spans="1:7">
      <c r="A87" s="12" t="s">
        <v>225</v>
      </c>
      <c r="B87" s="12" t="s">
        <v>223</v>
      </c>
      <c r="C87" s="1" t="s">
        <v>9</v>
      </c>
      <c r="D87" s="1" t="s">
        <v>17</v>
      </c>
      <c r="E87" s="32" t="s">
        <v>9</v>
      </c>
      <c r="F87" s="1" t="str">
        <f t="shared" si="2"/>
        <v>N-KARUPPU MOCHAI</v>
      </c>
      <c r="G87" s="1" t="s">
        <v>224</v>
      </c>
    </row>
    <row r="88" spans="1:7">
      <c r="A88" s="12" t="s">
        <v>226</v>
      </c>
      <c r="B88" s="12" t="s">
        <v>227</v>
      </c>
      <c r="C88" s="1" t="s">
        <v>228</v>
      </c>
      <c r="D88" s="1" t="s">
        <v>17</v>
      </c>
      <c r="E88" s="32" t="s">
        <v>69</v>
      </c>
      <c r="F88" s="1" t="str">
        <f t="shared" si="2"/>
        <v>PERUVATTU MASOOR-DHALL</v>
      </c>
      <c r="G88" s="1" t="s">
        <v>229</v>
      </c>
    </row>
    <row r="89" spans="1:7">
      <c r="A89" s="12" t="s">
        <v>230</v>
      </c>
      <c r="B89" s="12" t="s">
        <v>227</v>
      </c>
      <c r="C89" s="1" t="s">
        <v>231</v>
      </c>
      <c r="D89" s="1" t="s">
        <v>10</v>
      </c>
      <c r="E89" s="1" t="s">
        <v>92</v>
      </c>
      <c r="F89" s="1" t="str">
        <f t="shared" si="2"/>
        <v>PERUVATTU WHITEPEAS</v>
      </c>
      <c r="G89" s="1" t="s">
        <v>232</v>
      </c>
    </row>
    <row r="90" spans="1:7">
      <c r="A90" s="12" t="s">
        <v>233</v>
      </c>
      <c r="B90" s="12" t="s">
        <v>227</v>
      </c>
      <c r="C90" s="1" t="s">
        <v>231</v>
      </c>
      <c r="D90" s="1" t="s">
        <v>17</v>
      </c>
      <c r="E90" s="1" t="s">
        <v>92</v>
      </c>
      <c r="F90" s="1" t="str">
        <f t="shared" si="2"/>
        <v>PERUVATTU WHITEPEAS</v>
      </c>
      <c r="G90" s="1" t="s">
        <v>232</v>
      </c>
    </row>
    <row r="91" spans="1:7">
      <c r="A91" s="12" t="s">
        <v>234</v>
      </c>
      <c r="B91" s="12" t="s">
        <v>235</v>
      </c>
      <c r="C91" s="1" t="s">
        <v>9</v>
      </c>
      <c r="D91" s="1" t="s">
        <v>17</v>
      </c>
      <c r="E91" s="32" t="s">
        <v>9</v>
      </c>
      <c r="F91" s="1" t="str">
        <f t="shared" si="2"/>
        <v>PERUVATTU-KARUPPU MOCHAI</v>
      </c>
      <c r="G91" s="1" t="s">
        <v>236</v>
      </c>
    </row>
    <row r="92" spans="1:7">
      <c r="A92" s="12" t="s">
        <v>237</v>
      </c>
      <c r="B92" s="12" t="s">
        <v>238</v>
      </c>
      <c r="C92" s="1" t="s">
        <v>29</v>
      </c>
      <c r="D92" s="1" t="s">
        <v>10</v>
      </c>
      <c r="E92" s="1" t="s">
        <v>30</v>
      </c>
      <c r="F92" s="1" t="str">
        <f t="shared" si="2"/>
        <v>PLAIN MALDA</v>
      </c>
      <c r="G92" s="1" t="s">
        <v>239</v>
      </c>
    </row>
    <row r="93" spans="1:7">
      <c r="A93" s="12" t="s">
        <v>240</v>
      </c>
      <c r="B93" s="12" t="s">
        <v>238</v>
      </c>
      <c r="C93" s="1" t="s">
        <v>29</v>
      </c>
      <c r="D93" s="1" t="s">
        <v>17</v>
      </c>
      <c r="E93" s="1" t="s">
        <v>30</v>
      </c>
      <c r="F93" s="1" t="str">
        <f t="shared" si="2"/>
        <v>PLAIN MALDA</v>
      </c>
      <c r="G93" s="1" t="s">
        <v>239</v>
      </c>
    </row>
    <row r="94" spans="1:7">
      <c r="A94" s="12" t="s">
        <v>241</v>
      </c>
      <c r="B94" s="12" t="s">
        <v>238</v>
      </c>
      <c r="C94" s="1" t="s">
        <v>33</v>
      </c>
      <c r="D94" s="1" t="s">
        <v>10</v>
      </c>
      <c r="E94" s="1" t="s">
        <v>33</v>
      </c>
      <c r="F94" s="1" t="str">
        <f t="shared" si="2"/>
        <v>PLAIN MOONG</v>
      </c>
      <c r="G94" s="1" t="s">
        <v>242</v>
      </c>
    </row>
    <row r="95" spans="1:7">
      <c r="A95" s="12" t="s">
        <v>243</v>
      </c>
      <c r="B95" s="12" t="s">
        <v>238</v>
      </c>
      <c r="C95" s="1" t="s">
        <v>33</v>
      </c>
      <c r="D95" s="1" t="s">
        <v>17</v>
      </c>
      <c r="E95" s="1" t="s">
        <v>33</v>
      </c>
      <c r="F95" s="1" t="str">
        <f t="shared" si="2"/>
        <v>PLAIN MOONG</v>
      </c>
      <c r="G95" s="1" t="s">
        <v>242</v>
      </c>
    </row>
    <row r="96" spans="1:7">
      <c r="A96" s="12" t="s">
        <v>244</v>
      </c>
      <c r="B96" s="12" t="s">
        <v>238</v>
      </c>
      <c r="C96" s="1" t="s">
        <v>19</v>
      </c>
      <c r="D96" s="1" t="s">
        <v>10</v>
      </c>
      <c r="E96" s="1" t="s">
        <v>20</v>
      </c>
      <c r="F96" s="1" t="str">
        <f t="shared" si="2"/>
        <v>PLAIN WHITEGRAM-B</v>
      </c>
      <c r="G96" s="1" t="s">
        <v>245</v>
      </c>
    </row>
    <row r="97" spans="1:7">
      <c r="A97" s="12" t="s">
        <v>246</v>
      </c>
      <c r="B97" s="12" t="s">
        <v>247</v>
      </c>
      <c r="C97" s="1" t="s">
        <v>248</v>
      </c>
      <c r="D97" s="1" t="s">
        <v>10</v>
      </c>
      <c r="E97" s="1" t="s">
        <v>74</v>
      </c>
      <c r="F97" s="1" t="str">
        <f t="shared" si="2"/>
        <v>POLISH ORID</v>
      </c>
      <c r="G97" s="1" t="s">
        <v>249</v>
      </c>
    </row>
    <row r="98" spans="1:7">
      <c r="A98" s="12" t="s">
        <v>250</v>
      </c>
      <c r="B98" s="12" t="s">
        <v>247</v>
      </c>
      <c r="C98" s="1" t="s">
        <v>248</v>
      </c>
      <c r="D98" s="1" t="s">
        <v>17</v>
      </c>
      <c r="E98" s="1" t="s">
        <v>74</v>
      </c>
      <c r="F98" s="1" t="str">
        <f t="shared" ref="F98:F134" si="3">IFERROR(LEFT(A98,LEN(A98)-5),0)</f>
        <v>POLISH ORID</v>
      </c>
      <c r="G98" s="1" t="s">
        <v>249</v>
      </c>
    </row>
    <row r="99" spans="1:7">
      <c r="A99" s="12" t="s">
        <v>251</v>
      </c>
      <c r="B99" s="12" t="s">
        <v>252</v>
      </c>
      <c r="C99" s="1" t="s">
        <v>29</v>
      </c>
      <c r="D99" s="1" t="s">
        <v>10</v>
      </c>
      <c r="E99" s="1" t="s">
        <v>30</v>
      </c>
      <c r="F99" s="1" t="str">
        <f t="shared" si="3"/>
        <v>POY MALDA</v>
      </c>
      <c r="G99" s="1" t="s">
        <v>253</v>
      </c>
    </row>
    <row r="100" spans="1:7">
      <c r="A100" s="12" t="s">
        <v>254</v>
      </c>
      <c r="B100" s="12" t="s">
        <v>252</v>
      </c>
      <c r="C100" s="1" t="s">
        <v>29</v>
      </c>
      <c r="D100" s="1" t="s">
        <v>17</v>
      </c>
      <c r="E100" s="1" t="s">
        <v>30</v>
      </c>
      <c r="F100" s="1" t="str">
        <f t="shared" si="3"/>
        <v>POY MALDA</v>
      </c>
      <c r="G100" s="1" t="s">
        <v>253</v>
      </c>
    </row>
    <row r="101" spans="1:7">
      <c r="A101" s="12" t="s">
        <v>255</v>
      </c>
      <c r="B101" s="12" t="s">
        <v>256</v>
      </c>
      <c r="C101" s="1" t="s">
        <v>86</v>
      </c>
      <c r="D101" s="1" t="s">
        <v>14</v>
      </c>
      <c r="E101" s="1" t="s">
        <v>74</v>
      </c>
      <c r="F101" s="1" t="str">
        <f t="shared" si="3"/>
        <v>RAJMA BEANS</v>
      </c>
      <c r="G101" s="1" t="s">
        <v>257</v>
      </c>
    </row>
    <row r="102" spans="1:7">
      <c r="A102" s="12" t="s">
        <v>258</v>
      </c>
      <c r="B102" s="12" t="s">
        <v>259</v>
      </c>
      <c r="C102" s="1" t="s">
        <v>91</v>
      </c>
      <c r="D102" s="1" t="s">
        <v>10</v>
      </c>
      <c r="E102" s="1" t="s">
        <v>92</v>
      </c>
      <c r="F102" s="1" t="str">
        <f t="shared" si="3"/>
        <v>RAMBA GREEN-PEAS</v>
      </c>
      <c r="G102" s="1" t="s">
        <v>260</v>
      </c>
    </row>
    <row r="103" spans="1:7">
      <c r="A103" s="12" t="s">
        <v>261</v>
      </c>
      <c r="B103" s="12" t="s">
        <v>259</v>
      </c>
      <c r="C103" s="1" t="s">
        <v>91</v>
      </c>
      <c r="D103" s="1" t="s">
        <v>17</v>
      </c>
      <c r="E103" s="1" t="s">
        <v>92</v>
      </c>
      <c r="F103" s="1" t="str">
        <f t="shared" si="3"/>
        <v>RAMBA GREEN-PEAS</v>
      </c>
      <c r="G103" s="1" t="s">
        <v>260</v>
      </c>
    </row>
    <row r="104" spans="1:7">
      <c r="A104" s="12" t="s">
        <v>262</v>
      </c>
      <c r="B104" s="12" t="s">
        <v>263</v>
      </c>
      <c r="C104" s="1" t="s">
        <v>73</v>
      </c>
      <c r="D104" s="1" t="s">
        <v>10</v>
      </c>
      <c r="E104" s="1" t="s">
        <v>74</v>
      </c>
      <c r="F104" s="1" t="str">
        <f t="shared" si="3"/>
        <v>RED RICE</v>
      </c>
      <c r="G104" s="1" t="s">
        <v>264</v>
      </c>
    </row>
    <row r="105" spans="1:7">
      <c r="A105" s="12" t="s">
        <v>265</v>
      </c>
      <c r="B105" s="12" t="s">
        <v>266</v>
      </c>
      <c r="C105" s="1" t="s">
        <v>267</v>
      </c>
      <c r="D105" s="1" t="s">
        <v>268</v>
      </c>
      <c r="E105" s="32" t="s">
        <v>69</v>
      </c>
      <c r="F105" s="1" t="str">
        <f t="shared" si="3"/>
        <v>Rocket Masoor-Thuvarai</v>
      </c>
      <c r="G105" s="1" t="s">
        <v>269</v>
      </c>
    </row>
    <row r="106" spans="1:7">
      <c r="A106" s="12" t="s">
        <v>270</v>
      </c>
      <c r="B106" s="12" t="s">
        <v>271</v>
      </c>
      <c r="C106" s="1" t="s">
        <v>68</v>
      </c>
      <c r="D106" s="1" t="s">
        <v>17</v>
      </c>
      <c r="E106" s="32" t="s">
        <v>69</v>
      </c>
      <c r="F106" s="1" t="str">
        <f t="shared" si="3"/>
        <v>ROCKET MASOOR-THUVARAI</v>
      </c>
      <c r="G106" s="1" t="s">
        <v>272</v>
      </c>
    </row>
    <row r="107" spans="1:7">
      <c r="A107" s="12" t="s">
        <v>273</v>
      </c>
      <c r="B107" s="12" t="s">
        <v>274</v>
      </c>
      <c r="C107" s="1" t="s">
        <v>9</v>
      </c>
      <c r="D107" s="1" t="s">
        <v>10</v>
      </c>
      <c r="E107" s="32" t="s">
        <v>9</v>
      </c>
      <c r="F107" s="1" t="str">
        <f t="shared" si="3"/>
        <v>SALIPPU-BORE MOCHAI</v>
      </c>
      <c r="G107" s="1" t="s">
        <v>275</v>
      </c>
    </row>
    <row r="108" spans="1:7">
      <c r="A108" s="12" t="s">
        <v>276</v>
      </c>
      <c r="B108" s="12" t="s">
        <v>274</v>
      </c>
      <c r="C108" s="1" t="s">
        <v>9</v>
      </c>
      <c r="D108" s="1" t="s">
        <v>17</v>
      </c>
      <c r="E108" s="32" t="s">
        <v>9</v>
      </c>
      <c r="F108" s="1" t="str">
        <f t="shared" si="3"/>
        <v>SALIPPU-BORE MOCHAI</v>
      </c>
      <c r="G108" s="1" t="s">
        <v>275</v>
      </c>
    </row>
    <row r="109" spans="1:7">
      <c r="A109" s="12" t="s">
        <v>277</v>
      </c>
      <c r="B109" s="12" t="s">
        <v>278</v>
      </c>
      <c r="C109" s="1" t="s">
        <v>9</v>
      </c>
      <c r="D109" s="1" t="s">
        <v>10</v>
      </c>
      <c r="E109" s="32" t="s">
        <v>9</v>
      </c>
      <c r="F109" s="1" t="str">
        <f t="shared" si="3"/>
        <v>SALIPPU-KADALAI MOCHAI</v>
      </c>
      <c r="G109" s="1" t="s">
        <v>279</v>
      </c>
    </row>
    <row r="110" spans="1:7">
      <c r="A110" s="12" t="s">
        <v>280</v>
      </c>
      <c r="B110" s="12" t="s">
        <v>278</v>
      </c>
      <c r="C110" s="1" t="s">
        <v>9</v>
      </c>
      <c r="D110" s="1" t="s">
        <v>17</v>
      </c>
      <c r="E110" s="32" t="s">
        <v>9</v>
      </c>
      <c r="F110" s="1" t="str">
        <f t="shared" si="3"/>
        <v>SALIPPU-KADALAI MOCHAI</v>
      </c>
      <c r="G110" s="1" t="s">
        <v>279</v>
      </c>
    </row>
    <row r="111" spans="1:7">
      <c r="A111" s="12" t="s">
        <v>281</v>
      </c>
      <c r="B111" s="12" t="s">
        <v>282</v>
      </c>
      <c r="C111" s="1" t="s">
        <v>73</v>
      </c>
      <c r="D111" s="1" t="s">
        <v>10</v>
      </c>
      <c r="E111" s="1" t="s">
        <v>74</v>
      </c>
      <c r="F111" s="1" t="str">
        <f t="shared" si="3"/>
        <v>SAMAI RICE</v>
      </c>
      <c r="G111" s="1" t="s">
        <v>283</v>
      </c>
    </row>
    <row r="112" spans="1:7">
      <c r="A112" s="12" t="s">
        <v>284</v>
      </c>
      <c r="B112" s="12" t="s">
        <v>285</v>
      </c>
      <c r="C112" s="1" t="s">
        <v>25</v>
      </c>
      <c r="D112" s="1" t="s">
        <v>14</v>
      </c>
      <c r="E112" s="1" t="s">
        <v>20</v>
      </c>
      <c r="F112" s="1" t="str">
        <f t="shared" si="3"/>
        <v>SELFIE WHITEGRAM-AA</v>
      </c>
      <c r="G112" s="1" t="s">
        <v>286</v>
      </c>
    </row>
    <row r="113" spans="1:7">
      <c r="A113" s="12" t="s">
        <v>287</v>
      </c>
      <c r="B113" s="12" t="s">
        <v>288</v>
      </c>
      <c r="C113" s="1" t="s">
        <v>118</v>
      </c>
      <c r="D113" s="1" t="s">
        <v>10</v>
      </c>
      <c r="E113" s="1" t="s">
        <v>69</v>
      </c>
      <c r="F113" s="1" t="str">
        <f t="shared" si="3"/>
        <v>SLM BLACKKANAM</v>
      </c>
      <c r="G113" s="1" t="s">
        <v>289</v>
      </c>
    </row>
    <row r="114" spans="1:7">
      <c r="A114" s="12" t="s">
        <v>290</v>
      </c>
      <c r="B114" s="12" t="s">
        <v>288</v>
      </c>
      <c r="C114" s="1" t="s">
        <v>118</v>
      </c>
      <c r="D114" s="1" t="s">
        <v>17</v>
      </c>
      <c r="E114" s="1" t="s">
        <v>69</v>
      </c>
      <c r="F114" s="1" t="str">
        <f t="shared" si="3"/>
        <v>SLM BLACKKANAM</v>
      </c>
      <c r="G114" s="1" t="s">
        <v>289</v>
      </c>
    </row>
    <row r="115" spans="1:7">
      <c r="A115" s="12" t="s">
        <v>291</v>
      </c>
      <c r="B115" s="12" t="s">
        <v>292</v>
      </c>
      <c r="C115" s="1" t="s">
        <v>29</v>
      </c>
      <c r="D115" s="1" t="s">
        <v>10</v>
      </c>
      <c r="E115" s="1" t="s">
        <v>30</v>
      </c>
      <c r="F115" s="1" t="str">
        <f t="shared" si="3"/>
        <v>SMT MALDA</v>
      </c>
      <c r="G115" s="1" t="s">
        <v>293</v>
      </c>
    </row>
    <row r="116" spans="1:7">
      <c r="A116" s="12" t="s">
        <v>294</v>
      </c>
      <c r="B116" s="12" t="s">
        <v>292</v>
      </c>
      <c r="C116" s="1" t="s">
        <v>29</v>
      </c>
      <c r="D116" s="1" t="s">
        <v>17</v>
      </c>
      <c r="E116" s="1" t="s">
        <v>30</v>
      </c>
      <c r="F116" s="1" t="str">
        <f t="shared" si="3"/>
        <v>SMT MALDA</v>
      </c>
      <c r="G116" s="1" t="s">
        <v>293</v>
      </c>
    </row>
    <row r="117" spans="1:7">
      <c r="A117" s="12" t="s">
        <v>295</v>
      </c>
      <c r="B117" s="12" t="s">
        <v>292</v>
      </c>
      <c r="C117" s="1" t="s">
        <v>37</v>
      </c>
      <c r="D117" s="1" t="s">
        <v>10</v>
      </c>
      <c r="E117" s="1" t="s">
        <v>37</v>
      </c>
      <c r="F117" s="1" t="str">
        <f t="shared" si="3"/>
        <v>SMT THATTAI</v>
      </c>
      <c r="G117" s="1" t="s">
        <v>296</v>
      </c>
    </row>
    <row r="118" spans="1:7">
      <c r="A118" s="12" t="s">
        <v>297</v>
      </c>
      <c r="B118" s="12" t="s">
        <v>292</v>
      </c>
      <c r="C118" s="1" t="s">
        <v>37</v>
      </c>
      <c r="D118" s="1" t="s">
        <v>17</v>
      </c>
      <c r="E118" s="1" t="s">
        <v>37</v>
      </c>
      <c r="F118" s="1" t="str">
        <f t="shared" si="3"/>
        <v>SMT THATTAI</v>
      </c>
      <c r="G118" s="1" t="s">
        <v>296</v>
      </c>
    </row>
    <row r="119" spans="1:7">
      <c r="A119" s="12" t="s">
        <v>298</v>
      </c>
      <c r="B119" s="12" t="s">
        <v>292</v>
      </c>
      <c r="C119" s="1" t="s">
        <v>98</v>
      </c>
      <c r="D119" s="1" t="s">
        <v>10</v>
      </c>
      <c r="E119" s="1" t="s">
        <v>69</v>
      </c>
      <c r="F119" s="1" t="str">
        <f t="shared" si="3"/>
        <v>SMT WHITEKANAM</v>
      </c>
      <c r="G119" s="1" t="s">
        <v>299</v>
      </c>
    </row>
    <row r="120" spans="1:7">
      <c r="A120" s="12" t="s">
        <v>300</v>
      </c>
      <c r="B120" s="12" t="s">
        <v>301</v>
      </c>
      <c r="C120" s="1" t="s">
        <v>42</v>
      </c>
      <c r="D120" s="1" t="s">
        <v>10</v>
      </c>
      <c r="E120" s="1" t="s">
        <v>30</v>
      </c>
      <c r="F120" s="1" t="str">
        <f t="shared" si="3"/>
        <v>STAR GULABI</v>
      </c>
      <c r="G120" s="1" t="s">
        <v>302</v>
      </c>
    </row>
    <row r="121" spans="1:7">
      <c r="A121" s="12" t="s">
        <v>303</v>
      </c>
      <c r="B121" s="12" t="s">
        <v>301</v>
      </c>
      <c r="C121" s="1" t="s">
        <v>42</v>
      </c>
      <c r="D121" s="1" t="s">
        <v>17</v>
      </c>
      <c r="E121" s="1" t="s">
        <v>30</v>
      </c>
      <c r="F121" s="1" t="str">
        <f t="shared" si="3"/>
        <v>STAR GULABI</v>
      </c>
      <c r="G121" s="1" t="s">
        <v>302</v>
      </c>
    </row>
    <row r="122" spans="1:7">
      <c r="A122" s="12" t="s">
        <v>304</v>
      </c>
      <c r="B122" s="12" t="s">
        <v>305</v>
      </c>
      <c r="C122" s="1" t="s">
        <v>29</v>
      </c>
      <c r="D122" s="1" t="s">
        <v>14</v>
      </c>
      <c r="E122" s="1" t="s">
        <v>30</v>
      </c>
      <c r="F122" s="1" t="str">
        <f t="shared" si="3"/>
        <v>STRAWBERRY MALDA</v>
      </c>
      <c r="G122" s="1" t="s">
        <v>306</v>
      </c>
    </row>
    <row r="123" spans="1:7">
      <c r="A123" s="12" t="s">
        <v>307</v>
      </c>
      <c r="B123" s="12" t="s">
        <v>308</v>
      </c>
      <c r="C123" s="1" t="s">
        <v>42</v>
      </c>
      <c r="D123" s="1" t="s">
        <v>10</v>
      </c>
      <c r="E123" s="1" t="s">
        <v>30</v>
      </c>
      <c r="F123" s="1" t="str">
        <f t="shared" si="3"/>
        <v>SUN GULABI</v>
      </c>
      <c r="G123" s="1" t="s">
        <v>309</v>
      </c>
    </row>
    <row r="124" spans="1:7">
      <c r="A124" s="12" t="s">
        <v>310</v>
      </c>
      <c r="B124" s="12" t="s">
        <v>308</v>
      </c>
      <c r="C124" s="1" t="s">
        <v>42</v>
      </c>
      <c r="D124" s="1" t="s">
        <v>17</v>
      </c>
      <c r="E124" s="1" t="s">
        <v>30</v>
      </c>
      <c r="F124" s="1" t="str">
        <f t="shared" si="3"/>
        <v>SUN GULABI</v>
      </c>
      <c r="G124" s="1" t="s">
        <v>309</v>
      </c>
    </row>
    <row r="125" spans="1:7">
      <c r="A125" s="12" t="s">
        <v>311</v>
      </c>
      <c r="B125" s="12" t="s">
        <v>308</v>
      </c>
      <c r="C125" s="1" t="s">
        <v>33</v>
      </c>
      <c r="D125" s="1" t="s">
        <v>10</v>
      </c>
      <c r="E125" s="1" t="s">
        <v>33</v>
      </c>
      <c r="F125" s="1" t="str">
        <f t="shared" si="3"/>
        <v>SUN MOONG</v>
      </c>
      <c r="G125" s="1" t="s">
        <v>312</v>
      </c>
    </row>
    <row r="126" spans="1:7">
      <c r="A126" s="12" t="s">
        <v>313</v>
      </c>
      <c r="B126" s="12" t="s">
        <v>308</v>
      </c>
      <c r="C126" s="1" t="s">
        <v>33</v>
      </c>
      <c r="D126" s="1" t="s">
        <v>17</v>
      </c>
      <c r="E126" s="1" t="s">
        <v>33</v>
      </c>
      <c r="F126" s="1" t="str">
        <f t="shared" si="3"/>
        <v>SUN MOONG</v>
      </c>
      <c r="G126" s="1" t="s">
        <v>312</v>
      </c>
    </row>
    <row r="127" spans="1:7">
      <c r="A127" s="12" t="s">
        <v>314</v>
      </c>
      <c r="B127" s="12" t="s">
        <v>315</v>
      </c>
      <c r="C127" s="1" t="s">
        <v>91</v>
      </c>
      <c r="D127" s="1" t="s">
        <v>10</v>
      </c>
      <c r="E127" s="1" t="s">
        <v>92</v>
      </c>
      <c r="F127" s="1" t="str">
        <f t="shared" si="3"/>
        <v>T.N GREEN-PEAS</v>
      </c>
      <c r="G127" s="1" t="s">
        <v>316</v>
      </c>
    </row>
    <row r="128" spans="1:7">
      <c r="A128" s="12" t="s">
        <v>317</v>
      </c>
      <c r="B128" s="12" t="s">
        <v>315</v>
      </c>
      <c r="C128" s="1" t="s">
        <v>91</v>
      </c>
      <c r="D128" s="1" t="s">
        <v>17</v>
      </c>
      <c r="E128" s="1" t="s">
        <v>92</v>
      </c>
      <c r="F128" s="1" t="str">
        <f t="shared" si="3"/>
        <v>T.N GREEN-PEAS</v>
      </c>
      <c r="G128" s="1" t="s">
        <v>316</v>
      </c>
    </row>
    <row r="129" spans="1:7">
      <c r="A129" s="12" t="s">
        <v>318</v>
      </c>
      <c r="B129" s="12" t="s">
        <v>319</v>
      </c>
      <c r="C129" s="1" t="s">
        <v>9</v>
      </c>
      <c r="D129" s="1" t="s">
        <v>10</v>
      </c>
      <c r="E129" s="32" t="s">
        <v>9</v>
      </c>
      <c r="F129" s="1" t="str">
        <f t="shared" si="3"/>
        <v>THEAN MOCHAI</v>
      </c>
      <c r="G129" s="1" t="s">
        <v>320</v>
      </c>
    </row>
    <row r="130" spans="1:7">
      <c r="A130" s="12" t="s">
        <v>321</v>
      </c>
      <c r="B130" s="12" t="s">
        <v>319</v>
      </c>
      <c r="C130" s="1" t="s">
        <v>9</v>
      </c>
      <c r="D130" s="1" t="s">
        <v>17</v>
      </c>
      <c r="E130" s="32" t="s">
        <v>9</v>
      </c>
      <c r="F130" s="1" t="str">
        <f t="shared" si="3"/>
        <v>THEAN MOCHAI</v>
      </c>
      <c r="G130" s="1" t="s">
        <v>320</v>
      </c>
    </row>
    <row r="131" spans="1:7">
      <c r="A131" s="12" t="s">
        <v>322</v>
      </c>
      <c r="B131" s="12" t="s">
        <v>323</v>
      </c>
      <c r="C131" s="1" t="s">
        <v>73</v>
      </c>
      <c r="D131" s="1" t="s">
        <v>10</v>
      </c>
      <c r="E131" s="1" t="s">
        <v>74</v>
      </c>
      <c r="F131" s="1" t="str">
        <f t="shared" si="3"/>
        <v>THINAI RICE</v>
      </c>
      <c r="G131" s="1" t="s">
        <v>324</v>
      </c>
    </row>
    <row r="132" spans="1:7">
      <c r="A132" s="12" t="s">
        <v>325</v>
      </c>
      <c r="B132" s="12" t="s">
        <v>326</v>
      </c>
      <c r="C132" s="1" t="s">
        <v>91</v>
      </c>
      <c r="D132" s="1" t="s">
        <v>10</v>
      </c>
      <c r="E132" s="1" t="s">
        <v>92</v>
      </c>
      <c r="F132" s="1" t="str">
        <f t="shared" si="3"/>
        <v>USA GREEN-PEAS</v>
      </c>
      <c r="G132" s="1" t="s">
        <v>327</v>
      </c>
    </row>
    <row r="133" spans="1:7">
      <c r="A133" s="12" t="s">
        <v>328</v>
      </c>
      <c r="B133" s="12" t="s">
        <v>329</v>
      </c>
      <c r="C133" s="1" t="s">
        <v>86</v>
      </c>
      <c r="D133" s="1" t="s">
        <v>14</v>
      </c>
      <c r="E133" s="1" t="s">
        <v>74</v>
      </c>
      <c r="F133" s="1" t="str">
        <f t="shared" si="3"/>
        <v>VARI-SOYA BEANS</v>
      </c>
      <c r="G133" s="1" t="s">
        <v>330</v>
      </c>
    </row>
    <row r="134" spans="1:7">
      <c r="A134" s="12" t="s">
        <v>331</v>
      </c>
      <c r="B134" s="12" t="s">
        <v>332</v>
      </c>
      <c r="C134" s="1" t="s">
        <v>29</v>
      </c>
      <c r="D134" s="1" t="s">
        <v>14</v>
      </c>
      <c r="E134" s="1" t="s">
        <v>30</v>
      </c>
      <c r="F134" s="1" t="str">
        <f t="shared" si="3"/>
        <v>VISALGOLD MALDA</v>
      </c>
      <c r="G134" s="1" t="s">
        <v>333</v>
      </c>
    </row>
    <row r="135" spans="1:7">
      <c r="A135" s="12" t="s">
        <v>334</v>
      </c>
      <c r="B135" s="12" t="s">
        <v>335</v>
      </c>
      <c r="C135" s="1" t="s">
        <v>37</v>
      </c>
      <c r="D135" s="1" t="s">
        <v>10</v>
      </c>
      <c r="E135" s="1" t="s">
        <v>37</v>
      </c>
      <c r="F135" s="1" t="str">
        <f t="shared" ref="F135:F142" si="4">IFERROR(LEFT(A135,LEN(A135)-5),0)</f>
        <v>WHITE THATTAI</v>
      </c>
      <c r="G135" s="1" t="s">
        <v>336</v>
      </c>
    </row>
    <row r="136" spans="1:7">
      <c r="A136" s="12" t="s">
        <v>337</v>
      </c>
      <c r="B136" s="12" t="s">
        <v>335</v>
      </c>
      <c r="C136" s="1" t="s">
        <v>37</v>
      </c>
      <c r="D136" s="1" t="s">
        <v>17</v>
      </c>
      <c r="E136" s="1" t="s">
        <v>37</v>
      </c>
      <c r="F136" s="1" t="str">
        <f t="shared" si="4"/>
        <v>WHITE THATTAI</v>
      </c>
      <c r="G136" t="s">
        <v>336</v>
      </c>
    </row>
    <row r="137" spans="1:7">
      <c r="A137" s="11" t="s">
        <v>338</v>
      </c>
      <c r="B137" s="12" t="s">
        <v>339</v>
      </c>
      <c r="C137" s="1" t="s">
        <v>86</v>
      </c>
      <c r="D137" s="1" t="s">
        <v>340</v>
      </c>
      <c r="E137" s="1" t="s">
        <v>74</v>
      </c>
      <c r="F137" s="1" t="str">
        <f t="shared" si="4"/>
        <v>WhiteSoya Bean</v>
      </c>
      <c r="G137" s="1" t="s">
        <v>341</v>
      </c>
    </row>
    <row r="138" spans="1:7">
      <c r="A138" s="12" t="s">
        <v>342</v>
      </c>
      <c r="B138" s="12" t="s">
        <v>343</v>
      </c>
      <c r="C138" s="1" t="s">
        <v>86</v>
      </c>
      <c r="D138" s="1" t="s">
        <v>17</v>
      </c>
      <c r="E138" s="1" t="s">
        <v>74</v>
      </c>
      <c r="F138" s="1" t="str">
        <f t="shared" si="4"/>
        <v>WHITE-SOYA BEANS</v>
      </c>
      <c r="G138" s="1" t="s">
        <v>344</v>
      </c>
    </row>
    <row r="139" spans="1:7">
      <c r="A139" s="12" t="s">
        <v>345</v>
      </c>
      <c r="B139" s="12" t="s">
        <v>346</v>
      </c>
      <c r="C139" s="1" t="s">
        <v>29</v>
      </c>
      <c r="D139" s="1" t="s">
        <v>14</v>
      </c>
      <c r="E139" s="1" t="s">
        <v>30</v>
      </c>
      <c r="F139" s="1" t="str">
        <f t="shared" si="4"/>
        <v>YELLOW-GOLD MALDA</v>
      </c>
      <c r="G139" s="1" t="s">
        <v>347</v>
      </c>
    </row>
    <row r="140" spans="1:7">
      <c r="A140" s="12" t="s">
        <v>348</v>
      </c>
      <c r="B140" s="12" t="s">
        <v>349</v>
      </c>
      <c r="C140" s="1" t="s">
        <v>86</v>
      </c>
      <c r="D140" s="1" t="s">
        <v>14</v>
      </c>
      <c r="E140" s="1" t="s">
        <v>74</v>
      </c>
      <c r="F140" s="1" t="str">
        <f t="shared" si="4"/>
        <v>YELLOW-SOYA BEANS</v>
      </c>
      <c r="G140" s="1" t="s">
        <v>350</v>
      </c>
    </row>
    <row r="141" spans="1:7">
      <c r="A141" s="11" t="s">
        <v>351</v>
      </c>
      <c r="B141" s="11" t="s">
        <v>352</v>
      </c>
      <c r="C141" s="11" t="s">
        <v>353</v>
      </c>
      <c r="D141" s="11" t="s">
        <v>17</v>
      </c>
      <c r="E141" s="11" t="s">
        <v>9</v>
      </c>
      <c r="F141" s="1" t="str">
        <f t="shared" si="4"/>
        <v>ZzzMOCHAI KALIVU</v>
      </c>
      <c r="G141" s="11" t="s">
        <v>354</v>
      </c>
    </row>
    <row r="142" spans="1:7">
      <c r="A142" s="12" t="s">
        <v>355</v>
      </c>
      <c r="B142" s="12" t="s">
        <v>129</v>
      </c>
      <c r="C142" t="s">
        <v>356</v>
      </c>
      <c r="D142" s="1" t="s">
        <v>10</v>
      </c>
      <c r="E142" t="s">
        <v>357</v>
      </c>
      <c r="F142" s="1" t="str">
        <f t="shared" si="4"/>
        <v>DD THEETTAL</v>
      </c>
      <c r="G142" t="s">
        <v>358</v>
      </c>
    </row>
    <row r="143" spans="1:2">
      <c r="A143" s="12"/>
      <c r="B143" s="12"/>
    </row>
    <row r="144" spans="1:2">
      <c r="A144" s="12"/>
      <c r="B144" s="12"/>
    </row>
    <row r="145" spans="1:2">
      <c r="A145" s="12"/>
      <c r="B145" s="12"/>
    </row>
    <row r="146" spans="1:2">
      <c r="A146" s="12"/>
      <c r="B146" s="12"/>
    </row>
    <row r="147" spans="1:2">
      <c r="A147" s="12"/>
      <c r="B147" s="12"/>
    </row>
    <row r="148" spans="1:2">
      <c r="A148" s="12"/>
      <c r="B148" s="12"/>
    </row>
    <row r="149" spans="1:2">
      <c r="A149" s="12"/>
      <c r="B149" s="12"/>
    </row>
    <row r="150" spans="1:2">
      <c r="A150" s="12"/>
      <c r="B150" s="12"/>
    </row>
    <row r="151" spans="1:2">
      <c r="A151" s="12"/>
      <c r="B151" s="12"/>
    </row>
    <row r="152" spans="1:2">
      <c r="A152" s="12"/>
      <c r="B152" s="12"/>
    </row>
    <row r="153" spans="1:2">
      <c r="A153" s="12"/>
      <c r="B153" s="12"/>
    </row>
    <row r="154" spans="1:2">
      <c r="A154" s="12"/>
      <c r="B154" s="12"/>
    </row>
    <row r="155" spans="1:2">
      <c r="A155" s="12"/>
      <c r="B155" s="12"/>
    </row>
    <row r="156" spans="1:2">
      <c r="A156" s="12"/>
      <c r="B156" s="12"/>
    </row>
    <row r="157" spans="1:2">
      <c r="A157" s="12"/>
      <c r="B157" s="12"/>
    </row>
    <row r="158" spans="1:2">
      <c r="A158" s="12"/>
      <c r="B158" s="12"/>
    </row>
    <row r="159" spans="1:2">
      <c r="A159" s="12"/>
      <c r="B159" s="12"/>
    </row>
    <row r="160" spans="1:2">
      <c r="A160" s="12"/>
      <c r="B160" s="12"/>
    </row>
    <row r="161" spans="1:2">
      <c r="A161" s="12"/>
      <c r="B161" s="12"/>
    </row>
    <row r="162" spans="1:2">
      <c r="A162" s="12"/>
      <c r="B162" s="12"/>
    </row>
    <row r="163" spans="1:2">
      <c r="A163" s="12"/>
      <c r="B163" s="12"/>
    </row>
    <row r="164" spans="1:2">
      <c r="A164" s="12"/>
      <c r="B164" s="12"/>
    </row>
    <row r="165" spans="1:2">
      <c r="A165" s="12"/>
      <c r="B165" s="12"/>
    </row>
    <row r="166" spans="1:2">
      <c r="A166" s="12"/>
      <c r="B166" s="12"/>
    </row>
    <row r="167" spans="1:2">
      <c r="A167" s="12"/>
      <c r="B167" s="12"/>
    </row>
    <row r="168" spans="1:2">
      <c r="A168" s="12"/>
      <c r="B168" s="12"/>
    </row>
    <row r="169" spans="1:2">
      <c r="A169" s="12"/>
      <c r="B169" s="12"/>
    </row>
    <row r="170" spans="1:2">
      <c r="A170" s="12"/>
      <c r="B170" s="12"/>
    </row>
    <row r="171" spans="1:2">
      <c r="A171" s="12"/>
      <c r="B171" s="12"/>
    </row>
    <row r="172" spans="1:2">
      <c r="A172" s="12"/>
      <c r="B172" s="12"/>
    </row>
    <row r="173" spans="1:2">
      <c r="A173" s="12"/>
      <c r="B173" s="12"/>
    </row>
    <row r="174" spans="1:2">
      <c r="A174" s="12"/>
      <c r="B174" s="12"/>
    </row>
    <row r="175" spans="1:2">
      <c r="A175" s="12"/>
      <c r="B175" s="12"/>
    </row>
    <row r="176" spans="1:2">
      <c r="A176" s="12"/>
      <c r="B176" s="12"/>
    </row>
    <row r="177" spans="1:2">
      <c r="A177" s="12"/>
      <c r="B177" s="12"/>
    </row>
    <row r="178" spans="1:2">
      <c r="A178" s="12"/>
      <c r="B178" s="12"/>
    </row>
    <row r="179" spans="1:2">
      <c r="A179" s="12"/>
      <c r="B179" s="12"/>
    </row>
    <row r="180" spans="1:2">
      <c r="A180" s="12"/>
      <c r="B180" s="12"/>
    </row>
    <row r="181" spans="1:2">
      <c r="A181" s="12"/>
      <c r="B181" s="12"/>
    </row>
    <row r="182" spans="1:2">
      <c r="A182" s="12"/>
      <c r="B182" s="12"/>
    </row>
    <row r="183" spans="1:2">
      <c r="A183" s="12"/>
      <c r="B183" s="12"/>
    </row>
    <row r="184" spans="1:2">
      <c r="A184" s="12"/>
      <c r="B184" s="12"/>
    </row>
  </sheetData>
  <sortState ref="A2:G184">
    <sortCondition ref="A2:A184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79"/>
  <sheetViews>
    <sheetView topLeftCell="A223" workbookViewId="0">
      <selection activeCell="D301" sqref="D301"/>
    </sheetView>
  </sheetViews>
  <sheetFormatPr defaultColWidth="9.140625" defaultRowHeight="11.2" outlineLevelCol="2"/>
  <cols>
    <col min="1" max="2" width="28" style="19" customWidth="1"/>
    <col min="3" max="3" width="22.4296875" style="19" customWidth="1"/>
    <col min="4" max="16384" width="9.140625" style="19"/>
  </cols>
  <sheetData>
    <row r="1" spans="1:3">
      <c r="A1" s="9" t="s">
        <v>359</v>
      </c>
      <c r="B1" s="9" t="s">
        <v>360</v>
      </c>
      <c r="C1" s="9" t="s">
        <v>361</v>
      </c>
    </row>
    <row r="2" spans="1:3">
      <c r="A2" s="11" t="s">
        <v>362</v>
      </c>
      <c r="B2" s="11" t="s">
        <v>362</v>
      </c>
      <c r="C2" s="11" t="s">
        <v>363</v>
      </c>
    </row>
    <row r="3" spans="1:3">
      <c r="A3" s="11" t="s">
        <v>364</v>
      </c>
      <c r="B3" s="11" t="s">
        <v>364</v>
      </c>
      <c r="C3" s="11" t="s">
        <v>363</v>
      </c>
    </row>
    <row r="4" spans="1:3">
      <c r="A4" s="11" t="s">
        <v>365</v>
      </c>
      <c r="B4" s="11" t="s">
        <v>366</v>
      </c>
      <c r="C4" s="11" t="s">
        <v>363</v>
      </c>
    </row>
    <row r="5" spans="1:3">
      <c r="A5" s="11" t="s">
        <v>367</v>
      </c>
      <c r="B5" s="11" t="s">
        <v>367</v>
      </c>
      <c r="C5" s="11" t="s">
        <v>368</v>
      </c>
    </row>
    <row r="6" spans="1:3">
      <c r="A6" s="11" t="s">
        <v>366</v>
      </c>
      <c r="B6" s="11" t="s">
        <v>366</v>
      </c>
      <c r="C6" s="11" t="s">
        <v>363</v>
      </c>
    </row>
    <row r="7" spans="1:3">
      <c r="A7" s="11" t="s">
        <v>369</v>
      </c>
      <c r="B7" s="11" t="s">
        <v>369</v>
      </c>
      <c r="C7" s="11" t="s">
        <v>363</v>
      </c>
    </row>
    <row r="8" spans="1:3">
      <c r="A8" s="11" t="s">
        <v>370</v>
      </c>
      <c r="B8" s="11" t="s">
        <v>370</v>
      </c>
      <c r="C8" s="11" t="s">
        <v>363</v>
      </c>
    </row>
    <row r="9" spans="1:3">
      <c r="A9" s="11" t="s">
        <v>371</v>
      </c>
      <c r="B9" s="11" t="s">
        <v>371</v>
      </c>
      <c r="C9" s="11" t="s">
        <v>363</v>
      </c>
    </row>
    <row r="10" spans="1:3">
      <c r="A10" s="11" t="s">
        <v>372</v>
      </c>
      <c r="B10" s="11" t="s">
        <v>372</v>
      </c>
      <c r="C10" s="11" t="s">
        <v>363</v>
      </c>
    </row>
    <row r="11" spans="1:3">
      <c r="A11" s="11" t="s">
        <v>373</v>
      </c>
      <c r="B11" s="11" t="s">
        <v>372</v>
      </c>
      <c r="C11" s="11" t="s">
        <v>363</v>
      </c>
    </row>
    <row r="12" spans="1:3">
      <c r="A12" s="11" t="s">
        <v>374</v>
      </c>
      <c r="B12" s="11" t="s">
        <v>374</v>
      </c>
      <c r="C12" s="11" t="s">
        <v>363</v>
      </c>
    </row>
    <row r="13" spans="1:3">
      <c r="A13" s="11" t="s">
        <v>375</v>
      </c>
      <c r="B13" s="11" t="s">
        <v>375</v>
      </c>
      <c r="C13" s="11" t="s">
        <v>363</v>
      </c>
    </row>
    <row r="14" spans="1:3">
      <c r="A14" s="11" t="s">
        <v>376</v>
      </c>
      <c r="B14" s="11" t="s">
        <v>376</v>
      </c>
      <c r="C14" s="11" t="s">
        <v>363</v>
      </c>
    </row>
    <row r="15" spans="1:3">
      <c r="A15" s="11" t="s">
        <v>377</v>
      </c>
      <c r="B15" s="11" t="s">
        <v>377</v>
      </c>
      <c r="C15" s="11" t="s">
        <v>363</v>
      </c>
    </row>
    <row r="16" spans="1:3">
      <c r="A16" s="11" t="s">
        <v>378</v>
      </c>
      <c r="B16" s="11" t="s">
        <v>378</v>
      </c>
      <c r="C16" s="11" t="s">
        <v>363</v>
      </c>
    </row>
    <row r="17" spans="1:3">
      <c r="A17" s="24" t="s">
        <v>379</v>
      </c>
      <c r="B17" s="24" t="s">
        <v>379</v>
      </c>
      <c r="C17" s="24" t="s">
        <v>379</v>
      </c>
    </row>
    <row r="18" spans="1:3">
      <c r="A18" s="11" t="s">
        <v>380</v>
      </c>
      <c r="B18" s="11" t="s">
        <v>380</v>
      </c>
      <c r="C18" s="11" t="s">
        <v>381</v>
      </c>
    </row>
    <row r="19" spans="1:3">
      <c r="A19" s="11" t="s">
        <v>382</v>
      </c>
      <c r="B19" s="11" t="s">
        <v>382</v>
      </c>
      <c r="C19" s="11" t="s">
        <v>381</v>
      </c>
    </row>
    <row r="20" spans="1:3">
      <c r="A20" s="11" t="s">
        <v>383</v>
      </c>
      <c r="B20" s="11" t="s">
        <v>383</v>
      </c>
      <c r="C20" s="11" t="s">
        <v>381</v>
      </c>
    </row>
    <row r="21" spans="1:3">
      <c r="A21" s="11" t="s">
        <v>384</v>
      </c>
      <c r="B21" s="11" t="s">
        <v>384</v>
      </c>
      <c r="C21" s="11" t="s">
        <v>381</v>
      </c>
    </row>
    <row r="22" spans="1:3">
      <c r="A22" s="11" t="s">
        <v>385</v>
      </c>
      <c r="B22" s="11" t="s">
        <v>385</v>
      </c>
      <c r="C22" s="11" t="s">
        <v>381</v>
      </c>
    </row>
    <row r="23" spans="1:3">
      <c r="A23" s="11" t="s">
        <v>386</v>
      </c>
      <c r="B23" s="11" t="s">
        <v>386</v>
      </c>
      <c r="C23" s="11" t="s">
        <v>381</v>
      </c>
    </row>
    <row r="24" spans="1:3">
      <c r="A24" s="11" t="s">
        <v>387</v>
      </c>
      <c r="B24" s="11" t="s">
        <v>387</v>
      </c>
      <c r="C24" s="11" t="s">
        <v>381</v>
      </c>
    </row>
    <row r="25" s="27" customFormat="1" spans="1:3">
      <c r="A25" s="11" t="s">
        <v>388</v>
      </c>
      <c r="B25" s="11" t="s">
        <v>389</v>
      </c>
      <c r="C25" s="11" t="s">
        <v>381</v>
      </c>
    </row>
    <row r="26" spans="1:3">
      <c r="A26" s="11" t="s">
        <v>389</v>
      </c>
      <c r="B26" s="11" t="s">
        <v>389</v>
      </c>
      <c r="C26" s="11" t="s">
        <v>381</v>
      </c>
    </row>
    <row r="27" spans="1:3">
      <c r="A27" s="11" t="s">
        <v>390</v>
      </c>
      <c r="B27" s="11" t="s">
        <v>390</v>
      </c>
      <c r="C27" s="11" t="s">
        <v>381</v>
      </c>
    </row>
    <row r="28" spans="1:3">
      <c r="A28" s="11" t="s">
        <v>391</v>
      </c>
      <c r="B28" s="11" t="s">
        <v>391</v>
      </c>
      <c r="C28" s="11" t="s">
        <v>381</v>
      </c>
    </row>
    <row r="29" spans="1:3">
      <c r="A29" s="11" t="s">
        <v>392</v>
      </c>
      <c r="B29" s="11" t="s">
        <v>392</v>
      </c>
      <c r="C29" s="11" t="s">
        <v>381</v>
      </c>
    </row>
    <row r="30" spans="1:3">
      <c r="A30" s="11" t="s">
        <v>393</v>
      </c>
      <c r="B30" s="11" t="s">
        <v>393</v>
      </c>
      <c r="C30" s="11" t="s">
        <v>381</v>
      </c>
    </row>
    <row r="31" spans="1:3">
      <c r="A31" s="11" t="s">
        <v>394</v>
      </c>
      <c r="B31" s="11" t="s">
        <v>394</v>
      </c>
      <c r="C31" s="11" t="s">
        <v>381</v>
      </c>
    </row>
    <row r="32" spans="1:3">
      <c r="A32" s="11" t="s">
        <v>395</v>
      </c>
      <c r="B32" s="11" t="s">
        <v>395</v>
      </c>
      <c r="C32" s="11" t="s">
        <v>381</v>
      </c>
    </row>
    <row r="33" spans="1:3">
      <c r="A33" s="11" t="s">
        <v>396</v>
      </c>
      <c r="B33" s="11" t="s">
        <v>396</v>
      </c>
      <c r="C33" s="11" t="s">
        <v>381</v>
      </c>
    </row>
    <row r="34" spans="1:3">
      <c r="A34" s="11" t="s">
        <v>397</v>
      </c>
      <c r="B34" s="11" t="s">
        <v>397</v>
      </c>
      <c r="C34" s="11" t="s">
        <v>381</v>
      </c>
    </row>
    <row r="35" spans="1:3">
      <c r="A35" s="11" t="s">
        <v>398</v>
      </c>
      <c r="B35" s="11" t="s">
        <v>398</v>
      </c>
      <c r="C35" s="11" t="s">
        <v>381</v>
      </c>
    </row>
    <row r="36" spans="1:3">
      <c r="A36" s="11" t="s">
        <v>399</v>
      </c>
      <c r="B36" s="11" t="s">
        <v>399</v>
      </c>
      <c r="C36" s="11" t="s">
        <v>381</v>
      </c>
    </row>
    <row r="37" spans="1:3">
      <c r="A37" s="11" t="s">
        <v>400</v>
      </c>
      <c r="B37" s="11" t="s">
        <v>400</v>
      </c>
      <c r="C37" s="11" t="s">
        <v>381</v>
      </c>
    </row>
    <row r="38" spans="1:3">
      <c r="A38" s="11" t="s">
        <v>401</v>
      </c>
      <c r="B38" s="11" t="s">
        <v>400</v>
      </c>
      <c r="C38" s="11" t="s">
        <v>381</v>
      </c>
    </row>
    <row r="39" spans="1:3">
      <c r="A39" s="11" t="s">
        <v>402</v>
      </c>
      <c r="B39" s="11" t="s">
        <v>402</v>
      </c>
      <c r="C39" s="11" t="s">
        <v>381</v>
      </c>
    </row>
    <row r="40" spans="1:3">
      <c r="A40" s="28" t="s">
        <v>403</v>
      </c>
      <c r="B40" s="28" t="s">
        <v>403</v>
      </c>
      <c r="C40" s="28" t="s">
        <v>381</v>
      </c>
    </row>
    <row r="41" spans="1:3">
      <c r="A41" s="11" t="s">
        <v>404</v>
      </c>
      <c r="B41" s="11" t="s">
        <v>404</v>
      </c>
      <c r="C41" s="11" t="s">
        <v>404</v>
      </c>
    </row>
    <row r="42" spans="1:3">
      <c r="A42" s="11" t="s">
        <v>405</v>
      </c>
      <c r="B42" s="11" t="s">
        <v>404</v>
      </c>
      <c r="C42" s="11" t="s">
        <v>404</v>
      </c>
    </row>
    <row r="43" spans="1:3">
      <c r="A43" s="24" t="s">
        <v>406</v>
      </c>
      <c r="B43" s="24" t="s">
        <v>406</v>
      </c>
      <c r="C43" s="24" t="s">
        <v>407</v>
      </c>
    </row>
    <row r="44" spans="1:3">
      <c r="A44" s="24" t="s">
        <v>408</v>
      </c>
      <c r="B44" s="24" t="s">
        <v>408</v>
      </c>
      <c r="C44" s="24" t="s">
        <v>407</v>
      </c>
    </row>
    <row r="45" spans="1:3">
      <c r="A45" s="24" t="s">
        <v>409</v>
      </c>
      <c r="B45" s="24" t="s">
        <v>409</v>
      </c>
      <c r="C45" s="24" t="s">
        <v>407</v>
      </c>
    </row>
    <row r="46" spans="1:3">
      <c r="A46" s="24" t="s">
        <v>410</v>
      </c>
      <c r="B46" s="24" t="s">
        <v>410</v>
      </c>
      <c r="C46" s="24" t="s">
        <v>407</v>
      </c>
    </row>
    <row r="47" spans="1:3">
      <c r="A47" s="11" t="s">
        <v>411</v>
      </c>
      <c r="B47" s="11" t="s">
        <v>411</v>
      </c>
      <c r="C47" s="11" t="s">
        <v>407</v>
      </c>
    </row>
    <row r="48" spans="1:3">
      <c r="A48" s="11" t="s">
        <v>412</v>
      </c>
      <c r="B48" s="11" t="s">
        <v>412</v>
      </c>
      <c r="C48" s="11" t="s">
        <v>407</v>
      </c>
    </row>
    <row r="49" spans="1:3">
      <c r="A49" s="11" t="s">
        <v>413</v>
      </c>
      <c r="B49" s="11" t="s">
        <v>413</v>
      </c>
      <c r="C49" s="11" t="s">
        <v>407</v>
      </c>
    </row>
    <row r="50" spans="1:3">
      <c r="A50" s="11" t="s">
        <v>414</v>
      </c>
      <c r="B50" s="11" t="s">
        <v>414</v>
      </c>
      <c r="C50" s="11" t="s">
        <v>407</v>
      </c>
    </row>
    <row r="51" spans="1:3">
      <c r="A51" s="11" t="s">
        <v>415</v>
      </c>
      <c r="B51" s="11" t="s">
        <v>415</v>
      </c>
      <c r="C51" s="11" t="s">
        <v>407</v>
      </c>
    </row>
    <row r="52" spans="1:3">
      <c r="A52" s="11" t="s">
        <v>416</v>
      </c>
      <c r="B52" s="11" t="s">
        <v>415</v>
      </c>
      <c r="C52" s="11" t="s">
        <v>407</v>
      </c>
    </row>
    <row r="53" spans="1:3">
      <c r="A53" s="11" t="s">
        <v>417</v>
      </c>
      <c r="B53" s="11" t="s">
        <v>418</v>
      </c>
      <c r="C53" s="11" t="s">
        <v>407</v>
      </c>
    </row>
    <row r="54" spans="1:3">
      <c r="A54" s="11" t="s">
        <v>418</v>
      </c>
      <c r="B54" s="11" t="s">
        <v>418</v>
      </c>
      <c r="C54" s="11" t="s">
        <v>407</v>
      </c>
    </row>
    <row r="55" spans="1:3">
      <c r="A55" s="11" t="s">
        <v>419</v>
      </c>
      <c r="B55" s="11" t="s">
        <v>419</v>
      </c>
      <c r="C55" s="11" t="s">
        <v>407</v>
      </c>
    </row>
    <row r="56" spans="1:3">
      <c r="A56" s="11" t="s">
        <v>420</v>
      </c>
      <c r="B56" s="11" t="s">
        <v>419</v>
      </c>
      <c r="C56" s="11" t="s">
        <v>407</v>
      </c>
    </row>
    <row r="57" spans="1:3">
      <c r="A57" s="11" t="s">
        <v>421</v>
      </c>
      <c r="B57" s="11" t="s">
        <v>421</v>
      </c>
      <c r="C57" s="11" t="s">
        <v>407</v>
      </c>
    </row>
    <row r="58" spans="1:3">
      <c r="A58" s="11" t="s">
        <v>422</v>
      </c>
      <c r="B58" s="11" t="s">
        <v>422</v>
      </c>
      <c r="C58" s="11" t="s">
        <v>407</v>
      </c>
    </row>
    <row r="59" spans="1:3">
      <c r="A59" s="11" t="s">
        <v>423</v>
      </c>
      <c r="B59" s="11" t="s">
        <v>423</v>
      </c>
      <c r="C59" s="11" t="s">
        <v>424</v>
      </c>
    </row>
    <row r="60" spans="1:3">
      <c r="A60" s="11" t="s">
        <v>425</v>
      </c>
      <c r="B60" s="11" t="s">
        <v>425</v>
      </c>
      <c r="C60" s="11" t="s">
        <v>424</v>
      </c>
    </row>
    <row r="61" spans="1:3">
      <c r="A61" s="11" t="s">
        <v>426</v>
      </c>
      <c r="B61" s="11" t="s">
        <v>426</v>
      </c>
      <c r="C61" s="11" t="s">
        <v>424</v>
      </c>
    </row>
    <row r="62" spans="1:3">
      <c r="A62" s="11" t="s">
        <v>427</v>
      </c>
      <c r="B62" s="11" t="s">
        <v>427</v>
      </c>
      <c r="C62" s="11" t="s">
        <v>424</v>
      </c>
    </row>
    <row r="63" spans="1:3">
      <c r="A63" s="11" t="s">
        <v>428</v>
      </c>
      <c r="B63" s="11" t="s">
        <v>428</v>
      </c>
      <c r="C63" s="11" t="s">
        <v>424</v>
      </c>
    </row>
    <row r="64" spans="1:3">
      <c r="A64" s="11" t="s">
        <v>429</v>
      </c>
      <c r="B64" s="11" t="s">
        <v>429</v>
      </c>
      <c r="C64" s="11" t="s">
        <v>424</v>
      </c>
    </row>
    <row r="65" spans="1:3">
      <c r="A65" s="11" t="s">
        <v>430</v>
      </c>
      <c r="B65" s="11" t="s">
        <v>430</v>
      </c>
      <c r="C65" s="11" t="s">
        <v>424</v>
      </c>
    </row>
    <row r="66" spans="1:3">
      <c r="A66" s="11" t="s">
        <v>431</v>
      </c>
      <c r="B66" s="11" t="s">
        <v>431</v>
      </c>
      <c r="C66" s="11" t="s">
        <v>424</v>
      </c>
    </row>
    <row r="67" spans="1:3">
      <c r="A67" s="11" t="s">
        <v>432</v>
      </c>
      <c r="B67" s="11" t="s">
        <v>432</v>
      </c>
      <c r="C67" s="11" t="s">
        <v>424</v>
      </c>
    </row>
    <row r="68" spans="1:3">
      <c r="A68" s="11" t="s">
        <v>433</v>
      </c>
      <c r="B68" s="11" t="s">
        <v>433</v>
      </c>
      <c r="C68" s="11" t="s">
        <v>434</v>
      </c>
    </row>
    <row r="69" spans="1:3">
      <c r="A69" s="11" t="s">
        <v>435</v>
      </c>
      <c r="B69" s="11" t="s">
        <v>435</v>
      </c>
      <c r="C69" s="11" t="s">
        <v>434</v>
      </c>
    </row>
    <row r="70" spans="1:3">
      <c r="A70" s="11" t="s">
        <v>436</v>
      </c>
      <c r="B70" s="11" t="s">
        <v>434</v>
      </c>
      <c r="C70" s="11" t="s">
        <v>434</v>
      </c>
    </row>
    <row r="71" spans="1:3">
      <c r="A71" s="11" t="s">
        <v>434</v>
      </c>
      <c r="B71" s="11" t="s">
        <v>434</v>
      </c>
      <c r="C71" s="11" t="s">
        <v>434</v>
      </c>
    </row>
    <row r="72" spans="1:3">
      <c r="A72" s="11" t="s">
        <v>437</v>
      </c>
      <c r="B72" s="11" t="s">
        <v>437</v>
      </c>
      <c r="C72" s="11" t="s">
        <v>434</v>
      </c>
    </row>
    <row r="73" spans="1:3">
      <c r="A73" s="11" t="s">
        <v>438</v>
      </c>
      <c r="B73" s="11" t="s">
        <v>439</v>
      </c>
      <c r="C73" s="11" t="s">
        <v>440</v>
      </c>
    </row>
    <row r="74" spans="1:3">
      <c r="A74" s="11" t="s">
        <v>439</v>
      </c>
      <c r="B74" s="11" t="s">
        <v>439</v>
      </c>
      <c r="C74" s="11" t="s">
        <v>440</v>
      </c>
    </row>
    <row r="75" spans="1:3">
      <c r="A75" s="11" t="s">
        <v>441</v>
      </c>
      <c r="B75" s="11" t="s">
        <v>441</v>
      </c>
      <c r="C75" s="11" t="s">
        <v>440</v>
      </c>
    </row>
    <row r="76" spans="1:3">
      <c r="A76" s="11" t="s">
        <v>442</v>
      </c>
      <c r="B76" s="11" t="s">
        <v>440</v>
      </c>
      <c r="C76" s="11" t="s">
        <v>440</v>
      </c>
    </row>
    <row r="77" spans="1:3">
      <c r="A77" s="11" t="s">
        <v>443</v>
      </c>
      <c r="B77" s="11" t="s">
        <v>443</v>
      </c>
      <c r="C77" s="11" t="s">
        <v>440</v>
      </c>
    </row>
    <row r="78" spans="1:3">
      <c r="A78" s="11" t="s">
        <v>444</v>
      </c>
      <c r="B78" s="11" t="s">
        <v>444</v>
      </c>
      <c r="C78" s="11" t="s">
        <v>440</v>
      </c>
    </row>
    <row r="79" spans="1:3">
      <c r="A79" s="11" t="s">
        <v>445</v>
      </c>
      <c r="B79" s="11" t="s">
        <v>445</v>
      </c>
      <c r="C79" s="11" t="s">
        <v>440</v>
      </c>
    </row>
    <row r="80" spans="1:3">
      <c r="A80" s="11" t="s">
        <v>446</v>
      </c>
      <c r="B80" s="11" t="s">
        <v>446</v>
      </c>
      <c r="C80" s="11" t="s">
        <v>447</v>
      </c>
    </row>
    <row r="81" spans="1:3">
      <c r="A81" s="11" t="s">
        <v>448</v>
      </c>
      <c r="B81" s="11" t="s">
        <v>448</v>
      </c>
      <c r="C81" s="11" t="s">
        <v>447</v>
      </c>
    </row>
    <row r="82" spans="1:3">
      <c r="A82" s="11" t="s">
        <v>449</v>
      </c>
      <c r="B82" s="11" t="s">
        <v>449</v>
      </c>
      <c r="C82" s="11" t="s">
        <v>447</v>
      </c>
    </row>
    <row r="83" spans="1:3">
      <c r="A83" s="11" t="s">
        <v>450</v>
      </c>
      <c r="B83" s="11" t="s">
        <v>450</v>
      </c>
      <c r="C83" s="11" t="s">
        <v>447</v>
      </c>
    </row>
    <row r="84" spans="1:3">
      <c r="A84" s="11" t="s">
        <v>451</v>
      </c>
      <c r="B84" s="11" t="s">
        <v>451</v>
      </c>
      <c r="C84" s="11" t="s">
        <v>447</v>
      </c>
    </row>
    <row r="85" spans="1:3">
      <c r="A85" s="11" t="s">
        <v>452</v>
      </c>
      <c r="B85" s="11" t="s">
        <v>452</v>
      </c>
      <c r="C85" s="11" t="s">
        <v>447</v>
      </c>
    </row>
    <row r="86" spans="1:3">
      <c r="A86" s="11" t="s">
        <v>453</v>
      </c>
      <c r="B86" s="11" t="s">
        <v>453</v>
      </c>
      <c r="C86" s="11" t="s">
        <v>447</v>
      </c>
    </row>
    <row r="87" spans="1:3">
      <c r="A87" s="11" t="s">
        <v>454</v>
      </c>
      <c r="B87" s="11" t="s">
        <v>454</v>
      </c>
      <c r="C87" s="11" t="s">
        <v>447</v>
      </c>
    </row>
    <row r="88" spans="1:3">
      <c r="A88" s="11" t="s">
        <v>455</v>
      </c>
      <c r="B88" s="11" t="s">
        <v>455</v>
      </c>
      <c r="C88" s="11" t="s">
        <v>447</v>
      </c>
    </row>
    <row r="89" spans="1:3">
      <c r="A89" s="11" t="s">
        <v>456</v>
      </c>
      <c r="B89" s="11" t="s">
        <v>457</v>
      </c>
      <c r="C89" s="11" t="s">
        <v>447</v>
      </c>
    </row>
    <row r="90" spans="1:3">
      <c r="A90" s="11" t="s">
        <v>457</v>
      </c>
      <c r="B90" s="11" t="s">
        <v>457</v>
      </c>
      <c r="C90" s="11" t="s">
        <v>447</v>
      </c>
    </row>
    <row r="91" spans="1:3">
      <c r="A91" s="11" t="s">
        <v>458</v>
      </c>
      <c r="B91" s="11" t="s">
        <v>458</v>
      </c>
      <c r="C91" s="11" t="s">
        <v>447</v>
      </c>
    </row>
    <row r="92" spans="1:3">
      <c r="A92" s="11" t="s">
        <v>459</v>
      </c>
      <c r="B92" s="11" t="s">
        <v>459</v>
      </c>
      <c r="C92" s="11" t="s">
        <v>447</v>
      </c>
    </row>
    <row r="93" spans="1:3">
      <c r="A93" s="11" t="s">
        <v>460</v>
      </c>
      <c r="B93" s="11" t="s">
        <v>460</v>
      </c>
      <c r="C93" s="11" t="s">
        <v>447</v>
      </c>
    </row>
    <row r="94" spans="1:3">
      <c r="A94" s="11" t="s">
        <v>461</v>
      </c>
      <c r="B94" s="11" t="s">
        <v>461</v>
      </c>
      <c r="C94" s="11" t="s">
        <v>447</v>
      </c>
    </row>
    <row r="95" spans="1:3">
      <c r="A95" s="11" t="s">
        <v>462</v>
      </c>
      <c r="B95" s="11" t="s">
        <v>462</v>
      </c>
      <c r="C95" s="11" t="s">
        <v>447</v>
      </c>
    </row>
    <row r="96" spans="1:3">
      <c r="A96" s="11" t="s">
        <v>463</v>
      </c>
      <c r="B96" s="11" t="s">
        <v>464</v>
      </c>
      <c r="C96" s="11" t="s">
        <v>447</v>
      </c>
    </row>
    <row r="97" spans="1:3">
      <c r="A97" s="11" t="s">
        <v>464</v>
      </c>
      <c r="B97" s="11" t="s">
        <v>464</v>
      </c>
      <c r="C97" s="11" t="s">
        <v>447</v>
      </c>
    </row>
    <row r="98" spans="1:3">
      <c r="A98" s="28" t="s">
        <v>465</v>
      </c>
      <c r="B98" s="28" t="s">
        <v>465</v>
      </c>
      <c r="C98" s="11" t="s">
        <v>447</v>
      </c>
    </row>
    <row r="99" spans="1:3">
      <c r="A99" s="24" t="s">
        <v>466</v>
      </c>
      <c r="B99" s="24" t="s">
        <v>466</v>
      </c>
      <c r="C99" s="24" t="s">
        <v>467</v>
      </c>
    </row>
    <row r="100" spans="1:3">
      <c r="A100" s="24" t="s">
        <v>468</v>
      </c>
      <c r="B100" s="24" t="s">
        <v>468</v>
      </c>
      <c r="C100" s="24" t="s">
        <v>467</v>
      </c>
    </row>
    <row r="101" spans="1:3">
      <c r="A101" s="24" t="s">
        <v>469</v>
      </c>
      <c r="B101" s="24" t="s">
        <v>469</v>
      </c>
      <c r="C101" s="24" t="s">
        <v>467</v>
      </c>
    </row>
    <row r="102" spans="1:3">
      <c r="A102" s="24" t="s">
        <v>470</v>
      </c>
      <c r="B102" s="24" t="s">
        <v>470</v>
      </c>
      <c r="C102" s="24" t="s">
        <v>467</v>
      </c>
    </row>
    <row r="103" spans="1:3">
      <c r="A103" s="24" t="s">
        <v>471</v>
      </c>
      <c r="B103" s="24" t="s">
        <v>472</v>
      </c>
      <c r="C103" s="24" t="s">
        <v>473</v>
      </c>
    </row>
    <row r="104" spans="1:3">
      <c r="A104" s="24" t="s">
        <v>474</v>
      </c>
      <c r="B104" s="24" t="s">
        <v>472</v>
      </c>
      <c r="C104" s="24" t="s">
        <v>473</v>
      </c>
    </row>
    <row r="105" spans="1:3">
      <c r="A105" s="24" t="s">
        <v>475</v>
      </c>
      <c r="B105" s="24" t="s">
        <v>472</v>
      </c>
      <c r="C105" s="24" t="s">
        <v>473</v>
      </c>
    </row>
    <row r="106" spans="1:3">
      <c r="A106" s="24" t="s">
        <v>476</v>
      </c>
      <c r="B106" s="24" t="s">
        <v>472</v>
      </c>
      <c r="C106" s="24" t="s">
        <v>473</v>
      </c>
    </row>
    <row r="107" spans="1:3">
      <c r="A107" s="24" t="s">
        <v>477</v>
      </c>
      <c r="B107" s="24" t="s">
        <v>478</v>
      </c>
      <c r="C107" s="24" t="s">
        <v>473</v>
      </c>
    </row>
    <row r="108" spans="1:3">
      <c r="A108" s="24" t="s">
        <v>479</v>
      </c>
      <c r="B108" s="24" t="s">
        <v>478</v>
      </c>
      <c r="C108" s="24" t="s">
        <v>473</v>
      </c>
    </row>
    <row r="109" spans="1:3">
      <c r="A109" s="24" t="s">
        <v>480</v>
      </c>
      <c r="B109" s="24" t="s">
        <v>478</v>
      </c>
      <c r="C109" s="24" t="s">
        <v>473</v>
      </c>
    </row>
    <row r="110" spans="1:3">
      <c r="A110" s="24" t="s">
        <v>481</v>
      </c>
      <c r="B110" s="24" t="s">
        <v>478</v>
      </c>
      <c r="C110" s="24" t="s">
        <v>473</v>
      </c>
    </row>
    <row r="111" spans="1:3">
      <c r="A111" s="24" t="s">
        <v>482</v>
      </c>
      <c r="B111" s="24" t="s">
        <v>95</v>
      </c>
      <c r="C111" s="24" t="s">
        <v>473</v>
      </c>
    </row>
    <row r="112" spans="1:3">
      <c r="A112" s="24" t="s">
        <v>483</v>
      </c>
      <c r="B112" s="24" t="s">
        <v>95</v>
      </c>
      <c r="C112" s="24" t="s">
        <v>473</v>
      </c>
    </row>
    <row r="113" spans="1:3">
      <c r="A113" s="24" t="s">
        <v>484</v>
      </c>
      <c r="B113" s="24" t="s">
        <v>95</v>
      </c>
      <c r="C113" s="24" t="s">
        <v>473</v>
      </c>
    </row>
    <row r="114" spans="1:3">
      <c r="A114" s="24" t="s">
        <v>485</v>
      </c>
      <c r="B114" s="24" t="s">
        <v>129</v>
      </c>
      <c r="C114" s="24" t="s">
        <v>473</v>
      </c>
    </row>
    <row r="115" spans="1:3">
      <c r="A115" s="24" t="s">
        <v>486</v>
      </c>
      <c r="B115" s="24" t="s">
        <v>129</v>
      </c>
      <c r="C115" s="24" t="s">
        <v>473</v>
      </c>
    </row>
    <row r="116" spans="1:3">
      <c r="A116" s="24" t="s">
        <v>487</v>
      </c>
      <c r="B116" s="24" t="s">
        <v>488</v>
      </c>
      <c r="C116" s="24" t="s">
        <v>473</v>
      </c>
    </row>
    <row r="117" spans="1:3">
      <c r="A117" s="24" t="s">
        <v>489</v>
      </c>
      <c r="B117" s="24" t="s">
        <v>490</v>
      </c>
      <c r="C117" s="24" t="s">
        <v>473</v>
      </c>
    </row>
    <row r="118" spans="1:3">
      <c r="A118" s="24" t="s">
        <v>491</v>
      </c>
      <c r="B118" s="19" t="s">
        <v>491</v>
      </c>
      <c r="C118" s="19" t="s">
        <v>491</v>
      </c>
    </row>
    <row r="119" spans="1:3">
      <c r="A119" s="24" t="s">
        <v>492</v>
      </c>
      <c r="B119" s="24" t="s">
        <v>491</v>
      </c>
      <c r="C119" s="24" t="s">
        <v>491</v>
      </c>
    </row>
    <row r="120" spans="1:3">
      <c r="A120" s="24" t="s">
        <v>493</v>
      </c>
      <c r="B120" s="24" t="s">
        <v>494</v>
      </c>
      <c r="C120" s="24" t="s">
        <v>495</v>
      </c>
    </row>
    <row r="121" spans="1:3">
      <c r="A121" s="24" t="s">
        <v>496</v>
      </c>
      <c r="B121" s="24" t="s">
        <v>494</v>
      </c>
      <c r="C121" s="24" t="s">
        <v>495</v>
      </c>
    </row>
    <row r="122" spans="1:3">
      <c r="A122" s="24" t="s">
        <v>497</v>
      </c>
      <c r="B122" s="24" t="s">
        <v>494</v>
      </c>
      <c r="C122" s="24" t="s">
        <v>495</v>
      </c>
    </row>
    <row r="123" spans="1:3">
      <c r="A123" s="24" t="s">
        <v>498</v>
      </c>
      <c r="B123" s="24" t="s">
        <v>498</v>
      </c>
      <c r="C123" s="24" t="s">
        <v>498</v>
      </c>
    </row>
    <row r="124" spans="1:3">
      <c r="A124" s="24" t="s">
        <v>499</v>
      </c>
      <c r="B124" s="24" t="s">
        <v>498</v>
      </c>
      <c r="C124" s="24" t="s">
        <v>498</v>
      </c>
    </row>
    <row r="125" spans="1:3">
      <c r="A125" s="24" t="s">
        <v>500</v>
      </c>
      <c r="B125" s="24" t="s">
        <v>176</v>
      </c>
      <c r="C125" s="24" t="s">
        <v>501</v>
      </c>
    </row>
    <row r="126" spans="1:3">
      <c r="A126" s="24" t="s">
        <v>502</v>
      </c>
      <c r="B126" s="24" t="s">
        <v>176</v>
      </c>
      <c r="C126" s="24" t="s">
        <v>501</v>
      </c>
    </row>
    <row r="127" spans="1:3">
      <c r="A127" s="24" t="s">
        <v>503</v>
      </c>
      <c r="B127" s="24" t="s">
        <v>176</v>
      </c>
      <c r="C127" s="24" t="s">
        <v>501</v>
      </c>
    </row>
    <row r="128" spans="1:3">
      <c r="A128" s="24" t="s">
        <v>504</v>
      </c>
      <c r="B128" s="24" t="s">
        <v>176</v>
      </c>
      <c r="C128" s="24" t="s">
        <v>501</v>
      </c>
    </row>
    <row r="129" spans="1:3">
      <c r="A129" s="24" t="s">
        <v>505</v>
      </c>
      <c r="B129" s="24" t="s">
        <v>176</v>
      </c>
      <c r="C129" s="24" t="s">
        <v>501</v>
      </c>
    </row>
    <row r="130" spans="1:3">
      <c r="A130" s="24" t="s">
        <v>506</v>
      </c>
      <c r="B130" s="24" t="s">
        <v>507</v>
      </c>
      <c r="C130" s="24" t="s">
        <v>507</v>
      </c>
    </row>
    <row r="131" spans="1:3">
      <c r="A131" s="24" t="s">
        <v>508</v>
      </c>
      <c r="B131" s="24" t="s">
        <v>509</v>
      </c>
      <c r="C131" s="24" t="s">
        <v>507</v>
      </c>
    </row>
    <row r="132" spans="1:3">
      <c r="A132" s="24" t="s">
        <v>510</v>
      </c>
      <c r="B132" s="24" t="s">
        <v>509</v>
      </c>
      <c r="C132" s="24" t="s">
        <v>507</v>
      </c>
    </row>
    <row r="133" spans="1:3">
      <c r="A133" s="24" t="s">
        <v>511</v>
      </c>
      <c r="B133" s="24" t="s">
        <v>509</v>
      </c>
      <c r="C133" s="24" t="s">
        <v>507</v>
      </c>
    </row>
    <row r="134" spans="1:3">
      <c r="A134" s="24" t="s">
        <v>512</v>
      </c>
      <c r="B134" s="24" t="s">
        <v>507</v>
      </c>
      <c r="C134" s="24" t="s">
        <v>507</v>
      </c>
    </row>
    <row r="135" spans="1:3">
      <c r="A135" s="24" t="s">
        <v>513</v>
      </c>
      <c r="B135" s="24" t="s">
        <v>509</v>
      </c>
      <c r="C135" s="24" t="s">
        <v>507</v>
      </c>
    </row>
    <row r="136" spans="1:3">
      <c r="A136" s="24" t="s">
        <v>514</v>
      </c>
      <c r="B136" s="24" t="s">
        <v>509</v>
      </c>
      <c r="C136" s="24" t="s">
        <v>507</v>
      </c>
    </row>
    <row r="137" spans="1:3">
      <c r="A137" s="24" t="s">
        <v>515</v>
      </c>
      <c r="B137" s="24" t="s">
        <v>509</v>
      </c>
      <c r="C137" s="24" t="s">
        <v>507</v>
      </c>
    </row>
    <row r="138" spans="1:3">
      <c r="A138" s="24" t="s">
        <v>516</v>
      </c>
      <c r="B138" s="24" t="s">
        <v>509</v>
      </c>
      <c r="C138" s="24" t="s">
        <v>507</v>
      </c>
    </row>
    <row r="139" spans="1:3">
      <c r="A139" s="24" t="s">
        <v>517</v>
      </c>
      <c r="B139" s="24" t="s">
        <v>509</v>
      </c>
      <c r="C139" s="24" t="s">
        <v>507</v>
      </c>
    </row>
    <row r="140" spans="1:3">
      <c r="A140" s="24" t="s">
        <v>518</v>
      </c>
      <c r="B140" s="24" t="s">
        <v>519</v>
      </c>
      <c r="C140" s="24" t="s">
        <v>507</v>
      </c>
    </row>
    <row r="141" spans="1:3">
      <c r="A141" s="24" t="s">
        <v>520</v>
      </c>
      <c r="B141" s="24" t="s">
        <v>521</v>
      </c>
      <c r="C141" s="24" t="s">
        <v>507</v>
      </c>
    </row>
    <row r="142" spans="1:3">
      <c r="A142" s="24" t="s">
        <v>522</v>
      </c>
      <c r="B142" s="24" t="s">
        <v>521</v>
      </c>
      <c r="C142" s="24" t="s">
        <v>507</v>
      </c>
    </row>
    <row r="143" spans="1:3">
      <c r="A143" s="24" t="s">
        <v>523</v>
      </c>
      <c r="B143" s="24" t="s">
        <v>521</v>
      </c>
      <c r="C143" s="24" t="s">
        <v>507</v>
      </c>
    </row>
    <row r="144" spans="1:3">
      <c r="A144" s="24" t="s">
        <v>524</v>
      </c>
      <c r="B144" s="24" t="s">
        <v>521</v>
      </c>
      <c r="C144" s="24" t="s">
        <v>507</v>
      </c>
    </row>
    <row r="145" spans="1:3">
      <c r="A145" s="24" t="s">
        <v>525</v>
      </c>
      <c r="B145" s="24" t="s">
        <v>521</v>
      </c>
      <c r="C145" s="24" t="s">
        <v>507</v>
      </c>
    </row>
    <row r="146" spans="1:3">
      <c r="A146" s="24" t="s">
        <v>526</v>
      </c>
      <c r="B146" s="24" t="s">
        <v>527</v>
      </c>
      <c r="C146" s="24" t="s">
        <v>527</v>
      </c>
    </row>
    <row r="147" spans="1:3">
      <c r="A147" s="24" t="s">
        <v>528</v>
      </c>
      <c r="B147" s="24" t="s">
        <v>527</v>
      </c>
      <c r="C147" s="24" t="s">
        <v>527</v>
      </c>
    </row>
    <row r="148" spans="1:3">
      <c r="A148" s="24" t="s">
        <v>529</v>
      </c>
      <c r="B148" s="24" t="s">
        <v>530</v>
      </c>
      <c r="C148" s="24" t="s">
        <v>530</v>
      </c>
    </row>
    <row r="149" spans="1:3">
      <c r="A149" s="24" t="s">
        <v>531</v>
      </c>
      <c r="B149" s="24" t="s">
        <v>532</v>
      </c>
      <c r="C149" s="24" t="s">
        <v>530</v>
      </c>
    </row>
    <row r="150" spans="1:3">
      <c r="A150" s="24" t="s">
        <v>533</v>
      </c>
      <c r="B150" s="24" t="s">
        <v>532</v>
      </c>
      <c r="C150" s="24" t="s">
        <v>530</v>
      </c>
    </row>
    <row r="151" spans="1:3">
      <c r="A151" s="24" t="s">
        <v>534</v>
      </c>
      <c r="B151" s="24" t="s">
        <v>532</v>
      </c>
      <c r="C151" s="24" t="s">
        <v>530</v>
      </c>
    </row>
    <row r="152" spans="1:3">
      <c r="A152" s="24" t="s">
        <v>535</v>
      </c>
      <c r="B152" s="24" t="s">
        <v>532</v>
      </c>
      <c r="C152" s="24" t="s">
        <v>530</v>
      </c>
    </row>
    <row r="153" spans="1:3">
      <c r="A153" s="24" t="s">
        <v>536</v>
      </c>
      <c r="B153" s="24" t="s">
        <v>532</v>
      </c>
      <c r="C153" s="24" t="s">
        <v>530</v>
      </c>
    </row>
    <row r="154" spans="1:3">
      <c r="A154" s="24" t="s">
        <v>537</v>
      </c>
      <c r="B154" s="24" t="s">
        <v>532</v>
      </c>
      <c r="C154" s="24" t="s">
        <v>530</v>
      </c>
    </row>
    <row r="155" spans="1:3">
      <c r="A155" s="24" t="s">
        <v>538</v>
      </c>
      <c r="B155" s="24" t="s">
        <v>532</v>
      </c>
      <c r="C155" s="24" t="s">
        <v>530</v>
      </c>
    </row>
    <row r="156" spans="1:3">
      <c r="A156" s="24" t="s">
        <v>539</v>
      </c>
      <c r="B156" s="24" t="s">
        <v>532</v>
      </c>
      <c r="C156" s="24" t="s">
        <v>530</v>
      </c>
    </row>
    <row r="157" spans="1:3">
      <c r="A157" s="24" t="s">
        <v>540</v>
      </c>
      <c r="B157" s="24" t="s">
        <v>532</v>
      </c>
      <c r="C157" s="24" t="s">
        <v>530</v>
      </c>
    </row>
    <row r="158" spans="1:3">
      <c r="A158" s="24" t="s">
        <v>541</v>
      </c>
      <c r="B158" s="24" t="s">
        <v>542</v>
      </c>
      <c r="C158" s="24" t="s">
        <v>542</v>
      </c>
    </row>
    <row r="159" spans="1:3">
      <c r="A159" s="19" t="s">
        <v>542</v>
      </c>
      <c r="B159" s="19" t="s">
        <v>542</v>
      </c>
      <c r="C159" s="19" t="s">
        <v>542</v>
      </c>
    </row>
    <row r="160" spans="1:3">
      <c r="A160" s="24" t="s">
        <v>543</v>
      </c>
      <c r="B160" s="24" t="s">
        <v>542</v>
      </c>
      <c r="C160" s="24" t="s">
        <v>542</v>
      </c>
    </row>
    <row r="161" spans="1:3">
      <c r="A161" s="24" t="s">
        <v>544</v>
      </c>
      <c r="B161" s="24" t="s">
        <v>544</v>
      </c>
      <c r="C161" s="24" t="s">
        <v>544</v>
      </c>
    </row>
    <row r="162" spans="1:3">
      <c r="A162" s="24" t="s">
        <v>545</v>
      </c>
      <c r="B162" s="24" t="s">
        <v>546</v>
      </c>
      <c r="C162" s="24" t="s">
        <v>546</v>
      </c>
    </row>
    <row r="163" spans="1:3">
      <c r="A163" s="24" t="s">
        <v>547</v>
      </c>
      <c r="B163" s="24" t="s">
        <v>546</v>
      </c>
      <c r="C163" s="24" t="s">
        <v>546</v>
      </c>
    </row>
    <row r="164" spans="1:3">
      <c r="A164" s="24" t="s">
        <v>548</v>
      </c>
      <c r="B164" s="24" t="s">
        <v>546</v>
      </c>
      <c r="C164" s="24" t="s">
        <v>546</v>
      </c>
    </row>
    <row r="165" spans="1:3">
      <c r="A165" s="24" t="s">
        <v>549</v>
      </c>
      <c r="B165" s="24" t="s">
        <v>546</v>
      </c>
      <c r="C165" s="24" t="s">
        <v>546</v>
      </c>
    </row>
    <row r="166" spans="1:3">
      <c r="A166" s="24" t="s">
        <v>550</v>
      </c>
      <c r="B166" s="24" t="s">
        <v>546</v>
      </c>
      <c r="C166" s="24" t="s">
        <v>546</v>
      </c>
    </row>
    <row r="167" spans="1:3">
      <c r="A167" s="24" t="s">
        <v>551</v>
      </c>
      <c r="B167" s="24" t="s">
        <v>546</v>
      </c>
      <c r="C167" s="24" t="s">
        <v>546</v>
      </c>
    </row>
    <row r="168" spans="1:3">
      <c r="A168" s="24" t="s">
        <v>552</v>
      </c>
      <c r="B168" s="24" t="s">
        <v>546</v>
      </c>
      <c r="C168" s="24" t="s">
        <v>546</v>
      </c>
    </row>
    <row r="169" spans="1:3">
      <c r="A169" s="24" t="s">
        <v>553</v>
      </c>
      <c r="B169" s="24" t="s">
        <v>546</v>
      </c>
      <c r="C169" s="24" t="s">
        <v>546</v>
      </c>
    </row>
    <row r="170" spans="1:3">
      <c r="A170" s="24" t="s">
        <v>554</v>
      </c>
      <c r="B170" s="24" t="s">
        <v>546</v>
      </c>
      <c r="C170" s="24" t="s">
        <v>546</v>
      </c>
    </row>
    <row r="171" spans="1:3">
      <c r="A171" s="24" t="s">
        <v>555</v>
      </c>
      <c r="B171" s="24" t="s">
        <v>546</v>
      </c>
      <c r="C171" s="24" t="s">
        <v>546</v>
      </c>
    </row>
    <row r="172" spans="1:3">
      <c r="A172" s="24" t="s">
        <v>556</v>
      </c>
      <c r="B172" s="24" t="s">
        <v>546</v>
      </c>
      <c r="C172" s="24" t="s">
        <v>546</v>
      </c>
    </row>
    <row r="173" spans="1:3">
      <c r="A173" s="24" t="s">
        <v>557</v>
      </c>
      <c r="B173" s="24" t="s">
        <v>546</v>
      </c>
      <c r="C173" s="24" t="s">
        <v>546</v>
      </c>
    </row>
    <row r="174" spans="1:3">
      <c r="A174" s="24" t="s">
        <v>558</v>
      </c>
      <c r="B174" s="24" t="s">
        <v>546</v>
      </c>
      <c r="C174" s="24" t="s">
        <v>546</v>
      </c>
    </row>
    <row r="175" spans="1:3">
      <c r="A175" s="24" t="s">
        <v>559</v>
      </c>
      <c r="B175" s="24" t="s">
        <v>546</v>
      </c>
      <c r="C175" s="24" t="s">
        <v>546</v>
      </c>
    </row>
    <row r="176" spans="1:3">
      <c r="A176" s="24" t="s">
        <v>560</v>
      </c>
      <c r="B176" s="24" t="s">
        <v>546</v>
      </c>
      <c r="C176" s="24" t="s">
        <v>546</v>
      </c>
    </row>
    <row r="177" spans="1:3">
      <c r="A177" s="24" t="s">
        <v>561</v>
      </c>
      <c r="B177" s="24" t="s">
        <v>546</v>
      </c>
      <c r="C177" s="24" t="s">
        <v>546</v>
      </c>
    </row>
    <row r="178" spans="1:3">
      <c r="A178" s="24" t="s">
        <v>562</v>
      </c>
      <c r="B178" s="24" t="s">
        <v>546</v>
      </c>
      <c r="C178" s="24" t="s">
        <v>546</v>
      </c>
    </row>
    <row r="179" spans="1:3">
      <c r="A179" s="24" t="s">
        <v>563</v>
      </c>
      <c r="B179" s="24" t="s">
        <v>546</v>
      </c>
      <c r="C179" s="24" t="s">
        <v>546</v>
      </c>
    </row>
    <row r="180" spans="1:3">
      <c r="A180" s="24" t="s">
        <v>564</v>
      </c>
      <c r="B180" s="24" t="s">
        <v>565</v>
      </c>
      <c r="C180" s="24" t="s">
        <v>565</v>
      </c>
    </row>
    <row r="181" spans="1:3">
      <c r="A181" s="24" t="s">
        <v>566</v>
      </c>
      <c r="B181" s="24" t="s">
        <v>565</v>
      </c>
      <c r="C181" s="24" t="s">
        <v>565</v>
      </c>
    </row>
    <row r="182" spans="1:3">
      <c r="A182" s="24" t="s">
        <v>567</v>
      </c>
      <c r="B182" s="24" t="s">
        <v>565</v>
      </c>
      <c r="C182" s="24" t="s">
        <v>565</v>
      </c>
    </row>
    <row r="183" spans="1:3">
      <c r="A183" s="24" t="s">
        <v>568</v>
      </c>
      <c r="B183" s="24" t="s">
        <v>568</v>
      </c>
      <c r="C183" s="24" t="s">
        <v>568</v>
      </c>
    </row>
    <row r="184" spans="1:3">
      <c r="A184" s="24" t="s">
        <v>569</v>
      </c>
      <c r="B184" s="24" t="s">
        <v>569</v>
      </c>
      <c r="C184" s="24" t="s">
        <v>569</v>
      </c>
    </row>
    <row r="185" spans="1:3">
      <c r="A185" s="24" t="s">
        <v>570</v>
      </c>
      <c r="B185" s="24" t="s">
        <v>571</v>
      </c>
      <c r="C185" s="24" t="s">
        <v>571</v>
      </c>
    </row>
    <row r="186" spans="1:3">
      <c r="A186" s="24" t="s">
        <v>572</v>
      </c>
      <c r="B186" s="24" t="s">
        <v>571</v>
      </c>
      <c r="C186" s="24" t="s">
        <v>571</v>
      </c>
    </row>
    <row r="187" spans="1:3">
      <c r="A187" s="24" t="s">
        <v>573</v>
      </c>
      <c r="B187" s="24" t="s">
        <v>571</v>
      </c>
      <c r="C187" s="24" t="s">
        <v>571</v>
      </c>
    </row>
    <row r="188" spans="1:3">
      <c r="A188" s="24" t="s">
        <v>574</v>
      </c>
      <c r="B188" s="24" t="s">
        <v>571</v>
      </c>
      <c r="C188" s="24" t="s">
        <v>571</v>
      </c>
    </row>
    <row r="189" spans="1:3">
      <c r="A189" s="24" t="s">
        <v>575</v>
      </c>
      <c r="B189" s="24" t="s">
        <v>571</v>
      </c>
      <c r="C189" s="24" t="s">
        <v>571</v>
      </c>
    </row>
    <row r="190" spans="1:3">
      <c r="A190" s="24" t="s">
        <v>576</v>
      </c>
      <c r="B190" s="24" t="s">
        <v>577</v>
      </c>
      <c r="C190" s="24" t="s">
        <v>571</v>
      </c>
    </row>
    <row r="191" spans="1:3">
      <c r="A191" s="24" t="s">
        <v>578</v>
      </c>
      <c r="B191" s="24" t="s">
        <v>577</v>
      </c>
      <c r="C191" s="24" t="s">
        <v>571</v>
      </c>
    </row>
    <row r="192" spans="1:3">
      <c r="A192" s="24" t="s">
        <v>579</v>
      </c>
      <c r="B192" s="24" t="s">
        <v>577</v>
      </c>
      <c r="C192" s="24" t="s">
        <v>571</v>
      </c>
    </row>
    <row r="193" spans="1:3">
      <c r="A193" s="24" t="s">
        <v>580</v>
      </c>
      <c r="B193" s="24" t="s">
        <v>577</v>
      </c>
      <c r="C193" s="24" t="s">
        <v>571</v>
      </c>
    </row>
    <row r="194" spans="1:3">
      <c r="A194" s="24" t="s">
        <v>581</v>
      </c>
      <c r="B194" s="24" t="s">
        <v>577</v>
      </c>
      <c r="C194" s="24" t="s">
        <v>571</v>
      </c>
    </row>
    <row r="195" spans="1:3">
      <c r="A195" s="24" t="s">
        <v>582</v>
      </c>
      <c r="B195" s="24" t="s">
        <v>577</v>
      </c>
      <c r="C195" s="24" t="s">
        <v>571</v>
      </c>
    </row>
    <row r="196" spans="1:3">
      <c r="A196" s="24" t="s">
        <v>583</v>
      </c>
      <c r="B196" s="24" t="s">
        <v>577</v>
      </c>
      <c r="C196" s="24" t="s">
        <v>571</v>
      </c>
    </row>
    <row r="197" spans="1:3">
      <c r="A197" s="24" t="s">
        <v>584</v>
      </c>
      <c r="B197" s="24" t="s">
        <v>585</v>
      </c>
      <c r="C197" s="24" t="s">
        <v>571</v>
      </c>
    </row>
    <row r="198" spans="1:3">
      <c r="A198" s="24" t="s">
        <v>586</v>
      </c>
      <c r="B198" s="24" t="s">
        <v>587</v>
      </c>
      <c r="C198" s="24" t="s">
        <v>587</v>
      </c>
    </row>
    <row r="199" spans="1:3">
      <c r="A199" s="24" t="s">
        <v>588</v>
      </c>
      <c r="B199" s="24" t="s">
        <v>587</v>
      </c>
      <c r="C199" s="24" t="s">
        <v>587</v>
      </c>
    </row>
    <row r="200" spans="1:3">
      <c r="A200" s="29" t="s">
        <v>589</v>
      </c>
      <c r="B200" s="29" t="s">
        <v>590</v>
      </c>
      <c r="C200" s="29" t="s">
        <v>591</v>
      </c>
    </row>
    <row r="201" spans="1:3">
      <c r="A201" s="29" t="s">
        <v>592</v>
      </c>
      <c r="B201" s="29" t="s">
        <v>590</v>
      </c>
      <c r="C201" s="29" t="s">
        <v>591</v>
      </c>
    </row>
    <row r="202" spans="1:3">
      <c r="A202" s="29" t="s">
        <v>593</v>
      </c>
      <c r="B202" s="29" t="s">
        <v>590</v>
      </c>
      <c r="C202" s="29" t="s">
        <v>591</v>
      </c>
    </row>
    <row r="203" spans="1:3">
      <c r="A203" s="29" t="s">
        <v>594</v>
      </c>
      <c r="B203" s="29" t="s">
        <v>595</v>
      </c>
      <c r="C203" s="29" t="s">
        <v>591</v>
      </c>
    </row>
    <row r="204" spans="1:3">
      <c r="A204" s="29" t="s">
        <v>596</v>
      </c>
      <c r="B204" s="29" t="s">
        <v>595</v>
      </c>
      <c r="C204" s="29" t="s">
        <v>591</v>
      </c>
    </row>
    <row r="205" spans="1:3">
      <c r="A205" s="29" t="s">
        <v>597</v>
      </c>
      <c r="B205" s="29" t="s">
        <v>595</v>
      </c>
      <c r="C205" s="29" t="s">
        <v>591</v>
      </c>
    </row>
    <row r="206" spans="1:3">
      <c r="A206" s="29" t="s">
        <v>598</v>
      </c>
      <c r="B206" s="29" t="s">
        <v>595</v>
      </c>
      <c r="C206" s="29" t="s">
        <v>591</v>
      </c>
    </row>
    <row r="207" spans="1:3">
      <c r="A207" s="24" t="s">
        <v>599</v>
      </c>
      <c r="B207" s="24" t="s">
        <v>599</v>
      </c>
      <c r="C207" s="24" t="s">
        <v>599</v>
      </c>
    </row>
    <row r="208" spans="1:3">
      <c r="A208" s="29" t="s">
        <v>600</v>
      </c>
      <c r="B208" s="29" t="s">
        <v>601</v>
      </c>
      <c r="C208" s="29" t="s">
        <v>602</v>
      </c>
    </row>
    <row r="209" spans="1:3">
      <c r="A209" s="29" t="s">
        <v>603</v>
      </c>
      <c r="B209" s="29" t="s">
        <v>601</v>
      </c>
      <c r="C209" s="29" t="s">
        <v>602</v>
      </c>
    </row>
    <row r="210" spans="1:3">
      <c r="A210" s="29" t="s">
        <v>604</v>
      </c>
      <c r="B210" s="29" t="s">
        <v>601</v>
      </c>
      <c r="C210" s="29" t="s">
        <v>602</v>
      </c>
    </row>
    <row r="211" spans="1:3">
      <c r="A211" s="29" t="s">
        <v>605</v>
      </c>
      <c r="B211" s="29" t="s">
        <v>601</v>
      </c>
      <c r="C211" s="29" t="s">
        <v>602</v>
      </c>
    </row>
    <row r="212" spans="1:3">
      <c r="A212" s="29" t="s">
        <v>606</v>
      </c>
      <c r="B212" s="29" t="s">
        <v>601</v>
      </c>
      <c r="C212" s="29" t="s">
        <v>602</v>
      </c>
    </row>
    <row r="213" spans="1:3">
      <c r="A213" s="29" t="s">
        <v>607</v>
      </c>
      <c r="B213" s="29" t="s">
        <v>601</v>
      </c>
      <c r="C213" s="29" t="s">
        <v>602</v>
      </c>
    </row>
    <row r="214" spans="1:3">
      <c r="A214" s="29" t="s">
        <v>608</v>
      </c>
      <c r="B214" s="29" t="s">
        <v>609</v>
      </c>
      <c r="C214" s="29" t="s">
        <v>602</v>
      </c>
    </row>
    <row r="215" spans="1:3">
      <c r="A215" s="29" t="s">
        <v>610</v>
      </c>
      <c r="B215" s="29" t="s">
        <v>609</v>
      </c>
      <c r="C215" s="29" t="s">
        <v>602</v>
      </c>
    </row>
    <row r="216" spans="1:3">
      <c r="A216" s="29" t="s">
        <v>611</v>
      </c>
      <c r="B216" s="29" t="s">
        <v>609</v>
      </c>
      <c r="C216" s="29" t="s">
        <v>602</v>
      </c>
    </row>
    <row r="217" spans="1:3">
      <c r="A217" s="29" t="s">
        <v>612</v>
      </c>
      <c r="B217" s="29" t="s">
        <v>613</v>
      </c>
      <c r="C217" s="29" t="s">
        <v>602</v>
      </c>
    </row>
    <row r="218" spans="1:3">
      <c r="A218" s="29" t="s">
        <v>614</v>
      </c>
      <c r="B218" s="29" t="s">
        <v>613</v>
      </c>
      <c r="C218" s="29" t="s">
        <v>602</v>
      </c>
    </row>
    <row r="219" spans="1:3">
      <c r="A219" s="24" t="s">
        <v>615</v>
      </c>
      <c r="B219" s="24" t="s">
        <v>615</v>
      </c>
      <c r="C219" s="24" t="s">
        <v>379</v>
      </c>
    </row>
    <row r="220" spans="1:3">
      <c r="A220" s="24" t="s">
        <v>616</v>
      </c>
      <c r="B220" s="24" t="s">
        <v>616</v>
      </c>
      <c r="C220" s="24" t="s">
        <v>616</v>
      </c>
    </row>
    <row r="221" spans="1:3">
      <c r="A221" s="24" t="s">
        <v>617</v>
      </c>
      <c r="B221" s="19" t="s">
        <v>618</v>
      </c>
      <c r="C221" s="19" t="s">
        <v>619</v>
      </c>
    </row>
    <row r="222" spans="1:3">
      <c r="A222" s="29" t="s">
        <v>618</v>
      </c>
      <c r="B222" s="29" t="s">
        <v>618</v>
      </c>
      <c r="C222" s="29" t="s">
        <v>619</v>
      </c>
    </row>
    <row r="223" spans="1:3">
      <c r="A223" s="29" t="s">
        <v>620</v>
      </c>
      <c r="B223" s="29" t="s">
        <v>620</v>
      </c>
      <c r="C223" s="29" t="s">
        <v>619</v>
      </c>
    </row>
    <row r="224" spans="1:3">
      <c r="A224" s="29" t="s">
        <v>621</v>
      </c>
      <c r="B224" s="29" t="s">
        <v>621</v>
      </c>
      <c r="C224" s="29" t="s">
        <v>619</v>
      </c>
    </row>
    <row r="225" spans="1:3">
      <c r="A225" s="29" t="s">
        <v>622</v>
      </c>
      <c r="B225" s="29" t="s">
        <v>621</v>
      </c>
      <c r="C225" s="29" t="s">
        <v>619</v>
      </c>
    </row>
    <row r="226" spans="1:3">
      <c r="A226" s="24" t="s">
        <v>623</v>
      </c>
      <c r="B226" s="24" t="s">
        <v>623</v>
      </c>
      <c r="C226" s="19" t="s">
        <v>624</v>
      </c>
    </row>
    <row r="227" spans="1:3">
      <c r="A227" s="29" t="s">
        <v>625</v>
      </c>
      <c r="B227" s="29" t="s">
        <v>625</v>
      </c>
      <c r="C227" s="29" t="s">
        <v>624</v>
      </c>
    </row>
    <row r="228" spans="1:3">
      <c r="A228" s="29" t="s">
        <v>626</v>
      </c>
      <c r="B228" s="29" t="s">
        <v>626</v>
      </c>
      <c r="C228" s="29" t="s">
        <v>624</v>
      </c>
    </row>
    <row r="229" spans="1:3">
      <c r="A229" s="29" t="s">
        <v>627</v>
      </c>
      <c r="B229" s="29" t="s">
        <v>627</v>
      </c>
      <c r="C229" s="29" t="s">
        <v>624</v>
      </c>
    </row>
    <row r="230" spans="1:3">
      <c r="A230" s="29" t="s">
        <v>628</v>
      </c>
      <c r="B230" s="29" t="s">
        <v>628</v>
      </c>
      <c r="C230" s="29" t="s">
        <v>624</v>
      </c>
    </row>
    <row r="231" spans="1:3">
      <c r="A231" s="29" t="s">
        <v>629</v>
      </c>
      <c r="B231" s="29" t="s">
        <v>629</v>
      </c>
      <c r="C231" s="29" t="s">
        <v>624</v>
      </c>
    </row>
    <row r="232" spans="1:3">
      <c r="A232" s="29" t="s">
        <v>630</v>
      </c>
      <c r="B232" s="29" t="s">
        <v>630</v>
      </c>
      <c r="C232" s="29" t="s">
        <v>624</v>
      </c>
    </row>
    <row r="233" spans="1:3">
      <c r="A233" s="29" t="s">
        <v>631</v>
      </c>
      <c r="B233" s="29" t="s">
        <v>631</v>
      </c>
      <c r="C233" s="29" t="s">
        <v>624</v>
      </c>
    </row>
    <row r="234" spans="1:3">
      <c r="A234" s="29" t="s">
        <v>632</v>
      </c>
      <c r="B234" s="29" t="s">
        <v>632</v>
      </c>
      <c r="C234" s="29" t="s">
        <v>624</v>
      </c>
    </row>
    <row r="235" spans="1:3">
      <c r="A235" s="29" t="s">
        <v>633</v>
      </c>
      <c r="B235" s="29" t="s">
        <v>633</v>
      </c>
      <c r="C235" s="29" t="s">
        <v>624</v>
      </c>
    </row>
    <row r="236" spans="1:3">
      <c r="A236" s="29" t="s">
        <v>634</v>
      </c>
      <c r="B236" s="29" t="s">
        <v>634</v>
      </c>
      <c r="C236" s="29" t="s">
        <v>624</v>
      </c>
    </row>
    <row r="237" spans="1:3">
      <c r="A237" s="29" t="s">
        <v>635</v>
      </c>
      <c r="B237" s="29" t="s">
        <v>635</v>
      </c>
      <c r="C237" s="29" t="s">
        <v>624</v>
      </c>
    </row>
    <row r="238" spans="1:3">
      <c r="A238" s="29" t="s">
        <v>636</v>
      </c>
      <c r="B238" s="29" t="s">
        <v>636</v>
      </c>
      <c r="C238" s="29" t="s">
        <v>624</v>
      </c>
    </row>
    <row r="239" spans="1:3">
      <c r="A239" s="29" t="s">
        <v>637</v>
      </c>
      <c r="B239" s="29" t="s">
        <v>637</v>
      </c>
      <c r="C239" s="29" t="s">
        <v>624</v>
      </c>
    </row>
    <row r="240" spans="1:3">
      <c r="A240" s="24" t="s">
        <v>638</v>
      </c>
      <c r="B240" s="24" t="s">
        <v>638</v>
      </c>
      <c r="C240" s="19" t="s">
        <v>624</v>
      </c>
    </row>
    <row r="241" spans="1:3">
      <c r="A241" s="29" t="s">
        <v>639</v>
      </c>
      <c r="B241" s="29" t="s">
        <v>639</v>
      </c>
      <c r="C241" s="29" t="s">
        <v>624</v>
      </c>
    </row>
    <row r="242" spans="1:3">
      <c r="A242" s="29" t="s">
        <v>640</v>
      </c>
      <c r="B242" s="29" t="s">
        <v>640</v>
      </c>
      <c r="C242" s="29" t="s">
        <v>624</v>
      </c>
    </row>
    <row r="243" spans="1:3">
      <c r="A243" s="29" t="s">
        <v>641</v>
      </c>
      <c r="B243" s="29" t="s">
        <v>641</v>
      </c>
      <c r="C243" s="29" t="s">
        <v>624</v>
      </c>
    </row>
    <row r="244" spans="1:3">
      <c r="A244" s="29" t="s">
        <v>642</v>
      </c>
      <c r="B244" s="29" t="s">
        <v>642</v>
      </c>
      <c r="C244" s="29" t="s">
        <v>624</v>
      </c>
    </row>
    <row r="245" spans="1:3">
      <c r="A245" s="24" t="s">
        <v>643</v>
      </c>
      <c r="B245" s="19" t="s">
        <v>644</v>
      </c>
      <c r="C245" s="19" t="s">
        <v>645</v>
      </c>
    </row>
    <row r="246" spans="1:3">
      <c r="A246" s="29" t="s">
        <v>646</v>
      </c>
      <c r="B246" s="29" t="s">
        <v>644</v>
      </c>
      <c r="C246" s="29" t="s">
        <v>645</v>
      </c>
    </row>
    <row r="247" spans="1:3">
      <c r="A247" s="29" t="s">
        <v>647</v>
      </c>
      <c r="B247" s="29" t="s">
        <v>644</v>
      </c>
      <c r="C247" s="29" t="s">
        <v>645</v>
      </c>
    </row>
    <row r="248" spans="1:3">
      <c r="A248" s="29" t="s">
        <v>648</v>
      </c>
      <c r="B248" s="29" t="s">
        <v>644</v>
      </c>
      <c r="C248" s="29" t="s">
        <v>645</v>
      </c>
    </row>
    <row r="249" spans="1:3">
      <c r="A249" s="29" t="s">
        <v>649</v>
      </c>
      <c r="B249" s="29" t="s">
        <v>644</v>
      </c>
      <c r="C249" s="29" t="s">
        <v>645</v>
      </c>
    </row>
    <row r="250" ht="12" spans="1:3">
      <c r="A250" s="30" t="s">
        <v>650</v>
      </c>
      <c r="B250" s="19" t="s">
        <v>644</v>
      </c>
      <c r="C250" s="19" t="s">
        <v>645</v>
      </c>
    </row>
    <row r="251" spans="1:3">
      <c r="A251" s="29" t="s">
        <v>651</v>
      </c>
      <c r="B251" s="29" t="s">
        <v>644</v>
      </c>
      <c r="C251" s="29" t="s">
        <v>645</v>
      </c>
    </row>
    <row r="252" spans="1:3">
      <c r="A252" s="29" t="s">
        <v>652</v>
      </c>
      <c r="B252" s="29" t="s">
        <v>653</v>
      </c>
      <c r="C252" s="29" t="s">
        <v>645</v>
      </c>
    </row>
    <row r="253" spans="1:3">
      <c r="A253" s="29" t="s">
        <v>654</v>
      </c>
      <c r="B253" s="29" t="s">
        <v>653</v>
      </c>
      <c r="C253" s="29" t="s">
        <v>645</v>
      </c>
    </row>
    <row r="254" spans="1:3">
      <c r="A254" s="24" t="s">
        <v>655</v>
      </c>
      <c r="B254" s="19" t="s">
        <v>653</v>
      </c>
      <c r="C254" s="19" t="s">
        <v>645</v>
      </c>
    </row>
    <row r="255" spans="1:3">
      <c r="A255" s="11" t="s">
        <v>656</v>
      </c>
      <c r="B255" s="11" t="s">
        <v>656</v>
      </c>
      <c r="C255" s="11" t="s">
        <v>657</v>
      </c>
    </row>
    <row r="256" spans="1:3">
      <c r="A256" s="11" t="s">
        <v>658</v>
      </c>
      <c r="B256" s="11" t="s">
        <v>658</v>
      </c>
      <c r="C256" s="11" t="s">
        <v>657</v>
      </c>
    </row>
    <row r="257" spans="1:3">
      <c r="A257" s="11" t="s">
        <v>659</v>
      </c>
      <c r="B257" s="11" t="s">
        <v>659</v>
      </c>
      <c r="C257" s="11" t="s">
        <v>657</v>
      </c>
    </row>
    <row r="258" spans="1:3">
      <c r="A258" s="11" t="s">
        <v>660</v>
      </c>
      <c r="B258" s="11" t="s">
        <v>659</v>
      </c>
      <c r="C258" s="11" t="s">
        <v>657</v>
      </c>
    </row>
    <row r="259" spans="1:3">
      <c r="A259" s="11" t="s">
        <v>661</v>
      </c>
      <c r="B259" s="11" t="s">
        <v>661</v>
      </c>
      <c r="C259" s="11" t="s">
        <v>657</v>
      </c>
    </row>
    <row r="260" spans="1:3">
      <c r="A260" s="24" t="s">
        <v>657</v>
      </c>
      <c r="B260" s="24" t="s">
        <v>657</v>
      </c>
      <c r="C260" s="24" t="s">
        <v>657</v>
      </c>
    </row>
    <row r="261" spans="1:3">
      <c r="A261" s="11" t="s">
        <v>662</v>
      </c>
      <c r="B261" s="11" t="s">
        <v>662</v>
      </c>
      <c r="C261" s="11" t="s">
        <v>657</v>
      </c>
    </row>
    <row r="262" spans="1:3">
      <c r="A262" s="11" t="s">
        <v>663</v>
      </c>
      <c r="B262" s="11" t="s">
        <v>663</v>
      </c>
      <c r="C262" s="11" t="s">
        <v>657</v>
      </c>
    </row>
    <row r="263" spans="1:3">
      <c r="A263" s="11" t="s">
        <v>664</v>
      </c>
      <c r="B263" s="11" t="s">
        <v>663</v>
      </c>
      <c r="C263" s="11" t="s">
        <v>657</v>
      </c>
    </row>
    <row r="264" spans="1:3">
      <c r="A264" s="11" t="s">
        <v>665</v>
      </c>
      <c r="B264" s="11" t="s">
        <v>665</v>
      </c>
      <c r="C264" s="11" t="s">
        <v>657</v>
      </c>
    </row>
    <row r="265" spans="1:3">
      <c r="A265" s="11" t="s">
        <v>666</v>
      </c>
      <c r="B265" s="11" t="s">
        <v>666</v>
      </c>
      <c r="C265" s="11" t="s">
        <v>657</v>
      </c>
    </row>
    <row r="266" spans="1:3">
      <c r="A266" s="11" t="s">
        <v>667</v>
      </c>
      <c r="B266" s="11" t="s">
        <v>666</v>
      </c>
      <c r="C266" s="11" t="s">
        <v>657</v>
      </c>
    </row>
    <row r="267" spans="1:3">
      <c r="A267" s="11" t="s">
        <v>668</v>
      </c>
      <c r="B267" s="11" t="s">
        <v>668</v>
      </c>
      <c r="C267" s="11" t="s">
        <v>657</v>
      </c>
    </row>
    <row r="268" spans="1:3">
      <c r="A268" s="11" t="s">
        <v>669</v>
      </c>
      <c r="B268" s="11" t="s">
        <v>670</v>
      </c>
      <c r="C268" s="11" t="s">
        <v>657</v>
      </c>
    </row>
    <row r="269" spans="1:3">
      <c r="A269" s="11" t="s">
        <v>670</v>
      </c>
      <c r="B269" s="11" t="s">
        <v>670</v>
      </c>
      <c r="C269" s="11" t="s">
        <v>657</v>
      </c>
    </row>
    <row r="270" spans="1:3">
      <c r="A270" s="11" t="s">
        <v>671</v>
      </c>
      <c r="B270" s="11" t="s">
        <v>671</v>
      </c>
      <c r="C270" s="11" t="s">
        <v>657</v>
      </c>
    </row>
    <row r="271" spans="1:3">
      <c r="A271" s="11" t="s">
        <v>672</v>
      </c>
      <c r="B271" s="11" t="s">
        <v>672</v>
      </c>
      <c r="C271" s="11" t="s">
        <v>657</v>
      </c>
    </row>
    <row r="272" spans="1:3">
      <c r="A272" s="11" t="s">
        <v>673</v>
      </c>
      <c r="B272" s="11" t="s">
        <v>673</v>
      </c>
      <c r="C272" s="11" t="s">
        <v>673</v>
      </c>
    </row>
    <row r="273" spans="1:3">
      <c r="A273" s="11" t="s">
        <v>674</v>
      </c>
      <c r="B273" s="11" t="s">
        <v>673</v>
      </c>
      <c r="C273" s="11" t="s">
        <v>673</v>
      </c>
    </row>
    <row r="274" spans="1:3">
      <c r="A274" s="11" t="s">
        <v>675</v>
      </c>
      <c r="B274" s="11" t="s">
        <v>673</v>
      </c>
      <c r="C274" s="11" t="s">
        <v>673</v>
      </c>
    </row>
    <row r="275" spans="1:3">
      <c r="A275" s="29" t="s">
        <v>676</v>
      </c>
      <c r="B275" s="29" t="s">
        <v>676</v>
      </c>
      <c r="C275" s="29" t="s">
        <v>677</v>
      </c>
    </row>
    <row r="276" spans="1:3">
      <c r="A276" s="29" t="s">
        <v>678</v>
      </c>
      <c r="B276" s="29" t="s">
        <v>678</v>
      </c>
      <c r="C276" s="29" t="s">
        <v>677</v>
      </c>
    </row>
    <row r="277" spans="1:3">
      <c r="A277" s="29" t="s">
        <v>679</v>
      </c>
      <c r="B277" s="29" t="s">
        <v>679</v>
      </c>
      <c r="C277" s="29" t="s">
        <v>677</v>
      </c>
    </row>
    <row r="278" spans="1:3">
      <c r="A278" s="29" t="s">
        <v>680</v>
      </c>
      <c r="B278" s="29" t="s">
        <v>680</v>
      </c>
      <c r="C278" s="29" t="s">
        <v>677</v>
      </c>
    </row>
    <row r="279" spans="1:3">
      <c r="A279" s="29" t="s">
        <v>681</v>
      </c>
      <c r="B279" s="29" t="s">
        <v>681</v>
      </c>
      <c r="C279" s="29" t="s">
        <v>677</v>
      </c>
    </row>
    <row r="280" spans="1:3">
      <c r="A280" s="29" t="s">
        <v>682</v>
      </c>
      <c r="B280" s="29" t="s">
        <v>682</v>
      </c>
      <c r="C280" s="29" t="s">
        <v>677</v>
      </c>
    </row>
    <row r="281" spans="1:3">
      <c r="A281" s="29" t="s">
        <v>683</v>
      </c>
      <c r="B281" s="29" t="s">
        <v>683</v>
      </c>
      <c r="C281" s="29" t="s">
        <v>677</v>
      </c>
    </row>
    <row r="282" spans="1:3">
      <c r="A282" s="29" t="s">
        <v>684</v>
      </c>
      <c r="B282" s="29" t="s">
        <v>684</v>
      </c>
      <c r="C282" s="29" t="s">
        <v>677</v>
      </c>
    </row>
    <row r="283" spans="1:3">
      <c r="A283" s="29" t="s">
        <v>685</v>
      </c>
      <c r="B283" s="29" t="s">
        <v>685</v>
      </c>
      <c r="C283" s="29" t="s">
        <v>686</v>
      </c>
    </row>
    <row r="284" spans="1:3">
      <c r="A284" s="29" t="s">
        <v>687</v>
      </c>
      <c r="B284" s="29" t="s">
        <v>687</v>
      </c>
      <c r="C284" s="29" t="s">
        <v>688</v>
      </c>
    </row>
    <row r="285" spans="1:3">
      <c r="A285" s="29" t="s">
        <v>689</v>
      </c>
      <c r="B285" s="29" t="s">
        <v>689</v>
      </c>
      <c r="C285" s="29" t="s">
        <v>688</v>
      </c>
    </row>
    <row r="286" spans="1:3">
      <c r="A286" s="24" t="s">
        <v>690</v>
      </c>
      <c r="B286" s="19" t="s">
        <v>691</v>
      </c>
      <c r="C286" s="19" t="s">
        <v>692</v>
      </c>
    </row>
    <row r="287" spans="1:3">
      <c r="A287" s="29" t="s">
        <v>691</v>
      </c>
      <c r="B287" s="29" t="s">
        <v>691</v>
      </c>
      <c r="C287" s="29" t="s">
        <v>692</v>
      </c>
    </row>
    <row r="288" spans="1:3">
      <c r="A288" s="24" t="s">
        <v>693</v>
      </c>
      <c r="B288" s="19" t="s">
        <v>691</v>
      </c>
      <c r="C288" s="19" t="s">
        <v>692</v>
      </c>
    </row>
    <row r="289" spans="1:3">
      <c r="A289" s="29" t="s">
        <v>694</v>
      </c>
      <c r="B289" s="29" t="s">
        <v>694</v>
      </c>
      <c r="C289" s="29" t="s">
        <v>695</v>
      </c>
    </row>
    <row r="290" spans="1:3">
      <c r="A290" s="29" t="s">
        <v>696</v>
      </c>
      <c r="B290" s="29" t="s">
        <v>696</v>
      </c>
      <c r="C290" s="29" t="s">
        <v>695</v>
      </c>
    </row>
    <row r="291" spans="1:3">
      <c r="A291" s="29" t="s">
        <v>697</v>
      </c>
      <c r="B291" s="29" t="s">
        <v>697</v>
      </c>
      <c r="C291" s="29" t="s">
        <v>695</v>
      </c>
    </row>
    <row r="292" spans="1:3">
      <c r="A292" s="24" t="s">
        <v>698</v>
      </c>
      <c r="B292" s="24" t="s">
        <v>698</v>
      </c>
      <c r="C292" s="19" t="s">
        <v>699</v>
      </c>
    </row>
    <row r="293" spans="1:3">
      <c r="A293" s="24" t="s">
        <v>700</v>
      </c>
      <c r="B293" s="19" t="s">
        <v>701</v>
      </c>
      <c r="C293" s="19" t="s">
        <v>702</v>
      </c>
    </row>
    <row r="294" spans="1:3">
      <c r="A294" s="29" t="s">
        <v>701</v>
      </c>
      <c r="B294" s="29" t="s">
        <v>701</v>
      </c>
      <c r="C294" s="29" t="s">
        <v>702</v>
      </c>
    </row>
    <row r="295" spans="1:3">
      <c r="A295" s="29" t="s">
        <v>703</v>
      </c>
      <c r="B295" s="29" t="s">
        <v>703</v>
      </c>
      <c r="C295" s="29" t="s">
        <v>702</v>
      </c>
    </row>
    <row r="296" spans="1:3">
      <c r="A296" s="29" t="s">
        <v>704</v>
      </c>
      <c r="B296" s="29" t="s">
        <v>704</v>
      </c>
      <c r="C296" s="29" t="s">
        <v>705</v>
      </c>
    </row>
    <row r="297" spans="1:3">
      <c r="A297" s="29" t="s">
        <v>706</v>
      </c>
      <c r="B297" s="29" t="s">
        <v>706</v>
      </c>
      <c r="C297" s="29" t="s">
        <v>705</v>
      </c>
    </row>
    <row r="298" spans="1:3">
      <c r="A298" s="29" t="s">
        <v>707</v>
      </c>
      <c r="B298" s="29" t="s">
        <v>707</v>
      </c>
      <c r="C298" s="29" t="s">
        <v>708</v>
      </c>
    </row>
    <row r="299" spans="1:3">
      <c r="A299" s="29" t="s">
        <v>709</v>
      </c>
      <c r="B299" s="29" t="s">
        <v>709</v>
      </c>
      <c r="C299" s="29" t="s">
        <v>708</v>
      </c>
    </row>
    <row r="300" spans="1:3">
      <c r="A300" s="29" t="s">
        <v>710</v>
      </c>
      <c r="B300" s="29" t="s">
        <v>710</v>
      </c>
      <c r="C300" s="29" t="s">
        <v>708</v>
      </c>
    </row>
    <row r="301" spans="1:3">
      <c r="A301" s="29" t="s">
        <v>711</v>
      </c>
      <c r="B301" s="29" t="s">
        <v>711</v>
      </c>
      <c r="C301" s="29" t="s">
        <v>708</v>
      </c>
    </row>
    <row r="302" spans="1:3">
      <c r="A302" s="24" t="s">
        <v>712</v>
      </c>
      <c r="B302" s="24" t="s">
        <v>712</v>
      </c>
      <c r="C302" s="24" t="s">
        <v>708</v>
      </c>
    </row>
    <row r="303" spans="1:3">
      <c r="A303" s="29" t="s">
        <v>713</v>
      </c>
      <c r="B303" s="29" t="s">
        <v>713</v>
      </c>
      <c r="C303" s="29" t="s">
        <v>708</v>
      </c>
    </row>
    <row r="304" spans="1:3">
      <c r="A304" s="29" t="s">
        <v>714</v>
      </c>
      <c r="B304" s="29" t="s">
        <v>714</v>
      </c>
      <c r="C304" s="29" t="s">
        <v>708</v>
      </c>
    </row>
    <row r="305" spans="1:3">
      <c r="A305" s="29" t="s">
        <v>715</v>
      </c>
      <c r="B305" s="29" t="s">
        <v>715</v>
      </c>
      <c r="C305" s="29" t="s">
        <v>708</v>
      </c>
    </row>
    <row r="306" spans="1:3">
      <c r="A306" s="29" t="s">
        <v>716</v>
      </c>
      <c r="B306" s="29" t="s">
        <v>716</v>
      </c>
      <c r="C306" s="29" t="s">
        <v>708</v>
      </c>
    </row>
    <row r="307" spans="1:3">
      <c r="A307" s="29" t="s">
        <v>717</v>
      </c>
      <c r="B307" s="29" t="s">
        <v>717</v>
      </c>
      <c r="C307" s="29" t="s">
        <v>708</v>
      </c>
    </row>
    <row r="308" spans="1:3">
      <c r="A308" s="29" t="s">
        <v>718</v>
      </c>
      <c r="B308" s="29" t="s">
        <v>718</v>
      </c>
      <c r="C308" s="29" t="s">
        <v>708</v>
      </c>
    </row>
    <row r="309" spans="1:3">
      <c r="A309" s="29" t="s">
        <v>719</v>
      </c>
      <c r="B309" s="29" t="s">
        <v>719</v>
      </c>
      <c r="C309" s="29" t="s">
        <v>708</v>
      </c>
    </row>
    <row r="310" spans="1:3">
      <c r="A310" s="11" t="s">
        <v>720</v>
      </c>
      <c r="B310" s="11" t="s">
        <v>721</v>
      </c>
      <c r="C310" s="11" t="s">
        <v>721</v>
      </c>
    </row>
    <row r="311" spans="1:3">
      <c r="A311" s="11" t="s">
        <v>722</v>
      </c>
      <c r="B311" s="11" t="s">
        <v>721</v>
      </c>
      <c r="C311" s="11" t="s">
        <v>721</v>
      </c>
    </row>
    <row r="312" spans="1:3">
      <c r="A312" s="11" t="s">
        <v>721</v>
      </c>
      <c r="B312" s="11" t="s">
        <v>721</v>
      </c>
      <c r="C312" s="11" t="s">
        <v>721</v>
      </c>
    </row>
    <row r="313" spans="1:3">
      <c r="A313" s="11" t="s">
        <v>723</v>
      </c>
      <c r="B313" s="11" t="s">
        <v>724</v>
      </c>
      <c r="C313" s="11" t="s">
        <v>724</v>
      </c>
    </row>
    <row r="314" spans="1:3">
      <c r="A314" s="11" t="s">
        <v>725</v>
      </c>
      <c r="B314" s="11" t="s">
        <v>724</v>
      </c>
      <c r="C314" s="11" t="s">
        <v>724</v>
      </c>
    </row>
    <row r="315" spans="1:3">
      <c r="A315" s="11" t="s">
        <v>726</v>
      </c>
      <c r="B315" s="11" t="s">
        <v>724</v>
      </c>
      <c r="C315" s="11" t="s">
        <v>724</v>
      </c>
    </row>
    <row r="316" spans="1:3">
      <c r="A316" s="11" t="s">
        <v>727</v>
      </c>
      <c r="B316" s="11" t="s">
        <v>724</v>
      </c>
      <c r="C316" s="11" t="s">
        <v>724</v>
      </c>
    </row>
    <row r="317" spans="1:3">
      <c r="A317" s="11" t="s">
        <v>728</v>
      </c>
      <c r="B317" s="11" t="s">
        <v>724</v>
      </c>
      <c r="C317" s="11" t="s">
        <v>724</v>
      </c>
    </row>
    <row r="318" spans="1:3">
      <c r="A318" s="11" t="s">
        <v>729</v>
      </c>
      <c r="B318" s="11" t="s">
        <v>724</v>
      </c>
      <c r="C318" s="11" t="s">
        <v>724</v>
      </c>
    </row>
    <row r="319" spans="1:3">
      <c r="A319" s="11" t="s">
        <v>730</v>
      </c>
      <c r="B319" s="11" t="s">
        <v>724</v>
      </c>
      <c r="C319" s="11" t="s">
        <v>724</v>
      </c>
    </row>
    <row r="320" spans="1:3">
      <c r="A320" s="11" t="s">
        <v>731</v>
      </c>
      <c r="B320" s="11" t="s">
        <v>724</v>
      </c>
      <c r="C320" s="11" t="s">
        <v>724</v>
      </c>
    </row>
    <row r="321" spans="1:3">
      <c r="A321" s="11" t="s">
        <v>732</v>
      </c>
      <c r="B321" s="11" t="s">
        <v>724</v>
      </c>
      <c r="C321" s="11" t="s">
        <v>724</v>
      </c>
    </row>
    <row r="322" spans="1:3">
      <c r="A322" s="29" t="s">
        <v>733</v>
      </c>
      <c r="B322" s="29" t="s">
        <v>733</v>
      </c>
      <c r="C322" s="29" t="s">
        <v>734</v>
      </c>
    </row>
    <row r="323" spans="1:3">
      <c r="A323" s="24" t="s">
        <v>735</v>
      </c>
      <c r="B323" s="24" t="s">
        <v>735</v>
      </c>
      <c r="C323" s="19" t="s">
        <v>734</v>
      </c>
    </row>
    <row r="324" spans="1:3">
      <c r="A324" s="29" t="s">
        <v>736</v>
      </c>
      <c r="B324" s="29" t="s">
        <v>736</v>
      </c>
      <c r="C324" s="29" t="s">
        <v>734</v>
      </c>
    </row>
    <row r="325" spans="1:3">
      <c r="A325" s="24" t="s">
        <v>737</v>
      </c>
      <c r="B325" s="24" t="s">
        <v>737</v>
      </c>
      <c r="C325" s="19" t="s">
        <v>734</v>
      </c>
    </row>
    <row r="326" spans="1:3">
      <c r="A326" s="29" t="s">
        <v>738</v>
      </c>
      <c r="B326" s="29" t="s">
        <v>738</v>
      </c>
      <c r="C326" s="29" t="s">
        <v>734</v>
      </c>
    </row>
    <row r="327" spans="1:3">
      <c r="A327" s="29" t="s">
        <v>739</v>
      </c>
      <c r="B327" s="29" t="s">
        <v>739</v>
      </c>
      <c r="C327" s="29" t="s">
        <v>734</v>
      </c>
    </row>
    <row r="328" spans="1:3">
      <c r="A328" s="29" t="s">
        <v>740</v>
      </c>
      <c r="B328" s="29" t="s">
        <v>740</v>
      </c>
      <c r="C328" s="29" t="s">
        <v>734</v>
      </c>
    </row>
    <row r="329" spans="1:3">
      <c r="A329" s="29" t="s">
        <v>741</v>
      </c>
      <c r="B329" s="29" t="s">
        <v>741</v>
      </c>
      <c r="C329" s="29" t="s">
        <v>734</v>
      </c>
    </row>
    <row r="330" spans="1:3">
      <c r="A330" s="29" t="s">
        <v>742</v>
      </c>
      <c r="B330" s="29" t="s">
        <v>742</v>
      </c>
      <c r="C330" s="29" t="s">
        <v>734</v>
      </c>
    </row>
    <row r="331" spans="1:3">
      <c r="A331" s="29" t="s">
        <v>743</v>
      </c>
      <c r="B331" s="29" t="s">
        <v>743</v>
      </c>
      <c r="C331" s="29" t="s">
        <v>734</v>
      </c>
    </row>
    <row r="332" spans="1:3">
      <c r="A332" s="29" t="s">
        <v>744</v>
      </c>
      <c r="B332" s="29" t="s">
        <v>744</v>
      </c>
      <c r="C332" s="29" t="s">
        <v>734</v>
      </c>
    </row>
    <row r="333" spans="1:3">
      <c r="A333" s="29" t="s">
        <v>745</v>
      </c>
      <c r="B333" s="29" t="s">
        <v>745</v>
      </c>
      <c r="C333" s="29" t="s">
        <v>734</v>
      </c>
    </row>
    <row r="334" spans="1:3">
      <c r="A334" s="24" t="s">
        <v>746</v>
      </c>
      <c r="B334" s="19" t="s">
        <v>747</v>
      </c>
      <c r="C334" s="19" t="s">
        <v>748</v>
      </c>
    </row>
    <row r="335" spans="1:3">
      <c r="A335" s="29" t="s">
        <v>749</v>
      </c>
      <c r="B335" s="29" t="s">
        <v>747</v>
      </c>
      <c r="C335" s="29" t="s">
        <v>748</v>
      </c>
    </row>
    <row r="336" spans="1:3">
      <c r="A336" s="24" t="s">
        <v>750</v>
      </c>
      <c r="B336" s="19" t="s">
        <v>747</v>
      </c>
      <c r="C336" s="19" t="s">
        <v>748</v>
      </c>
    </row>
    <row r="337" spans="1:3">
      <c r="A337" s="29" t="s">
        <v>751</v>
      </c>
      <c r="B337" s="29" t="s">
        <v>752</v>
      </c>
      <c r="C337" s="29" t="s">
        <v>748</v>
      </c>
    </row>
    <row r="338" spans="1:3">
      <c r="A338" s="29" t="s">
        <v>753</v>
      </c>
      <c r="B338" s="29" t="s">
        <v>752</v>
      </c>
      <c r="C338" s="29" t="s">
        <v>748</v>
      </c>
    </row>
    <row r="339" spans="1:3">
      <c r="A339" s="29" t="s">
        <v>754</v>
      </c>
      <c r="B339" s="29" t="s">
        <v>752</v>
      </c>
      <c r="C339" s="29" t="s">
        <v>748</v>
      </c>
    </row>
    <row r="340" spans="1:3">
      <c r="A340" s="24" t="s">
        <v>755</v>
      </c>
      <c r="B340" s="19" t="s">
        <v>752</v>
      </c>
      <c r="C340" s="19" t="s">
        <v>748</v>
      </c>
    </row>
    <row r="341" spans="1:3">
      <c r="A341" s="24" t="s">
        <v>756</v>
      </c>
      <c r="B341" s="19" t="s">
        <v>752</v>
      </c>
      <c r="C341" s="19" t="s">
        <v>748</v>
      </c>
    </row>
    <row r="342" spans="1:3">
      <c r="A342" s="29" t="s">
        <v>757</v>
      </c>
      <c r="B342" s="29" t="s">
        <v>752</v>
      </c>
      <c r="C342" s="29" t="s">
        <v>748</v>
      </c>
    </row>
    <row r="343" spans="1:3">
      <c r="A343" s="29" t="s">
        <v>758</v>
      </c>
      <c r="B343" s="29" t="s">
        <v>759</v>
      </c>
      <c r="C343" s="29" t="s">
        <v>748</v>
      </c>
    </row>
    <row r="344" spans="1:3">
      <c r="A344" s="29" t="s">
        <v>760</v>
      </c>
      <c r="B344" s="29" t="s">
        <v>760</v>
      </c>
      <c r="C344" s="29" t="s">
        <v>761</v>
      </c>
    </row>
    <row r="345" spans="1:3">
      <c r="A345" s="29" t="s">
        <v>762</v>
      </c>
      <c r="B345" s="29" t="s">
        <v>762</v>
      </c>
      <c r="C345" s="29" t="s">
        <v>761</v>
      </c>
    </row>
    <row r="346" spans="1:3">
      <c r="A346" s="29" t="s">
        <v>763</v>
      </c>
      <c r="B346" s="29" t="s">
        <v>763</v>
      </c>
      <c r="C346" s="29" t="s">
        <v>761</v>
      </c>
    </row>
    <row r="347" spans="1:3">
      <c r="A347" s="29" t="s">
        <v>764</v>
      </c>
      <c r="B347" s="29" t="s">
        <v>764</v>
      </c>
      <c r="C347" s="29" t="s">
        <v>761</v>
      </c>
    </row>
    <row r="348" spans="1:3">
      <c r="A348" s="29" t="s">
        <v>765</v>
      </c>
      <c r="B348" s="29" t="s">
        <v>765</v>
      </c>
      <c r="C348" s="29" t="s">
        <v>761</v>
      </c>
    </row>
    <row r="349" spans="1:3">
      <c r="A349" s="19" t="s">
        <v>766</v>
      </c>
      <c r="B349" s="19" t="s">
        <v>738</v>
      </c>
      <c r="C349" s="19" t="s">
        <v>734</v>
      </c>
    </row>
    <row r="350" spans="1:3">
      <c r="A350" s="19" t="s">
        <v>767</v>
      </c>
      <c r="B350" s="19" t="s">
        <v>767</v>
      </c>
      <c r="C350" s="19" t="s">
        <v>677</v>
      </c>
    </row>
    <row r="351" spans="1:3">
      <c r="A351" s="19" t="s">
        <v>768</v>
      </c>
      <c r="B351" s="19" t="s">
        <v>768</v>
      </c>
      <c r="C351" s="19" t="s">
        <v>677</v>
      </c>
    </row>
    <row r="352" spans="1:3">
      <c r="A352" s="19" t="s">
        <v>769</v>
      </c>
      <c r="B352" s="19" t="s">
        <v>703</v>
      </c>
      <c r="C352" s="19" t="s">
        <v>702</v>
      </c>
    </row>
    <row r="353" spans="1:3">
      <c r="A353" s="19" t="s">
        <v>770</v>
      </c>
      <c r="B353" s="19" t="s">
        <v>770</v>
      </c>
      <c r="C353" s="19" t="s">
        <v>734</v>
      </c>
    </row>
    <row r="354" spans="1:3">
      <c r="A354" s="19" t="s">
        <v>771</v>
      </c>
      <c r="B354" s="19" t="s">
        <v>771</v>
      </c>
      <c r="C354" s="19" t="s">
        <v>624</v>
      </c>
    </row>
    <row r="355" spans="1:3">
      <c r="A355" s="19" t="s">
        <v>772</v>
      </c>
      <c r="B355" s="19" t="s">
        <v>644</v>
      </c>
      <c r="C355" s="19" t="s">
        <v>645</v>
      </c>
    </row>
    <row r="356" spans="1:3">
      <c r="A356" s="19" t="s">
        <v>773</v>
      </c>
      <c r="B356" s="19" t="s">
        <v>773</v>
      </c>
      <c r="C356" s="19" t="s">
        <v>624</v>
      </c>
    </row>
    <row r="357" spans="1:3">
      <c r="A357" s="19" t="s">
        <v>774</v>
      </c>
      <c r="B357" s="19" t="s">
        <v>775</v>
      </c>
      <c r="C357" s="19" t="s">
        <v>602</v>
      </c>
    </row>
    <row r="358" spans="1:3">
      <c r="A358" s="19" t="s">
        <v>776</v>
      </c>
      <c r="B358" s="19" t="s">
        <v>776</v>
      </c>
      <c r="C358" s="19" t="s">
        <v>734</v>
      </c>
    </row>
    <row r="359" spans="1:3">
      <c r="A359" s="19" t="s">
        <v>777</v>
      </c>
      <c r="B359" s="19" t="s">
        <v>777</v>
      </c>
      <c r="C359" s="19" t="s">
        <v>624</v>
      </c>
    </row>
    <row r="360" spans="1:3">
      <c r="A360" s="19" t="s">
        <v>778</v>
      </c>
      <c r="B360" s="19" t="s">
        <v>620</v>
      </c>
      <c r="C360" s="19" t="s">
        <v>619</v>
      </c>
    </row>
    <row r="361" spans="1:3">
      <c r="A361" s="19" t="s">
        <v>779</v>
      </c>
      <c r="B361" s="19" t="s">
        <v>640</v>
      </c>
      <c r="C361" s="19" t="s">
        <v>624</v>
      </c>
    </row>
    <row r="362" spans="1:3">
      <c r="A362" s="19" t="s">
        <v>440</v>
      </c>
      <c r="B362" s="19" t="s">
        <v>440</v>
      </c>
      <c r="C362" s="19" t="s">
        <v>440</v>
      </c>
    </row>
    <row r="363" spans="1:3">
      <c r="A363" s="9" t="s">
        <v>780</v>
      </c>
      <c r="B363" s="19" t="s">
        <v>691</v>
      </c>
      <c r="C363" s="19" t="s">
        <v>692</v>
      </c>
    </row>
    <row r="364" spans="1:3">
      <c r="A364" s="19" t="s">
        <v>781</v>
      </c>
      <c r="B364" s="19" t="s">
        <v>781</v>
      </c>
      <c r="C364" s="19" t="s">
        <v>734</v>
      </c>
    </row>
    <row r="365" spans="1:3">
      <c r="A365" s="19" t="s">
        <v>782</v>
      </c>
      <c r="B365" s="19" t="s">
        <v>782</v>
      </c>
      <c r="C365" s="19" t="s">
        <v>624</v>
      </c>
    </row>
    <row r="366" spans="1:3">
      <c r="A366" s="19" t="s">
        <v>783</v>
      </c>
      <c r="B366" s="19" t="s">
        <v>752</v>
      </c>
      <c r="C366" s="19" t="s">
        <v>748</v>
      </c>
    </row>
    <row r="367" spans="1:3">
      <c r="A367" s="19" t="s">
        <v>784</v>
      </c>
      <c r="B367" s="19" t="s">
        <v>595</v>
      </c>
      <c r="C367" s="19" t="s">
        <v>591</v>
      </c>
    </row>
    <row r="368" spans="1:3">
      <c r="A368" s="19" t="s">
        <v>785</v>
      </c>
      <c r="B368" s="19" t="s">
        <v>786</v>
      </c>
      <c r="C368" s="19" t="s">
        <v>602</v>
      </c>
    </row>
    <row r="369" spans="1:3">
      <c r="A369" s="19" t="s">
        <v>787</v>
      </c>
      <c r="B369" s="19" t="s">
        <v>787</v>
      </c>
      <c r="C369" s="19" t="s">
        <v>761</v>
      </c>
    </row>
    <row r="370" spans="1:3">
      <c r="A370" s="19" t="s">
        <v>788</v>
      </c>
      <c r="B370" s="19" t="s">
        <v>788</v>
      </c>
      <c r="C370" s="19" t="s">
        <v>734</v>
      </c>
    </row>
    <row r="371" spans="1:3">
      <c r="A371" s="19" t="s">
        <v>789</v>
      </c>
      <c r="B371" s="19" t="s">
        <v>789</v>
      </c>
      <c r="C371" s="19" t="s">
        <v>734</v>
      </c>
    </row>
    <row r="372" spans="1:3">
      <c r="A372" s="9" t="s">
        <v>790</v>
      </c>
      <c r="B372" s="9" t="s">
        <v>790</v>
      </c>
      <c r="C372" s="19" t="s">
        <v>791</v>
      </c>
    </row>
    <row r="373" spans="1:3">
      <c r="A373" s="19" t="s">
        <v>792</v>
      </c>
      <c r="B373" s="19" t="s">
        <v>378</v>
      </c>
      <c r="C373" s="19" t="s">
        <v>363</v>
      </c>
    </row>
    <row r="374" spans="1:3">
      <c r="A374" s="19" t="s">
        <v>793</v>
      </c>
      <c r="B374" s="19" t="s">
        <v>793</v>
      </c>
      <c r="C374" s="19" t="s">
        <v>793</v>
      </c>
    </row>
    <row r="375" spans="1:3">
      <c r="A375" s="19" t="s">
        <v>794</v>
      </c>
      <c r="B375" s="19" t="s">
        <v>795</v>
      </c>
      <c r="C375" s="19" t="s">
        <v>645</v>
      </c>
    </row>
    <row r="376" spans="1:3">
      <c r="A376" s="19" t="s">
        <v>796</v>
      </c>
      <c r="B376" s="19" t="s">
        <v>796</v>
      </c>
      <c r="C376" s="11" t="s">
        <v>657</v>
      </c>
    </row>
    <row r="377" spans="1:3">
      <c r="A377" s="19" t="s">
        <v>797</v>
      </c>
      <c r="B377" s="11" t="s">
        <v>375</v>
      </c>
      <c r="C377" s="19" t="s">
        <v>363</v>
      </c>
    </row>
    <row r="378" spans="1:3">
      <c r="A378" s="19" t="s">
        <v>798</v>
      </c>
      <c r="B378" s="19" t="s">
        <v>798</v>
      </c>
      <c r="C378" s="19" t="s">
        <v>447</v>
      </c>
    </row>
    <row r="379" spans="1:3">
      <c r="A379" s="19" t="s">
        <v>799</v>
      </c>
      <c r="B379" s="19" t="s">
        <v>799</v>
      </c>
      <c r="C379" s="19" t="s">
        <v>624</v>
      </c>
    </row>
  </sheetData>
  <sortState ref="A1:D345">
    <sortCondition ref="C1:C345"/>
    <sortCondition ref="B1:B345"/>
    <sortCondition ref="A1:A345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0"/>
  <sheetViews>
    <sheetView tabSelected="1" workbookViewId="0">
      <selection activeCell="A2" sqref="A2"/>
    </sheetView>
  </sheetViews>
  <sheetFormatPr defaultColWidth="9.140625" defaultRowHeight="14" outlineLevelCol="1"/>
  <cols>
    <col min="1" max="1" width="19.140625" style="1" customWidth="1"/>
    <col min="2" max="2" width="9" style="1" customWidth="1"/>
    <col min="3" max="16384" width="9.140625" style="1"/>
  </cols>
  <sheetData>
    <row r="1" spans="1:2">
      <c r="A1" s="1" t="s">
        <v>800</v>
      </c>
      <c r="B1" s="1" t="s">
        <v>801</v>
      </c>
    </row>
    <row r="2" spans="1:2">
      <c r="A2" s="1" t="s">
        <v>29</v>
      </c>
      <c r="B2" s="1" t="s">
        <v>801</v>
      </c>
    </row>
    <row r="3" spans="1:2">
      <c r="A3" s="1" t="s">
        <v>25</v>
      </c>
      <c r="B3" s="1" t="s">
        <v>802</v>
      </c>
    </row>
    <row r="4" spans="1:2">
      <c r="A4" s="1" t="s">
        <v>19</v>
      </c>
      <c r="B4" s="1" t="s">
        <v>802</v>
      </c>
    </row>
    <row r="5" spans="1:2">
      <c r="A5" s="1" t="s">
        <v>9</v>
      </c>
      <c r="B5" s="1" t="s">
        <v>803</v>
      </c>
    </row>
    <row r="6" spans="1:2">
      <c r="A6" s="1" t="s">
        <v>33</v>
      </c>
      <c r="B6" s="1" t="s">
        <v>804</v>
      </c>
    </row>
    <row r="7" spans="1:2">
      <c r="A7" s="1" t="s">
        <v>118</v>
      </c>
      <c r="B7" s="1" t="s">
        <v>805</v>
      </c>
    </row>
    <row r="8" spans="1:2">
      <c r="A8" s="1" t="s">
        <v>98</v>
      </c>
      <c r="B8" s="1" t="s">
        <v>805</v>
      </c>
    </row>
    <row r="9" spans="1:2">
      <c r="A9" s="1" t="s">
        <v>228</v>
      </c>
      <c r="B9" s="1" t="s">
        <v>805</v>
      </c>
    </row>
    <row r="10" spans="1:2">
      <c r="A10" s="1" t="s">
        <v>68</v>
      </c>
      <c r="B10" s="1" t="s">
        <v>805</v>
      </c>
    </row>
    <row r="11" spans="1:2">
      <c r="A11" s="1" t="s">
        <v>86</v>
      </c>
      <c r="B11" s="1" t="s">
        <v>806</v>
      </c>
    </row>
    <row r="12" spans="1:2">
      <c r="A12" s="1" t="s">
        <v>248</v>
      </c>
      <c r="B12" s="1" t="s">
        <v>806</v>
      </c>
    </row>
    <row r="13" spans="1:2">
      <c r="A13" s="1" t="s">
        <v>73</v>
      </c>
      <c r="B13" s="1" t="s">
        <v>806</v>
      </c>
    </row>
    <row r="14" spans="1:2">
      <c r="A14" s="1" t="s">
        <v>91</v>
      </c>
      <c r="B14" s="1" t="s">
        <v>807</v>
      </c>
    </row>
    <row r="15" spans="1:2">
      <c r="A15" s="1" t="s">
        <v>231</v>
      </c>
      <c r="B15" s="1" t="s">
        <v>807</v>
      </c>
    </row>
    <row r="16" spans="1:2">
      <c r="A16" s="1" t="s">
        <v>37</v>
      </c>
      <c r="B16" s="1" t="s">
        <v>808</v>
      </c>
    </row>
    <row r="17" spans="1:2">
      <c r="A17" s="1" t="s">
        <v>809</v>
      </c>
      <c r="B17" s="1" t="s">
        <v>357</v>
      </c>
    </row>
    <row r="18" spans="1:2">
      <c r="A18" s="9" t="s">
        <v>187</v>
      </c>
      <c r="B18" s="1" t="s">
        <v>357</v>
      </c>
    </row>
    <row r="19" spans="1:2">
      <c r="A19" s="1" t="s">
        <v>810</v>
      </c>
      <c r="B19" s="1" t="s">
        <v>357</v>
      </c>
    </row>
    <row r="20" spans="1:2">
      <c r="A20" s="1" t="s">
        <v>811</v>
      </c>
      <c r="B20" t="s">
        <v>805</v>
      </c>
    </row>
    <row r="21" spans="1:2">
      <c r="A21" s="1" t="s">
        <v>812</v>
      </c>
      <c r="B21" s="1" t="s">
        <v>357</v>
      </c>
    </row>
    <row r="22" spans="1:2">
      <c r="A22" s="1" t="s">
        <v>813</v>
      </c>
      <c r="B22" s="1" t="s">
        <v>357</v>
      </c>
    </row>
    <row r="23" spans="1:2">
      <c r="A23" s="1" t="s">
        <v>814</v>
      </c>
      <c r="B23" s="1" t="s">
        <v>357</v>
      </c>
    </row>
    <row r="24" spans="1:2">
      <c r="A24" s="1" t="s">
        <v>815</v>
      </c>
      <c r="B24" s="1" t="s">
        <v>802</v>
      </c>
    </row>
    <row r="25" spans="1:2">
      <c r="A25" s="26" t="s">
        <v>816</v>
      </c>
      <c r="B25" s="1" t="s">
        <v>357</v>
      </c>
    </row>
    <row r="26" spans="1:2">
      <c r="A26" s="26" t="s">
        <v>817</v>
      </c>
      <c r="B26" s="1" t="s">
        <v>805</v>
      </c>
    </row>
    <row r="27" spans="1:2">
      <c r="A27" s="26" t="s">
        <v>818</v>
      </c>
      <c r="B27" s="1" t="s">
        <v>802</v>
      </c>
    </row>
    <row r="28" spans="1:2">
      <c r="A28" s="1" t="s">
        <v>356</v>
      </c>
      <c r="B28" s="1" t="s">
        <v>357</v>
      </c>
    </row>
    <row r="29" spans="1:2">
      <c r="A29" s="26" t="s">
        <v>819</v>
      </c>
      <c r="B29" s="1" t="s">
        <v>805</v>
      </c>
    </row>
    <row r="30" spans="1:2">
      <c r="A30" s="26" t="s">
        <v>820</v>
      </c>
      <c r="B30" s="1" t="s">
        <v>805</v>
      </c>
    </row>
    <row r="31" spans="1:2">
      <c r="A31" s="26" t="s">
        <v>821</v>
      </c>
      <c r="B31" s="1" t="s">
        <v>805</v>
      </c>
    </row>
    <row r="32" spans="1:2">
      <c r="A32" s="26" t="s">
        <v>822</v>
      </c>
      <c r="B32" t="s">
        <v>805</v>
      </c>
    </row>
    <row r="33" spans="1:2">
      <c r="A33" s="26" t="s">
        <v>823</v>
      </c>
      <c r="B33" t="s">
        <v>357</v>
      </c>
    </row>
    <row r="34" spans="1:2">
      <c r="A34" s="26" t="s">
        <v>211</v>
      </c>
      <c r="B34" t="s">
        <v>357</v>
      </c>
    </row>
    <row r="35" spans="1:2">
      <c r="A35" s="26" t="s">
        <v>824</v>
      </c>
      <c r="B35" s="1" t="s">
        <v>357</v>
      </c>
    </row>
    <row r="36" spans="1:2">
      <c r="A36" s="1" t="s">
        <v>825</v>
      </c>
      <c r="B36" s="1" t="s">
        <v>806</v>
      </c>
    </row>
    <row r="37" spans="1:2">
      <c r="A37" s="26" t="s">
        <v>826</v>
      </c>
      <c r="B37" t="s">
        <v>805</v>
      </c>
    </row>
    <row r="38" spans="1:2">
      <c r="A38" s="1" t="s">
        <v>827</v>
      </c>
      <c r="B38" s="1" t="s">
        <v>357</v>
      </c>
    </row>
    <row r="39" spans="1:2">
      <c r="A39" s="1" t="s">
        <v>828</v>
      </c>
      <c r="B39" s="1" t="s">
        <v>357</v>
      </c>
    </row>
    <row r="40" spans="1:2">
      <c r="A40" s="1" t="s">
        <v>829</v>
      </c>
      <c r="B40" s="1" t="s">
        <v>805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38"/>
  <sheetViews>
    <sheetView zoomScale="115" zoomScaleNormal="115" topLeftCell="A187" workbookViewId="0">
      <selection activeCell="A194" sqref="A194"/>
    </sheetView>
  </sheetViews>
  <sheetFormatPr defaultColWidth="9" defaultRowHeight="11.2" outlineLevelCol="6"/>
  <cols>
    <col min="1" max="1" width="29.2890625" style="19" customWidth="1"/>
    <col min="2" max="2" width="28" style="19" customWidth="1"/>
    <col min="3" max="3" width="3" style="19" customWidth="1"/>
    <col min="4" max="4" width="21.859375" style="19" customWidth="1"/>
    <col min="5" max="5" width="9.140625" style="19"/>
    <col min="6" max="6" width="21.859375" style="19" customWidth="1"/>
    <col min="7" max="7" width="3.5703125" style="20" customWidth="1"/>
    <col min="8" max="16384" width="9.140625" style="19"/>
  </cols>
  <sheetData>
    <row r="1" spans="3:3">
      <c r="C1" s="21"/>
    </row>
    <row r="2" spans="3:3">
      <c r="C2" s="21">
        <f>IF(COUNTIF($D$2:D2,D2)=1,C1+1,C1)</f>
        <v>0</v>
      </c>
    </row>
    <row r="3" spans="3:3">
      <c r="C3" s="21">
        <f>IF(COUNTIF($D$2:D3,D3)=1,C2+1,C2)</f>
        <v>0</v>
      </c>
    </row>
    <row r="4" spans="3:3">
      <c r="C4" s="21">
        <f>IF(COUNTIF($D$2:D4,D4)=1,C3+1,C3)</f>
        <v>0</v>
      </c>
    </row>
    <row r="5" spans="3:3">
      <c r="C5" s="21">
        <f>IF(COUNTIF($D$2:D5,D5)=1,C4+1,C4)</f>
        <v>0</v>
      </c>
    </row>
    <row r="6" spans="1:7">
      <c r="A6" s="11" t="s">
        <v>830</v>
      </c>
      <c r="B6" s="11" t="s">
        <v>831</v>
      </c>
      <c r="C6" s="21">
        <f>IF(COUNTIF($D$2:D6,D6)=1,C5+1,C5)</f>
        <v>1</v>
      </c>
      <c r="D6" s="11" t="s">
        <v>832</v>
      </c>
      <c r="E6" s="11"/>
      <c r="F6" s="19" t="str">
        <f>IFERROR(VLOOKUP(ROW()-5,C5:D614,2,FALSE),"")</f>
        <v>Party File</v>
      </c>
      <c r="G6" s="22">
        <v>52</v>
      </c>
    </row>
    <row r="7" spans="1:6">
      <c r="A7" s="11" t="s">
        <v>762</v>
      </c>
      <c r="B7" s="11" t="s">
        <v>762</v>
      </c>
      <c r="C7" s="21">
        <f>IF(COUNTIF($D$2:D7,D7)=1,C6+1,C6)</f>
        <v>2</v>
      </c>
      <c r="D7" s="11" t="s">
        <v>833</v>
      </c>
      <c r="E7" s="11"/>
      <c r="F7" s="19" t="str">
        <f t="shared" ref="F7:F38" si="0">IFERROR(VLOOKUP(ROW()-5,C6:D614,2,FALSE),"")</f>
        <v>1.(A,B &amp; C)</v>
      </c>
    </row>
    <row r="8" spans="1:6">
      <c r="A8" s="11" t="s">
        <v>834</v>
      </c>
      <c r="B8" s="11" t="s">
        <v>834</v>
      </c>
      <c r="C8" s="21">
        <f>IF(COUNTIF($D$2:D8,D8)=1,C7+1,C7)</f>
        <v>2</v>
      </c>
      <c r="D8" s="11" t="s">
        <v>833</v>
      </c>
      <c r="E8" s="11"/>
      <c r="F8" s="19" t="str">
        <f t="shared" si="0"/>
        <v>10.(U,V,W,X,Y &amp; Z)</v>
      </c>
    </row>
    <row r="9" spans="1:6">
      <c r="A9" s="11" t="s">
        <v>835</v>
      </c>
      <c r="B9" s="11" t="s">
        <v>835</v>
      </c>
      <c r="C9" s="21">
        <f>IF(COUNTIF($D$2:D9,D9)=1,C8+1,C8)</f>
        <v>2</v>
      </c>
      <c r="D9" s="11" t="s">
        <v>833</v>
      </c>
      <c r="E9" s="11"/>
      <c r="F9" s="19" t="str">
        <f t="shared" si="0"/>
        <v>101.(A to B)</v>
      </c>
    </row>
    <row r="10" spans="1:6">
      <c r="A10" s="11" t="s">
        <v>787</v>
      </c>
      <c r="B10" s="11" t="s">
        <v>787</v>
      </c>
      <c r="C10" s="21">
        <f>IF(COUNTIF($D$2:D10,D10)=1,C9+1,C9)</f>
        <v>2</v>
      </c>
      <c r="D10" s="11" t="s">
        <v>833</v>
      </c>
      <c r="E10" s="11"/>
      <c r="F10" s="19" t="str">
        <f t="shared" si="0"/>
        <v>102.(C to D)</v>
      </c>
    </row>
    <row r="11" spans="1:6">
      <c r="A11" s="11" t="s">
        <v>763</v>
      </c>
      <c r="B11" s="11" t="s">
        <v>763</v>
      </c>
      <c r="C11" s="21">
        <f>IF(COUNTIF($D$2:D11,D11)=1,C10+1,C10)</f>
        <v>2</v>
      </c>
      <c r="D11" s="11" t="s">
        <v>833</v>
      </c>
      <c r="E11" s="11"/>
      <c r="F11" s="19" t="str">
        <f t="shared" si="0"/>
        <v>103.(K)</v>
      </c>
    </row>
    <row r="12" spans="1:6">
      <c r="A12" s="11" t="s">
        <v>836</v>
      </c>
      <c r="B12" s="11" t="s">
        <v>836</v>
      </c>
      <c r="C12" s="21">
        <f>IF(COUNTIF($D$2:D12,D12)=1,C11+1,C11)</f>
        <v>2</v>
      </c>
      <c r="D12" s="11" t="s">
        <v>833</v>
      </c>
      <c r="E12" s="11"/>
      <c r="F12" s="19" t="str">
        <f t="shared" si="0"/>
        <v>104.(M TO N)</v>
      </c>
    </row>
    <row r="13" spans="1:6">
      <c r="A13" s="11" t="s">
        <v>765</v>
      </c>
      <c r="B13" s="11" t="s">
        <v>765</v>
      </c>
      <c r="C13" s="21">
        <f>IF(COUNTIF($D$2:D13,D13)=1,C12+1,C12)</f>
        <v>2</v>
      </c>
      <c r="D13" s="11" t="s">
        <v>833</v>
      </c>
      <c r="E13" s="11"/>
      <c r="F13" s="19" t="str">
        <f t="shared" si="0"/>
        <v>105.(P TO Q)</v>
      </c>
    </row>
    <row r="14" spans="1:6">
      <c r="A14" s="11" t="s">
        <v>589</v>
      </c>
      <c r="B14" s="11" t="s">
        <v>589</v>
      </c>
      <c r="C14" s="21">
        <f>IF(COUNTIF($D$2:D14,D14)=1,C13+1,C13)</f>
        <v>2</v>
      </c>
      <c r="D14" s="11" t="s">
        <v>833</v>
      </c>
      <c r="E14" s="11"/>
      <c r="F14" s="19" t="str">
        <f t="shared" si="0"/>
        <v>106.ELANGO (B)</v>
      </c>
    </row>
    <row r="15" spans="1:6">
      <c r="A15" s="11" t="s">
        <v>592</v>
      </c>
      <c r="B15" s="11" t="s">
        <v>837</v>
      </c>
      <c r="C15" s="21">
        <f>IF(COUNTIF($D$2:D15,D15)=1,C14+1,C14)</f>
        <v>2</v>
      </c>
      <c r="D15" s="11" t="s">
        <v>833</v>
      </c>
      <c r="E15" s="11"/>
      <c r="F15" s="19" t="str">
        <f t="shared" si="0"/>
        <v>107.SARAVANAN (B)</v>
      </c>
    </row>
    <row r="16" spans="1:6">
      <c r="A16" s="11" t="s">
        <v>837</v>
      </c>
      <c r="B16" s="11" t="s">
        <v>837</v>
      </c>
      <c r="C16" s="21">
        <f>IF(COUNTIF($D$2:D16,D16)=1,C15+1,C15)</f>
        <v>2</v>
      </c>
      <c r="D16" s="11" t="s">
        <v>833</v>
      </c>
      <c r="E16" s="11"/>
      <c r="F16" s="19" t="str">
        <f t="shared" si="0"/>
        <v>108.SURESH (B)</v>
      </c>
    </row>
    <row r="17" spans="1:6">
      <c r="A17" s="11" t="s">
        <v>594</v>
      </c>
      <c r="B17" s="11" t="s">
        <v>594</v>
      </c>
      <c r="C17" s="21">
        <f>IF(COUNTIF($D$2:D17,D17)=1,C16+1,C16)</f>
        <v>2</v>
      </c>
      <c r="D17" s="11" t="s">
        <v>833</v>
      </c>
      <c r="E17" s="11"/>
      <c r="F17" s="19" t="str">
        <f t="shared" si="0"/>
        <v>109.Local 1 (B)</v>
      </c>
    </row>
    <row r="18" spans="1:6">
      <c r="A18" s="11" t="s">
        <v>838</v>
      </c>
      <c r="B18" s="11" t="s">
        <v>838</v>
      </c>
      <c r="C18" s="21">
        <f>IF(COUNTIF($D$2:D18,D18)=1,C17+1,C17)</f>
        <v>2</v>
      </c>
      <c r="D18" s="11" t="s">
        <v>833</v>
      </c>
      <c r="E18" s="11"/>
      <c r="F18" s="19" t="str">
        <f t="shared" si="0"/>
        <v>110.(R)</v>
      </c>
    </row>
    <row r="19" spans="1:6">
      <c r="A19" s="11" t="s">
        <v>784</v>
      </c>
      <c r="B19" s="11" t="s">
        <v>784</v>
      </c>
      <c r="C19" s="21">
        <f>IF(COUNTIF($D$2:D19,D19)=1,C18+1,C18)</f>
        <v>2</v>
      </c>
      <c r="D19" s="11" t="s">
        <v>833</v>
      </c>
      <c r="E19" s="11"/>
      <c r="F19" s="19" t="str">
        <f t="shared" si="0"/>
        <v>111.(S)</v>
      </c>
    </row>
    <row r="20" spans="1:6">
      <c r="A20" s="11" t="s">
        <v>839</v>
      </c>
      <c r="B20" s="11" t="s">
        <v>784</v>
      </c>
      <c r="C20" s="21">
        <f>IF(COUNTIF($D$2:D20,D20)=1,C19+1,C19)</f>
        <v>2</v>
      </c>
      <c r="D20" s="11" t="s">
        <v>833</v>
      </c>
      <c r="E20" s="11"/>
      <c r="F20" s="19" t="str">
        <f t="shared" si="0"/>
        <v>112.(SVKS &amp; SVPR)</v>
      </c>
    </row>
    <row r="21" spans="1:6">
      <c r="A21" s="11" t="s">
        <v>597</v>
      </c>
      <c r="B21" s="11" t="s">
        <v>597</v>
      </c>
      <c r="C21" s="21">
        <f>IF(COUNTIF($D$2:D21,D21)=1,C20+1,C20)</f>
        <v>2</v>
      </c>
      <c r="D21" s="11" t="s">
        <v>833</v>
      </c>
      <c r="E21" s="11"/>
      <c r="F21" s="19" t="str">
        <f t="shared" si="0"/>
        <v>113.(T)</v>
      </c>
    </row>
    <row r="22" spans="1:6">
      <c r="A22" s="11" t="s">
        <v>617</v>
      </c>
      <c r="B22" s="11" t="s">
        <v>618</v>
      </c>
      <c r="C22" s="21">
        <f>IF(COUNTIF($D$2:D22,D22)=1,C21+1,C21)</f>
        <v>2</v>
      </c>
      <c r="D22" s="11" t="s">
        <v>833</v>
      </c>
      <c r="E22" s="11"/>
      <c r="F22" s="19" t="str">
        <f t="shared" si="0"/>
        <v>114.(U TO Z)</v>
      </c>
    </row>
    <row r="23" spans="1:6">
      <c r="A23" s="11" t="s">
        <v>618</v>
      </c>
      <c r="B23" s="11" t="s">
        <v>618</v>
      </c>
      <c r="C23" s="21">
        <f>IF(COUNTIF($D$2:D23,D23)=1,C22+1,C22)</f>
        <v>2</v>
      </c>
      <c r="D23" s="11" t="s">
        <v>833</v>
      </c>
      <c r="E23" s="11"/>
      <c r="F23" s="19" t="str">
        <f t="shared" si="0"/>
        <v>17.LOCAL VASOOL</v>
      </c>
    </row>
    <row r="24" spans="1:6">
      <c r="A24" s="11" t="s">
        <v>840</v>
      </c>
      <c r="B24" s="11" t="s">
        <v>840</v>
      </c>
      <c r="C24" s="21">
        <f>IF(COUNTIF($D$2:D24,D24)=1,C23+1,C23)</f>
        <v>3</v>
      </c>
      <c r="D24" s="11" t="s">
        <v>841</v>
      </c>
      <c r="E24" s="11"/>
      <c r="F24" s="19" t="str">
        <f t="shared" si="0"/>
        <v>18.Madurai</v>
      </c>
    </row>
    <row r="25" spans="1:6">
      <c r="A25" s="11" t="s">
        <v>842</v>
      </c>
      <c r="B25" s="11" t="s">
        <v>749</v>
      </c>
      <c r="C25" s="21">
        <f>IF(COUNTIF($D$2:D25,D25)=1,C24+1,C24)</f>
        <v>3</v>
      </c>
      <c r="D25" s="11" t="s">
        <v>841</v>
      </c>
      <c r="E25" s="11"/>
      <c r="F25" s="19" t="str">
        <f t="shared" si="0"/>
        <v>2.(D,E,F,G,H,I &amp; J)</v>
      </c>
    </row>
    <row r="26" spans="1:6">
      <c r="A26" s="11" t="s">
        <v>749</v>
      </c>
      <c r="B26" s="11" t="s">
        <v>749</v>
      </c>
      <c r="C26" s="21">
        <f>IF(COUNTIF($D$2:D26,D26)=1,C25+1,C25)</f>
        <v>3</v>
      </c>
      <c r="D26" s="11" t="s">
        <v>841</v>
      </c>
      <c r="E26" s="11"/>
      <c r="F26" s="19" t="str">
        <f t="shared" si="0"/>
        <v>3.(K)</v>
      </c>
    </row>
    <row r="27" spans="1:6">
      <c r="A27" s="11" t="s">
        <v>750</v>
      </c>
      <c r="B27" s="11" t="s">
        <v>749</v>
      </c>
      <c r="C27" s="21">
        <f>IF(COUNTIF($D$2:D27,D27)=1,C26+1,C26)</f>
        <v>3</v>
      </c>
      <c r="D27" s="11" t="s">
        <v>841</v>
      </c>
      <c r="E27" s="11"/>
      <c r="F27" s="19" t="str">
        <f t="shared" si="0"/>
        <v>4.(L,M,N &amp; O)</v>
      </c>
    </row>
    <row r="28" spans="1:6">
      <c r="A28" s="11" t="s">
        <v>843</v>
      </c>
      <c r="B28" s="11" t="s">
        <v>843</v>
      </c>
      <c r="C28" s="21">
        <f>IF(COUNTIF($D$2:D28,D28)=1,C27+1,C27)</f>
        <v>3</v>
      </c>
      <c r="D28" s="11" t="s">
        <v>841</v>
      </c>
      <c r="E28" s="11"/>
      <c r="F28" s="19" t="str">
        <f t="shared" si="0"/>
        <v>5.(P &amp; PDKT)</v>
      </c>
    </row>
    <row r="29" spans="1:6">
      <c r="A29" s="19" t="s">
        <v>844</v>
      </c>
      <c r="B29" s="19" t="s">
        <v>844</v>
      </c>
      <c r="C29" s="21">
        <f>IF(COUNTIF($D$2:D29,D29)=1,C28+1,C28)</f>
        <v>3</v>
      </c>
      <c r="D29" s="11" t="s">
        <v>841</v>
      </c>
      <c r="E29" s="11"/>
      <c r="F29" s="19" t="str">
        <f t="shared" si="0"/>
        <v>51.B(2m,Nm,Bose,Sms)</v>
      </c>
    </row>
    <row r="30" spans="1:6">
      <c r="A30" s="11" t="s">
        <v>845</v>
      </c>
      <c r="B30" s="11" t="s">
        <v>845</v>
      </c>
      <c r="C30" s="21">
        <f>IF(COUNTIF($D$2:D30,D30)=1,C29+1,C29)</f>
        <v>3</v>
      </c>
      <c r="D30" s="11" t="s">
        <v>841</v>
      </c>
      <c r="E30" s="11"/>
      <c r="F30" s="19" t="str">
        <f t="shared" si="0"/>
        <v>52.B(A,B,C,D,E,F,G,H,I)</v>
      </c>
    </row>
    <row r="31" spans="1:6">
      <c r="A31" s="11" t="s">
        <v>751</v>
      </c>
      <c r="B31" s="11" t="s">
        <v>751</v>
      </c>
      <c r="C31" s="21">
        <f>IF(COUNTIF($D$2:D31,D31)=1,C30+1,C30)</f>
        <v>3</v>
      </c>
      <c r="D31" s="11" t="s">
        <v>841</v>
      </c>
      <c r="E31" s="11"/>
      <c r="F31" s="19" t="str">
        <f t="shared" si="0"/>
        <v>53.B(Cheliyan)</v>
      </c>
    </row>
    <row r="32" spans="1:6">
      <c r="A32" s="11" t="s">
        <v>846</v>
      </c>
      <c r="B32" s="11" t="s">
        <v>846</v>
      </c>
      <c r="C32" s="21">
        <f>IF(COUNTIF($D$2:D32,D32)=1,C31+1,C31)</f>
        <v>3</v>
      </c>
      <c r="D32" s="11" t="s">
        <v>841</v>
      </c>
      <c r="E32" s="11"/>
      <c r="F32" s="19" t="str">
        <f t="shared" si="0"/>
        <v>54.B(J)</v>
      </c>
    </row>
    <row r="33" spans="1:6">
      <c r="A33" s="11" t="s">
        <v>847</v>
      </c>
      <c r="B33" s="11" t="s">
        <v>847</v>
      </c>
      <c r="C33" s="21">
        <f>IF(COUNTIF($D$2:D33,D33)=1,C32+1,C32)</f>
        <v>3</v>
      </c>
      <c r="D33" s="11" t="s">
        <v>841</v>
      </c>
      <c r="E33" s="11"/>
      <c r="F33" s="19" t="str">
        <f t="shared" si="0"/>
        <v>55.B(Jeyakumar)</v>
      </c>
    </row>
    <row r="34" spans="1:6">
      <c r="A34" s="11" t="s">
        <v>753</v>
      </c>
      <c r="B34" s="11" t="s">
        <v>753</v>
      </c>
      <c r="C34" s="21">
        <f>IF(COUNTIF($D$2:D34,D34)=1,C33+1,C33)</f>
        <v>3</v>
      </c>
      <c r="D34" s="11" t="s">
        <v>841</v>
      </c>
      <c r="E34" s="11"/>
      <c r="F34" s="19" t="str">
        <f t="shared" si="0"/>
        <v>56.B(K,L)</v>
      </c>
    </row>
    <row r="35" spans="1:6">
      <c r="A35" s="11" t="s">
        <v>848</v>
      </c>
      <c r="B35" s="11" t="s">
        <v>848</v>
      </c>
      <c r="C35" s="21">
        <f>IF(COUNTIF($D$2:D35,D35)=1,C34+1,C34)</f>
        <v>3</v>
      </c>
      <c r="D35" s="11" t="s">
        <v>841</v>
      </c>
      <c r="E35" s="11"/>
      <c r="F35" s="19" t="str">
        <f t="shared" si="0"/>
        <v>57.B(M,N,O,P,Q)</v>
      </c>
    </row>
    <row r="36" spans="1:6">
      <c r="A36" s="11" t="s">
        <v>849</v>
      </c>
      <c r="B36" s="11" t="s">
        <v>849</v>
      </c>
      <c r="C36" s="21">
        <f>IF(COUNTIF($D$2:D36,D36)=1,C35+1,C35)</f>
        <v>3</v>
      </c>
      <c r="D36" s="11" t="s">
        <v>841</v>
      </c>
      <c r="E36" s="11"/>
      <c r="F36" s="19" t="str">
        <f t="shared" si="0"/>
        <v>58.B(Pown)</v>
      </c>
    </row>
    <row r="37" spans="1:6">
      <c r="A37" s="19" t="s">
        <v>850</v>
      </c>
      <c r="B37" s="19" t="s">
        <v>850</v>
      </c>
      <c r="C37" s="21">
        <f>IF(COUNTIF($D$2:D37,D37)=1,C36+1,C36)</f>
        <v>3</v>
      </c>
      <c r="D37" s="11" t="s">
        <v>841</v>
      </c>
      <c r="E37" s="11"/>
      <c r="F37" s="19" t="str">
        <f t="shared" si="0"/>
        <v>59.B(R)</v>
      </c>
    </row>
    <row r="38" spans="1:6">
      <c r="A38" s="11" t="s">
        <v>851</v>
      </c>
      <c r="B38" s="11" t="s">
        <v>851</v>
      </c>
      <c r="C38" s="21">
        <f>IF(COUNTIF($D$2:D38,D38)=1,C37+1,C37)</f>
        <v>3</v>
      </c>
      <c r="D38" s="11" t="s">
        <v>841</v>
      </c>
      <c r="E38" s="11"/>
      <c r="F38" s="19" t="str">
        <f t="shared" si="0"/>
        <v>6.(PYR, PNM &amp; PMK)</v>
      </c>
    </row>
    <row r="39" spans="1:6">
      <c r="A39" s="11" t="s">
        <v>783</v>
      </c>
      <c r="B39" s="19" t="s">
        <v>783</v>
      </c>
      <c r="C39" s="21">
        <f>IF(COUNTIF($D$2:D39,D39)=1,C38+1,C38)</f>
        <v>3</v>
      </c>
      <c r="D39" s="11" t="s">
        <v>841</v>
      </c>
      <c r="E39" s="11"/>
      <c r="F39" s="19" t="str">
        <f t="shared" ref="F39:F70" si="1">IFERROR(VLOOKUP(ROW()-5,C38:D646,2,FALSE),"")</f>
        <v>60.B(Ravi)</v>
      </c>
    </row>
    <row r="40" spans="1:6">
      <c r="A40" s="11" t="s">
        <v>463</v>
      </c>
      <c r="B40" s="11" t="s">
        <v>754</v>
      </c>
      <c r="C40" s="21">
        <f>IF(COUNTIF($D$2:D40,D40)=1,C39+1,C39)</f>
        <v>3</v>
      </c>
      <c r="D40" s="11" t="s">
        <v>841</v>
      </c>
      <c r="E40" s="11"/>
      <c r="F40" s="19" t="str">
        <f t="shared" si="1"/>
        <v>61.B(RAVI)(OTHER)</v>
      </c>
    </row>
    <row r="41" spans="1:6">
      <c r="A41" s="11" t="s">
        <v>754</v>
      </c>
      <c r="B41" s="11" t="s">
        <v>754</v>
      </c>
      <c r="C41" s="21">
        <f>IF(COUNTIF($D$2:D41,D41)=1,C40+1,C40)</f>
        <v>3</v>
      </c>
      <c r="D41" s="11" t="s">
        <v>841</v>
      </c>
      <c r="E41" s="11"/>
      <c r="F41" s="19" t="str">
        <f t="shared" si="1"/>
        <v>62.B(S)</v>
      </c>
    </row>
    <row r="42" spans="1:6">
      <c r="A42" s="11" t="s">
        <v>756</v>
      </c>
      <c r="B42" s="11" t="s">
        <v>757</v>
      </c>
      <c r="C42" s="21">
        <f>IF(COUNTIF($D$2:D42,D42)=1,C41+1,C41)</f>
        <v>3</v>
      </c>
      <c r="D42" s="11" t="s">
        <v>841</v>
      </c>
      <c r="E42" s="11"/>
      <c r="F42" s="19" t="str">
        <f t="shared" si="1"/>
        <v>63.B(Sivakumars)</v>
      </c>
    </row>
    <row r="43" spans="1:6">
      <c r="A43" s="11" t="s">
        <v>757</v>
      </c>
      <c r="B43" s="11" t="s">
        <v>757</v>
      </c>
      <c r="C43" s="21">
        <f>IF(COUNTIF($D$2:D43,D43)=1,C42+1,C42)</f>
        <v>3</v>
      </c>
      <c r="D43" s="11" t="s">
        <v>841</v>
      </c>
      <c r="E43" s="11"/>
      <c r="F43" s="19" t="str">
        <f t="shared" si="1"/>
        <v>64.B(Svks Selvaraj)</v>
      </c>
    </row>
    <row r="44" spans="1:6">
      <c r="A44" s="11" t="s">
        <v>852</v>
      </c>
      <c r="B44" s="11" t="s">
        <v>852</v>
      </c>
      <c r="C44" s="21">
        <f>IF(COUNTIF($D$2:D44,D44)=1,C43+1,C43)</f>
        <v>3</v>
      </c>
      <c r="D44" s="11" t="s">
        <v>841</v>
      </c>
      <c r="E44" s="11"/>
      <c r="F44" s="19" t="str">
        <f t="shared" si="1"/>
        <v>65.B(Svks Selvaraj (Svpr))</v>
      </c>
    </row>
    <row r="45" spans="1:6">
      <c r="A45" s="11" t="s">
        <v>758</v>
      </c>
      <c r="B45" s="11" t="s">
        <v>758</v>
      </c>
      <c r="C45" s="21">
        <f>IF(COUNTIF($D$2:D45,D45)=1,C44+1,C44)</f>
        <v>3</v>
      </c>
      <c r="D45" s="11" t="s">
        <v>841</v>
      </c>
      <c r="E45" s="11"/>
      <c r="F45" s="19" t="str">
        <f t="shared" si="1"/>
        <v>66.B(Thillai,T.Rajan)</v>
      </c>
    </row>
    <row r="46" spans="1:6">
      <c r="A46" s="11" t="s">
        <v>365</v>
      </c>
      <c r="B46" s="11" t="s">
        <v>365</v>
      </c>
      <c r="C46" s="21">
        <f>IF(COUNTIF($D$2:D46,D46)=1,C45+1,C45)</f>
        <v>4</v>
      </c>
      <c r="D46" s="11" t="s">
        <v>853</v>
      </c>
      <c r="E46" s="11"/>
      <c r="F46" s="19" t="str">
        <f t="shared" si="1"/>
        <v>67.B(T,U,V,Y)</v>
      </c>
    </row>
    <row r="47" spans="1:6">
      <c r="A47" s="11" t="s">
        <v>854</v>
      </c>
      <c r="B47" s="11" t="s">
        <v>787</v>
      </c>
      <c r="C47" s="21">
        <f>IF(COUNTIF($D$2:D47,D47)=1,C46+1,C46)</f>
        <v>4</v>
      </c>
      <c r="D47" s="11" t="s">
        <v>853</v>
      </c>
      <c r="E47" s="11"/>
      <c r="F47" s="19" t="str">
        <f t="shared" si="1"/>
        <v>68.Elango (L)</v>
      </c>
    </row>
    <row r="48" spans="1:6">
      <c r="A48" s="11" t="s">
        <v>367</v>
      </c>
      <c r="B48" s="11" t="s">
        <v>855</v>
      </c>
      <c r="C48" s="21">
        <f>IF(COUNTIF($D$2:D48,D48)=1,C47+1,C47)</f>
        <v>4</v>
      </c>
      <c r="D48" s="11" t="s">
        <v>853</v>
      </c>
      <c r="E48" s="11"/>
      <c r="F48" s="19" t="str">
        <f t="shared" si="1"/>
        <v>69.Saravanan (L)</v>
      </c>
    </row>
    <row r="49" spans="1:6">
      <c r="A49" s="11" t="s">
        <v>856</v>
      </c>
      <c r="B49" s="11" t="s">
        <v>857</v>
      </c>
      <c r="C49" s="21">
        <f>IF(COUNTIF($D$2:D49,D49)=1,C48+1,C48)</f>
        <v>4</v>
      </c>
      <c r="D49" s="11" t="s">
        <v>853</v>
      </c>
      <c r="E49" s="11"/>
      <c r="F49" s="19" t="str">
        <f t="shared" si="1"/>
        <v>7.(R)</v>
      </c>
    </row>
    <row r="50" spans="1:6">
      <c r="A50" s="11" t="s">
        <v>858</v>
      </c>
      <c r="B50" s="11" t="s">
        <v>858</v>
      </c>
      <c r="C50" s="21">
        <f>IF(COUNTIF($D$2:D50,D50)=1,C49+1,C49)</f>
        <v>4</v>
      </c>
      <c r="D50" s="11" t="s">
        <v>853</v>
      </c>
      <c r="E50" s="11"/>
      <c r="F50" s="19" t="str">
        <f t="shared" si="1"/>
        <v>70.Suresh (L)</v>
      </c>
    </row>
    <row r="51" spans="1:6">
      <c r="A51" s="11" t="s">
        <v>859</v>
      </c>
      <c r="B51" s="11" t="s">
        <v>860</v>
      </c>
      <c r="C51" s="21">
        <f>IF(COUNTIF($D$2:D51,D51)=1,C50+1,C50)</f>
        <v>4</v>
      </c>
      <c r="D51" s="11" t="s">
        <v>853</v>
      </c>
      <c r="E51" s="11"/>
      <c r="F51" s="19" t="str">
        <f t="shared" si="1"/>
        <v>8.(S)</v>
      </c>
    </row>
    <row r="52" spans="1:6">
      <c r="A52" s="11" t="s">
        <v>364</v>
      </c>
      <c r="B52" s="11" t="s">
        <v>861</v>
      </c>
      <c r="C52" s="21">
        <f>IF(COUNTIF($D$2:D52,D52)=1,C51+1,C51)</f>
        <v>4</v>
      </c>
      <c r="D52" s="11" t="s">
        <v>853</v>
      </c>
      <c r="E52" s="11"/>
      <c r="F52" s="19" t="str">
        <f t="shared" si="1"/>
        <v>9.(T)</v>
      </c>
    </row>
    <row r="53" spans="1:6">
      <c r="A53" s="11" t="s">
        <v>366</v>
      </c>
      <c r="B53" s="11" t="s">
        <v>862</v>
      </c>
      <c r="C53" s="21">
        <f>IF(COUNTIF($D$2:D53,D53)=1,C52+1,C52)</f>
        <v>4</v>
      </c>
      <c r="D53" s="11" t="s">
        <v>853</v>
      </c>
      <c r="E53" s="11"/>
      <c r="F53" s="19" t="str">
        <f t="shared" si="1"/>
        <v>CASH PARTIES</v>
      </c>
    </row>
    <row r="54" spans="1:6">
      <c r="A54" s="11" t="s">
        <v>863</v>
      </c>
      <c r="B54" s="11" t="s">
        <v>864</v>
      </c>
      <c r="C54" s="21">
        <f>IF(COUNTIF($D$2:D54,D54)=1,C53+1,C53)</f>
        <v>4</v>
      </c>
      <c r="D54" s="11" t="s">
        <v>853</v>
      </c>
      <c r="E54" s="11"/>
      <c r="F54" s="19" t="str">
        <f t="shared" si="1"/>
        <v>Sh &amp; Ex Chittai</v>
      </c>
    </row>
    <row r="55" spans="1:6">
      <c r="A55" s="11" t="s">
        <v>865</v>
      </c>
      <c r="B55" s="11" t="s">
        <v>866</v>
      </c>
      <c r="C55" s="21">
        <f>IF(COUNTIF($D$2:D55,D55)=1,C54+1,C54)</f>
        <v>4</v>
      </c>
      <c r="D55" s="11" t="s">
        <v>853</v>
      </c>
      <c r="E55" s="11"/>
      <c r="F55" s="19" t="str">
        <f t="shared" si="1"/>
        <v/>
      </c>
    </row>
    <row r="56" spans="1:6">
      <c r="A56" s="11" t="s">
        <v>369</v>
      </c>
      <c r="B56" s="11" t="s">
        <v>867</v>
      </c>
      <c r="C56" s="21">
        <f>IF(COUNTIF($D$2:D56,D56)=1,C55+1,C55)</f>
        <v>4</v>
      </c>
      <c r="D56" s="11" t="s">
        <v>853</v>
      </c>
      <c r="E56" s="11"/>
      <c r="F56" s="19" t="str">
        <f t="shared" si="1"/>
        <v/>
      </c>
    </row>
    <row r="57" spans="1:6">
      <c r="A57" s="11" t="s">
        <v>370</v>
      </c>
      <c r="B57" s="11" t="s">
        <v>868</v>
      </c>
      <c r="C57" s="21">
        <f>IF(COUNTIF($D$2:D57,D57)=1,C56+1,C56)</f>
        <v>4</v>
      </c>
      <c r="D57" s="11" t="s">
        <v>853</v>
      </c>
      <c r="E57" s="11"/>
      <c r="F57" s="19" t="str">
        <f t="shared" si="1"/>
        <v/>
      </c>
    </row>
    <row r="58" spans="1:6">
      <c r="A58" s="11" t="s">
        <v>869</v>
      </c>
      <c r="B58" s="11" t="s">
        <v>589</v>
      </c>
      <c r="C58" s="21">
        <f>IF(COUNTIF($D$2:D58,D58)=1,C57+1,C57)</f>
        <v>4</v>
      </c>
      <c r="D58" s="11" t="s">
        <v>853</v>
      </c>
      <c r="E58" s="11"/>
      <c r="F58" s="19" t="str">
        <f t="shared" si="1"/>
        <v/>
      </c>
    </row>
    <row r="59" spans="1:6">
      <c r="A59" s="11" t="s">
        <v>870</v>
      </c>
      <c r="B59" s="11" t="s">
        <v>871</v>
      </c>
      <c r="C59" s="21">
        <f>IF(COUNTIF($D$2:D59,D59)=1,C58+1,C58)</f>
        <v>4</v>
      </c>
      <c r="D59" s="11" t="s">
        <v>853</v>
      </c>
      <c r="E59" s="11"/>
      <c r="F59" s="19" t="str">
        <f t="shared" si="1"/>
        <v/>
      </c>
    </row>
    <row r="60" spans="1:6">
      <c r="A60" s="11" t="s">
        <v>872</v>
      </c>
      <c r="B60" s="11" t="s">
        <v>872</v>
      </c>
      <c r="C60" s="21">
        <f>IF(COUNTIF($D$2:D60,D60)=1,C59+1,C59)</f>
        <v>4</v>
      </c>
      <c r="D60" s="11" t="s">
        <v>853</v>
      </c>
      <c r="E60" s="11"/>
      <c r="F60" s="19" t="str">
        <f t="shared" si="1"/>
        <v/>
      </c>
    </row>
    <row r="61" spans="1:6">
      <c r="A61" s="11" t="s">
        <v>873</v>
      </c>
      <c r="B61" s="11" t="s">
        <v>873</v>
      </c>
      <c r="C61" s="21">
        <f>IF(COUNTIF($D$2:D61,D61)=1,C60+1,C60)</f>
        <v>5</v>
      </c>
      <c r="D61" s="11" t="s">
        <v>874</v>
      </c>
      <c r="E61" s="11"/>
      <c r="F61" s="19" t="str">
        <f t="shared" si="1"/>
        <v/>
      </c>
    </row>
    <row r="62" spans="1:6">
      <c r="A62" s="11" t="s">
        <v>371</v>
      </c>
      <c r="B62" s="11" t="s">
        <v>875</v>
      </c>
      <c r="C62" s="21">
        <f>IF(COUNTIF($D$2:D62,D62)=1,C61+1,C61)</f>
        <v>5</v>
      </c>
      <c r="D62" s="11" t="s">
        <v>874</v>
      </c>
      <c r="E62" s="11"/>
      <c r="F62" s="19" t="str">
        <f t="shared" si="1"/>
        <v/>
      </c>
    </row>
    <row r="63" spans="1:6">
      <c r="A63" s="11" t="s">
        <v>372</v>
      </c>
      <c r="B63" s="11" t="s">
        <v>784</v>
      </c>
      <c r="C63" s="21">
        <f>IF(COUNTIF($D$2:D63,D63)=1,C62+1,C62)</f>
        <v>5</v>
      </c>
      <c r="D63" s="11" t="s">
        <v>874</v>
      </c>
      <c r="E63" s="11"/>
      <c r="F63" s="19" t="str">
        <f t="shared" si="1"/>
        <v/>
      </c>
    </row>
    <row r="64" spans="1:6">
      <c r="A64" s="11" t="s">
        <v>876</v>
      </c>
      <c r="B64" s="11" t="s">
        <v>877</v>
      </c>
      <c r="C64" s="21">
        <f>IF(COUNTIF($D$2:D64,D64)=1,C63+1,C63)</f>
        <v>5</v>
      </c>
      <c r="D64" s="11" t="s">
        <v>874</v>
      </c>
      <c r="E64" s="11"/>
      <c r="F64" s="19" t="str">
        <f t="shared" si="1"/>
        <v/>
      </c>
    </row>
    <row r="65" spans="1:6">
      <c r="A65" s="11" t="s">
        <v>878</v>
      </c>
      <c r="B65" s="11" t="s">
        <v>879</v>
      </c>
      <c r="C65" s="21">
        <f>IF(COUNTIF($D$2:D65,D65)=1,C64+1,C64)</f>
        <v>5</v>
      </c>
      <c r="D65" s="11" t="s">
        <v>874</v>
      </c>
      <c r="E65" s="11"/>
      <c r="F65" s="19" t="str">
        <f t="shared" si="1"/>
        <v/>
      </c>
    </row>
    <row r="66" spans="1:6">
      <c r="A66" s="11" t="s">
        <v>375</v>
      </c>
      <c r="B66" s="11" t="s">
        <v>597</v>
      </c>
      <c r="C66" s="21">
        <f>IF(COUNTIF($D$2:D66,D66)=1,C65+1,C65)</f>
        <v>5</v>
      </c>
      <c r="D66" s="11" t="s">
        <v>874</v>
      </c>
      <c r="E66" s="11"/>
      <c r="F66" s="19" t="str">
        <f t="shared" si="1"/>
        <v/>
      </c>
    </row>
    <row r="67" spans="1:6">
      <c r="A67" s="11" t="s">
        <v>880</v>
      </c>
      <c r="B67" s="11" t="s">
        <v>597</v>
      </c>
      <c r="C67" s="21">
        <f>IF(COUNTIF($D$2:D67,D67)=1,C66+1,C66)</f>
        <v>5</v>
      </c>
      <c r="D67" s="11" t="s">
        <v>874</v>
      </c>
      <c r="E67" s="11"/>
      <c r="F67" s="19" t="str">
        <f t="shared" si="1"/>
        <v/>
      </c>
    </row>
    <row r="68" spans="1:6">
      <c r="A68" s="11" t="s">
        <v>376</v>
      </c>
      <c r="B68" s="11" t="s">
        <v>618</v>
      </c>
      <c r="C68" s="21">
        <f>IF(COUNTIF($D$2:D68,D68)=1,C67+1,C67)</f>
        <v>5</v>
      </c>
      <c r="D68" s="11" t="s">
        <v>874</v>
      </c>
      <c r="E68" s="11"/>
      <c r="F68" s="19" t="str">
        <f t="shared" si="1"/>
        <v/>
      </c>
    </row>
    <row r="69" spans="1:6">
      <c r="A69" s="11" t="s">
        <v>881</v>
      </c>
      <c r="B69" s="11" t="s">
        <v>618</v>
      </c>
      <c r="C69" s="21">
        <f>IF(COUNTIF($D$2:D69,D69)=1,C68+1,C68)</f>
        <v>5</v>
      </c>
      <c r="D69" s="11" t="s">
        <v>874</v>
      </c>
      <c r="E69" s="11"/>
      <c r="F69" s="19" t="str">
        <f t="shared" si="1"/>
        <v/>
      </c>
    </row>
    <row r="70" spans="1:6">
      <c r="A70" s="11" t="s">
        <v>792</v>
      </c>
      <c r="B70" s="11" t="s">
        <v>792</v>
      </c>
      <c r="C70" s="21">
        <f>IF(COUNTIF($D$2:D70,D70)=1,C69+1,C69)</f>
        <v>5</v>
      </c>
      <c r="D70" s="11" t="s">
        <v>874</v>
      </c>
      <c r="E70" s="11"/>
      <c r="F70" s="19" t="str">
        <f t="shared" si="1"/>
        <v/>
      </c>
    </row>
    <row r="71" spans="1:6">
      <c r="A71" s="11" t="s">
        <v>882</v>
      </c>
      <c r="B71" s="11" t="s">
        <v>600</v>
      </c>
      <c r="C71" s="21">
        <f>IF(COUNTIF($D$2:D71,D71)=1,C70+1,C70)</f>
        <v>5</v>
      </c>
      <c r="D71" s="11" t="s">
        <v>874</v>
      </c>
      <c r="E71" s="11"/>
      <c r="F71" s="19" t="str">
        <f t="shared" ref="F71:F102" si="2">IFERROR(VLOOKUP(ROW()-5,C70:D678,2,FALSE),"")</f>
        <v/>
      </c>
    </row>
    <row r="72" spans="1:6">
      <c r="A72" s="11" t="s">
        <v>883</v>
      </c>
      <c r="B72" s="11" t="s">
        <v>603</v>
      </c>
      <c r="C72" s="21">
        <f>IF(COUNTIF($D$2:D72,D72)=1,C71+1,C71)</f>
        <v>5</v>
      </c>
      <c r="D72" s="11" t="s">
        <v>874</v>
      </c>
      <c r="E72" s="11"/>
      <c r="F72" s="19" t="str">
        <f t="shared" si="2"/>
        <v/>
      </c>
    </row>
    <row r="73" spans="1:6">
      <c r="A73" s="11" t="s">
        <v>378</v>
      </c>
      <c r="B73" s="11" t="s">
        <v>884</v>
      </c>
      <c r="C73" s="21">
        <f>IF(COUNTIF($D$2:D73,D73)=1,C72+1,C72)</f>
        <v>5</v>
      </c>
      <c r="D73" s="11" t="s">
        <v>874</v>
      </c>
      <c r="E73" s="11"/>
      <c r="F73" s="19" t="str">
        <f t="shared" si="2"/>
        <v/>
      </c>
    </row>
    <row r="74" spans="1:6">
      <c r="A74" s="11" t="s">
        <v>885</v>
      </c>
      <c r="B74" s="11" t="s">
        <v>608</v>
      </c>
      <c r="C74" s="21">
        <f>IF(COUNTIF($D$2:D74,D74)=1,C73+1,C73)</f>
        <v>5</v>
      </c>
      <c r="D74" s="11" t="s">
        <v>874</v>
      </c>
      <c r="E74" s="11"/>
      <c r="F74" s="19" t="str">
        <f t="shared" si="2"/>
        <v/>
      </c>
    </row>
    <row r="75" spans="1:6">
      <c r="A75" s="11" t="s">
        <v>886</v>
      </c>
      <c r="B75" s="11" t="s">
        <v>886</v>
      </c>
      <c r="C75" s="21">
        <f>IF(COUNTIF($D$2:D75,D75)=1,C74+1,C74)</f>
        <v>5</v>
      </c>
      <c r="D75" s="11" t="s">
        <v>874</v>
      </c>
      <c r="E75" s="11"/>
      <c r="F75" s="19" t="str">
        <f t="shared" si="2"/>
        <v/>
      </c>
    </row>
    <row r="76" spans="1:6">
      <c r="A76" s="11" t="s">
        <v>887</v>
      </c>
      <c r="B76" s="11" t="s">
        <v>887</v>
      </c>
      <c r="C76" s="21">
        <f>IF(COUNTIF($D$2:D76,D76)=1,C75+1,C75)</f>
        <v>5</v>
      </c>
      <c r="D76" s="11" t="s">
        <v>874</v>
      </c>
      <c r="E76" s="11"/>
      <c r="F76" s="19" t="str">
        <f t="shared" si="2"/>
        <v/>
      </c>
    </row>
    <row r="77" spans="1:6">
      <c r="A77" s="11" t="s">
        <v>380</v>
      </c>
      <c r="B77" s="11" t="s">
        <v>888</v>
      </c>
      <c r="C77" s="21">
        <f>IF(COUNTIF($D$2:D77,D77)=1,C76+1,C76)</f>
        <v>5</v>
      </c>
      <c r="D77" s="11" t="s">
        <v>874</v>
      </c>
      <c r="E77" s="11"/>
      <c r="F77" s="19" t="str">
        <f t="shared" si="2"/>
        <v/>
      </c>
    </row>
    <row r="78" spans="1:6">
      <c r="A78" s="11" t="s">
        <v>382</v>
      </c>
      <c r="B78" s="11" t="s">
        <v>889</v>
      </c>
      <c r="C78" s="21">
        <f>IF(COUNTIF($D$2:D78,D78)=1,C77+1,C77)</f>
        <v>5</v>
      </c>
      <c r="D78" s="11" t="s">
        <v>874</v>
      </c>
      <c r="E78" s="11"/>
      <c r="F78" s="19" t="str">
        <f t="shared" si="2"/>
        <v/>
      </c>
    </row>
    <row r="79" spans="1:6">
      <c r="A79" s="11" t="s">
        <v>383</v>
      </c>
      <c r="B79" s="11" t="s">
        <v>383</v>
      </c>
      <c r="C79" s="21">
        <f>IF(COUNTIF($D$2:D79,D79)=1,C78+1,C78)</f>
        <v>5</v>
      </c>
      <c r="D79" s="11" t="s">
        <v>874</v>
      </c>
      <c r="E79" s="11"/>
      <c r="F79" s="19" t="str">
        <f t="shared" si="2"/>
        <v/>
      </c>
    </row>
    <row r="80" spans="1:6">
      <c r="A80" s="11" t="s">
        <v>604</v>
      </c>
      <c r="B80" s="11" t="s">
        <v>604</v>
      </c>
      <c r="C80" s="21">
        <f>IF(COUNTIF($D$2:D80,D80)=1,C79+1,C79)</f>
        <v>5</v>
      </c>
      <c r="D80" s="11" t="s">
        <v>874</v>
      </c>
      <c r="E80" s="11"/>
      <c r="F80" s="19" t="str">
        <f t="shared" si="2"/>
        <v/>
      </c>
    </row>
    <row r="81" spans="1:6">
      <c r="A81" s="11" t="s">
        <v>797</v>
      </c>
      <c r="B81" s="11" t="s">
        <v>797</v>
      </c>
      <c r="C81" s="21">
        <f>IF(COUNTIF($D$2:D81,D81)=1,C80+1,C80)</f>
        <v>5</v>
      </c>
      <c r="D81" s="11" t="s">
        <v>874</v>
      </c>
      <c r="E81" s="11"/>
      <c r="F81" s="19" t="str">
        <f t="shared" si="2"/>
        <v/>
      </c>
    </row>
    <row r="82" spans="1:6">
      <c r="A82" s="11" t="s">
        <v>373</v>
      </c>
      <c r="B82" s="11" t="s">
        <v>373</v>
      </c>
      <c r="C82" s="21">
        <f>IF(COUNTIF($D$2:D82,D82)=1,C81+1,C81)</f>
        <v>5</v>
      </c>
      <c r="D82" s="11" t="s">
        <v>874</v>
      </c>
      <c r="E82" s="11"/>
      <c r="F82" s="19" t="str">
        <f t="shared" si="2"/>
        <v/>
      </c>
    </row>
    <row r="83" spans="1:6">
      <c r="A83" s="11" t="s">
        <v>598</v>
      </c>
      <c r="B83" s="11" t="s">
        <v>598</v>
      </c>
      <c r="C83" s="21">
        <f>IF(COUNTIF($D$2:D83,D83)=1,C82+1,C82)</f>
        <v>5</v>
      </c>
      <c r="D83" s="11" t="s">
        <v>874</v>
      </c>
      <c r="E83" s="11"/>
      <c r="F83" s="19" t="str">
        <f t="shared" si="2"/>
        <v/>
      </c>
    </row>
    <row r="84" ht="12" spans="1:6">
      <c r="A84" s="23" t="s">
        <v>890</v>
      </c>
      <c r="B84" s="23" t="s">
        <v>891</v>
      </c>
      <c r="C84" s="21">
        <f>IF(COUNTIF($D$2:D84,D84)=1,C83+1,C83)</f>
        <v>6</v>
      </c>
      <c r="D84" s="11" t="s">
        <v>891</v>
      </c>
      <c r="E84" s="11"/>
      <c r="F84" s="19" t="str">
        <f t="shared" si="2"/>
        <v/>
      </c>
    </row>
    <row r="85" spans="1:6">
      <c r="A85" s="11" t="s">
        <v>384</v>
      </c>
      <c r="B85" s="11" t="s">
        <v>777</v>
      </c>
      <c r="C85" s="21">
        <f>IF(COUNTIF($D$2:D85,D85)=1,C84+1,C84)</f>
        <v>6</v>
      </c>
      <c r="D85" s="11" t="s">
        <v>891</v>
      </c>
      <c r="E85" s="11"/>
      <c r="F85" s="19" t="str">
        <f t="shared" si="2"/>
        <v/>
      </c>
    </row>
    <row r="86" spans="1:6">
      <c r="A86" s="11" t="s">
        <v>385</v>
      </c>
      <c r="B86" s="11" t="s">
        <v>627</v>
      </c>
      <c r="C86" s="21">
        <f>IF(COUNTIF($D$2:D86,D86)=1,C85+1,C85)</f>
        <v>6</v>
      </c>
      <c r="D86" s="11" t="s">
        <v>891</v>
      </c>
      <c r="E86" s="11"/>
      <c r="F86" s="19" t="str">
        <f t="shared" si="2"/>
        <v/>
      </c>
    </row>
    <row r="87" spans="1:6">
      <c r="A87" s="11" t="s">
        <v>892</v>
      </c>
      <c r="B87" s="11" t="s">
        <v>892</v>
      </c>
      <c r="C87" s="21">
        <f>IF(COUNTIF($D$2:D87,D87)=1,C86+1,C86)</f>
        <v>6</v>
      </c>
      <c r="D87" s="11" t="s">
        <v>891</v>
      </c>
      <c r="E87" s="11"/>
      <c r="F87" s="19" t="str">
        <f t="shared" si="2"/>
        <v/>
      </c>
    </row>
    <row r="88" spans="1:6">
      <c r="A88" s="11" t="s">
        <v>386</v>
      </c>
      <c r="B88" s="11" t="s">
        <v>893</v>
      </c>
      <c r="C88" s="21">
        <f>IF(COUNTIF($D$2:D88,D88)=1,C87+1,C87)</f>
        <v>6</v>
      </c>
      <c r="D88" s="11" t="s">
        <v>891</v>
      </c>
      <c r="E88" s="11"/>
      <c r="F88" s="19" t="str">
        <f t="shared" si="2"/>
        <v/>
      </c>
    </row>
    <row r="89" spans="1:6">
      <c r="A89" s="11" t="s">
        <v>894</v>
      </c>
      <c r="B89" s="11" t="s">
        <v>630</v>
      </c>
      <c r="C89" s="21">
        <f>IF(COUNTIF($D$2:D89,D89)=1,C88+1,C88)</f>
        <v>6</v>
      </c>
      <c r="D89" s="11" t="s">
        <v>891</v>
      </c>
      <c r="E89" s="11"/>
      <c r="F89" s="19" t="str">
        <f t="shared" si="2"/>
        <v/>
      </c>
    </row>
    <row r="90" spans="1:6">
      <c r="A90" s="11" t="s">
        <v>895</v>
      </c>
      <c r="B90" s="11" t="s">
        <v>896</v>
      </c>
      <c r="C90" s="21">
        <f>IF(COUNTIF($D$2:D90,D90)=1,C89+1,C89)</f>
        <v>6</v>
      </c>
      <c r="D90" s="11" t="s">
        <v>891</v>
      </c>
      <c r="E90" s="11"/>
      <c r="F90" s="19" t="str">
        <f t="shared" si="2"/>
        <v/>
      </c>
    </row>
    <row r="91" spans="1:6">
      <c r="A91" s="11" t="s">
        <v>897</v>
      </c>
      <c r="B91" s="11" t="s">
        <v>898</v>
      </c>
      <c r="C91" s="21">
        <f>IF(COUNTIF($D$2:D91,D91)=1,C90+1,C90)</f>
        <v>6</v>
      </c>
      <c r="D91" s="11" t="s">
        <v>891</v>
      </c>
      <c r="E91" s="11"/>
      <c r="F91" s="19" t="str">
        <f t="shared" si="2"/>
        <v/>
      </c>
    </row>
    <row r="92" spans="1:6">
      <c r="A92" s="11" t="s">
        <v>387</v>
      </c>
      <c r="B92" s="11" t="s">
        <v>620</v>
      </c>
      <c r="C92" s="21">
        <f>IF(COUNTIF($D$2:D92,D92)=1,C91+1,C91)</f>
        <v>6</v>
      </c>
      <c r="D92" s="11" t="s">
        <v>891</v>
      </c>
      <c r="E92" s="11"/>
      <c r="F92" s="19" t="str">
        <f t="shared" si="2"/>
        <v/>
      </c>
    </row>
    <row r="93" spans="1:6">
      <c r="A93" s="11" t="s">
        <v>388</v>
      </c>
      <c r="B93" s="11" t="s">
        <v>899</v>
      </c>
      <c r="C93" s="21">
        <f>IF(COUNTIF($D$2:D93,D93)=1,C92+1,C92)</f>
        <v>6</v>
      </c>
      <c r="D93" s="11" t="s">
        <v>891</v>
      </c>
      <c r="E93" s="11"/>
      <c r="F93" s="19" t="str">
        <f t="shared" si="2"/>
        <v/>
      </c>
    </row>
    <row r="94" spans="1:6">
      <c r="A94" s="11" t="s">
        <v>389</v>
      </c>
      <c r="B94" s="11" t="s">
        <v>899</v>
      </c>
      <c r="C94" s="21">
        <f>IF(COUNTIF($D$2:D94,D94)=1,C93+1,C93)</f>
        <v>6</v>
      </c>
      <c r="D94" s="11" t="s">
        <v>891</v>
      </c>
      <c r="E94" s="11"/>
      <c r="F94" s="19" t="str">
        <f t="shared" si="2"/>
        <v/>
      </c>
    </row>
    <row r="95" spans="1:6">
      <c r="A95" s="11" t="s">
        <v>622</v>
      </c>
      <c r="B95" s="11" t="s">
        <v>899</v>
      </c>
      <c r="C95" s="21">
        <f>IF(COUNTIF($D$2:D95,D95)=1,C94+1,C94)</f>
        <v>6</v>
      </c>
      <c r="D95" s="11" t="s">
        <v>891</v>
      </c>
      <c r="E95" s="11"/>
      <c r="F95" s="19" t="str">
        <f t="shared" si="2"/>
        <v/>
      </c>
    </row>
    <row r="96" spans="1:6">
      <c r="A96" s="11" t="s">
        <v>634</v>
      </c>
      <c r="B96" s="11" t="s">
        <v>634</v>
      </c>
      <c r="C96" s="21">
        <f>IF(COUNTIF($D$2:D96,D96)=1,C95+1,C95)</f>
        <v>6</v>
      </c>
      <c r="D96" s="11" t="s">
        <v>891</v>
      </c>
      <c r="E96" s="11"/>
      <c r="F96" s="19" t="str">
        <f t="shared" si="2"/>
        <v/>
      </c>
    </row>
    <row r="97" spans="1:6">
      <c r="A97" s="11" t="s">
        <v>900</v>
      </c>
      <c r="B97" s="11" t="s">
        <v>900</v>
      </c>
      <c r="C97" s="21">
        <f>IF(COUNTIF($D$2:D97,D97)=1,C96+1,C96)</f>
        <v>6</v>
      </c>
      <c r="D97" s="11" t="s">
        <v>891</v>
      </c>
      <c r="E97" s="11"/>
      <c r="F97" s="19" t="str">
        <f t="shared" si="2"/>
        <v/>
      </c>
    </row>
    <row r="98" spans="1:6">
      <c r="A98" s="11" t="s">
        <v>390</v>
      </c>
      <c r="B98" s="11" t="s">
        <v>901</v>
      </c>
      <c r="C98" s="21">
        <f>IF(COUNTIF($D$2:D98,D98)=1,C97+1,C97)</f>
        <v>6</v>
      </c>
      <c r="D98" s="11" t="s">
        <v>891</v>
      </c>
      <c r="E98" s="11"/>
      <c r="F98" s="19" t="str">
        <f t="shared" si="2"/>
        <v/>
      </c>
    </row>
    <row r="99" spans="1:6">
      <c r="A99" s="11" t="s">
        <v>902</v>
      </c>
      <c r="B99" s="11" t="s">
        <v>799</v>
      </c>
      <c r="C99" s="21">
        <f>IF(COUNTIF($D$2:D99,D99)=1,C98+1,C98)</f>
        <v>6</v>
      </c>
      <c r="D99" s="11" t="s">
        <v>891</v>
      </c>
      <c r="E99" s="11"/>
      <c r="F99" s="19" t="str">
        <f t="shared" si="2"/>
        <v/>
      </c>
    </row>
    <row r="100" ht="12" spans="1:6">
      <c r="A100" s="23" t="s">
        <v>903</v>
      </c>
      <c r="B100" s="23" t="s">
        <v>904</v>
      </c>
      <c r="C100" s="21">
        <f>IF(COUNTIF($D$2:D100,D100)=1,C99+1,C99)</f>
        <v>6</v>
      </c>
      <c r="D100" s="11" t="s">
        <v>891</v>
      </c>
      <c r="E100" s="11"/>
      <c r="F100" s="19" t="str">
        <f t="shared" si="2"/>
        <v/>
      </c>
    </row>
    <row r="101" spans="1:6">
      <c r="A101" s="11" t="s">
        <v>905</v>
      </c>
      <c r="B101" s="11" t="s">
        <v>636</v>
      </c>
      <c r="C101" s="21">
        <f>IF(COUNTIF($D$2:D101,D101)=1,C100+1,C100)</f>
        <v>6</v>
      </c>
      <c r="D101" s="11" t="s">
        <v>891</v>
      </c>
      <c r="E101" s="11"/>
      <c r="F101" s="19" t="str">
        <f t="shared" si="2"/>
        <v/>
      </c>
    </row>
    <row r="102" spans="1:6">
      <c r="A102" s="11" t="s">
        <v>906</v>
      </c>
      <c r="B102" s="11" t="s">
        <v>906</v>
      </c>
      <c r="C102" s="21">
        <f>IF(COUNTIF($D$2:D102,D102)=1,C101+1,C101)</f>
        <v>6</v>
      </c>
      <c r="D102" s="11" t="s">
        <v>891</v>
      </c>
      <c r="E102" s="11"/>
      <c r="F102" s="19" t="str">
        <f t="shared" si="2"/>
        <v/>
      </c>
    </row>
    <row r="103" spans="1:6">
      <c r="A103" s="11" t="s">
        <v>907</v>
      </c>
      <c r="B103" s="11" t="s">
        <v>907</v>
      </c>
      <c r="C103" s="21">
        <f>IF(COUNTIF($D$2:D103,D103)=1,C102+1,C102)</f>
        <v>6</v>
      </c>
      <c r="D103" s="11" t="s">
        <v>891</v>
      </c>
      <c r="E103" s="11"/>
      <c r="F103" s="19" t="str">
        <f t="shared" ref="F103:F119" si="3">IFERROR(VLOOKUP(ROW()-5,C102:D710,2,FALSE),"")</f>
        <v/>
      </c>
    </row>
    <row r="104" spans="1:6">
      <c r="A104" s="11" t="s">
        <v>391</v>
      </c>
      <c r="B104" s="11" t="s">
        <v>908</v>
      </c>
      <c r="C104" s="21">
        <f>IF(COUNTIF($D$2:D104,D104)=1,C103+1,C103)</f>
        <v>6</v>
      </c>
      <c r="D104" s="11" t="s">
        <v>891</v>
      </c>
      <c r="E104" s="11"/>
      <c r="F104" s="19" t="str">
        <f t="shared" si="3"/>
        <v/>
      </c>
    </row>
    <row r="105" spans="1:6">
      <c r="A105" s="11" t="s">
        <v>909</v>
      </c>
      <c r="B105" s="11" t="s">
        <v>910</v>
      </c>
      <c r="C105" s="21">
        <f>IF(COUNTIF($D$2:D105,D105)=1,C104+1,C104)</f>
        <v>6</v>
      </c>
      <c r="D105" s="11" t="s">
        <v>891</v>
      </c>
      <c r="E105" s="11"/>
      <c r="F105" s="19" t="str">
        <f t="shared" si="3"/>
        <v/>
      </c>
    </row>
    <row r="106" spans="1:6">
      <c r="A106" s="11" t="s">
        <v>911</v>
      </c>
      <c r="B106" s="11" t="s">
        <v>912</v>
      </c>
      <c r="C106" s="21">
        <f>IF(COUNTIF($D$2:D106,D106)=1,C105+1,C105)</f>
        <v>6</v>
      </c>
      <c r="D106" s="11" t="s">
        <v>891</v>
      </c>
      <c r="E106" s="24"/>
      <c r="F106" s="19" t="str">
        <f t="shared" si="3"/>
        <v/>
      </c>
    </row>
    <row r="107" spans="1:6">
      <c r="A107" s="11" t="s">
        <v>913</v>
      </c>
      <c r="B107" s="11" t="s">
        <v>914</v>
      </c>
      <c r="C107" s="21">
        <f>IF(COUNTIF($D$2:D107,D107)=1,C106+1,C106)</f>
        <v>6</v>
      </c>
      <c r="D107" s="11" t="s">
        <v>891</v>
      </c>
      <c r="E107" s="24"/>
      <c r="F107" s="19" t="str">
        <f t="shared" si="3"/>
        <v/>
      </c>
    </row>
    <row r="108" spans="1:6">
      <c r="A108" s="11" t="s">
        <v>915</v>
      </c>
      <c r="B108" s="11" t="s">
        <v>916</v>
      </c>
      <c r="C108" s="21">
        <f>IF(COUNTIF($D$2:D108,D108)=1,C107+1,C107)</f>
        <v>6</v>
      </c>
      <c r="D108" s="11" t="s">
        <v>891</v>
      </c>
      <c r="E108" s="24"/>
      <c r="F108" s="19" t="str">
        <f t="shared" si="3"/>
        <v/>
      </c>
    </row>
    <row r="109" spans="1:6">
      <c r="A109" s="11" t="s">
        <v>394</v>
      </c>
      <c r="B109" s="11" t="s">
        <v>917</v>
      </c>
      <c r="C109" s="21">
        <f>IF(COUNTIF($D$2:D109,D109)=1,C108+1,C108)</f>
        <v>6</v>
      </c>
      <c r="D109" s="11" t="s">
        <v>891</v>
      </c>
      <c r="E109" s="24"/>
      <c r="F109" s="19" t="str">
        <f t="shared" si="3"/>
        <v/>
      </c>
    </row>
    <row r="110" spans="1:6">
      <c r="A110" s="11" t="s">
        <v>918</v>
      </c>
      <c r="B110" s="11" t="s">
        <v>919</v>
      </c>
      <c r="C110" s="21">
        <f>IF(COUNTIF($D$2:D110,D110)=1,C109+1,C109)</f>
        <v>6</v>
      </c>
      <c r="D110" s="11" t="s">
        <v>891</v>
      </c>
      <c r="E110" s="11"/>
      <c r="F110" s="19" t="str">
        <f t="shared" si="3"/>
        <v/>
      </c>
    </row>
    <row r="111" spans="1:6">
      <c r="A111" s="19" t="s">
        <v>920</v>
      </c>
      <c r="B111" s="19" t="s">
        <v>918</v>
      </c>
      <c r="C111" s="21">
        <f>IF(COUNTIF($D$2:D111,D111)=1,C110+1,C110)</f>
        <v>6</v>
      </c>
      <c r="D111" s="19" t="s">
        <v>891</v>
      </c>
      <c r="E111" s="11"/>
      <c r="F111" s="19" t="str">
        <f t="shared" si="3"/>
        <v/>
      </c>
    </row>
    <row r="112" spans="1:6">
      <c r="A112" s="19" t="s">
        <v>921</v>
      </c>
      <c r="B112" s="19" t="s">
        <v>921</v>
      </c>
      <c r="C112" s="21">
        <f>IF(COUNTIF($D$2:D112,D112)=1,C111+1,C111)</f>
        <v>6</v>
      </c>
      <c r="D112" s="11" t="s">
        <v>891</v>
      </c>
      <c r="E112" s="11"/>
      <c r="F112" s="19" t="str">
        <f t="shared" si="3"/>
        <v/>
      </c>
    </row>
    <row r="113" spans="1:6">
      <c r="A113" s="11" t="s">
        <v>922</v>
      </c>
      <c r="B113" s="11" t="s">
        <v>923</v>
      </c>
      <c r="C113" s="21">
        <f>IF(COUNTIF($D$2:D113,D113)=1,C112+1,C112)</f>
        <v>7</v>
      </c>
      <c r="D113" s="11" t="s">
        <v>924</v>
      </c>
      <c r="E113" s="11"/>
      <c r="F113" s="19" t="str">
        <f t="shared" si="3"/>
        <v/>
      </c>
    </row>
    <row r="114" spans="1:6">
      <c r="A114" s="11" t="s">
        <v>925</v>
      </c>
      <c r="B114" s="11" t="s">
        <v>923</v>
      </c>
      <c r="C114" s="21">
        <f>IF(COUNTIF($D$2:D114,D114)=1,C113+1,C113)</f>
        <v>7</v>
      </c>
      <c r="D114" s="11" t="s">
        <v>924</v>
      </c>
      <c r="E114" s="11"/>
      <c r="F114" s="19" t="str">
        <f t="shared" si="3"/>
        <v/>
      </c>
    </row>
    <row r="115" spans="1:6">
      <c r="A115" s="11" t="s">
        <v>395</v>
      </c>
      <c r="B115" s="11" t="s">
        <v>772</v>
      </c>
      <c r="C115" s="21">
        <f>IF(COUNTIF($D$2:D115,D115)=1,C114+1,C114)</f>
        <v>7</v>
      </c>
      <c r="D115" s="11" t="s">
        <v>924</v>
      </c>
      <c r="E115" s="11"/>
      <c r="F115" s="19" t="str">
        <f t="shared" si="3"/>
        <v/>
      </c>
    </row>
    <row r="116" spans="1:6">
      <c r="A116" s="11" t="s">
        <v>396</v>
      </c>
      <c r="B116" s="11" t="s">
        <v>649</v>
      </c>
      <c r="C116" s="21">
        <f>IF(COUNTIF($D$2:D116,D116)=1,C115+1,C115)</f>
        <v>7</v>
      </c>
      <c r="D116" s="11" t="s">
        <v>924</v>
      </c>
      <c r="E116" s="11"/>
      <c r="F116" s="19" t="str">
        <f t="shared" si="3"/>
        <v/>
      </c>
    </row>
    <row r="117" spans="1:6">
      <c r="A117" s="11" t="s">
        <v>926</v>
      </c>
      <c r="B117" s="11" t="s">
        <v>651</v>
      </c>
      <c r="C117" s="21">
        <f>IF(COUNTIF($D$2:D117,D117)=1,C116+1,C116)</f>
        <v>7</v>
      </c>
      <c r="D117" s="11" t="s">
        <v>924</v>
      </c>
      <c r="E117" s="11"/>
      <c r="F117" s="19" t="str">
        <f t="shared" si="3"/>
        <v/>
      </c>
    </row>
    <row r="118" spans="1:6">
      <c r="A118" s="11" t="s">
        <v>397</v>
      </c>
      <c r="B118" s="11" t="s">
        <v>652</v>
      </c>
      <c r="C118" s="21">
        <f>IF(COUNTIF($D$2:D118,D118)=1,C117+1,C117)</f>
        <v>7</v>
      </c>
      <c r="D118" s="11" t="s">
        <v>924</v>
      </c>
      <c r="E118" s="11"/>
      <c r="F118" s="19" t="str">
        <f t="shared" si="3"/>
        <v/>
      </c>
    </row>
    <row r="119" spans="1:6">
      <c r="A119" s="11" t="s">
        <v>398</v>
      </c>
      <c r="B119" s="11" t="s">
        <v>927</v>
      </c>
      <c r="C119" s="21">
        <f>IF(COUNTIF($D$2:D119,D119)=1,C118+1,C118)</f>
        <v>7</v>
      </c>
      <c r="D119" s="11" t="s">
        <v>924</v>
      </c>
      <c r="E119" s="11"/>
      <c r="F119" s="19" t="str">
        <f t="shared" si="3"/>
        <v/>
      </c>
    </row>
    <row r="120" spans="1:6">
      <c r="A120" s="11" t="s">
        <v>399</v>
      </c>
      <c r="B120" s="11" t="s">
        <v>928</v>
      </c>
      <c r="C120" s="21">
        <f>IF(COUNTIF($D$2:D120,D120)=1,C119+1,C119)</f>
        <v>7</v>
      </c>
      <c r="D120" s="11" t="s">
        <v>924</v>
      </c>
      <c r="E120" s="11"/>
      <c r="F120" s="19" t="str">
        <f>IFERROR(VLOOKUP(ROW()-5,C120:D723,2,FALSE),"")</f>
        <v/>
      </c>
    </row>
    <row r="121" spans="1:6">
      <c r="A121" s="11" t="s">
        <v>400</v>
      </c>
      <c r="B121" s="11" t="s">
        <v>655</v>
      </c>
      <c r="C121" s="21">
        <f>IF(COUNTIF($D$2:D121,D121)=1,C120+1,C120)</f>
        <v>7</v>
      </c>
      <c r="D121" s="11" t="s">
        <v>924</v>
      </c>
      <c r="E121" s="11"/>
      <c r="F121" s="19" t="str">
        <f>IFERROR(VLOOKUP(ROW()-5,C121:D724,2,FALSE),"")</f>
        <v/>
      </c>
    </row>
    <row r="122" spans="1:6">
      <c r="A122" s="11" t="s">
        <v>402</v>
      </c>
      <c r="B122" s="11" t="s">
        <v>929</v>
      </c>
      <c r="C122" s="21">
        <f>IF(COUNTIF($D$2:D122,D122)=1,C121+1,C121)</f>
        <v>7</v>
      </c>
      <c r="D122" s="11" t="s">
        <v>924</v>
      </c>
      <c r="E122" s="11"/>
      <c r="F122" s="19" t="str">
        <f>IFERROR(VLOOKUP(ROW()-5,C122:D725,2,FALSE),"")</f>
        <v/>
      </c>
    </row>
    <row r="123" spans="1:4">
      <c r="A123" s="11" t="s">
        <v>930</v>
      </c>
      <c r="B123" s="11" t="s">
        <v>931</v>
      </c>
      <c r="C123" s="21">
        <f>IF(COUNTIF($D$2:D123,D123)=1,C122+1,C122)</f>
        <v>7</v>
      </c>
      <c r="D123" s="11" t="s">
        <v>924</v>
      </c>
    </row>
    <row r="124" spans="1:6">
      <c r="A124" s="11" t="s">
        <v>932</v>
      </c>
      <c r="B124" s="11" t="s">
        <v>932</v>
      </c>
      <c r="C124" s="21">
        <f>IF(COUNTIF($D$2:D124,D124)=1,C123+1,C123)</f>
        <v>7</v>
      </c>
      <c r="D124" s="11" t="s">
        <v>924</v>
      </c>
      <c r="F124" s="19" t="str">
        <f>IFERROR(VLOOKUP(ROW()-5,C123:D726,2,FALSE),"")</f>
        <v/>
      </c>
    </row>
    <row r="125" spans="1:6">
      <c r="A125" s="11" t="s">
        <v>933</v>
      </c>
      <c r="B125" s="11" t="s">
        <v>934</v>
      </c>
      <c r="C125" s="21">
        <f>IF(COUNTIF($D$2:D125,D125)=1,C124+1,C124)</f>
        <v>7</v>
      </c>
      <c r="D125" s="11" t="s">
        <v>924</v>
      </c>
      <c r="E125" s="11"/>
      <c r="F125" s="19" t="str">
        <f>IFERROR(VLOOKUP(ROW()-5,C125:D727,2,FALSE),"")</f>
        <v/>
      </c>
    </row>
    <row r="126" spans="1:6">
      <c r="A126" s="11" t="s">
        <v>935</v>
      </c>
      <c r="B126" s="11" t="s">
        <v>935</v>
      </c>
      <c r="C126" s="21">
        <f>IF(COUNTIF($D$2:D126,D126)=1,C125+1,C125)</f>
        <v>7</v>
      </c>
      <c r="D126" s="11" t="s">
        <v>924</v>
      </c>
      <c r="E126" s="11"/>
      <c r="F126" s="19" t="str">
        <f>IFERROR(VLOOKUP(ROW()-5,C126:D728,2,FALSE),"")</f>
        <v/>
      </c>
    </row>
    <row r="127" spans="1:6">
      <c r="A127" s="11" t="s">
        <v>401</v>
      </c>
      <c r="B127" s="11" t="s">
        <v>401</v>
      </c>
      <c r="C127" s="21">
        <f>IF(COUNTIF($D$2:D127,D127)=1,C126+1,C126)</f>
        <v>7</v>
      </c>
      <c r="D127" s="11" t="s">
        <v>924</v>
      </c>
      <c r="E127" s="11"/>
      <c r="F127" s="19" t="str">
        <f>IFERROR(VLOOKUP(ROW()-5,C127:D729,2,FALSE),"")</f>
        <v/>
      </c>
    </row>
    <row r="128" spans="1:6">
      <c r="A128" s="11" t="s">
        <v>936</v>
      </c>
      <c r="B128" s="11" t="s">
        <v>937</v>
      </c>
      <c r="C128" s="21">
        <f>IF(COUNTIF($D$2:D128,D128)=1,C127+1,C127)</f>
        <v>8</v>
      </c>
      <c r="D128" s="11" t="s">
        <v>938</v>
      </c>
      <c r="F128" s="19" t="str">
        <f>IFERROR(VLOOKUP(ROW()-5,C128:D730,2,FALSE),"")</f>
        <v/>
      </c>
    </row>
    <row r="129" spans="1:6">
      <c r="A129" s="11" t="s">
        <v>939</v>
      </c>
      <c r="B129" s="11" t="s">
        <v>940</v>
      </c>
      <c r="C129" s="21">
        <f>IF(COUNTIF($D$2:D129,D129)=1,C128+1,C128)</f>
        <v>8</v>
      </c>
      <c r="D129" s="11" t="s">
        <v>938</v>
      </c>
      <c r="E129" s="11"/>
      <c r="F129" s="19" t="str">
        <f>IFERROR(VLOOKUP(ROW()-5,C129:D716,2,FALSE),"")</f>
        <v/>
      </c>
    </row>
    <row r="130" spans="1:6">
      <c r="A130" s="11" t="s">
        <v>941</v>
      </c>
      <c r="B130" s="11" t="s">
        <v>678</v>
      </c>
      <c r="C130" s="21">
        <f>IF(COUNTIF($D$2:D130,D130)=1,C129+1,C129)</f>
        <v>8</v>
      </c>
      <c r="D130" s="11" t="s">
        <v>938</v>
      </c>
      <c r="E130" s="11"/>
      <c r="F130" s="19" t="str">
        <f>IFERROR(VLOOKUP(ROW()-5,C130:D717,2,FALSE),"")</f>
        <v/>
      </c>
    </row>
    <row r="131" spans="1:6">
      <c r="A131" s="11" t="s">
        <v>406</v>
      </c>
      <c r="B131" s="11" t="s">
        <v>942</v>
      </c>
      <c r="C131" s="21">
        <f>IF(COUNTIF($D$2:D131,D131)=1,C130+1,C130)</f>
        <v>8</v>
      </c>
      <c r="D131" s="11" t="s">
        <v>938</v>
      </c>
      <c r="E131" s="11"/>
      <c r="F131" s="19" t="str">
        <f>IFERROR(VLOOKUP(ROW()-5,C131:D718,2,FALSE),"")</f>
        <v/>
      </c>
    </row>
    <row r="132" spans="1:6">
      <c r="A132" s="11" t="s">
        <v>408</v>
      </c>
      <c r="B132" s="11" t="s">
        <v>943</v>
      </c>
      <c r="C132" s="21">
        <f>IF(COUNTIF($D$2:D132,D132)=1,C131+1,C131)</f>
        <v>8</v>
      </c>
      <c r="D132" s="11" t="s">
        <v>938</v>
      </c>
      <c r="E132" s="11"/>
      <c r="F132" s="19" t="str">
        <f>IFERROR(VLOOKUP(ROW()-5,C132:D719,2,FALSE),"")</f>
        <v/>
      </c>
    </row>
    <row r="133" spans="1:6">
      <c r="A133" s="11" t="s">
        <v>944</v>
      </c>
      <c r="B133" s="11" t="s">
        <v>945</v>
      </c>
      <c r="C133" s="21">
        <f>IF(COUNTIF($D$2:D133,D133)=1,C132+1,C132)</f>
        <v>8</v>
      </c>
      <c r="D133" s="11" t="s">
        <v>938</v>
      </c>
      <c r="E133" s="11"/>
      <c r="F133" s="19" t="str">
        <f>IFERROR(VLOOKUP(ROW()-5,C133:D720,2,FALSE),"")</f>
        <v/>
      </c>
    </row>
    <row r="134" spans="1:5">
      <c r="A134" s="11" t="s">
        <v>409</v>
      </c>
      <c r="B134" s="11" t="s">
        <v>946</v>
      </c>
      <c r="C134" s="21">
        <f>IF(COUNTIF($D$2:D134,D134)=1,C133+1,C133)</f>
        <v>8</v>
      </c>
      <c r="D134" s="11" t="s">
        <v>938</v>
      </c>
      <c r="E134" s="11"/>
    </row>
    <row r="135" spans="1:6">
      <c r="A135" s="11" t="s">
        <v>410</v>
      </c>
      <c r="B135" s="11" t="s">
        <v>687</v>
      </c>
      <c r="C135" s="21">
        <f>IF(COUNTIF($D$2:D135,D135)=1,C134+1,C134)</f>
        <v>8</v>
      </c>
      <c r="D135" s="11" t="s">
        <v>938</v>
      </c>
      <c r="E135" s="11"/>
      <c r="F135" s="19" t="str">
        <f>IFERROR(VLOOKUP(ROW()-5,C134:D721,2,FALSE),"")</f>
        <v/>
      </c>
    </row>
    <row r="136" spans="1:5">
      <c r="A136" s="11" t="s">
        <v>411</v>
      </c>
      <c r="B136" s="11" t="s">
        <v>947</v>
      </c>
      <c r="C136" s="21">
        <f>IF(COUNTIF($D$2:D136,D136)=1,C135+1,C135)</f>
        <v>8</v>
      </c>
      <c r="D136" s="11" t="s">
        <v>938</v>
      </c>
      <c r="E136" s="11"/>
    </row>
    <row r="137" spans="1:5">
      <c r="A137" s="11" t="s">
        <v>412</v>
      </c>
      <c r="B137" s="11" t="s">
        <v>948</v>
      </c>
      <c r="C137" s="21">
        <f>IF(COUNTIF($D$2:D137,D137)=1,C136+1,C136)</f>
        <v>8</v>
      </c>
      <c r="D137" s="11" t="s">
        <v>938</v>
      </c>
      <c r="E137" s="11"/>
    </row>
    <row r="138" spans="1:6">
      <c r="A138" s="11" t="s">
        <v>949</v>
      </c>
      <c r="B138" s="11" t="s">
        <v>950</v>
      </c>
      <c r="C138" s="21">
        <f>IF(COUNTIF($D$2:D138,D138)=1,C137+1,C137)</f>
        <v>8</v>
      </c>
      <c r="D138" s="11" t="s">
        <v>938</v>
      </c>
      <c r="E138" s="11"/>
      <c r="F138" s="19" t="str">
        <f>IFERROR(VLOOKUP(ROW()-5,C136:D722,2,FALSE),"")</f>
        <v/>
      </c>
    </row>
    <row r="139" spans="1:6">
      <c r="A139" s="11" t="s">
        <v>413</v>
      </c>
      <c r="B139" s="11" t="s">
        <v>951</v>
      </c>
      <c r="C139" s="21">
        <f>IF(COUNTIF($D$2:D139,D139)=1,C138+1,C138)</f>
        <v>8</v>
      </c>
      <c r="D139" s="11" t="s">
        <v>938</v>
      </c>
      <c r="E139" s="11"/>
      <c r="F139" s="19" t="str">
        <f t="shared" ref="F139:F155" si="4">IFERROR(VLOOKUP(ROW()-5,C139:D723,2,FALSE),"")</f>
        <v/>
      </c>
    </row>
    <row r="140" spans="1:6">
      <c r="A140" s="11" t="s">
        <v>952</v>
      </c>
      <c r="B140" s="11" t="s">
        <v>951</v>
      </c>
      <c r="C140" s="21">
        <f>IF(COUNTIF($D$2:D140,D140)=1,C139+1,C139)</f>
        <v>8</v>
      </c>
      <c r="D140" s="11" t="s">
        <v>938</v>
      </c>
      <c r="E140" s="11"/>
      <c r="F140" s="19" t="str">
        <f t="shared" si="4"/>
        <v/>
      </c>
    </row>
    <row r="141" spans="1:6">
      <c r="A141" s="11" t="s">
        <v>414</v>
      </c>
      <c r="B141" s="11" t="s">
        <v>953</v>
      </c>
      <c r="C141" s="21">
        <f>IF(COUNTIF($D$2:D141,D141)=1,C140+1,C140)</f>
        <v>8</v>
      </c>
      <c r="D141" s="11" t="s">
        <v>938</v>
      </c>
      <c r="E141" s="11"/>
      <c r="F141" s="19" t="str">
        <f t="shared" si="4"/>
        <v/>
      </c>
    </row>
    <row r="142" spans="1:6">
      <c r="A142" s="11" t="s">
        <v>684</v>
      </c>
      <c r="B142" s="11" t="s">
        <v>684</v>
      </c>
      <c r="C142" s="21">
        <f>IF(COUNTIF($D$2:D142,D142)=1,C141+1,C141)</f>
        <v>8</v>
      </c>
      <c r="D142" s="11" t="s">
        <v>938</v>
      </c>
      <c r="E142" s="11"/>
      <c r="F142" s="19" t="str">
        <f t="shared" si="4"/>
        <v/>
      </c>
    </row>
    <row r="143" spans="1:6">
      <c r="A143" s="11" t="s">
        <v>954</v>
      </c>
      <c r="B143" s="11" t="s">
        <v>955</v>
      </c>
      <c r="C143" s="21">
        <f>IF(COUNTIF($D$2:D143,D143)=1,C142+1,C142)</f>
        <v>8</v>
      </c>
      <c r="D143" s="11" t="s">
        <v>938</v>
      </c>
      <c r="E143" s="11"/>
      <c r="F143" s="19" t="str">
        <f t="shared" si="4"/>
        <v/>
      </c>
    </row>
    <row r="144" spans="1:6">
      <c r="A144" s="11" t="s">
        <v>415</v>
      </c>
      <c r="B144" s="11" t="s">
        <v>956</v>
      </c>
      <c r="C144" s="21">
        <f>IF(COUNTIF($D$2:D144,D144)=1,C143+1,C143)</f>
        <v>8</v>
      </c>
      <c r="D144" s="11" t="s">
        <v>938</v>
      </c>
      <c r="E144" s="11"/>
      <c r="F144" s="19" t="str">
        <f t="shared" si="4"/>
        <v/>
      </c>
    </row>
    <row r="145" spans="1:6">
      <c r="A145" s="11" t="s">
        <v>416</v>
      </c>
      <c r="B145" s="11" t="s">
        <v>416</v>
      </c>
      <c r="C145" s="21">
        <f>IF(COUNTIF($D$2:D145,D145)=1,C144+1,C144)</f>
        <v>8</v>
      </c>
      <c r="D145" s="11" t="s">
        <v>938</v>
      </c>
      <c r="E145" s="11"/>
      <c r="F145" s="19" t="str">
        <f t="shared" si="4"/>
        <v/>
      </c>
    </row>
    <row r="146" spans="1:6">
      <c r="A146" s="24" t="s">
        <v>957</v>
      </c>
      <c r="B146" s="24" t="s">
        <v>957</v>
      </c>
      <c r="C146" s="21">
        <f>IF(COUNTIF($D$2:D146,D146)=1,C145+1,C145)</f>
        <v>9</v>
      </c>
      <c r="D146" s="24" t="s">
        <v>957</v>
      </c>
      <c r="E146" s="11"/>
      <c r="F146" s="19" t="str">
        <f t="shared" si="4"/>
        <v/>
      </c>
    </row>
    <row r="147" spans="1:6">
      <c r="A147" s="24" t="s">
        <v>379</v>
      </c>
      <c r="B147" s="24" t="s">
        <v>379</v>
      </c>
      <c r="C147" s="21">
        <f>IF(COUNTIF($D$2:D147,D147)=1,C146+1,C146)</f>
        <v>9</v>
      </c>
      <c r="D147" s="24" t="s">
        <v>957</v>
      </c>
      <c r="E147" s="11"/>
      <c r="F147" s="19" t="str">
        <f t="shared" si="4"/>
        <v/>
      </c>
    </row>
    <row r="148" spans="1:6">
      <c r="A148" s="24" t="s">
        <v>615</v>
      </c>
      <c r="B148" s="24" t="s">
        <v>958</v>
      </c>
      <c r="C148" s="21">
        <f>IF(COUNTIF($D$2:D148,D148)=1,C147+1,C147)</f>
        <v>9</v>
      </c>
      <c r="D148" s="24" t="s">
        <v>957</v>
      </c>
      <c r="E148" s="11"/>
      <c r="F148" s="19" t="str">
        <f t="shared" si="4"/>
        <v/>
      </c>
    </row>
    <row r="149" spans="1:6">
      <c r="A149" s="11" t="s">
        <v>959</v>
      </c>
      <c r="B149" s="11" t="s">
        <v>959</v>
      </c>
      <c r="C149" s="21">
        <f>IF(COUNTIF($D$2:D149,D149)=1,C148+1,C148)</f>
        <v>9</v>
      </c>
      <c r="D149" s="24" t="s">
        <v>957</v>
      </c>
      <c r="E149" s="11"/>
      <c r="F149" s="19" t="str">
        <f t="shared" si="4"/>
        <v/>
      </c>
    </row>
    <row r="150" spans="1:6">
      <c r="A150" s="11" t="s">
        <v>433</v>
      </c>
      <c r="B150" s="11" t="s">
        <v>960</v>
      </c>
      <c r="C150" s="21">
        <f>IF(COUNTIF($D$2:D150,D150)=1,C149+1,C149)</f>
        <v>10</v>
      </c>
      <c r="D150" s="11" t="s">
        <v>961</v>
      </c>
      <c r="E150" s="11"/>
      <c r="F150" s="19" t="str">
        <f t="shared" si="4"/>
        <v/>
      </c>
    </row>
    <row r="151" spans="1:6">
      <c r="A151" s="11" t="s">
        <v>962</v>
      </c>
      <c r="B151" s="11" t="s">
        <v>962</v>
      </c>
      <c r="C151" s="21">
        <f>IF(COUNTIF($D$2:D151,D151)=1,C150+1,C150)</f>
        <v>10</v>
      </c>
      <c r="D151" s="11" t="s">
        <v>961</v>
      </c>
      <c r="E151" s="11"/>
      <c r="F151" s="19" t="str">
        <f t="shared" si="4"/>
        <v/>
      </c>
    </row>
    <row r="152" spans="1:6">
      <c r="A152" s="11" t="s">
        <v>435</v>
      </c>
      <c r="B152" s="11" t="s">
        <v>963</v>
      </c>
      <c r="C152" s="21">
        <f>IF(COUNTIF($D$2:D152,D152)=1,C151+1,C151)</f>
        <v>10</v>
      </c>
      <c r="D152" s="11" t="s">
        <v>961</v>
      </c>
      <c r="E152" s="11"/>
      <c r="F152" s="19" t="str">
        <f t="shared" si="4"/>
        <v/>
      </c>
    </row>
    <row r="153" spans="1:6">
      <c r="A153" s="11" t="s">
        <v>964</v>
      </c>
      <c r="B153" s="11" t="s">
        <v>435</v>
      </c>
      <c r="C153" s="21">
        <f>IF(COUNTIF($D$2:D153,D153)=1,C152+1,C152)</f>
        <v>10</v>
      </c>
      <c r="D153" s="11" t="s">
        <v>961</v>
      </c>
      <c r="E153" s="11"/>
      <c r="F153" s="19" t="str">
        <f t="shared" si="4"/>
        <v/>
      </c>
    </row>
    <row r="154" spans="1:6">
      <c r="A154" s="19" t="s">
        <v>965</v>
      </c>
      <c r="B154" s="11" t="s">
        <v>434</v>
      </c>
      <c r="C154" s="21">
        <f>IF(COUNTIF($D$2:D154,D154)=1,C153+1,C153)</f>
        <v>10</v>
      </c>
      <c r="D154" s="11" t="s">
        <v>961</v>
      </c>
      <c r="E154" s="11"/>
      <c r="F154" s="19" t="str">
        <f t="shared" si="4"/>
        <v/>
      </c>
    </row>
    <row r="155" spans="1:6">
      <c r="A155" s="11" t="s">
        <v>961</v>
      </c>
      <c r="B155" s="11" t="s">
        <v>434</v>
      </c>
      <c r="C155" s="21">
        <f>IF(COUNTIF($D$2:D155,D155)=1,C154+1,C154)</f>
        <v>10</v>
      </c>
      <c r="D155" s="11" t="s">
        <v>961</v>
      </c>
      <c r="E155" s="11"/>
      <c r="F155" s="19" t="str">
        <f t="shared" si="4"/>
        <v/>
      </c>
    </row>
    <row r="156" spans="1:5">
      <c r="A156" s="11" t="s">
        <v>436</v>
      </c>
      <c r="B156" s="11" t="s">
        <v>434</v>
      </c>
      <c r="C156" s="21">
        <f>IF(COUNTIF($D$2:D156,D156)=1,C155+1,C155)</f>
        <v>10</v>
      </c>
      <c r="D156" s="11" t="s">
        <v>961</v>
      </c>
      <c r="E156" s="11"/>
    </row>
    <row r="157" spans="1:6">
      <c r="A157" s="11" t="s">
        <v>966</v>
      </c>
      <c r="B157" s="11" t="s">
        <v>434</v>
      </c>
      <c r="C157" s="21">
        <f>IF(COUNTIF($D$2:D157,D157)=1,C156+1,C156)</f>
        <v>10</v>
      </c>
      <c r="D157" s="11" t="s">
        <v>961</v>
      </c>
      <c r="E157" s="11"/>
      <c r="F157" s="19" t="str">
        <f>IFERROR(VLOOKUP(ROW()-5,C156:D740,2,FALSE),"")</f>
        <v/>
      </c>
    </row>
    <row r="158" spans="1:6">
      <c r="A158" s="11" t="s">
        <v>434</v>
      </c>
      <c r="B158" s="11" t="s">
        <v>434</v>
      </c>
      <c r="C158" s="21">
        <f>IF(COUNTIF($D$2:D158,D158)=1,C157+1,C157)</f>
        <v>10</v>
      </c>
      <c r="D158" s="11" t="s">
        <v>961</v>
      </c>
      <c r="E158" s="11"/>
      <c r="F158" s="19" t="str">
        <f t="shared" ref="F158:F164" si="5">IFERROR(VLOOKUP(ROW()-5,C158:D741,2,FALSE),"")</f>
        <v/>
      </c>
    </row>
    <row r="159" spans="1:6">
      <c r="A159" s="11" t="s">
        <v>437</v>
      </c>
      <c r="B159" s="11" t="s">
        <v>967</v>
      </c>
      <c r="C159" s="21">
        <f>IF(COUNTIF($D$2:D159,D159)=1,C158+1,C158)</f>
        <v>10</v>
      </c>
      <c r="D159" s="11" t="s">
        <v>961</v>
      </c>
      <c r="E159" s="11"/>
      <c r="F159" s="19" t="str">
        <f t="shared" si="5"/>
        <v/>
      </c>
    </row>
    <row r="160" spans="1:6">
      <c r="A160" s="11" t="s">
        <v>442</v>
      </c>
      <c r="B160" s="11" t="s">
        <v>968</v>
      </c>
      <c r="C160" s="21">
        <f>IF(COUNTIF($D$2:D160,D160)=1,C159+1,C159)</f>
        <v>11</v>
      </c>
      <c r="D160" s="11" t="s">
        <v>969</v>
      </c>
      <c r="E160" s="11"/>
      <c r="F160" s="19" t="str">
        <f t="shared" si="5"/>
        <v/>
      </c>
    </row>
    <row r="161" spans="1:6">
      <c r="A161" s="11" t="s">
        <v>438</v>
      </c>
      <c r="B161" s="11" t="s">
        <v>970</v>
      </c>
      <c r="C161" s="21">
        <f>IF(COUNTIF($D$2:D161,D161)=1,C160+1,C160)</f>
        <v>11</v>
      </c>
      <c r="D161" s="11" t="s">
        <v>969</v>
      </c>
      <c r="E161" s="11"/>
      <c r="F161" s="19" t="str">
        <f t="shared" si="5"/>
        <v/>
      </c>
    </row>
    <row r="162" spans="1:6">
      <c r="A162" s="11" t="s">
        <v>439</v>
      </c>
      <c r="B162" s="11" t="s">
        <v>970</v>
      </c>
      <c r="C162" s="21">
        <f>IF(COUNTIF($D$2:D162,D162)=1,C161+1,C161)</f>
        <v>11</v>
      </c>
      <c r="D162" s="11" t="s">
        <v>969</v>
      </c>
      <c r="E162" s="11"/>
      <c r="F162" s="19" t="str">
        <f t="shared" si="5"/>
        <v/>
      </c>
    </row>
    <row r="163" ht="12" spans="1:6">
      <c r="A163" s="23" t="s">
        <v>971</v>
      </c>
      <c r="B163" s="11" t="s">
        <v>970</v>
      </c>
      <c r="C163" s="21">
        <f>IF(COUNTIF($D$2:D163,D163)=1,C162+1,C162)</f>
        <v>11</v>
      </c>
      <c r="D163" s="19" t="s">
        <v>969</v>
      </c>
      <c r="E163" s="11"/>
      <c r="F163" s="19" t="str">
        <f t="shared" si="5"/>
        <v/>
      </c>
    </row>
    <row r="164" spans="1:6">
      <c r="A164" s="11" t="s">
        <v>441</v>
      </c>
      <c r="B164" s="11" t="s">
        <v>972</v>
      </c>
      <c r="C164" s="21">
        <f>IF(COUNTIF($D$2:D164,D164)=1,C163+1,C163)</f>
        <v>11</v>
      </c>
      <c r="D164" s="11" t="s">
        <v>969</v>
      </c>
      <c r="E164" s="11"/>
      <c r="F164" s="19" t="str">
        <f t="shared" si="5"/>
        <v/>
      </c>
    </row>
    <row r="165" spans="1:5">
      <c r="A165" s="11" t="s">
        <v>973</v>
      </c>
      <c r="B165" s="11" t="s">
        <v>974</v>
      </c>
      <c r="C165" s="21">
        <f>IF(COUNTIF($D$2:D165,D165)=1,C164+1,C164)</f>
        <v>11</v>
      </c>
      <c r="D165" s="19" t="s">
        <v>969</v>
      </c>
      <c r="E165" s="11"/>
    </row>
    <row r="166" spans="1:6">
      <c r="A166" s="11" t="s">
        <v>975</v>
      </c>
      <c r="B166" s="11" t="s">
        <v>975</v>
      </c>
      <c r="C166" s="21">
        <f>IF(COUNTIF($D$2:D166,D166)=1,C165+1,C165)</f>
        <v>11</v>
      </c>
      <c r="D166" s="11" t="s">
        <v>969</v>
      </c>
      <c r="E166" s="11"/>
      <c r="F166" s="19" t="str">
        <f>IFERROR(VLOOKUP(ROW()-5,C165:D748,2,FALSE),"")</f>
        <v/>
      </c>
    </row>
    <row r="167" spans="1:6">
      <c r="A167" s="11" t="s">
        <v>443</v>
      </c>
      <c r="B167" s="11" t="s">
        <v>976</v>
      </c>
      <c r="C167" s="21">
        <f>IF(COUNTIF($D$2:D167,D167)=1,C166+1,C166)</f>
        <v>11</v>
      </c>
      <c r="D167" s="11" t="s">
        <v>969</v>
      </c>
      <c r="E167" s="11"/>
      <c r="F167" s="19" t="str">
        <f>IFERROR(VLOOKUP(ROW()-5,C167:D749,2,FALSE),"")</f>
        <v/>
      </c>
    </row>
    <row r="168" spans="1:6">
      <c r="A168" s="11" t="s">
        <v>977</v>
      </c>
      <c r="B168" s="11" t="s">
        <v>977</v>
      </c>
      <c r="C168" s="21">
        <f>IF(COUNTIF($D$2:D168,D168)=1,C167+1,C167)</f>
        <v>11</v>
      </c>
      <c r="D168" s="11" t="s">
        <v>969</v>
      </c>
      <c r="E168" s="11"/>
      <c r="F168" s="19" t="str">
        <f>IFERROR(VLOOKUP(ROW()-5,C168:D750,2,FALSE),"")</f>
        <v/>
      </c>
    </row>
    <row r="169" spans="1:6">
      <c r="A169" s="11" t="s">
        <v>978</v>
      </c>
      <c r="B169" s="11" t="s">
        <v>979</v>
      </c>
      <c r="C169" s="21">
        <f>IF(COUNTIF($D$2:D169,D169)=1,C168+1,C168)</f>
        <v>11</v>
      </c>
      <c r="D169" s="19" t="s">
        <v>969</v>
      </c>
      <c r="E169" s="11"/>
      <c r="F169" s="19" t="str">
        <f>IFERROR(VLOOKUP(ROW()-5,C169:D751,2,FALSE),"")</f>
        <v/>
      </c>
    </row>
    <row r="170" spans="1:6">
      <c r="A170" s="11" t="s">
        <v>444</v>
      </c>
      <c r="B170" s="11" t="s">
        <v>980</v>
      </c>
      <c r="C170" s="21">
        <f>IF(COUNTIF($D$2:D170,D170)=1,C169+1,C169)</f>
        <v>11</v>
      </c>
      <c r="D170" s="11" t="s">
        <v>969</v>
      </c>
      <c r="E170" s="11"/>
      <c r="F170" s="19" t="str">
        <f>IFERROR(VLOOKUP(ROW()-5,C170:D752,2,FALSE),"")</f>
        <v/>
      </c>
    </row>
    <row r="171" spans="1:5">
      <c r="A171" s="11" t="s">
        <v>445</v>
      </c>
      <c r="B171" s="11" t="s">
        <v>981</v>
      </c>
      <c r="C171" s="21">
        <f>IF(COUNTIF($D$2:D171,D171)=1,C170+1,C170)</f>
        <v>11</v>
      </c>
      <c r="D171" s="11" t="s">
        <v>969</v>
      </c>
      <c r="E171" s="11"/>
    </row>
    <row r="172" spans="1:6">
      <c r="A172" s="11" t="s">
        <v>982</v>
      </c>
      <c r="B172" s="11" t="s">
        <v>982</v>
      </c>
      <c r="C172" s="21">
        <f>IF(COUNTIF($D$2:D172,D172)=1,C171+1,C171)</f>
        <v>11</v>
      </c>
      <c r="D172" s="11" t="s">
        <v>969</v>
      </c>
      <c r="E172" s="11"/>
      <c r="F172" s="19" t="str">
        <f>IFERROR(VLOOKUP(ROW()-5,C171:D753,2,FALSE),"")</f>
        <v/>
      </c>
    </row>
    <row r="173" spans="1:6">
      <c r="A173" s="11" t="s">
        <v>983</v>
      </c>
      <c r="B173" s="11" t="s">
        <v>404</v>
      </c>
      <c r="C173" s="21">
        <f>IF(COUNTIF($D$2:D173,D173)=1,C172+1,C172)</f>
        <v>12</v>
      </c>
      <c r="D173" s="11" t="s">
        <v>983</v>
      </c>
      <c r="E173" s="11"/>
      <c r="F173" s="19" t="str">
        <f t="shared" ref="F173:F187" si="6">IFERROR(VLOOKUP(ROW()-5,C173:D754,2,FALSE),"")</f>
        <v/>
      </c>
    </row>
    <row r="174" ht="12" spans="1:6">
      <c r="A174" s="23" t="s">
        <v>984</v>
      </c>
      <c r="B174" s="11" t="s">
        <v>404</v>
      </c>
      <c r="C174" s="21">
        <f>IF(COUNTIF($D$2:D174,D174)=1,C173+1,C173)</f>
        <v>12</v>
      </c>
      <c r="D174" s="11" t="s">
        <v>983</v>
      </c>
      <c r="E174" s="11"/>
      <c r="F174" s="19" t="str">
        <f t="shared" si="6"/>
        <v/>
      </c>
    </row>
    <row r="175" spans="1:6">
      <c r="A175" s="11" t="s">
        <v>404</v>
      </c>
      <c r="B175" s="11" t="s">
        <v>404</v>
      </c>
      <c r="C175" s="21">
        <f>IF(COUNTIF($D$2:D175,D175)=1,C174+1,C174)</f>
        <v>12</v>
      </c>
      <c r="D175" s="11" t="s">
        <v>983</v>
      </c>
      <c r="E175" s="11"/>
      <c r="F175" s="19" t="str">
        <f t="shared" si="6"/>
        <v/>
      </c>
    </row>
    <row r="176" ht="12" spans="1:6">
      <c r="A176" s="23" t="s">
        <v>985</v>
      </c>
      <c r="B176" s="11" t="s">
        <v>404</v>
      </c>
      <c r="C176" s="21">
        <f>IF(COUNTIF($D$2:D176,D176)=1,C175+1,C175)</f>
        <v>12</v>
      </c>
      <c r="D176" s="11" t="s">
        <v>983</v>
      </c>
      <c r="E176" s="11"/>
      <c r="F176" s="19" t="str">
        <f t="shared" si="6"/>
        <v/>
      </c>
    </row>
    <row r="177" spans="1:6">
      <c r="A177" s="11" t="s">
        <v>405</v>
      </c>
      <c r="B177" s="11" t="s">
        <v>404</v>
      </c>
      <c r="C177" s="21">
        <f>IF(COUNTIF($D$2:D177,D177)=1,C176+1,C176)</f>
        <v>12</v>
      </c>
      <c r="D177" s="11" t="s">
        <v>983</v>
      </c>
      <c r="E177" s="11"/>
      <c r="F177" s="19" t="str">
        <f t="shared" si="6"/>
        <v/>
      </c>
    </row>
    <row r="178" spans="1:6">
      <c r="A178" s="11" t="s">
        <v>986</v>
      </c>
      <c r="B178" s="11" t="s">
        <v>986</v>
      </c>
      <c r="C178" s="21">
        <f>IF(COUNTIF($D$2:D178,D178)=1,C177+1,C177)</f>
        <v>12</v>
      </c>
      <c r="D178" s="11" t="s">
        <v>983</v>
      </c>
      <c r="E178" s="11"/>
      <c r="F178" s="19" t="str">
        <f t="shared" si="6"/>
        <v/>
      </c>
    </row>
    <row r="179" spans="1:6">
      <c r="A179" s="11" t="s">
        <v>987</v>
      </c>
      <c r="B179" s="11" t="s">
        <v>988</v>
      </c>
      <c r="C179" s="21">
        <f>IF(COUNTIF($D$2:D179,D179)=1,C178+1,C178)</f>
        <v>13</v>
      </c>
      <c r="D179" s="11" t="s">
        <v>989</v>
      </c>
      <c r="E179" s="11"/>
      <c r="F179" s="19" t="str">
        <f t="shared" si="6"/>
        <v/>
      </c>
    </row>
    <row r="180" spans="1:6">
      <c r="A180" s="11" t="s">
        <v>418</v>
      </c>
      <c r="B180" s="11" t="s">
        <v>988</v>
      </c>
      <c r="C180" s="21">
        <f>IF(COUNTIF($D$2:D180,D180)=1,C179+1,C179)</f>
        <v>13</v>
      </c>
      <c r="D180" s="11" t="s">
        <v>989</v>
      </c>
      <c r="E180" s="11"/>
      <c r="F180" s="19" t="str">
        <f t="shared" si="6"/>
        <v/>
      </c>
    </row>
    <row r="181" spans="1:6">
      <c r="A181" s="11" t="s">
        <v>419</v>
      </c>
      <c r="B181" s="11" t="s">
        <v>990</v>
      </c>
      <c r="C181" s="21">
        <f>IF(COUNTIF($D$2:D181,D181)=1,C180+1,C180)</f>
        <v>13</v>
      </c>
      <c r="D181" s="11" t="s">
        <v>989</v>
      </c>
      <c r="E181" s="11"/>
      <c r="F181" s="19" t="str">
        <f t="shared" si="6"/>
        <v/>
      </c>
    </row>
    <row r="182" spans="1:6">
      <c r="A182" s="11" t="s">
        <v>421</v>
      </c>
      <c r="B182" s="11" t="s">
        <v>991</v>
      </c>
      <c r="C182" s="21">
        <f>IF(COUNTIF($D$2:D182,D182)=1,C181+1,C181)</f>
        <v>13</v>
      </c>
      <c r="D182" s="11" t="s">
        <v>989</v>
      </c>
      <c r="E182" s="11"/>
      <c r="F182" s="19" t="str">
        <f t="shared" si="6"/>
        <v/>
      </c>
    </row>
    <row r="183" spans="1:6">
      <c r="A183" s="11" t="s">
        <v>992</v>
      </c>
      <c r="B183" s="11" t="s">
        <v>993</v>
      </c>
      <c r="C183" s="21">
        <f>IF(COUNTIF($D$2:D183,D183)=1,C182+1,C182)</f>
        <v>13</v>
      </c>
      <c r="D183" s="11" t="s">
        <v>989</v>
      </c>
      <c r="E183" s="11"/>
      <c r="F183" s="19" t="str">
        <f t="shared" si="6"/>
        <v/>
      </c>
    </row>
    <row r="184" spans="1:6">
      <c r="A184" s="11" t="s">
        <v>994</v>
      </c>
      <c r="B184" s="11" t="s">
        <v>995</v>
      </c>
      <c r="C184" s="21">
        <f>IF(COUNTIF($D$2:D184,D184)=1,C183+1,C183)</f>
        <v>14</v>
      </c>
      <c r="D184" s="11" t="s">
        <v>996</v>
      </c>
      <c r="E184" s="11"/>
      <c r="F184" s="19" t="str">
        <f t="shared" si="6"/>
        <v/>
      </c>
    </row>
    <row r="185" spans="1:6">
      <c r="A185" s="11" t="s">
        <v>997</v>
      </c>
      <c r="B185" s="11" t="s">
        <v>998</v>
      </c>
      <c r="C185" s="21">
        <f>IF(COUNTIF($D$2:D185,D185)=1,C184+1,C184)</f>
        <v>14</v>
      </c>
      <c r="D185" s="11" t="s">
        <v>996</v>
      </c>
      <c r="E185" s="11"/>
      <c r="F185" s="19" t="str">
        <f t="shared" si="6"/>
        <v/>
      </c>
    </row>
    <row r="186" spans="1:6">
      <c r="A186" s="11" t="s">
        <v>999</v>
      </c>
      <c r="B186" s="11" t="s">
        <v>1000</v>
      </c>
      <c r="C186" s="21">
        <f>IF(COUNTIF($D$2:D186,D186)=1,C185+1,C185)</f>
        <v>14</v>
      </c>
      <c r="D186" s="11" t="s">
        <v>996</v>
      </c>
      <c r="E186" s="11"/>
      <c r="F186" s="19" t="str">
        <f t="shared" si="6"/>
        <v/>
      </c>
    </row>
    <row r="187" spans="1:6">
      <c r="A187" s="11" t="s">
        <v>425</v>
      </c>
      <c r="B187" s="11" t="s">
        <v>1001</v>
      </c>
      <c r="C187" s="21">
        <f>IF(COUNTIF($D$2:D187,D187)=1,C186+1,C186)</f>
        <v>14</v>
      </c>
      <c r="D187" s="11" t="s">
        <v>996</v>
      </c>
      <c r="E187" s="11"/>
      <c r="F187" s="19" t="str">
        <f t="shared" si="6"/>
        <v/>
      </c>
    </row>
    <row r="188" spans="1:5">
      <c r="A188" s="11" t="s">
        <v>426</v>
      </c>
      <c r="B188" s="11" t="s">
        <v>1002</v>
      </c>
      <c r="C188" s="21">
        <f>IF(COUNTIF($D$2:D188,D188)=1,C187+1,C187)</f>
        <v>14</v>
      </c>
      <c r="D188" s="11" t="s">
        <v>996</v>
      </c>
      <c r="E188" s="11"/>
    </row>
    <row r="189" spans="1:6">
      <c r="A189" s="11" t="s">
        <v>1003</v>
      </c>
      <c r="B189" s="11" t="s">
        <v>1004</v>
      </c>
      <c r="C189" s="21">
        <f>IF(COUNTIF($D$2:D189,D189)=1,C188+1,C188)</f>
        <v>14</v>
      </c>
      <c r="D189" s="11" t="s">
        <v>996</v>
      </c>
      <c r="E189" s="11"/>
      <c r="F189" s="19" t="str">
        <f>IFERROR(VLOOKUP(ROW()-5,C188:D769,2,FALSE),"")</f>
        <v/>
      </c>
    </row>
    <row r="190" spans="1:6">
      <c r="A190" s="11" t="s">
        <v>1005</v>
      </c>
      <c r="B190" s="11" t="s">
        <v>712</v>
      </c>
      <c r="C190" s="21">
        <f>IF(COUNTIF($D$2:D190,D190)=1,C189+1,C189)</f>
        <v>14</v>
      </c>
      <c r="D190" s="11" t="s">
        <v>996</v>
      </c>
      <c r="E190" s="11"/>
      <c r="F190" s="19" t="str">
        <f t="shared" ref="F190:F225" si="7">IFERROR(VLOOKUP(ROW()-5,C190:D770,2,FALSE),"")</f>
        <v/>
      </c>
    </row>
    <row r="191" spans="1:6">
      <c r="A191" s="11" t="s">
        <v>1006</v>
      </c>
      <c r="B191" s="11" t="s">
        <v>714</v>
      </c>
      <c r="C191" s="21">
        <f>IF(COUNTIF($D$2:D191,D191)=1,C190+1,C190)</f>
        <v>14</v>
      </c>
      <c r="D191" s="11" t="s">
        <v>996</v>
      </c>
      <c r="E191" s="11"/>
      <c r="F191" s="19" t="str">
        <f t="shared" si="7"/>
        <v/>
      </c>
    </row>
    <row r="192" spans="1:6">
      <c r="A192" s="11" t="s">
        <v>427</v>
      </c>
      <c r="B192" s="11" t="s">
        <v>1007</v>
      </c>
      <c r="C192" s="21">
        <f>IF(COUNTIF($D$2:D192,D192)=1,C191+1,C191)</f>
        <v>14</v>
      </c>
      <c r="D192" s="11" t="s">
        <v>996</v>
      </c>
      <c r="E192" s="11"/>
      <c r="F192" s="19" t="str">
        <f t="shared" si="7"/>
        <v/>
      </c>
    </row>
    <row r="193" spans="1:6">
      <c r="A193" s="11" t="s">
        <v>428</v>
      </c>
      <c r="B193" s="11" t="s">
        <v>715</v>
      </c>
      <c r="C193" s="21">
        <f>IF(COUNTIF($D$2:D193,D193)=1,C192+1,C192)</f>
        <v>14</v>
      </c>
      <c r="D193" s="11" t="s">
        <v>996</v>
      </c>
      <c r="E193" s="11"/>
      <c r="F193" s="19" t="str">
        <f t="shared" si="7"/>
        <v/>
      </c>
    </row>
    <row r="194" spans="1:6">
      <c r="A194" s="11" t="s">
        <v>700</v>
      </c>
      <c r="B194" s="11" t="s">
        <v>701</v>
      </c>
      <c r="C194" s="21">
        <f>IF(COUNTIF($D$2:D194,D194)=1,C193+1,C193)</f>
        <v>14</v>
      </c>
      <c r="D194" s="11" t="s">
        <v>996</v>
      </c>
      <c r="E194" s="11"/>
      <c r="F194" s="19" t="str">
        <f t="shared" si="7"/>
        <v/>
      </c>
    </row>
    <row r="195" spans="1:6">
      <c r="A195" s="11" t="s">
        <v>429</v>
      </c>
      <c r="B195" s="11" t="s">
        <v>701</v>
      </c>
      <c r="C195" s="21">
        <f>IF(COUNTIF($D$2:D195,D195)=1,C194+1,C194)</f>
        <v>14</v>
      </c>
      <c r="D195" s="11" t="s">
        <v>996</v>
      </c>
      <c r="E195" s="24"/>
      <c r="F195" s="19" t="str">
        <f t="shared" si="7"/>
        <v/>
      </c>
    </row>
    <row r="196" spans="1:6">
      <c r="A196" s="19" t="s">
        <v>1008</v>
      </c>
      <c r="B196" s="19" t="s">
        <v>429</v>
      </c>
      <c r="C196" s="21">
        <f>IF(COUNTIF($D$2:D196,D196)=1,C195+1,C195)</f>
        <v>14</v>
      </c>
      <c r="D196" s="19" t="s">
        <v>996</v>
      </c>
      <c r="E196" s="24"/>
      <c r="F196" s="19" t="str">
        <f t="shared" si="7"/>
        <v/>
      </c>
    </row>
    <row r="197" spans="1:6">
      <c r="A197" s="11" t="s">
        <v>1009</v>
      </c>
      <c r="B197" s="11" t="s">
        <v>716</v>
      </c>
      <c r="C197" s="21">
        <f>IF(COUNTIF($D$2:D197,D197)=1,C196+1,C196)</f>
        <v>14</v>
      </c>
      <c r="D197" s="11" t="s">
        <v>996</v>
      </c>
      <c r="E197" s="24"/>
      <c r="F197" s="19" t="str">
        <f t="shared" si="7"/>
        <v/>
      </c>
    </row>
    <row r="198" spans="1:6">
      <c r="A198" s="11" t="s">
        <v>1010</v>
      </c>
      <c r="B198" s="11" t="s">
        <v>717</v>
      </c>
      <c r="C198" s="21">
        <f>IF(COUNTIF($D$2:D198,D198)=1,C197+1,C197)</f>
        <v>14</v>
      </c>
      <c r="D198" s="11" t="s">
        <v>996</v>
      </c>
      <c r="E198" s="24"/>
      <c r="F198" s="19" t="str">
        <f t="shared" si="7"/>
        <v/>
      </c>
    </row>
    <row r="199" spans="1:6">
      <c r="A199" s="11" t="s">
        <v>431</v>
      </c>
      <c r="B199" s="11" t="s">
        <v>1011</v>
      </c>
      <c r="C199" s="21">
        <f>IF(COUNTIF($D$2:D199,D199)=1,C198+1,C198)</f>
        <v>14</v>
      </c>
      <c r="D199" s="11" t="s">
        <v>996</v>
      </c>
      <c r="E199" s="24"/>
      <c r="F199" s="19" t="str">
        <f t="shared" si="7"/>
        <v/>
      </c>
    </row>
    <row r="200" ht="12" spans="1:6">
      <c r="A200" s="23" t="s">
        <v>1012</v>
      </c>
      <c r="B200" s="11" t="s">
        <v>1013</v>
      </c>
      <c r="C200" s="21">
        <f>IF(COUNTIF($D$2:D200,D200)=1,C199+1,C199)</f>
        <v>14</v>
      </c>
      <c r="D200" s="11" t="s">
        <v>996</v>
      </c>
      <c r="E200" s="24"/>
      <c r="F200" s="19" t="str">
        <f t="shared" si="7"/>
        <v/>
      </c>
    </row>
    <row r="201" spans="1:6">
      <c r="A201" s="11" t="s">
        <v>423</v>
      </c>
      <c r="B201" s="11" t="s">
        <v>706</v>
      </c>
      <c r="C201" s="21">
        <f>IF(COUNTIF($D$2:D201,D201)=1,C200+1,C200)</f>
        <v>15</v>
      </c>
      <c r="D201" s="11" t="s">
        <v>1014</v>
      </c>
      <c r="E201" s="24"/>
      <c r="F201" s="19" t="str">
        <f t="shared" si="7"/>
        <v/>
      </c>
    </row>
    <row r="202" spans="1:6">
      <c r="A202" s="11" t="s">
        <v>430</v>
      </c>
      <c r="B202" s="11" t="s">
        <v>1015</v>
      </c>
      <c r="C202" s="21">
        <f>IF(COUNTIF($D$2:D202,D202)=1,C201+1,C201)</f>
        <v>15</v>
      </c>
      <c r="D202" s="11" t="s">
        <v>1014</v>
      </c>
      <c r="E202" s="24"/>
      <c r="F202" s="19" t="str">
        <f t="shared" si="7"/>
        <v/>
      </c>
    </row>
    <row r="203" spans="1:6">
      <c r="A203" s="11" t="s">
        <v>432</v>
      </c>
      <c r="B203" s="11" t="s">
        <v>703</v>
      </c>
      <c r="C203" s="21">
        <f>IF(COUNTIF($D$2:D203,D203)=1,C202+1,C202)</f>
        <v>15</v>
      </c>
      <c r="D203" s="11" t="s">
        <v>1014</v>
      </c>
      <c r="E203" s="24"/>
      <c r="F203" s="19" t="str">
        <f t="shared" si="7"/>
        <v/>
      </c>
    </row>
    <row r="204" spans="1:6">
      <c r="A204" s="11" t="s">
        <v>446</v>
      </c>
      <c r="B204" s="11" t="s">
        <v>733</v>
      </c>
      <c r="C204" s="21">
        <f>IF(COUNTIF($D$2:D204,D204)=1,C203+1,C203)</f>
        <v>16</v>
      </c>
      <c r="D204" s="11" t="s">
        <v>1016</v>
      </c>
      <c r="E204" s="24"/>
      <c r="F204" s="19" t="str">
        <f t="shared" si="7"/>
        <v/>
      </c>
    </row>
    <row r="205" spans="1:6">
      <c r="A205" s="11" t="s">
        <v>1017</v>
      </c>
      <c r="B205" s="11" t="s">
        <v>736</v>
      </c>
      <c r="C205" s="21">
        <f>IF(COUNTIF($D$2:D205,D205)=1,C204+1,C204)</f>
        <v>16</v>
      </c>
      <c r="D205" s="11" t="s">
        <v>1016</v>
      </c>
      <c r="E205" s="24"/>
      <c r="F205" s="19" t="str">
        <f t="shared" si="7"/>
        <v/>
      </c>
    </row>
    <row r="206" spans="1:6">
      <c r="A206" s="11" t="s">
        <v>1018</v>
      </c>
      <c r="B206" s="11" t="s">
        <v>1019</v>
      </c>
      <c r="C206" s="21">
        <f>IF(COUNTIF($D$2:D206,D206)=1,C205+1,C205)</f>
        <v>16</v>
      </c>
      <c r="D206" s="11" t="s">
        <v>1016</v>
      </c>
      <c r="E206" s="24"/>
      <c r="F206" s="19" t="str">
        <f t="shared" si="7"/>
        <v/>
      </c>
    </row>
    <row r="207" spans="1:6">
      <c r="A207" s="11" t="s">
        <v>448</v>
      </c>
      <c r="B207" s="11" t="s">
        <v>1019</v>
      </c>
      <c r="C207" s="21">
        <f>IF(COUNTIF($D$2:D207,D207)=1,C206+1,C206)</f>
        <v>16</v>
      </c>
      <c r="D207" s="11" t="s">
        <v>1016</v>
      </c>
      <c r="E207" s="24"/>
      <c r="F207" s="19" t="str">
        <f t="shared" si="7"/>
        <v/>
      </c>
    </row>
    <row r="208" spans="1:6">
      <c r="A208" s="11" t="s">
        <v>1020</v>
      </c>
      <c r="B208" s="11" t="s">
        <v>1021</v>
      </c>
      <c r="C208" s="21">
        <f>IF(COUNTIF($D$2:D208,D208)=1,C207+1,C207)</f>
        <v>16</v>
      </c>
      <c r="D208" s="11" t="s">
        <v>1016</v>
      </c>
      <c r="E208" s="24"/>
      <c r="F208" s="19" t="str">
        <f t="shared" si="7"/>
        <v/>
      </c>
    </row>
    <row r="209" spans="1:6">
      <c r="A209" s="11" t="s">
        <v>449</v>
      </c>
      <c r="B209" s="11" t="s">
        <v>1021</v>
      </c>
      <c r="C209" s="21">
        <f>IF(COUNTIF($D$2:D209,D209)=1,C208+1,C208)</f>
        <v>16</v>
      </c>
      <c r="D209" s="11" t="s">
        <v>1016</v>
      </c>
      <c r="E209" s="24"/>
      <c r="F209" s="19" t="str">
        <f t="shared" si="7"/>
        <v/>
      </c>
    </row>
    <row r="210" spans="1:6">
      <c r="A210" s="11" t="s">
        <v>450</v>
      </c>
      <c r="B210" s="11" t="s">
        <v>1022</v>
      </c>
      <c r="C210" s="21">
        <f>IF(COUNTIF($D$2:D210,D210)=1,C209+1,C209)</f>
        <v>16</v>
      </c>
      <c r="D210" s="11" t="s">
        <v>1016</v>
      </c>
      <c r="E210" s="24"/>
      <c r="F210" s="19" t="str">
        <f t="shared" si="7"/>
        <v/>
      </c>
    </row>
    <row r="211" spans="1:6">
      <c r="A211" s="11" t="s">
        <v>451</v>
      </c>
      <c r="B211" s="11" t="s">
        <v>1023</v>
      </c>
      <c r="C211" s="21">
        <f>IF(COUNTIF($D$2:D211,D211)=1,C210+1,C210)</f>
        <v>16</v>
      </c>
      <c r="D211" s="11" t="s">
        <v>1016</v>
      </c>
      <c r="E211" s="24"/>
      <c r="F211" s="19" t="str">
        <f t="shared" si="7"/>
        <v/>
      </c>
    </row>
    <row r="212" spans="1:6">
      <c r="A212" s="11" t="s">
        <v>798</v>
      </c>
      <c r="B212" s="11" t="s">
        <v>1024</v>
      </c>
      <c r="C212" s="21">
        <f>IF(COUNTIF($D$2:D212,D212)=1,C211+1,C211)</f>
        <v>16</v>
      </c>
      <c r="D212" s="11" t="s">
        <v>1016</v>
      </c>
      <c r="E212" s="24"/>
      <c r="F212" s="19" t="str">
        <f t="shared" si="7"/>
        <v/>
      </c>
    </row>
    <row r="213" spans="1:6">
      <c r="A213" s="11" t="s">
        <v>1025</v>
      </c>
      <c r="B213" s="11" t="s">
        <v>1026</v>
      </c>
      <c r="C213" s="21">
        <f>IF(COUNTIF($D$2:D213,D213)=1,C212+1,C212)</f>
        <v>16</v>
      </c>
      <c r="D213" s="11" t="s">
        <v>1016</v>
      </c>
      <c r="E213" s="24"/>
      <c r="F213" s="19" t="str">
        <f t="shared" si="7"/>
        <v/>
      </c>
    </row>
    <row r="214" spans="1:6">
      <c r="A214" s="11" t="s">
        <v>1027</v>
      </c>
      <c r="B214" s="11" t="s">
        <v>1028</v>
      </c>
      <c r="C214" s="21">
        <f>IF(COUNTIF($D$2:D214,D214)=1,C213+1,C213)</f>
        <v>16</v>
      </c>
      <c r="D214" s="11" t="s">
        <v>1016</v>
      </c>
      <c r="E214" s="24"/>
      <c r="F214" s="19" t="str">
        <f t="shared" si="7"/>
        <v/>
      </c>
    </row>
    <row r="215" spans="1:6">
      <c r="A215" s="11" t="s">
        <v>790</v>
      </c>
      <c r="B215" s="11" t="s">
        <v>789</v>
      </c>
      <c r="C215" s="21">
        <f>IF(COUNTIF($D$2:D215,D215)=1,C214+1,C214)</f>
        <v>16</v>
      </c>
      <c r="D215" s="11" t="s">
        <v>1016</v>
      </c>
      <c r="F215" s="19" t="str">
        <f t="shared" si="7"/>
        <v/>
      </c>
    </row>
    <row r="216" spans="1:6">
      <c r="A216" s="11" t="s">
        <v>1029</v>
      </c>
      <c r="B216" s="11" t="s">
        <v>1030</v>
      </c>
      <c r="C216" s="21">
        <f>IF(COUNTIF($D$2:D216,D216)=1,C215+1,C215)</f>
        <v>16</v>
      </c>
      <c r="D216" s="11" t="s">
        <v>1016</v>
      </c>
      <c r="F216" s="19" t="str">
        <f t="shared" si="7"/>
        <v/>
      </c>
    </row>
    <row r="217" spans="1:6">
      <c r="A217" s="11" t="s">
        <v>452</v>
      </c>
      <c r="B217" s="11" t="s">
        <v>1031</v>
      </c>
      <c r="C217" s="21">
        <f>IF(COUNTIF($D$2:D217,D217)=1,C216+1,C216)</f>
        <v>16</v>
      </c>
      <c r="D217" s="11" t="s">
        <v>1016</v>
      </c>
      <c r="E217" s="24"/>
      <c r="F217" s="19" t="str">
        <f t="shared" si="7"/>
        <v/>
      </c>
    </row>
    <row r="218" spans="1:6">
      <c r="A218" s="11" t="s">
        <v>453</v>
      </c>
      <c r="B218" s="11" t="s">
        <v>1032</v>
      </c>
      <c r="C218" s="21">
        <f>IF(COUNTIF($D$2:D218,D218)=1,C217+1,C217)</f>
        <v>16</v>
      </c>
      <c r="D218" s="11" t="s">
        <v>1016</v>
      </c>
      <c r="E218" s="24"/>
      <c r="F218" s="19" t="str">
        <f t="shared" si="7"/>
        <v/>
      </c>
    </row>
    <row r="219" spans="1:6">
      <c r="A219" s="19" t="s">
        <v>1033</v>
      </c>
      <c r="B219" s="19" t="s">
        <v>453</v>
      </c>
      <c r="C219" s="21">
        <f>IF(COUNTIF($D$2:D219,D219)=1,C218+1,C218)</f>
        <v>16</v>
      </c>
      <c r="D219" s="19" t="s">
        <v>1016</v>
      </c>
      <c r="E219" s="24"/>
      <c r="F219" s="19" t="str">
        <f t="shared" si="7"/>
        <v/>
      </c>
    </row>
    <row r="220" spans="1:6">
      <c r="A220" s="11" t="s">
        <v>454</v>
      </c>
      <c r="B220" s="11" t="s">
        <v>788</v>
      </c>
      <c r="C220" s="21">
        <f>IF(COUNTIF($D$2:D220,D220)=1,C219+1,C219)</f>
        <v>16</v>
      </c>
      <c r="D220" s="11" t="s">
        <v>1016</v>
      </c>
      <c r="E220" s="24"/>
      <c r="F220" s="19" t="str">
        <f t="shared" si="7"/>
        <v/>
      </c>
    </row>
    <row r="221" ht="12" spans="1:6">
      <c r="A221" s="11" t="s">
        <v>1034</v>
      </c>
      <c r="B221" s="25" t="s">
        <v>1034</v>
      </c>
      <c r="C221" s="21">
        <f>IF(COUNTIF($D$2:D221,D221)=1,C220+1,C220)</f>
        <v>17</v>
      </c>
      <c r="D221" s="11" t="s">
        <v>1035</v>
      </c>
      <c r="E221" s="24"/>
      <c r="F221" s="19" t="str">
        <f t="shared" si="7"/>
        <v/>
      </c>
    </row>
    <row r="222" spans="1:6">
      <c r="A222" s="11" t="s">
        <v>1036</v>
      </c>
      <c r="B222" s="11" t="s">
        <v>1034</v>
      </c>
      <c r="C222" s="21">
        <f>IF(COUNTIF($D$2:D222,D222)=1,C221+1,C221)</f>
        <v>17</v>
      </c>
      <c r="D222" s="11" t="s">
        <v>1035</v>
      </c>
      <c r="E222" s="24"/>
      <c r="F222" s="19" t="str">
        <f t="shared" si="7"/>
        <v/>
      </c>
    </row>
    <row r="223" spans="1:6">
      <c r="A223" s="11" t="s">
        <v>1037</v>
      </c>
      <c r="B223" s="11" t="s">
        <v>1038</v>
      </c>
      <c r="C223" s="21">
        <f>IF(COUNTIF($D$2:D223,D223)=1,C222+1,C222)</f>
        <v>17</v>
      </c>
      <c r="D223" s="11" t="s">
        <v>1035</v>
      </c>
      <c r="E223" s="24"/>
      <c r="F223" s="19" t="str">
        <f t="shared" si="7"/>
        <v/>
      </c>
    </row>
    <row r="224" spans="1:6">
      <c r="A224" s="11" t="s">
        <v>456</v>
      </c>
      <c r="B224" s="11" t="s">
        <v>1039</v>
      </c>
      <c r="C224" s="21">
        <f>IF(COUNTIF($D$2:D224,D224)=1,C223+1,C223)</f>
        <v>17</v>
      </c>
      <c r="D224" s="11" t="s">
        <v>1035</v>
      </c>
      <c r="E224" s="24"/>
      <c r="F224" s="19" t="str">
        <f t="shared" si="7"/>
        <v/>
      </c>
    </row>
    <row r="225" spans="1:6">
      <c r="A225" s="11" t="s">
        <v>746</v>
      </c>
      <c r="B225" s="11" t="s">
        <v>1040</v>
      </c>
      <c r="C225" s="21">
        <f>IF(COUNTIF($D$2:D225,D225)=1,C224+1,C224)</f>
        <v>17</v>
      </c>
      <c r="D225" s="11" t="s">
        <v>1035</v>
      </c>
      <c r="E225" s="24"/>
      <c r="F225" s="19" t="str">
        <f t="shared" si="7"/>
        <v/>
      </c>
    </row>
    <row r="226" spans="1:5">
      <c r="A226" s="11" t="s">
        <v>457</v>
      </c>
      <c r="B226" s="11" t="s">
        <v>1040</v>
      </c>
      <c r="C226" s="21">
        <f>IF(COUNTIF($D$2:D226,D226)=1,C225+1,C225)</f>
        <v>17</v>
      </c>
      <c r="D226" s="11" t="s">
        <v>1035</v>
      </c>
      <c r="E226" s="24"/>
    </row>
    <row r="227" ht="12" spans="1:6">
      <c r="A227" s="23" t="s">
        <v>1041</v>
      </c>
      <c r="B227" s="11" t="s">
        <v>1040</v>
      </c>
      <c r="C227" s="21">
        <f>IF(COUNTIF($D$2:D227,D227)=1,C226+1,C226)</f>
        <v>17</v>
      </c>
      <c r="D227" s="11" t="s">
        <v>1035</v>
      </c>
      <c r="E227" s="24"/>
      <c r="F227" s="19" t="str">
        <f>IFERROR(VLOOKUP(ROW()-5,C227:D806,2,FALSE),"")</f>
        <v/>
      </c>
    </row>
    <row r="228" spans="1:5">
      <c r="A228" s="11" t="s">
        <v>458</v>
      </c>
      <c r="B228" s="11" t="s">
        <v>1042</v>
      </c>
      <c r="C228" s="21">
        <f>IF(COUNTIF($D$2:D228,D228)=1,C227+1,C227)</f>
        <v>17</v>
      </c>
      <c r="D228" s="11" t="s">
        <v>1035</v>
      </c>
      <c r="E228" s="24"/>
    </row>
    <row r="229" spans="1:6">
      <c r="A229" s="11" t="s">
        <v>459</v>
      </c>
      <c r="B229" s="11" t="s">
        <v>1043</v>
      </c>
      <c r="C229" s="21">
        <f>IF(COUNTIF($D$2:D229,D229)=1,C228+1,C228)</f>
        <v>17</v>
      </c>
      <c r="D229" s="11" t="s">
        <v>1035</v>
      </c>
      <c r="E229" s="24"/>
      <c r="F229" s="19" t="str">
        <f>IFERROR(VLOOKUP(ROW()-5,C228:D807,2,FALSE),"")</f>
        <v/>
      </c>
    </row>
    <row r="230" spans="1:6">
      <c r="A230" s="11" t="s">
        <v>460</v>
      </c>
      <c r="B230" s="11" t="s">
        <v>1044</v>
      </c>
      <c r="C230" s="21">
        <f>IF(COUNTIF($D$2:D230,D230)=1,C229+1,C229)</f>
        <v>17</v>
      </c>
      <c r="D230" s="11" t="s">
        <v>1035</v>
      </c>
      <c r="E230" s="24"/>
      <c r="F230" s="19" t="str">
        <f>IFERROR(VLOOKUP(ROW()-5,C230:D808,2,FALSE),"")</f>
        <v/>
      </c>
    </row>
    <row r="231" spans="1:5">
      <c r="A231" s="11" t="s">
        <v>461</v>
      </c>
      <c r="B231" s="11" t="s">
        <v>1045</v>
      </c>
      <c r="C231" s="21">
        <f>IF(COUNTIF($D$2:D231,D231)=1,C230+1,C230)</f>
        <v>17</v>
      </c>
      <c r="D231" s="11" t="s">
        <v>1035</v>
      </c>
      <c r="E231" s="24"/>
    </row>
    <row r="232" spans="1:6">
      <c r="A232" s="11" t="s">
        <v>462</v>
      </c>
      <c r="B232" s="11" t="s">
        <v>1046</v>
      </c>
      <c r="C232" s="21">
        <f>IF(COUNTIF($D$2:D232,D232)=1,C231+1,C231)</f>
        <v>17</v>
      </c>
      <c r="D232" s="11" t="s">
        <v>1035</v>
      </c>
      <c r="E232" s="24"/>
      <c r="F232" s="19" t="str">
        <f>IFERROR(VLOOKUP(ROW()-5,C231:D809,2,FALSE),"")</f>
        <v/>
      </c>
    </row>
    <row r="233" spans="1:6">
      <c r="A233" s="11" t="s">
        <v>1047</v>
      </c>
      <c r="B233" s="11" t="s">
        <v>1048</v>
      </c>
      <c r="C233" s="21">
        <f>IF(COUNTIF($D$2:D233,D233)=1,C232+1,C232)</f>
        <v>17</v>
      </c>
      <c r="D233" s="11" t="s">
        <v>1035</v>
      </c>
      <c r="E233" s="24"/>
      <c r="F233" s="19" t="str">
        <f t="shared" ref="F233:F244" si="8">IFERROR(VLOOKUP(ROW()-5,C233:D810,2,FALSE),"")</f>
        <v/>
      </c>
    </row>
    <row r="234" spans="1:6">
      <c r="A234" s="11" t="s">
        <v>464</v>
      </c>
      <c r="B234" s="11" t="s">
        <v>1048</v>
      </c>
      <c r="C234" s="21">
        <f>IF(COUNTIF($D$2:D234,D234)=1,C233+1,C233)</f>
        <v>17</v>
      </c>
      <c r="D234" s="11" t="s">
        <v>1035</v>
      </c>
      <c r="E234" s="24"/>
      <c r="F234" s="19" t="str">
        <f t="shared" si="8"/>
        <v/>
      </c>
    </row>
    <row r="235" spans="1:6">
      <c r="A235" s="11" t="s">
        <v>755</v>
      </c>
      <c r="B235" s="11" t="s">
        <v>1049</v>
      </c>
      <c r="C235" s="21">
        <f>IF(COUNTIF($D$2:D235,D235)=1,C234+1,C234)</f>
        <v>17</v>
      </c>
      <c r="D235" s="11" t="s">
        <v>1035</v>
      </c>
      <c r="E235" s="24"/>
      <c r="F235" s="19" t="str">
        <f t="shared" si="8"/>
        <v/>
      </c>
    </row>
    <row r="236" spans="1:6">
      <c r="A236" s="11" t="s">
        <v>465</v>
      </c>
      <c r="B236" s="11" t="s">
        <v>1049</v>
      </c>
      <c r="C236" s="21">
        <f>IF(COUNTIF($D$2:D236,D236)=1,C235+1,C235)</f>
        <v>17</v>
      </c>
      <c r="D236" s="11" t="s">
        <v>1035</v>
      </c>
      <c r="E236" s="24"/>
      <c r="F236" s="19" t="str">
        <f t="shared" si="8"/>
        <v/>
      </c>
    </row>
    <row r="237" spans="1:6">
      <c r="A237" s="11" t="s">
        <v>1050</v>
      </c>
      <c r="B237" s="11" t="s">
        <v>1050</v>
      </c>
      <c r="C237" s="21">
        <f>IF(COUNTIF($D$2:D237,D237)=1,C236+1,C236)</f>
        <v>17</v>
      </c>
      <c r="D237" s="11" t="s">
        <v>1035</v>
      </c>
      <c r="E237" s="24"/>
      <c r="F237" s="19" t="str">
        <f t="shared" si="8"/>
        <v/>
      </c>
    </row>
    <row r="238" spans="1:6">
      <c r="A238" s="11" t="s">
        <v>1051</v>
      </c>
      <c r="B238" s="11" t="s">
        <v>1052</v>
      </c>
      <c r="C238" s="21">
        <f>IF(COUNTIF($D$2:D238,D238)=1,C237+1,C237)</f>
        <v>17</v>
      </c>
      <c r="D238" s="11" t="s">
        <v>1035</v>
      </c>
      <c r="E238" s="24"/>
      <c r="F238" s="19" t="str">
        <f t="shared" si="8"/>
        <v/>
      </c>
    </row>
    <row r="239" spans="1:6">
      <c r="A239" s="11" t="s">
        <v>656</v>
      </c>
      <c r="B239" s="11" t="s">
        <v>656</v>
      </c>
      <c r="C239" s="21">
        <f>IF(COUNTIF($D$2:D239,D239)=1,C238+1,C238)</f>
        <v>18</v>
      </c>
      <c r="D239" s="11" t="s">
        <v>1053</v>
      </c>
      <c r="E239" s="24"/>
      <c r="F239" s="19" t="str">
        <f t="shared" si="8"/>
        <v/>
      </c>
    </row>
    <row r="240" spans="1:6">
      <c r="A240" s="11" t="s">
        <v>658</v>
      </c>
      <c r="B240" s="11" t="s">
        <v>658</v>
      </c>
      <c r="C240" s="21">
        <f>IF(COUNTIF($D$2:D240,D240)=1,C239+1,C239)</f>
        <v>18</v>
      </c>
      <c r="D240" s="11" t="s">
        <v>1053</v>
      </c>
      <c r="E240" s="24"/>
      <c r="F240" s="19" t="str">
        <f t="shared" si="8"/>
        <v/>
      </c>
    </row>
    <row r="241" spans="1:6">
      <c r="A241" s="11" t="s">
        <v>659</v>
      </c>
      <c r="B241" s="11" t="s">
        <v>659</v>
      </c>
      <c r="C241" s="21">
        <f>IF(COUNTIF($D$2:D241,D241)=1,C240+1,C240)</f>
        <v>18</v>
      </c>
      <c r="D241" s="11" t="s">
        <v>1053</v>
      </c>
      <c r="E241" s="24"/>
      <c r="F241" s="19" t="str">
        <f t="shared" si="8"/>
        <v/>
      </c>
    </row>
    <row r="242" spans="1:6">
      <c r="A242" s="11" t="s">
        <v>660</v>
      </c>
      <c r="B242" s="11" t="s">
        <v>659</v>
      </c>
      <c r="C242" s="21">
        <f>IF(COUNTIF($D$2:D242,D242)=1,C241+1,C241)</f>
        <v>18</v>
      </c>
      <c r="D242" s="11" t="s">
        <v>1053</v>
      </c>
      <c r="E242" s="24"/>
      <c r="F242" s="19" t="str">
        <f t="shared" si="8"/>
        <v/>
      </c>
    </row>
    <row r="243" spans="1:6">
      <c r="A243" s="11" t="s">
        <v>661</v>
      </c>
      <c r="B243" s="11" t="s">
        <v>661</v>
      </c>
      <c r="C243" s="21">
        <f>IF(COUNTIF($D$2:D243,D243)=1,C242+1,C242)</f>
        <v>18</v>
      </c>
      <c r="D243" s="11" t="s">
        <v>1053</v>
      </c>
      <c r="E243" s="24"/>
      <c r="F243" s="19" t="str">
        <f t="shared" si="8"/>
        <v/>
      </c>
    </row>
    <row r="244" spans="1:6">
      <c r="A244" s="19" t="s">
        <v>796</v>
      </c>
      <c r="B244" s="19" t="s">
        <v>796</v>
      </c>
      <c r="C244" s="21">
        <f>IF(COUNTIF($D$2:D244,D244)=1,C243+1,C243)</f>
        <v>18</v>
      </c>
      <c r="D244" s="11" t="s">
        <v>1053</v>
      </c>
      <c r="E244" s="24"/>
      <c r="F244" s="19" t="str">
        <f t="shared" si="8"/>
        <v/>
      </c>
    </row>
    <row r="245" spans="1:5">
      <c r="A245" s="24" t="s">
        <v>657</v>
      </c>
      <c r="B245" s="24" t="s">
        <v>657</v>
      </c>
      <c r="C245" s="21">
        <f>IF(COUNTIF($D$2:D245,D245)=1,C244+1,C244)</f>
        <v>18</v>
      </c>
      <c r="D245" s="11" t="s">
        <v>1053</v>
      </c>
      <c r="E245" s="24"/>
    </row>
    <row r="246" spans="1:6">
      <c r="A246" s="11" t="s">
        <v>1054</v>
      </c>
      <c r="B246" s="11" t="s">
        <v>657</v>
      </c>
      <c r="C246" s="21">
        <f>IF(COUNTIF($D$2:D246,D246)=1,C245+1,C245)</f>
        <v>18</v>
      </c>
      <c r="D246" s="11" t="s">
        <v>1053</v>
      </c>
      <c r="E246" s="24"/>
      <c r="F246" s="19" t="str">
        <f>IFERROR(VLOOKUP(ROW()-5,C245:D822,2,FALSE),"")</f>
        <v/>
      </c>
    </row>
    <row r="247" spans="1:6">
      <c r="A247" s="11" t="s">
        <v>662</v>
      </c>
      <c r="B247" s="11" t="s">
        <v>662</v>
      </c>
      <c r="C247" s="21">
        <f>IF(COUNTIF($D$2:D247,D247)=1,C246+1,C246)</f>
        <v>18</v>
      </c>
      <c r="D247" s="11" t="s">
        <v>1053</v>
      </c>
      <c r="E247" s="24"/>
      <c r="F247" s="19" t="str">
        <f>IFERROR(VLOOKUP(ROW()-5,C247:D823,2,FALSE),"")</f>
        <v/>
      </c>
    </row>
    <row r="248" spans="1:5">
      <c r="A248" s="11" t="s">
        <v>663</v>
      </c>
      <c r="B248" s="11" t="s">
        <v>663</v>
      </c>
      <c r="C248" s="21">
        <f>IF(COUNTIF($D$2:D248,D248)=1,C247+1,C247)</f>
        <v>18</v>
      </c>
      <c r="D248" s="11" t="s">
        <v>1053</v>
      </c>
      <c r="E248" s="24"/>
    </row>
    <row r="249" spans="1:6">
      <c r="A249" s="11" t="s">
        <v>664</v>
      </c>
      <c r="B249" s="11" t="s">
        <v>663</v>
      </c>
      <c r="C249" s="21">
        <f>IF(COUNTIF($D$2:D249,D249)=1,C248+1,C248)</f>
        <v>18</v>
      </c>
      <c r="D249" s="11" t="s">
        <v>1053</v>
      </c>
      <c r="E249" s="24"/>
      <c r="F249" s="19" t="str">
        <f>IFERROR(VLOOKUP(ROW()-5,C248:D824,2,FALSE),"")</f>
        <v/>
      </c>
    </row>
    <row r="250" spans="1:6">
      <c r="A250" s="11" t="s">
        <v>665</v>
      </c>
      <c r="B250" s="11" t="s">
        <v>665</v>
      </c>
      <c r="C250" s="21">
        <f>IF(COUNTIF($D$2:D250,D250)=1,C249+1,C249)</f>
        <v>18</v>
      </c>
      <c r="D250" s="11" t="s">
        <v>1053</v>
      </c>
      <c r="E250" s="24"/>
      <c r="F250" s="19" t="str">
        <f t="shared" ref="F250:F256" si="9">IFERROR(VLOOKUP(ROW()-5,C250:D825,2,FALSE),"")</f>
        <v/>
      </c>
    </row>
    <row r="251" spans="1:6">
      <c r="A251" s="11" t="s">
        <v>666</v>
      </c>
      <c r="B251" s="11" t="s">
        <v>666</v>
      </c>
      <c r="C251" s="21">
        <f>IF(COUNTIF($D$2:D251,D251)=1,C250+1,C250)</f>
        <v>18</v>
      </c>
      <c r="D251" s="11" t="s">
        <v>1053</v>
      </c>
      <c r="E251" s="24"/>
      <c r="F251" s="19" t="str">
        <f t="shared" si="9"/>
        <v/>
      </c>
    </row>
    <row r="252" spans="1:6">
      <c r="A252" s="11" t="s">
        <v>667</v>
      </c>
      <c r="B252" s="11" t="s">
        <v>666</v>
      </c>
      <c r="C252" s="21">
        <f>IF(COUNTIF($D$2:D252,D252)=1,C251+1,C251)</f>
        <v>18</v>
      </c>
      <c r="D252" s="11" t="s">
        <v>1053</v>
      </c>
      <c r="E252" s="24"/>
      <c r="F252" s="19" t="str">
        <f t="shared" si="9"/>
        <v/>
      </c>
    </row>
    <row r="253" spans="1:6">
      <c r="A253" s="11" t="s">
        <v>668</v>
      </c>
      <c r="B253" s="11" t="s">
        <v>668</v>
      </c>
      <c r="C253" s="21">
        <f>IF(COUNTIF($D$2:D253,D253)=1,C252+1,C252)</f>
        <v>18</v>
      </c>
      <c r="D253" s="11" t="s">
        <v>1053</v>
      </c>
      <c r="E253" s="24"/>
      <c r="F253" s="19" t="str">
        <f t="shared" si="9"/>
        <v/>
      </c>
    </row>
    <row r="254" spans="1:6">
      <c r="A254" s="11" t="s">
        <v>669</v>
      </c>
      <c r="B254" s="11" t="s">
        <v>670</v>
      </c>
      <c r="C254" s="21">
        <f>IF(COUNTIF($D$2:D254,D254)=1,C253+1,C253)</f>
        <v>18</v>
      </c>
      <c r="D254" s="11" t="s">
        <v>1053</v>
      </c>
      <c r="E254" s="24"/>
      <c r="F254" s="19" t="str">
        <f t="shared" si="9"/>
        <v/>
      </c>
    </row>
    <row r="255" spans="1:6">
      <c r="A255" s="11" t="s">
        <v>670</v>
      </c>
      <c r="B255" s="11" t="s">
        <v>670</v>
      </c>
      <c r="C255" s="21">
        <f>IF(COUNTIF($D$2:D255,D255)=1,C254+1,C254)</f>
        <v>18</v>
      </c>
      <c r="D255" s="11" t="s">
        <v>1053</v>
      </c>
      <c r="E255" s="24"/>
      <c r="F255" s="19" t="str">
        <f t="shared" si="9"/>
        <v/>
      </c>
    </row>
    <row r="256" spans="1:6">
      <c r="A256" s="11" t="s">
        <v>671</v>
      </c>
      <c r="B256" s="11" t="s">
        <v>671</v>
      </c>
      <c r="C256" s="21">
        <f>IF(COUNTIF($D$2:D256,D256)=1,C255+1,C255)</f>
        <v>18</v>
      </c>
      <c r="D256" s="11" t="s">
        <v>1053</v>
      </c>
      <c r="E256" s="24"/>
      <c r="F256" s="19" t="str">
        <f t="shared" si="9"/>
        <v/>
      </c>
    </row>
    <row r="257" spans="1:5">
      <c r="A257" s="11" t="s">
        <v>672</v>
      </c>
      <c r="B257" s="11" t="s">
        <v>672</v>
      </c>
      <c r="C257" s="21">
        <f>IF(COUNTIF($D$2:D257,D257)=1,C256+1,C256)</f>
        <v>18</v>
      </c>
      <c r="D257" s="11" t="s">
        <v>1053</v>
      </c>
      <c r="E257" s="24"/>
    </row>
    <row r="258" spans="1:6">
      <c r="A258" s="19" t="s">
        <v>1055</v>
      </c>
      <c r="B258" s="19" t="s">
        <v>1055</v>
      </c>
      <c r="C258" s="21">
        <f>IF(COUNTIF($D$2:D258,D258)=1,C257+1,C257)</f>
        <v>19</v>
      </c>
      <c r="D258" s="19" t="s">
        <v>1055</v>
      </c>
      <c r="E258" s="24"/>
      <c r="F258" s="19" t="str">
        <f>IFERROR(VLOOKUP(ROW()-5,C257:D832,2,FALSE),"")</f>
        <v/>
      </c>
    </row>
    <row r="259" spans="1:6">
      <c r="A259" s="11" t="s">
        <v>1056</v>
      </c>
      <c r="B259" s="19" t="s">
        <v>1055</v>
      </c>
      <c r="C259" s="21">
        <f>IF(COUNTIF($D$2:D259,D259)=1,C258+1,C258)</f>
        <v>19</v>
      </c>
      <c r="D259" s="19" t="s">
        <v>1055</v>
      </c>
      <c r="E259" s="24"/>
      <c r="F259" s="19" t="str">
        <f>IFERROR(VLOOKUP(ROW()-5,C259:D833,2,FALSE),"")</f>
        <v/>
      </c>
    </row>
    <row r="260" ht="14" spans="1:6">
      <c r="A260" s="1" t="s">
        <v>1057</v>
      </c>
      <c r="B260" s="1" t="s">
        <v>673</v>
      </c>
      <c r="C260" s="21">
        <f>IF(COUNTIF($D$2:D260,D260)=1,C259+1,C259)</f>
        <v>19</v>
      </c>
      <c r="D260" s="19" t="s">
        <v>1055</v>
      </c>
      <c r="E260" s="24"/>
      <c r="F260" s="19" t="str">
        <f>IFERROR(VLOOKUP(ROW()-5,C260:D834,2,FALSE),"")</f>
        <v/>
      </c>
    </row>
    <row r="261" ht="14" spans="1:6">
      <c r="A261" s="1" t="s">
        <v>1058</v>
      </c>
      <c r="B261" s="1" t="s">
        <v>673</v>
      </c>
      <c r="C261" s="21">
        <f>IF(COUNTIF($D$2:D261,D261)=1,C260+1,C260)</f>
        <v>19</v>
      </c>
      <c r="D261" s="19" t="s">
        <v>1055</v>
      </c>
      <c r="E261" s="24"/>
      <c r="F261" s="19" t="str">
        <f>IFERROR(VLOOKUP(ROW()-5,C261:D835,2,FALSE),"")</f>
        <v/>
      </c>
    </row>
    <row r="262" ht="14" spans="1:6">
      <c r="A262" s="1" t="s">
        <v>1059</v>
      </c>
      <c r="B262" s="1" t="s">
        <v>673</v>
      </c>
      <c r="C262" s="21">
        <f>IF(COUNTIF($D$2:D262,D262)=1,C261+1,C261)</f>
        <v>19</v>
      </c>
      <c r="D262" s="19" t="s">
        <v>1055</v>
      </c>
      <c r="E262" s="24"/>
      <c r="F262" s="19" t="str">
        <f>IFERROR(VLOOKUP(ROW()-5,C262:D836,2,FALSE),"")</f>
        <v/>
      </c>
    </row>
    <row r="263" ht="14" spans="1:5">
      <c r="A263" s="1" t="s">
        <v>1060</v>
      </c>
      <c r="B263" s="1" t="s">
        <v>673</v>
      </c>
      <c r="C263" s="21">
        <f>IF(COUNTIF($D$2:D263,D263)=1,C262+1,C262)</f>
        <v>19</v>
      </c>
      <c r="D263" s="19" t="s">
        <v>1055</v>
      </c>
      <c r="E263" s="24"/>
    </row>
    <row r="264" ht="14" spans="1:6">
      <c r="A264" s="1" t="s">
        <v>1061</v>
      </c>
      <c r="B264" s="1" t="s">
        <v>673</v>
      </c>
      <c r="C264" s="21">
        <f>IF(COUNTIF($D$2:D264,D264)=1,C263+1,C263)</f>
        <v>19</v>
      </c>
      <c r="D264" s="19" t="s">
        <v>1055</v>
      </c>
      <c r="E264" s="24"/>
      <c r="F264" s="19" t="str">
        <f>IFERROR(VLOOKUP(ROW()-5,C264:D837,2,FALSE),"")</f>
        <v/>
      </c>
    </row>
    <row r="265" ht="14" spans="1:6">
      <c r="A265" s="1" t="s">
        <v>1062</v>
      </c>
      <c r="B265" s="1" t="s">
        <v>673</v>
      </c>
      <c r="C265" s="21">
        <f>IF(COUNTIF($D$2:D265,D265)=1,C264+1,C264)</f>
        <v>19</v>
      </c>
      <c r="D265" s="19" t="s">
        <v>1055</v>
      </c>
      <c r="E265" s="24"/>
      <c r="F265" s="19" t="str">
        <f>IFERROR(VLOOKUP(ROW()-5,C265:D838,2,FALSE),"")</f>
        <v/>
      </c>
    </row>
    <row r="266" ht="14" spans="1:5">
      <c r="A266" s="1" t="s">
        <v>1063</v>
      </c>
      <c r="B266" s="1" t="s">
        <v>673</v>
      </c>
      <c r="C266" s="21">
        <f>IF(COUNTIF($D$2:D266,D266)=1,C265+1,C265)</f>
        <v>19</v>
      </c>
      <c r="D266" s="19" t="s">
        <v>1055</v>
      </c>
      <c r="E266" s="24"/>
    </row>
    <row r="267" ht="14" spans="1:6">
      <c r="A267" s="1" t="s">
        <v>1064</v>
      </c>
      <c r="B267" s="1" t="s">
        <v>673</v>
      </c>
      <c r="C267" s="21">
        <f>IF(COUNTIF($D$2:D267,D267)=1,C266+1,C266)</f>
        <v>19</v>
      </c>
      <c r="D267" s="19" t="s">
        <v>1055</v>
      </c>
      <c r="E267" s="24"/>
      <c r="F267" s="19" t="str">
        <f>IFERROR(VLOOKUP(ROW()-5,C266:D839,2,FALSE),"")</f>
        <v/>
      </c>
    </row>
    <row r="268" ht="14" spans="1:6">
      <c r="A268" s="1" t="s">
        <v>1065</v>
      </c>
      <c r="B268" s="1" t="s">
        <v>673</v>
      </c>
      <c r="C268" s="21">
        <f>IF(COUNTIF($D$2:D268,D268)=1,C267+1,C267)</f>
        <v>19</v>
      </c>
      <c r="D268" s="19" t="s">
        <v>1055</v>
      </c>
      <c r="E268" s="24"/>
      <c r="F268" s="19" t="str">
        <f t="shared" ref="F268:F286" si="10">IFERROR(VLOOKUP(ROW()-5,C268:D840,2,FALSE),"")</f>
        <v/>
      </c>
    </row>
    <row r="269" ht="14" spans="1:6">
      <c r="A269" s="1" t="s">
        <v>1066</v>
      </c>
      <c r="B269" s="1" t="s">
        <v>673</v>
      </c>
      <c r="C269" s="21">
        <f>IF(COUNTIF($D$2:D269,D269)=1,C268+1,C268)</f>
        <v>19</v>
      </c>
      <c r="D269" s="19" t="s">
        <v>1055</v>
      </c>
      <c r="E269" s="24"/>
      <c r="F269" s="19" t="str">
        <f t="shared" si="10"/>
        <v/>
      </c>
    </row>
    <row r="270" ht="14" spans="1:6">
      <c r="A270" s="1" t="s">
        <v>1067</v>
      </c>
      <c r="B270" s="1" t="s">
        <v>673</v>
      </c>
      <c r="C270" s="21">
        <f>IF(COUNTIF($D$2:D270,D270)=1,C269+1,C269)</f>
        <v>19</v>
      </c>
      <c r="D270" s="19" t="s">
        <v>1055</v>
      </c>
      <c r="E270" s="24"/>
      <c r="F270" s="19" t="str">
        <f t="shared" si="10"/>
        <v/>
      </c>
    </row>
    <row r="271" ht="14" spans="1:6">
      <c r="A271" s="1" t="s">
        <v>1068</v>
      </c>
      <c r="B271" s="1" t="s">
        <v>673</v>
      </c>
      <c r="C271" s="21">
        <f>IF(COUNTIF($D$2:D271,D271)=1,C270+1,C270)</f>
        <v>19</v>
      </c>
      <c r="D271" s="19" t="s">
        <v>1055</v>
      </c>
      <c r="E271" s="24"/>
      <c r="F271" s="19" t="str">
        <f t="shared" si="10"/>
        <v/>
      </c>
    </row>
    <row r="272" ht="14" spans="1:6">
      <c r="A272" s="1" t="s">
        <v>1069</v>
      </c>
      <c r="B272" s="1" t="s">
        <v>673</v>
      </c>
      <c r="C272" s="21">
        <f>IF(COUNTIF($D$2:D272,D272)=1,C271+1,C271)</f>
        <v>19</v>
      </c>
      <c r="D272" s="19" t="s">
        <v>1055</v>
      </c>
      <c r="E272" s="24"/>
      <c r="F272" s="19" t="str">
        <f t="shared" si="10"/>
        <v/>
      </c>
    </row>
    <row r="273" ht="14" spans="1:6">
      <c r="A273" s="1" t="s">
        <v>1070</v>
      </c>
      <c r="B273" s="1" t="s">
        <v>673</v>
      </c>
      <c r="C273" s="21">
        <f>IF(COUNTIF($D$2:D273,D273)=1,C272+1,C272)</f>
        <v>19</v>
      </c>
      <c r="D273" s="19" t="s">
        <v>1055</v>
      </c>
      <c r="E273" s="24"/>
      <c r="F273" s="19" t="str">
        <f t="shared" si="10"/>
        <v/>
      </c>
    </row>
    <row r="274" ht="14" spans="1:6">
      <c r="A274" s="1" t="s">
        <v>1071</v>
      </c>
      <c r="B274" s="1" t="s">
        <v>673</v>
      </c>
      <c r="C274" s="21">
        <f>IF(COUNTIF($D$2:D274,D274)=1,C273+1,C273)</f>
        <v>19</v>
      </c>
      <c r="D274" s="19" t="s">
        <v>1055</v>
      </c>
      <c r="E274" s="24"/>
      <c r="F274" s="19" t="str">
        <f t="shared" si="10"/>
        <v/>
      </c>
    </row>
    <row r="275" ht="14" spans="1:6">
      <c r="A275" s="1" t="s">
        <v>1072</v>
      </c>
      <c r="B275" s="1" t="s">
        <v>673</v>
      </c>
      <c r="C275" s="21">
        <f>IF(COUNTIF($D$2:D275,D275)=1,C274+1,C274)</f>
        <v>19</v>
      </c>
      <c r="D275" s="19" t="s">
        <v>1055</v>
      </c>
      <c r="E275" s="24"/>
      <c r="F275" s="19" t="str">
        <f t="shared" si="10"/>
        <v/>
      </c>
    </row>
    <row r="276" ht="14" spans="1:6">
      <c r="A276" s="1" t="s">
        <v>1073</v>
      </c>
      <c r="B276" s="1" t="s">
        <v>673</v>
      </c>
      <c r="C276" s="21">
        <f>IF(COUNTIF($D$2:D276,D276)=1,C275+1,C275)</f>
        <v>19</v>
      </c>
      <c r="D276" s="19" t="s">
        <v>1055</v>
      </c>
      <c r="E276" s="24"/>
      <c r="F276" s="19" t="str">
        <f t="shared" si="10"/>
        <v/>
      </c>
    </row>
    <row r="277" ht="14" spans="1:6">
      <c r="A277" s="1" t="s">
        <v>1074</v>
      </c>
      <c r="B277" s="1" t="s">
        <v>673</v>
      </c>
      <c r="C277" s="21">
        <f>IF(COUNTIF($D$2:D277,D277)=1,C276+1,C276)</f>
        <v>19</v>
      </c>
      <c r="D277" s="19" t="s">
        <v>1055</v>
      </c>
      <c r="E277" s="24"/>
      <c r="F277" s="19" t="str">
        <f t="shared" si="10"/>
        <v/>
      </c>
    </row>
    <row r="278" ht="14" spans="1:6">
      <c r="A278" s="1" t="s">
        <v>1075</v>
      </c>
      <c r="B278" s="1" t="s">
        <v>673</v>
      </c>
      <c r="C278" s="21">
        <f>IF(COUNTIF($D$2:D278,D278)=1,C277+1,C277)</f>
        <v>19</v>
      </c>
      <c r="D278" s="19" t="s">
        <v>1055</v>
      </c>
      <c r="E278" s="24"/>
      <c r="F278" s="19" t="str">
        <f t="shared" si="10"/>
        <v/>
      </c>
    </row>
    <row r="279" ht="14" spans="1:6">
      <c r="A279" s="1" t="s">
        <v>1076</v>
      </c>
      <c r="B279" s="1" t="s">
        <v>673</v>
      </c>
      <c r="C279" s="21">
        <f>IF(COUNTIF($D$2:D279,D279)=1,C278+1,C278)</f>
        <v>19</v>
      </c>
      <c r="D279" s="19" t="s">
        <v>1055</v>
      </c>
      <c r="E279" s="24"/>
      <c r="F279" s="19" t="str">
        <f t="shared" si="10"/>
        <v/>
      </c>
    </row>
    <row r="280" ht="14" spans="1:6">
      <c r="A280" s="1" t="s">
        <v>1077</v>
      </c>
      <c r="B280" s="1" t="s">
        <v>673</v>
      </c>
      <c r="C280" s="21">
        <f>IF(COUNTIF($D$2:D280,D280)=1,C279+1,C279)</f>
        <v>19</v>
      </c>
      <c r="D280" s="19" t="s">
        <v>1055</v>
      </c>
      <c r="E280" s="24"/>
      <c r="F280" s="19" t="str">
        <f t="shared" si="10"/>
        <v/>
      </c>
    </row>
    <row r="281" ht="14" spans="1:6">
      <c r="A281" s="1" t="s">
        <v>1078</v>
      </c>
      <c r="B281" s="1" t="s">
        <v>673</v>
      </c>
      <c r="C281" s="21">
        <f>IF(COUNTIF($D$2:D281,D281)=1,C280+1,C280)</f>
        <v>19</v>
      </c>
      <c r="D281" s="19" t="s">
        <v>1055</v>
      </c>
      <c r="E281" s="24"/>
      <c r="F281" s="19" t="str">
        <f t="shared" si="10"/>
        <v/>
      </c>
    </row>
    <row r="282" ht="14" spans="1:6">
      <c r="A282" s="1" t="s">
        <v>1079</v>
      </c>
      <c r="B282" s="1" t="s">
        <v>673</v>
      </c>
      <c r="C282" s="21">
        <f>IF(COUNTIF($D$2:D282,D282)=1,C281+1,C281)</f>
        <v>19</v>
      </c>
      <c r="D282" s="19" t="s">
        <v>1055</v>
      </c>
      <c r="E282" s="24"/>
      <c r="F282" s="19" t="str">
        <f t="shared" si="10"/>
        <v/>
      </c>
    </row>
    <row r="283" ht="14" spans="1:6">
      <c r="A283" s="1" t="s">
        <v>1080</v>
      </c>
      <c r="B283" s="1" t="s">
        <v>673</v>
      </c>
      <c r="C283" s="21">
        <f>IF(COUNTIF($D$2:D283,D283)=1,C282+1,C282)</f>
        <v>19</v>
      </c>
      <c r="D283" s="19" t="s">
        <v>1055</v>
      </c>
      <c r="E283" s="24"/>
      <c r="F283" s="19" t="str">
        <f t="shared" si="10"/>
        <v/>
      </c>
    </row>
    <row r="284" ht="14" spans="1:6">
      <c r="A284" s="1" t="s">
        <v>1081</v>
      </c>
      <c r="B284" s="1" t="s">
        <v>673</v>
      </c>
      <c r="C284" s="21">
        <f>IF(COUNTIF($D$2:D284,D284)=1,C283+1,C283)</f>
        <v>19</v>
      </c>
      <c r="D284" s="19" t="s">
        <v>1055</v>
      </c>
      <c r="E284" s="24"/>
      <c r="F284" s="19" t="str">
        <f t="shared" si="10"/>
        <v/>
      </c>
    </row>
    <row r="285" ht="14" spans="1:6">
      <c r="A285" s="1" t="s">
        <v>1082</v>
      </c>
      <c r="B285" s="1" t="s">
        <v>673</v>
      </c>
      <c r="C285" s="21">
        <f>IF(COUNTIF($D$2:D285,D285)=1,C284+1,C284)</f>
        <v>19</v>
      </c>
      <c r="D285" s="19" t="s">
        <v>1055</v>
      </c>
      <c r="E285" s="24"/>
      <c r="F285" s="19" t="str">
        <f t="shared" si="10"/>
        <v/>
      </c>
    </row>
    <row r="286" ht="14" spans="1:6">
      <c r="A286" s="1" t="s">
        <v>1083</v>
      </c>
      <c r="B286" s="1" t="s">
        <v>673</v>
      </c>
      <c r="C286" s="21">
        <f>IF(COUNTIF($D$2:D286,D286)=1,C285+1,C285)</f>
        <v>19</v>
      </c>
      <c r="D286" s="19" t="s">
        <v>1055</v>
      </c>
      <c r="E286" s="24"/>
      <c r="F286" s="19" t="str">
        <f t="shared" si="10"/>
        <v/>
      </c>
    </row>
    <row r="287" ht="14" spans="1:5">
      <c r="A287" s="1" t="s">
        <v>1084</v>
      </c>
      <c r="B287" s="1" t="s">
        <v>673</v>
      </c>
      <c r="C287" s="21">
        <f>IF(COUNTIF($D$2:D287,D287)=1,C286+1,C286)</f>
        <v>19</v>
      </c>
      <c r="D287" s="19" t="s">
        <v>1055</v>
      </c>
      <c r="E287" s="24"/>
    </row>
    <row r="288" ht="14" spans="1:6">
      <c r="A288" s="1" t="s">
        <v>1085</v>
      </c>
      <c r="B288" s="1" t="s">
        <v>673</v>
      </c>
      <c r="C288" s="21">
        <f>IF(COUNTIF($D$2:D288,D288)=1,C287+1,C287)</f>
        <v>19</v>
      </c>
      <c r="D288" s="19" t="s">
        <v>1055</v>
      </c>
      <c r="E288" s="24"/>
      <c r="F288" s="19" t="str">
        <f>IFERROR(VLOOKUP(ROW()-5,C287:D859,2,FALSE),"")</f>
        <v/>
      </c>
    </row>
    <row r="289" ht="14" spans="1:6">
      <c r="A289" s="1" t="s">
        <v>1086</v>
      </c>
      <c r="B289" s="1" t="s">
        <v>673</v>
      </c>
      <c r="C289" s="21">
        <f>IF(COUNTIF($D$2:D289,D289)=1,C288+1,C288)</f>
        <v>19</v>
      </c>
      <c r="D289" s="19" t="s">
        <v>1055</v>
      </c>
      <c r="E289" s="24"/>
      <c r="F289" s="19" t="str">
        <f t="shared" ref="F289:F308" si="11">IFERROR(VLOOKUP(ROW()-5,C289:D860,2,FALSE),"")</f>
        <v/>
      </c>
    </row>
    <row r="290" ht="14" spans="1:6">
      <c r="A290" s="1" t="s">
        <v>1087</v>
      </c>
      <c r="B290" s="1" t="s">
        <v>673</v>
      </c>
      <c r="C290" s="21">
        <f>IF(COUNTIF($D$2:D290,D290)=1,C289+1,C289)</f>
        <v>19</v>
      </c>
      <c r="D290" s="19" t="s">
        <v>1055</v>
      </c>
      <c r="E290" s="24"/>
      <c r="F290" s="19" t="str">
        <f t="shared" si="11"/>
        <v/>
      </c>
    </row>
    <row r="291" ht="14" spans="1:6">
      <c r="A291" s="1" t="s">
        <v>1088</v>
      </c>
      <c r="B291" s="1" t="s">
        <v>673</v>
      </c>
      <c r="C291" s="21">
        <f>IF(COUNTIF($D$2:D291,D291)=1,C290+1,C290)</f>
        <v>19</v>
      </c>
      <c r="D291" s="19" t="s">
        <v>1055</v>
      </c>
      <c r="E291" s="24"/>
      <c r="F291" s="19" t="str">
        <f t="shared" si="11"/>
        <v/>
      </c>
    </row>
    <row r="292" ht="14" spans="1:6">
      <c r="A292" s="1" t="s">
        <v>1089</v>
      </c>
      <c r="B292" s="1" t="s">
        <v>673</v>
      </c>
      <c r="C292" s="21">
        <f>IF(COUNTIF($D$2:D292,D292)=1,C291+1,C291)</f>
        <v>19</v>
      </c>
      <c r="D292" s="19" t="s">
        <v>1055</v>
      </c>
      <c r="E292" s="24"/>
      <c r="F292" s="19" t="str">
        <f t="shared" si="11"/>
        <v/>
      </c>
    </row>
    <row r="293" ht="14" spans="1:6">
      <c r="A293" s="1" t="s">
        <v>1090</v>
      </c>
      <c r="B293" s="1" t="s">
        <v>673</v>
      </c>
      <c r="C293" s="21">
        <f>IF(COUNTIF($D$2:D293,D293)=1,C292+1,C292)</f>
        <v>19</v>
      </c>
      <c r="D293" s="19" t="s">
        <v>1055</v>
      </c>
      <c r="E293" s="24"/>
      <c r="F293" s="19" t="str">
        <f t="shared" si="11"/>
        <v/>
      </c>
    </row>
    <row r="294" ht="14" spans="1:6">
      <c r="A294" s="1" t="s">
        <v>1091</v>
      </c>
      <c r="B294" s="1" t="s">
        <v>673</v>
      </c>
      <c r="C294" s="21">
        <f>IF(COUNTIF($D$2:D294,D294)=1,C293+1,C293)</f>
        <v>19</v>
      </c>
      <c r="D294" s="19" t="s">
        <v>1055</v>
      </c>
      <c r="E294" s="24"/>
      <c r="F294" s="19" t="str">
        <f t="shared" si="11"/>
        <v/>
      </c>
    </row>
    <row r="295" ht="14" spans="1:6">
      <c r="A295" s="1" t="s">
        <v>1092</v>
      </c>
      <c r="B295" s="1" t="s">
        <v>673</v>
      </c>
      <c r="C295" s="21">
        <f>IF(COUNTIF($D$2:D295,D295)=1,C294+1,C294)</f>
        <v>19</v>
      </c>
      <c r="D295" s="19" t="s">
        <v>1055</v>
      </c>
      <c r="E295" s="24"/>
      <c r="F295" s="19" t="str">
        <f t="shared" si="11"/>
        <v/>
      </c>
    </row>
    <row r="296" ht="14" spans="1:6">
      <c r="A296" s="1" t="s">
        <v>1093</v>
      </c>
      <c r="B296" s="1" t="s">
        <v>673</v>
      </c>
      <c r="C296" s="21">
        <f>IF(COUNTIF($D$2:D296,D296)=1,C295+1,C295)</f>
        <v>19</v>
      </c>
      <c r="D296" s="19" t="s">
        <v>1055</v>
      </c>
      <c r="E296" s="24"/>
      <c r="F296" s="19" t="str">
        <f t="shared" si="11"/>
        <v/>
      </c>
    </row>
    <row r="297" ht="14" spans="1:6">
      <c r="A297" s="1" t="s">
        <v>1094</v>
      </c>
      <c r="B297" s="1" t="s">
        <v>673</v>
      </c>
      <c r="C297" s="21">
        <f>IF(COUNTIF($D$2:D297,D297)=1,C296+1,C296)</f>
        <v>19</v>
      </c>
      <c r="D297" s="19" t="s">
        <v>1055</v>
      </c>
      <c r="E297" s="24"/>
      <c r="F297" s="19" t="str">
        <f t="shared" si="11"/>
        <v/>
      </c>
    </row>
    <row r="298" ht="14" spans="1:6">
      <c r="A298" s="1" t="s">
        <v>1095</v>
      </c>
      <c r="B298" s="1" t="s">
        <v>673</v>
      </c>
      <c r="C298" s="21">
        <f>IF(COUNTIF($D$2:D298,D298)=1,C297+1,C297)</f>
        <v>19</v>
      </c>
      <c r="D298" s="19" t="s">
        <v>1055</v>
      </c>
      <c r="E298" s="24"/>
      <c r="F298" s="19" t="str">
        <f t="shared" si="11"/>
        <v/>
      </c>
    </row>
    <row r="299" ht="14" spans="1:6">
      <c r="A299" s="1" t="s">
        <v>1096</v>
      </c>
      <c r="B299" s="1" t="s">
        <v>673</v>
      </c>
      <c r="C299" s="21">
        <f>IF(COUNTIF($D$2:D299,D299)=1,C298+1,C298)</f>
        <v>19</v>
      </c>
      <c r="D299" s="19" t="s">
        <v>1055</v>
      </c>
      <c r="E299" s="24"/>
      <c r="F299" s="19" t="str">
        <f t="shared" si="11"/>
        <v/>
      </c>
    </row>
    <row r="300" ht="14" spans="1:6">
      <c r="A300" s="1" t="s">
        <v>1097</v>
      </c>
      <c r="B300" s="1" t="s">
        <v>673</v>
      </c>
      <c r="C300" s="21">
        <f>IF(COUNTIF($D$2:D300,D300)=1,C299+1,C299)</f>
        <v>19</v>
      </c>
      <c r="D300" s="19" t="s">
        <v>1055</v>
      </c>
      <c r="E300" s="24"/>
      <c r="F300" s="19" t="str">
        <f t="shared" si="11"/>
        <v/>
      </c>
    </row>
    <row r="301" ht="14" spans="1:6">
      <c r="A301" s="1" t="s">
        <v>1098</v>
      </c>
      <c r="B301" s="1" t="s">
        <v>673</v>
      </c>
      <c r="C301" s="21">
        <f>IF(COUNTIF($D$2:D301,D301)=1,C300+1,C300)</f>
        <v>19</v>
      </c>
      <c r="D301" s="19" t="s">
        <v>1055</v>
      </c>
      <c r="E301" s="24"/>
      <c r="F301" s="19" t="str">
        <f t="shared" si="11"/>
        <v/>
      </c>
    </row>
    <row r="302" ht="14" spans="1:6">
      <c r="A302" s="1" t="s">
        <v>1099</v>
      </c>
      <c r="B302" s="1" t="s">
        <v>673</v>
      </c>
      <c r="C302" s="21">
        <f>IF(COUNTIF($D$2:D302,D302)=1,C301+1,C301)</f>
        <v>19</v>
      </c>
      <c r="D302" s="19" t="s">
        <v>1055</v>
      </c>
      <c r="E302" s="24"/>
      <c r="F302" s="19" t="str">
        <f t="shared" si="11"/>
        <v/>
      </c>
    </row>
    <row r="303" ht="14" spans="1:6">
      <c r="A303" s="1" t="s">
        <v>1100</v>
      </c>
      <c r="B303" s="1" t="s">
        <v>673</v>
      </c>
      <c r="C303" s="21">
        <f>IF(COUNTIF($D$2:D303,D303)=1,C302+1,C302)</f>
        <v>19</v>
      </c>
      <c r="D303" s="19" t="s">
        <v>1055</v>
      </c>
      <c r="E303" s="24"/>
      <c r="F303" s="19" t="str">
        <f t="shared" si="11"/>
        <v/>
      </c>
    </row>
    <row r="304" ht="14" spans="1:6">
      <c r="A304" s="1" t="s">
        <v>1101</v>
      </c>
      <c r="B304" s="1" t="s">
        <v>673</v>
      </c>
      <c r="C304" s="21">
        <f>IF(COUNTIF($D$2:D304,D304)=1,C303+1,C303)</f>
        <v>19</v>
      </c>
      <c r="D304" s="19" t="s">
        <v>1055</v>
      </c>
      <c r="E304" s="24"/>
      <c r="F304" s="19" t="str">
        <f t="shared" si="11"/>
        <v/>
      </c>
    </row>
    <row r="305" ht="14" spans="1:6">
      <c r="A305" s="1" t="s">
        <v>1102</v>
      </c>
      <c r="B305" s="1" t="s">
        <v>673</v>
      </c>
      <c r="C305" s="21">
        <f>IF(COUNTIF($D$2:D305,D305)=1,C304+1,C304)</f>
        <v>19</v>
      </c>
      <c r="D305" s="19" t="s">
        <v>1055</v>
      </c>
      <c r="E305" s="24"/>
      <c r="F305" s="19" t="str">
        <f t="shared" si="11"/>
        <v/>
      </c>
    </row>
    <row r="306" ht="14" spans="1:6">
      <c r="A306" s="1" t="s">
        <v>1103</v>
      </c>
      <c r="B306" s="1" t="s">
        <v>673</v>
      </c>
      <c r="C306" s="21">
        <f>IF(COUNTIF($D$2:D306,D306)=1,C305+1,C305)</f>
        <v>19</v>
      </c>
      <c r="D306" s="19" t="s">
        <v>1055</v>
      </c>
      <c r="E306" s="24"/>
      <c r="F306" s="19" t="str">
        <f t="shared" si="11"/>
        <v/>
      </c>
    </row>
    <row r="307" ht="14" spans="1:6">
      <c r="A307" s="1" t="s">
        <v>1104</v>
      </c>
      <c r="B307" s="1" t="s">
        <v>673</v>
      </c>
      <c r="C307" s="21">
        <f>IF(COUNTIF($D$2:D307,D307)=1,C306+1,C306)</f>
        <v>19</v>
      </c>
      <c r="D307" s="19" t="s">
        <v>1055</v>
      </c>
      <c r="E307" s="24"/>
      <c r="F307" s="19" t="str">
        <f t="shared" si="11"/>
        <v/>
      </c>
    </row>
    <row r="308" ht="14" spans="1:6">
      <c r="A308" s="1" t="s">
        <v>1105</v>
      </c>
      <c r="B308" s="1" t="s">
        <v>673</v>
      </c>
      <c r="C308" s="21">
        <f>IF(COUNTIF($D$2:D308,D308)=1,C307+1,C307)</f>
        <v>19</v>
      </c>
      <c r="D308" s="19" t="s">
        <v>1055</v>
      </c>
      <c r="E308" s="24"/>
      <c r="F308" s="19" t="str">
        <f t="shared" si="11"/>
        <v/>
      </c>
    </row>
    <row r="309" ht="14" spans="1:5">
      <c r="A309" s="1" t="s">
        <v>1106</v>
      </c>
      <c r="B309" s="1" t="s">
        <v>673</v>
      </c>
      <c r="C309" s="21">
        <f>IF(COUNTIF($D$2:D309,D309)=1,C308+1,C308)</f>
        <v>19</v>
      </c>
      <c r="D309" s="19" t="s">
        <v>1055</v>
      </c>
      <c r="E309" s="24"/>
    </row>
    <row r="310" ht="14" spans="1:6">
      <c r="A310" s="1" t="s">
        <v>1107</v>
      </c>
      <c r="B310" s="1" t="s">
        <v>673</v>
      </c>
      <c r="C310" s="21">
        <f>IF(COUNTIF($D$2:D310,D310)=1,C309+1,C309)</f>
        <v>19</v>
      </c>
      <c r="D310" s="19" t="s">
        <v>1055</v>
      </c>
      <c r="E310" s="24"/>
      <c r="F310" s="19" t="str">
        <f>IFERROR(VLOOKUP(ROW()-5,C309:D880,2,FALSE),"")</f>
        <v/>
      </c>
    </row>
    <row r="311" spans="1:6">
      <c r="A311" s="11" t="s">
        <v>673</v>
      </c>
      <c r="B311" s="11" t="s">
        <v>673</v>
      </c>
      <c r="C311" s="21">
        <f>IF(COUNTIF($D$2:D311,D311)=1,C310+1,C310)</f>
        <v>19</v>
      </c>
      <c r="D311" s="11" t="s">
        <v>1055</v>
      </c>
      <c r="E311" s="24"/>
      <c r="F311" s="19" t="str">
        <f t="shared" ref="F311:F316" si="12">IFERROR(VLOOKUP(ROW()-5,C311:D881,2,FALSE),"")</f>
        <v/>
      </c>
    </row>
    <row r="312" spans="1:6">
      <c r="A312" s="11" t="s">
        <v>674</v>
      </c>
      <c r="B312" s="11" t="s">
        <v>673</v>
      </c>
      <c r="C312" s="21">
        <f>IF(COUNTIF($D$2:D312,D312)=1,C311+1,C311)</f>
        <v>19</v>
      </c>
      <c r="D312" s="11" t="s">
        <v>1055</v>
      </c>
      <c r="E312" s="24"/>
      <c r="F312" s="19" t="str">
        <f t="shared" si="12"/>
        <v/>
      </c>
    </row>
    <row r="313" spans="1:6">
      <c r="A313" s="11" t="s">
        <v>1108</v>
      </c>
      <c r="B313" s="11" t="s">
        <v>673</v>
      </c>
      <c r="C313" s="21">
        <f>IF(COUNTIF($D$2:D313,D313)=1,C312+1,C312)</f>
        <v>19</v>
      </c>
      <c r="D313" s="11" t="s">
        <v>1055</v>
      </c>
      <c r="E313" s="24"/>
      <c r="F313" s="19" t="str">
        <f t="shared" si="12"/>
        <v/>
      </c>
    </row>
    <row r="314" spans="1:6">
      <c r="A314" s="11" t="s">
        <v>675</v>
      </c>
      <c r="B314" s="11" t="s">
        <v>673</v>
      </c>
      <c r="C314" s="21">
        <f>IF(COUNTIF($D$2:D314,D314)=1,C313+1,C313)</f>
        <v>19</v>
      </c>
      <c r="D314" s="11" t="s">
        <v>1055</v>
      </c>
      <c r="E314" s="11"/>
      <c r="F314" s="19" t="str">
        <f t="shared" si="12"/>
        <v/>
      </c>
    </row>
    <row r="315" spans="1:6">
      <c r="A315" s="11" t="s">
        <v>1109</v>
      </c>
      <c r="B315" s="11" t="s">
        <v>674</v>
      </c>
      <c r="C315" s="21">
        <f>IF(COUNTIF($D$2:D315,D315)=1,C314+1,C314)</f>
        <v>19</v>
      </c>
      <c r="D315" s="11" t="s">
        <v>1055</v>
      </c>
      <c r="E315" s="11"/>
      <c r="F315" s="19" t="str">
        <f t="shared" si="12"/>
        <v/>
      </c>
    </row>
    <row r="316" spans="1:6">
      <c r="A316" s="19" t="s">
        <v>1110</v>
      </c>
      <c r="B316" s="19" t="s">
        <v>1110</v>
      </c>
      <c r="C316" s="21">
        <f>IF(COUNTIF($D$2:D316,D316)=1,C315+1,C315)</f>
        <v>19</v>
      </c>
      <c r="D316" s="19" t="s">
        <v>1055</v>
      </c>
      <c r="E316" s="11"/>
      <c r="F316" s="19" t="str">
        <f t="shared" si="12"/>
        <v/>
      </c>
    </row>
    <row r="317" spans="1:5">
      <c r="A317" s="11" t="s">
        <v>600</v>
      </c>
      <c r="B317" s="11" t="s">
        <v>600</v>
      </c>
      <c r="C317" s="21">
        <f>IF(COUNTIF($D$2:D317,D317)=1,C316+1,C316)</f>
        <v>20</v>
      </c>
      <c r="D317" s="11" t="s">
        <v>1111</v>
      </c>
      <c r="E317" s="11"/>
    </row>
    <row r="318" spans="1:5">
      <c r="A318" s="11" t="s">
        <v>1112</v>
      </c>
      <c r="B318" s="11" t="s">
        <v>1112</v>
      </c>
      <c r="C318" s="21">
        <f>IF(COUNTIF($D$2:D318,D318)=1,C317+1,C317)</f>
        <v>20</v>
      </c>
      <c r="D318" s="11" t="s">
        <v>1111</v>
      </c>
      <c r="E318" s="11"/>
    </row>
    <row r="319" ht="12" spans="1:6">
      <c r="A319" s="23" t="s">
        <v>1113</v>
      </c>
      <c r="B319" s="23" t="s">
        <v>1113</v>
      </c>
      <c r="C319" s="21">
        <f>IF(COUNTIF($D$2:D319,D319)=1,C318+1,C318)</f>
        <v>20</v>
      </c>
      <c r="D319" s="11" t="s">
        <v>1111</v>
      </c>
      <c r="E319" s="11"/>
      <c r="F319" s="19" t="str">
        <f>IFERROR(VLOOKUP(ROW()-5,C317:D887,2,FALSE),"")</f>
        <v/>
      </c>
    </row>
    <row r="320" spans="1:6">
      <c r="A320" s="11" t="s">
        <v>603</v>
      </c>
      <c r="B320" s="11" t="s">
        <v>603</v>
      </c>
      <c r="C320" s="21">
        <f>IF(COUNTIF($D$2:D320,D320)=1,C319+1,C319)</f>
        <v>20</v>
      </c>
      <c r="D320" s="11" t="s">
        <v>1111</v>
      </c>
      <c r="E320" s="11"/>
      <c r="F320" s="19" t="str">
        <f t="shared" ref="F320:F327" si="13">IFERROR(VLOOKUP(ROW()-5,C320:D888,2,FALSE),"")</f>
        <v/>
      </c>
    </row>
    <row r="321" spans="1:6">
      <c r="A321" s="11" t="s">
        <v>1114</v>
      </c>
      <c r="B321" s="11" t="s">
        <v>603</v>
      </c>
      <c r="C321" s="21">
        <f>IF(COUNTIF($D$2:D321,D321)=1,C320+1,C320)</f>
        <v>20</v>
      </c>
      <c r="D321" s="11" t="s">
        <v>1111</v>
      </c>
      <c r="E321" s="11"/>
      <c r="F321" s="19" t="str">
        <f t="shared" si="13"/>
        <v/>
      </c>
    </row>
    <row r="322" spans="1:6">
      <c r="A322" s="11" t="s">
        <v>605</v>
      </c>
      <c r="B322" s="11" t="s">
        <v>603</v>
      </c>
      <c r="C322" s="21">
        <f>IF(COUNTIF($D$2:D322,D322)=1,C321+1,C321)</f>
        <v>20</v>
      </c>
      <c r="D322" s="11" t="s">
        <v>1111</v>
      </c>
      <c r="E322" s="11"/>
      <c r="F322" s="19" t="str">
        <f t="shared" si="13"/>
        <v/>
      </c>
    </row>
    <row r="323" spans="1:6">
      <c r="A323" s="11" t="s">
        <v>606</v>
      </c>
      <c r="B323" s="11" t="s">
        <v>603</v>
      </c>
      <c r="C323" s="21">
        <f>IF(COUNTIF($D$2:D323,D323)=1,C322+1,C322)</f>
        <v>20</v>
      </c>
      <c r="D323" s="11" t="s">
        <v>1111</v>
      </c>
      <c r="E323" s="11"/>
      <c r="F323" s="19" t="str">
        <f t="shared" si="13"/>
        <v/>
      </c>
    </row>
    <row r="324" spans="1:6">
      <c r="A324" s="11" t="s">
        <v>607</v>
      </c>
      <c r="B324" s="11" t="s">
        <v>607</v>
      </c>
      <c r="C324" s="21">
        <f>IF(COUNTIF($D$2:D324,D324)=1,C323+1,C323)</f>
        <v>20</v>
      </c>
      <c r="D324" s="11" t="s">
        <v>1111</v>
      </c>
      <c r="E324" s="11"/>
      <c r="F324" s="19" t="str">
        <f t="shared" si="13"/>
        <v/>
      </c>
    </row>
    <row r="325" spans="1:6">
      <c r="A325" s="11" t="s">
        <v>608</v>
      </c>
      <c r="B325" s="11" t="s">
        <v>608</v>
      </c>
      <c r="C325" s="21">
        <f>IF(COUNTIF($D$2:D325,D325)=1,C324+1,C324)</f>
        <v>20</v>
      </c>
      <c r="D325" s="11" t="s">
        <v>1111</v>
      </c>
      <c r="E325" s="11"/>
      <c r="F325" s="19" t="str">
        <f t="shared" si="13"/>
        <v/>
      </c>
    </row>
    <row r="326" spans="1:6">
      <c r="A326" s="11" t="s">
        <v>610</v>
      </c>
      <c r="B326" s="11" t="s">
        <v>610</v>
      </c>
      <c r="C326" s="21">
        <f>IF(COUNTIF($D$2:D326,D326)=1,C325+1,C325)</f>
        <v>20</v>
      </c>
      <c r="D326" s="11" t="s">
        <v>1111</v>
      </c>
      <c r="E326" s="11"/>
      <c r="F326" s="19" t="str">
        <f t="shared" si="13"/>
        <v/>
      </c>
    </row>
    <row r="327" spans="1:6">
      <c r="A327" s="11" t="s">
        <v>1115</v>
      </c>
      <c r="B327" s="11" t="s">
        <v>1115</v>
      </c>
      <c r="C327" s="21">
        <f>IF(COUNTIF($D$2:D327,D327)=1,C326+1,C326)</f>
        <v>20</v>
      </c>
      <c r="D327" s="11" t="s">
        <v>1111</v>
      </c>
      <c r="E327" s="11"/>
      <c r="F327" s="19" t="str">
        <f t="shared" si="13"/>
        <v/>
      </c>
    </row>
    <row r="328" spans="1:5">
      <c r="A328" s="11" t="s">
        <v>611</v>
      </c>
      <c r="B328" s="11" t="s">
        <v>611</v>
      </c>
      <c r="C328" s="21">
        <f>IF(COUNTIF($D$2:D328,D328)=1,C327+1,C327)</f>
        <v>20</v>
      </c>
      <c r="D328" s="11" t="s">
        <v>1111</v>
      </c>
      <c r="E328" s="11"/>
    </row>
    <row r="329" spans="1:6">
      <c r="A329" s="11" t="s">
        <v>785</v>
      </c>
      <c r="B329" s="11" t="s">
        <v>785</v>
      </c>
      <c r="C329" s="21">
        <f>IF(COUNTIF($D$2:D329,D329)=1,C328+1,C328)</f>
        <v>20</v>
      </c>
      <c r="D329" s="11" t="s">
        <v>1111</v>
      </c>
      <c r="E329" s="11"/>
      <c r="F329" s="19" t="str">
        <f>IFERROR(VLOOKUP(ROW()-5,C328:D896,2,FALSE),"")</f>
        <v/>
      </c>
    </row>
    <row r="330" spans="1:6">
      <c r="A330" s="11" t="s">
        <v>1116</v>
      </c>
      <c r="B330" s="11" t="s">
        <v>612</v>
      </c>
      <c r="C330" s="21">
        <f>IF(COUNTIF($D$2:D330,D330)=1,C329+1,C329)</f>
        <v>20</v>
      </c>
      <c r="D330" s="11" t="s">
        <v>1111</v>
      </c>
      <c r="E330" s="11"/>
      <c r="F330" s="19" t="str">
        <f t="shared" ref="F330:F338" si="14">IFERROR(VLOOKUP(ROW()-5,C330:D897,2,FALSE),"")</f>
        <v/>
      </c>
    </row>
    <row r="331" spans="1:6">
      <c r="A331" s="11" t="s">
        <v>612</v>
      </c>
      <c r="B331" s="11" t="s">
        <v>612</v>
      </c>
      <c r="C331" s="21">
        <f>IF(COUNTIF($D$2:D331,D331)=1,C330+1,C330)</f>
        <v>20</v>
      </c>
      <c r="D331" s="11" t="s">
        <v>1111</v>
      </c>
      <c r="E331" s="11"/>
      <c r="F331" s="19" t="str">
        <f t="shared" si="14"/>
        <v/>
      </c>
    </row>
    <row r="332" spans="1:6">
      <c r="A332" s="11" t="s">
        <v>614</v>
      </c>
      <c r="B332" s="11" t="s">
        <v>612</v>
      </c>
      <c r="C332" s="21">
        <f>IF(COUNTIF($D$2:D332,D332)=1,C331+1,C331)</f>
        <v>20</v>
      </c>
      <c r="D332" s="11" t="s">
        <v>1111</v>
      </c>
      <c r="E332" s="11"/>
      <c r="F332" s="19" t="str">
        <f t="shared" si="14"/>
        <v/>
      </c>
    </row>
    <row r="333" spans="1:6">
      <c r="A333" s="11" t="s">
        <v>1117</v>
      </c>
      <c r="B333" s="11" t="s">
        <v>612</v>
      </c>
      <c r="C333" s="21">
        <f>IF(COUNTIF($D$2:D333,D333)=1,C332+1,C332)</f>
        <v>20</v>
      </c>
      <c r="D333" s="11" t="s">
        <v>1111</v>
      </c>
      <c r="E333" s="11"/>
      <c r="F333" s="19" t="str">
        <f t="shared" si="14"/>
        <v/>
      </c>
    </row>
    <row r="334" spans="1:6">
      <c r="A334" s="11" t="s">
        <v>774</v>
      </c>
      <c r="B334" s="11" t="s">
        <v>774</v>
      </c>
      <c r="C334" s="21">
        <f>IF(COUNTIF($D$2:D334,D334)=1,C333+1,C333)</f>
        <v>20</v>
      </c>
      <c r="D334" s="11" t="s">
        <v>1111</v>
      </c>
      <c r="E334" s="11"/>
      <c r="F334" s="19" t="str">
        <f t="shared" si="14"/>
        <v/>
      </c>
    </row>
    <row r="335" spans="1:6">
      <c r="A335" s="11" t="s">
        <v>623</v>
      </c>
      <c r="B335" s="11" t="s">
        <v>623</v>
      </c>
      <c r="C335" s="21">
        <f>IF(COUNTIF($D$2:D335,D335)=1,C334+1,C334)</f>
        <v>21</v>
      </c>
      <c r="D335" s="11" t="s">
        <v>1118</v>
      </c>
      <c r="E335" s="11"/>
      <c r="F335" s="19" t="str">
        <f t="shared" si="14"/>
        <v/>
      </c>
    </row>
    <row r="336" spans="1:6">
      <c r="A336" s="11" t="s">
        <v>625</v>
      </c>
      <c r="B336" s="11" t="s">
        <v>625</v>
      </c>
      <c r="C336" s="21">
        <f>IF(COUNTIF($D$2:D336,D336)=1,C335+1,C335)</f>
        <v>21</v>
      </c>
      <c r="D336" s="11" t="s">
        <v>1118</v>
      </c>
      <c r="E336" s="11"/>
      <c r="F336" s="19" t="str">
        <f t="shared" si="14"/>
        <v/>
      </c>
    </row>
    <row r="337" spans="1:6">
      <c r="A337" s="11" t="s">
        <v>626</v>
      </c>
      <c r="B337" s="11" t="s">
        <v>626</v>
      </c>
      <c r="C337" s="21">
        <f>IF(COUNTIF($D$2:D337,D337)=1,C336+1,C336)</f>
        <v>21</v>
      </c>
      <c r="D337" s="11" t="s">
        <v>1118</v>
      </c>
      <c r="E337" s="11"/>
      <c r="F337" s="19" t="str">
        <f t="shared" si="14"/>
        <v/>
      </c>
    </row>
    <row r="338" spans="1:6">
      <c r="A338" s="11" t="s">
        <v>777</v>
      </c>
      <c r="B338" s="11" t="s">
        <v>777</v>
      </c>
      <c r="C338" s="21">
        <f>IF(COUNTIF($D$2:D338,D338)=1,C337+1,C337)</f>
        <v>21</v>
      </c>
      <c r="D338" s="11" t="s">
        <v>1118</v>
      </c>
      <c r="E338" s="11"/>
      <c r="F338" s="19" t="str">
        <f t="shared" si="14"/>
        <v/>
      </c>
    </row>
    <row r="339" spans="1:5">
      <c r="A339" s="11" t="s">
        <v>782</v>
      </c>
      <c r="B339" s="11" t="s">
        <v>782</v>
      </c>
      <c r="C339" s="21">
        <f>IF(COUNTIF($D$2:D339,D339)=1,C338+1,C338)</f>
        <v>21</v>
      </c>
      <c r="D339" s="11" t="s">
        <v>1118</v>
      </c>
      <c r="E339" s="11"/>
    </row>
    <row r="340" spans="1:6">
      <c r="A340" s="11" t="s">
        <v>627</v>
      </c>
      <c r="B340" s="11" t="s">
        <v>627</v>
      </c>
      <c r="C340" s="21">
        <f>IF(COUNTIF($D$2:D340,D340)=1,C339+1,C339)</f>
        <v>21</v>
      </c>
      <c r="D340" s="11" t="s">
        <v>1118</v>
      </c>
      <c r="E340" s="11"/>
      <c r="F340" s="19" t="str">
        <f>IFERROR(VLOOKUP(ROW()-5,C339:D906,2,FALSE),"")</f>
        <v/>
      </c>
    </row>
    <row r="341" spans="1:6">
      <c r="A341" s="11" t="s">
        <v>1119</v>
      </c>
      <c r="B341" s="11" t="s">
        <v>1119</v>
      </c>
      <c r="C341" s="21">
        <f>IF(COUNTIF($D$2:D341,D341)=1,C340+1,C340)</f>
        <v>21</v>
      </c>
      <c r="D341" s="11" t="s">
        <v>1118</v>
      </c>
      <c r="E341" s="11"/>
      <c r="F341" s="19" t="str">
        <f>IFERROR(VLOOKUP(ROW()-5,C341:D907,2,FALSE),"")</f>
        <v/>
      </c>
    </row>
    <row r="342" spans="1:6">
      <c r="A342" s="11" t="s">
        <v>1120</v>
      </c>
      <c r="B342" s="11" t="s">
        <v>1120</v>
      </c>
      <c r="C342" s="21">
        <f>IF(COUNTIF($D$2:D342,D342)=1,C341+1,C341)</f>
        <v>21</v>
      </c>
      <c r="D342" s="11" t="s">
        <v>1118</v>
      </c>
      <c r="E342" s="11"/>
      <c r="F342" s="19" t="str">
        <f>IFERROR(VLOOKUP(ROW()-5,C342:D908,2,FALSE),"")</f>
        <v/>
      </c>
    </row>
    <row r="343" spans="1:6">
      <c r="A343" s="11" t="s">
        <v>628</v>
      </c>
      <c r="B343" s="11" t="s">
        <v>628</v>
      </c>
      <c r="C343" s="21">
        <f>IF(COUNTIF($D$2:D343,D343)=1,C342+1,C342)</f>
        <v>21</v>
      </c>
      <c r="D343" s="11" t="s">
        <v>1118</v>
      </c>
      <c r="E343" s="11"/>
      <c r="F343" s="19" t="str">
        <f>IFERROR(VLOOKUP(ROW()-5,C343:D909,2,FALSE),"")</f>
        <v/>
      </c>
    </row>
    <row r="344" spans="1:6">
      <c r="A344" s="11" t="s">
        <v>629</v>
      </c>
      <c r="B344" s="11" t="s">
        <v>629</v>
      </c>
      <c r="C344" s="21">
        <f>IF(COUNTIF($D$2:D344,D344)=1,C343+1,C343)</f>
        <v>21</v>
      </c>
      <c r="D344" s="11" t="s">
        <v>1118</v>
      </c>
      <c r="E344" s="11"/>
      <c r="F344" s="19" t="str">
        <f>IFERROR(VLOOKUP(ROW()-5,C344:D910,2,FALSE),"")</f>
        <v/>
      </c>
    </row>
    <row r="345" spans="1:6">
      <c r="A345" s="11" t="s">
        <v>630</v>
      </c>
      <c r="B345" s="11" t="s">
        <v>630</v>
      </c>
      <c r="C345" s="21">
        <f>IF(COUNTIF($D$2:D345,D345)=1,C344+1,C344)</f>
        <v>21</v>
      </c>
      <c r="D345" s="11" t="s">
        <v>1118</v>
      </c>
      <c r="E345" s="11"/>
      <c r="F345" s="19" t="str">
        <f>IFERROR(VLOOKUP(ROW()-5,C345:D911,2,FALSE),"")</f>
        <v/>
      </c>
    </row>
    <row r="346" spans="1:5">
      <c r="A346" s="11" t="s">
        <v>631</v>
      </c>
      <c r="B346" s="11" t="s">
        <v>631</v>
      </c>
      <c r="C346" s="21">
        <f>IF(COUNTIF($D$2:D346,D346)=1,C345+1,C345)</f>
        <v>21</v>
      </c>
      <c r="D346" s="11" t="s">
        <v>1118</v>
      </c>
      <c r="E346" s="11"/>
    </row>
    <row r="347" spans="1:6">
      <c r="A347" s="11" t="s">
        <v>632</v>
      </c>
      <c r="B347" s="11" t="s">
        <v>632</v>
      </c>
      <c r="C347" s="21">
        <f>IF(COUNTIF($D$2:D347,D347)=1,C346+1,C346)</f>
        <v>21</v>
      </c>
      <c r="D347" s="11" t="s">
        <v>1118</v>
      </c>
      <c r="E347" s="11"/>
      <c r="F347" s="19" t="str">
        <f>IFERROR(VLOOKUP(ROW()-5,C602:D969,2,FALSE),"")</f>
        <v/>
      </c>
    </row>
    <row r="348" spans="1:5">
      <c r="A348" s="11" t="s">
        <v>620</v>
      </c>
      <c r="B348" s="11" t="s">
        <v>620</v>
      </c>
      <c r="C348" s="21">
        <f>IF(COUNTIF($D$2:D348,D348)=1,C347+1,C347)</f>
        <v>21</v>
      </c>
      <c r="D348" s="11" t="s">
        <v>1118</v>
      </c>
      <c r="E348" s="11"/>
    </row>
    <row r="349" spans="1:6">
      <c r="A349" s="11" t="s">
        <v>778</v>
      </c>
      <c r="B349" s="11" t="s">
        <v>620</v>
      </c>
      <c r="C349" s="21">
        <f>IF(COUNTIF($D$2:D349,D349)=1,C348+1,C348)</f>
        <v>21</v>
      </c>
      <c r="D349" s="11" t="s">
        <v>1118</v>
      </c>
      <c r="E349" s="11"/>
      <c r="F349" s="19" t="str">
        <f>IFERROR(VLOOKUP(ROW()-5,C348:D970,2,FALSE),"")</f>
        <v/>
      </c>
    </row>
    <row r="350" spans="1:6">
      <c r="A350" s="11" t="s">
        <v>1121</v>
      </c>
      <c r="B350" s="11" t="s">
        <v>1121</v>
      </c>
      <c r="C350" s="21">
        <f>IF(COUNTIF($D$2:D350,D350)=1,C349+1,C349)</f>
        <v>21</v>
      </c>
      <c r="D350" s="11" t="s">
        <v>1118</v>
      </c>
      <c r="E350" s="11"/>
      <c r="F350" s="19" t="str">
        <f>IFERROR(VLOOKUP(ROW()-5,C350:D971,2,FALSE),"")</f>
        <v/>
      </c>
    </row>
    <row r="351" spans="1:6">
      <c r="A351" s="19" t="s">
        <v>1122</v>
      </c>
      <c r="B351" s="19" t="s">
        <v>773</v>
      </c>
      <c r="C351" s="21">
        <f>IF(COUNTIF($D$2:D351,D351)=1,C350+1,C350)</f>
        <v>21</v>
      </c>
      <c r="D351" s="19" t="s">
        <v>1118</v>
      </c>
      <c r="E351" s="11"/>
      <c r="F351" s="19" t="str">
        <f>IFERROR(VLOOKUP(ROW()-5,C351:D972,2,FALSE),"")</f>
        <v/>
      </c>
    </row>
    <row r="352" spans="1:6">
      <c r="A352" s="11" t="s">
        <v>773</v>
      </c>
      <c r="B352" s="11" t="s">
        <v>773</v>
      </c>
      <c r="C352" s="21">
        <f>IF(COUNTIF($D$2:D352,D352)=1,C351+1,C351)</f>
        <v>21</v>
      </c>
      <c r="D352" s="11" t="s">
        <v>1118</v>
      </c>
      <c r="E352" s="11"/>
      <c r="F352" s="19" t="str">
        <f>IFERROR(VLOOKUP(ROW()-5,C352:D973,2,FALSE),"")</f>
        <v/>
      </c>
    </row>
    <row r="353" spans="1:6">
      <c r="A353" s="11" t="s">
        <v>1123</v>
      </c>
      <c r="B353" s="11" t="s">
        <v>1123</v>
      </c>
      <c r="C353" s="21">
        <f>IF(COUNTIF($D$2:D353,D353)=1,C352+1,C352)</f>
        <v>21</v>
      </c>
      <c r="D353" s="11" t="s">
        <v>1118</v>
      </c>
      <c r="E353" s="11"/>
      <c r="F353" s="19" t="str">
        <f>IFERROR(VLOOKUP(ROW()-5,C353:D974,2,FALSE),"")</f>
        <v/>
      </c>
    </row>
    <row r="354" spans="1:6">
      <c r="A354" s="11" t="s">
        <v>637</v>
      </c>
      <c r="B354" s="11" t="s">
        <v>637</v>
      </c>
      <c r="C354" s="21">
        <f>IF(COUNTIF($D$2:D354,D354)=1,C353+1,C353)</f>
        <v>21</v>
      </c>
      <c r="D354" s="11" t="s">
        <v>1118</v>
      </c>
      <c r="E354" s="11"/>
      <c r="F354" s="19" t="str">
        <f>IFERROR(VLOOKUP(ROW()-5,C354:D975,2,FALSE),"")</f>
        <v/>
      </c>
    </row>
    <row r="355" spans="1:5">
      <c r="A355" s="11" t="s">
        <v>633</v>
      </c>
      <c r="B355" s="11" t="s">
        <v>633</v>
      </c>
      <c r="C355" s="21">
        <f>IF(COUNTIF($D$2:D355,D355)=1,C354+1,C354)</f>
        <v>21</v>
      </c>
      <c r="D355" s="11" t="s">
        <v>1118</v>
      </c>
      <c r="E355" s="11"/>
    </row>
    <row r="356" spans="1:6">
      <c r="A356" s="11" t="s">
        <v>771</v>
      </c>
      <c r="B356" s="11" t="s">
        <v>771</v>
      </c>
      <c r="C356" s="21">
        <f>IF(COUNTIF($D$2:D356,D356)=1,C355+1,C355)</f>
        <v>21</v>
      </c>
      <c r="D356" s="11" t="s">
        <v>1118</v>
      </c>
      <c r="E356" s="11"/>
      <c r="F356" s="19" t="str">
        <f>IFERROR(VLOOKUP(ROW()-5,C355:D976,2,FALSE),"")</f>
        <v/>
      </c>
    </row>
    <row r="357" spans="1:6">
      <c r="A357" s="11" t="s">
        <v>899</v>
      </c>
      <c r="B357" s="11" t="s">
        <v>899</v>
      </c>
      <c r="C357" s="21">
        <f>IF(COUNTIF($D$2:D357,D357)=1,C356+1,C356)</f>
        <v>21</v>
      </c>
      <c r="D357" s="11" t="s">
        <v>1118</v>
      </c>
      <c r="E357" s="11"/>
      <c r="F357" s="19" t="str">
        <f t="shared" ref="F357:F366" si="15">IFERROR(VLOOKUP(ROW()-5,C357:D977,2,FALSE),"")</f>
        <v/>
      </c>
    </row>
    <row r="358" spans="1:6">
      <c r="A358" s="11" t="s">
        <v>1124</v>
      </c>
      <c r="B358" s="11" t="s">
        <v>899</v>
      </c>
      <c r="C358" s="21">
        <f>IF(COUNTIF($D$2:D358,D358)=1,C357+1,C357)</f>
        <v>21</v>
      </c>
      <c r="D358" s="11" t="s">
        <v>1118</v>
      </c>
      <c r="E358" s="11"/>
      <c r="F358" s="19" t="str">
        <f t="shared" si="15"/>
        <v/>
      </c>
    </row>
    <row r="359" spans="1:6">
      <c r="A359" s="11" t="s">
        <v>1125</v>
      </c>
      <c r="B359" s="11" t="s">
        <v>899</v>
      </c>
      <c r="C359" s="21">
        <f>IF(COUNTIF($D$2:D359,D359)=1,C358+1,C358)</f>
        <v>21</v>
      </c>
      <c r="D359" s="11" t="s">
        <v>1118</v>
      </c>
      <c r="E359" s="11"/>
      <c r="F359" s="19" t="str">
        <f t="shared" si="15"/>
        <v/>
      </c>
    </row>
    <row r="360" spans="1:6">
      <c r="A360" s="11" t="s">
        <v>635</v>
      </c>
      <c r="B360" s="11" t="s">
        <v>635</v>
      </c>
      <c r="C360" s="21">
        <f>IF(COUNTIF($D$2:D360,D360)=1,C359+1,C359)</f>
        <v>21</v>
      </c>
      <c r="D360" s="11" t="s">
        <v>1118</v>
      </c>
      <c r="E360" s="11"/>
      <c r="F360" s="19" t="str">
        <f t="shared" si="15"/>
        <v/>
      </c>
    </row>
    <row r="361" spans="1:6">
      <c r="A361" s="11" t="s">
        <v>1126</v>
      </c>
      <c r="B361" s="11" t="s">
        <v>1126</v>
      </c>
      <c r="C361" s="21">
        <f>IF(COUNTIF($D$2:D361,D361)=1,C360+1,C360)</f>
        <v>21</v>
      </c>
      <c r="D361" s="11" t="s">
        <v>1118</v>
      </c>
      <c r="E361" s="11"/>
      <c r="F361" s="19" t="str">
        <f t="shared" si="15"/>
        <v/>
      </c>
    </row>
    <row r="362" spans="1:6">
      <c r="A362" s="11" t="s">
        <v>1127</v>
      </c>
      <c r="B362" s="11" t="s">
        <v>1127</v>
      </c>
      <c r="C362" s="21">
        <f>IF(COUNTIF($D$2:D362,D362)=1,C361+1,C361)</f>
        <v>21</v>
      </c>
      <c r="D362" s="11" t="s">
        <v>1118</v>
      </c>
      <c r="E362" s="11"/>
      <c r="F362" s="19" t="str">
        <f t="shared" si="15"/>
        <v/>
      </c>
    </row>
    <row r="363" spans="1:6">
      <c r="A363" s="11" t="s">
        <v>636</v>
      </c>
      <c r="B363" s="11" t="s">
        <v>636</v>
      </c>
      <c r="C363" s="21">
        <f>IF(COUNTIF($D$2:D363,D363)=1,C362+1,C362)</f>
        <v>21</v>
      </c>
      <c r="D363" s="11" t="s">
        <v>1118</v>
      </c>
      <c r="E363" s="11"/>
      <c r="F363" s="19" t="str">
        <f t="shared" si="15"/>
        <v/>
      </c>
    </row>
    <row r="364" spans="1:6">
      <c r="A364" s="11" t="s">
        <v>1128</v>
      </c>
      <c r="B364" s="11" t="s">
        <v>1128</v>
      </c>
      <c r="C364" s="21">
        <f>IF(COUNTIF($D$2:D364,D364)=1,C363+1,C363)</f>
        <v>21</v>
      </c>
      <c r="D364" s="11" t="s">
        <v>1118</v>
      </c>
      <c r="E364" s="11"/>
      <c r="F364" s="19" t="str">
        <f t="shared" si="15"/>
        <v/>
      </c>
    </row>
    <row r="365" spans="1:6">
      <c r="A365" s="11" t="s">
        <v>1129</v>
      </c>
      <c r="B365" s="11" t="s">
        <v>1129</v>
      </c>
      <c r="C365" s="21">
        <f>IF(COUNTIF($D$2:D365,D365)=1,C364+1,C364)</f>
        <v>21</v>
      </c>
      <c r="D365" s="11" t="s">
        <v>1118</v>
      </c>
      <c r="E365" s="11"/>
      <c r="F365" s="19" t="str">
        <f t="shared" si="15"/>
        <v/>
      </c>
    </row>
    <row r="366" spans="1:6">
      <c r="A366" s="11" t="s">
        <v>908</v>
      </c>
      <c r="B366" s="11" t="s">
        <v>908</v>
      </c>
      <c r="C366" s="21">
        <f>IF(COUNTIF($D$2:D366,D366)=1,C365+1,C365)</f>
        <v>21</v>
      </c>
      <c r="D366" s="11" t="s">
        <v>1118</v>
      </c>
      <c r="E366" s="11"/>
      <c r="F366" s="19" t="str">
        <f t="shared" si="15"/>
        <v/>
      </c>
    </row>
    <row r="367" spans="1:5">
      <c r="A367" s="11" t="s">
        <v>638</v>
      </c>
      <c r="B367" s="11" t="s">
        <v>638</v>
      </c>
      <c r="C367" s="21">
        <f>IF(COUNTIF($D$2:D367,D367)=1,C366+1,C366)</f>
        <v>21</v>
      </c>
      <c r="D367" s="11" t="s">
        <v>1118</v>
      </c>
      <c r="E367" s="11"/>
    </row>
    <row r="368" spans="1:6">
      <c r="A368" s="11" t="s">
        <v>1130</v>
      </c>
      <c r="B368" s="11" t="s">
        <v>1130</v>
      </c>
      <c r="C368" s="21">
        <f>IF(COUNTIF($D$2:D368,D368)=1,C367+1,C367)</f>
        <v>21</v>
      </c>
      <c r="D368" s="11" t="s">
        <v>1118</v>
      </c>
      <c r="E368" s="11"/>
      <c r="F368" s="19" t="str">
        <f>IFERROR(VLOOKUP(ROW()-5,C367:D987,2,FALSE),"")</f>
        <v/>
      </c>
    </row>
    <row r="369" spans="1:5">
      <c r="A369" s="11" t="s">
        <v>639</v>
      </c>
      <c r="B369" s="11" t="s">
        <v>639</v>
      </c>
      <c r="C369" s="21">
        <f>IF(COUNTIF($D$2:D369,D369)=1,C368+1,C368)</f>
        <v>21</v>
      </c>
      <c r="D369" s="11" t="s">
        <v>1118</v>
      </c>
      <c r="E369" s="11"/>
    </row>
    <row r="370" spans="1:5">
      <c r="A370" s="11" t="s">
        <v>642</v>
      </c>
      <c r="B370" s="11" t="s">
        <v>642</v>
      </c>
      <c r="C370" s="21">
        <f>IF(COUNTIF($D$2:D370,D370)=1,C369+1,C369)</f>
        <v>21</v>
      </c>
      <c r="D370" s="11" t="s">
        <v>1118</v>
      </c>
      <c r="E370" s="11"/>
    </row>
    <row r="371" spans="1:6">
      <c r="A371" s="11" t="s">
        <v>1131</v>
      </c>
      <c r="B371" s="11" t="s">
        <v>1131</v>
      </c>
      <c r="C371" s="21">
        <f>IF(COUNTIF($D$2:D371,D371)=1,C370+1,C370)</f>
        <v>21</v>
      </c>
      <c r="D371" s="11" t="s">
        <v>1118</v>
      </c>
      <c r="E371" s="11"/>
      <c r="F371" s="19" t="str">
        <f>IFERROR(VLOOKUP(ROW()-5,C370:D988,2,FALSE),"")</f>
        <v/>
      </c>
    </row>
    <row r="372" spans="1:6">
      <c r="A372" s="11" t="s">
        <v>779</v>
      </c>
      <c r="B372" s="11" t="s">
        <v>640</v>
      </c>
      <c r="C372" s="21">
        <f>IF(COUNTIF($D$2:D372,D372)=1,C371+1,C371)</f>
        <v>21</v>
      </c>
      <c r="D372" s="11" t="s">
        <v>1118</v>
      </c>
      <c r="E372" s="11"/>
      <c r="F372" s="19" t="str">
        <f t="shared" ref="F372:F382" si="16">IFERROR(VLOOKUP(ROW()-5,C372:D989,2,FALSE),"")</f>
        <v/>
      </c>
    </row>
    <row r="373" spans="1:6">
      <c r="A373" s="11" t="s">
        <v>640</v>
      </c>
      <c r="B373" s="11" t="s">
        <v>640</v>
      </c>
      <c r="C373" s="21">
        <f>IF(COUNTIF($D$2:D373,D373)=1,C372+1,C372)</f>
        <v>21</v>
      </c>
      <c r="D373" s="11" t="s">
        <v>1118</v>
      </c>
      <c r="E373" s="11"/>
      <c r="F373" s="19" t="str">
        <f t="shared" si="16"/>
        <v/>
      </c>
    </row>
    <row r="374" spans="1:6">
      <c r="A374" s="11" t="s">
        <v>641</v>
      </c>
      <c r="B374" s="11" t="s">
        <v>641</v>
      </c>
      <c r="C374" s="21">
        <f>IF(COUNTIF($D$2:D374,D374)=1,C373+1,C373)</f>
        <v>21</v>
      </c>
      <c r="D374" s="11" t="s">
        <v>1118</v>
      </c>
      <c r="F374" s="19" t="str">
        <f t="shared" si="16"/>
        <v/>
      </c>
    </row>
    <row r="375" spans="1:6">
      <c r="A375" s="11" t="s">
        <v>643</v>
      </c>
      <c r="B375" s="11" t="s">
        <v>643</v>
      </c>
      <c r="C375" s="21">
        <f>IF(COUNTIF($D$2:D375,D375)=1,C374+1,C374)</f>
        <v>22</v>
      </c>
      <c r="D375" s="11" t="s">
        <v>1132</v>
      </c>
      <c r="E375" s="11"/>
      <c r="F375" s="19" t="str">
        <f t="shared" si="16"/>
        <v/>
      </c>
    </row>
    <row r="376" spans="1:6">
      <c r="A376" s="11" t="s">
        <v>1133</v>
      </c>
      <c r="B376" s="11" t="s">
        <v>646</v>
      </c>
      <c r="C376" s="21">
        <f>IF(COUNTIF($D$2:D376,D376)=1,C375+1,C375)</f>
        <v>22</v>
      </c>
      <c r="D376" s="11" t="s">
        <v>1132</v>
      </c>
      <c r="E376" s="11"/>
      <c r="F376" s="19" t="str">
        <f t="shared" si="16"/>
        <v/>
      </c>
    </row>
    <row r="377" spans="1:6">
      <c r="A377" s="11" t="s">
        <v>646</v>
      </c>
      <c r="B377" s="11" t="s">
        <v>646</v>
      </c>
      <c r="C377" s="21">
        <f>IF(COUNTIF($D$2:D377,D377)=1,C376+1,C376)</f>
        <v>22</v>
      </c>
      <c r="D377" s="11" t="s">
        <v>1132</v>
      </c>
      <c r="E377" s="11"/>
      <c r="F377" s="19" t="str">
        <f t="shared" si="16"/>
        <v/>
      </c>
    </row>
    <row r="378" spans="1:6">
      <c r="A378" s="11" t="s">
        <v>647</v>
      </c>
      <c r="B378" s="11" t="s">
        <v>647</v>
      </c>
      <c r="C378" s="21">
        <f>IF(COUNTIF($D$2:D378,D378)=1,C377+1,C377)</f>
        <v>22</v>
      </c>
      <c r="D378" s="11" t="s">
        <v>1132</v>
      </c>
      <c r="E378" s="11"/>
      <c r="F378" s="19" t="str">
        <f t="shared" si="16"/>
        <v/>
      </c>
    </row>
    <row r="379" spans="1:6">
      <c r="A379" s="11" t="s">
        <v>772</v>
      </c>
      <c r="B379" s="11" t="s">
        <v>772</v>
      </c>
      <c r="C379" s="21">
        <f>IF(COUNTIF($D$2:D379,D379)=1,C378+1,C378)</f>
        <v>22</v>
      </c>
      <c r="D379" s="11" t="s">
        <v>1132</v>
      </c>
      <c r="E379" s="11"/>
      <c r="F379" s="19" t="str">
        <f t="shared" si="16"/>
        <v/>
      </c>
    </row>
    <row r="380" spans="1:6">
      <c r="A380" s="11" t="s">
        <v>1134</v>
      </c>
      <c r="B380" s="11" t="s">
        <v>772</v>
      </c>
      <c r="C380" s="21">
        <f>IF(COUNTIF($D$2:D380,D380)=1,C379+1,C379)</f>
        <v>22</v>
      </c>
      <c r="D380" s="11" t="s">
        <v>1132</v>
      </c>
      <c r="E380" s="11"/>
      <c r="F380" s="19" t="str">
        <f t="shared" si="16"/>
        <v/>
      </c>
    </row>
    <row r="381" spans="1:6">
      <c r="A381" s="11" t="s">
        <v>1135</v>
      </c>
      <c r="B381" s="11" t="s">
        <v>1135</v>
      </c>
      <c r="C381" s="21">
        <f>IF(COUNTIF($D$2:D381,D381)=1,C380+1,C380)</f>
        <v>22</v>
      </c>
      <c r="D381" s="11" t="s">
        <v>1132</v>
      </c>
      <c r="E381" s="11"/>
      <c r="F381" s="19" t="str">
        <f t="shared" si="16"/>
        <v/>
      </c>
    </row>
    <row r="382" spans="1:6">
      <c r="A382" s="11" t="s">
        <v>1136</v>
      </c>
      <c r="B382" s="11" t="s">
        <v>1136</v>
      </c>
      <c r="C382" s="21">
        <f>IF(COUNTIF($D$2:D382,D382)=1,C381+1,C381)</f>
        <v>22</v>
      </c>
      <c r="D382" s="11" t="s">
        <v>1132</v>
      </c>
      <c r="E382" s="11"/>
      <c r="F382" s="19" t="str">
        <f t="shared" si="16"/>
        <v/>
      </c>
    </row>
    <row r="383" spans="1:5">
      <c r="A383" s="11" t="s">
        <v>1137</v>
      </c>
      <c r="B383" s="11" t="s">
        <v>1137</v>
      </c>
      <c r="C383" s="21">
        <f>IF(COUNTIF($D$2:D383,D383)=1,C382+1,C382)</f>
        <v>22</v>
      </c>
      <c r="D383" s="11" t="s">
        <v>1132</v>
      </c>
      <c r="E383" s="11"/>
    </row>
    <row r="384" spans="1:5">
      <c r="A384" s="11" t="s">
        <v>649</v>
      </c>
      <c r="B384" s="11" t="s">
        <v>649</v>
      </c>
      <c r="C384" s="21">
        <f>IF(COUNTIF($D$2:D384,D384)=1,C383+1,C383)</f>
        <v>22</v>
      </c>
      <c r="D384" s="11" t="s">
        <v>1132</v>
      </c>
      <c r="E384" s="11"/>
    </row>
    <row r="385" spans="1:6">
      <c r="A385" s="11" t="s">
        <v>1138</v>
      </c>
      <c r="B385" s="11" t="s">
        <v>649</v>
      </c>
      <c r="C385" s="21">
        <f>IF(COUNTIF($D$2:D385,D385)=1,C384+1,C384)</f>
        <v>22</v>
      </c>
      <c r="D385" s="11" t="s">
        <v>1132</v>
      </c>
      <c r="E385" s="11"/>
      <c r="F385" s="19" t="str">
        <f>IFERROR(VLOOKUP(ROW()-5,C383:D1000,2,FALSE),"")</f>
        <v/>
      </c>
    </row>
    <row r="386" spans="1:6">
      <c r="A386" s="11" t="s">
        <v>650</v>
      </c>
      <c r="B386" s="11" t="s">
        <v>651</v>
      </c>
      <c r="C386" s="21">
        <f>IF(COUNTIF($D$2:D386,D386)=1,C385+1,C385)</f>
        <v>22</v>
      </c>
      <c r="D386" s="11" t="s">
        <v>1132</v>
      </c>
      <c r="E386" s="11"/>
      <c r="F386" s="19" t="str">
        <f t="shared" ref="F386:F393" si="17">IFERROR(VLOOKUP(ROW()-5,C386:D1001,2,FALSE),"")</f>
        <v/>
      </c>
    </row>
    <row r="387" spans="1:6">
      <c r="A387" s="11" t="s">
        <v>651</v>
      </c>
      <c r="B387" s="11" t="s">
        <v>651</v>
      </c>
      <c r="C387" s="21">
        <f>IF(COUNTIF($D$2:D387,D387)=1,C386+1,C386)</f>
        <v>22</v>
      </c>
      <c r="D387" s="11" t="s">
        <v>1132</v>
      </c>
      <c r="E387" s="11"/>
      <c r="F387" s="19" t="str">
        <f t="shared" si="17"/>
        <v/>
      </c>
    </row>
    <row r="388" spans="1:6">
      <c r="A388" s="11" t="s">
        <v>1139</v>
      </c>
      <c r="B388" s="11" t="s">
        <v>651</v>
      </c>
      <c r="C388" s="21">
        <f>IF(COUNTIF($D$2:D388,D388)=1,C387+1,C387)</f>
        <v>22</v>
      </c>
      <c r="D388" s="11" t="s">
        <v>1132</v>
      </c>
      <c r="E388" s="11"/>
      <c r="F388" s="19" t="str">
        <f t="shared" si="17"/>
        <v/>
      </c>
    </row>
    <row r="389" spans="1:6">
      <c r="A389" s="11" t="s">
        <v>1140</v>
      </c>
      <c r="B389" s="11" t="s">
        <v>651</v>
      </c>
      <c r="C389" s="21">
        <f>IF(COUNTIF($D$2:D389,D389)=1,C388+1,C388)</f>
        <v>22</v>
      </c>
      <c r="D389" s="11" t="s">
        <v>1132</v>
      </c>
      <c r="E389" s="11"/>
      <c r="F389" s="19" t="str">
        <f t="shared" si="17"/>
        <v/>
      </c>
    </row>
    <row r="390" spans="1:6">
      <c r="A390" s="11" t="s">
        <v>652</v>
      </c>
      <c r="B390" s="11" t="s">
        <v>652</v>
      </c>
      <c r="C390" s="21">
        <f>IF(COUNTIF($D$2:D390,D390)=1,C389+1,C389)</f>
        <v>22</v>
      </c>
      <c r="D390" s="11" t="s">
        <v>1132</v>
      </c>
      <c r="E390" s="11"/>
      <c r="F390" s="19" t="str">
        <f t="shared" si="17"/>
        <v/>
      </c>
    </row>
    <row r="391" spans="1:6">
      <c r="A391" s="11" t="s">
        <v>1141</v>
      </c>
      <c r="B391" s="11" t="s">
        <v>1141</v>
      </c>
      <c r="C391" s="21">
        <f>IF(COUNTIF($D$2:D391,D391)=1,C390+1,C390)</f>
        <v>22</v>
      </c>
      <c r="D391" s="11" t="s">
        <v>1132</v>
      </c>
      <c r="E391" s="11"/>
      <c r="F391" s="19" t="str">
        <f t="shared" si="17"/>
        <v/>
      </c>
    </row>
    <row r="392" spans="1:6">
      <c r="A392" s="11" t="s">
        <v>654</v>
      </c>
      <c r="B392" s="11" t="s">
        <v>654</v>
      </c>
      <c r="C392" s="21">
        <f>IF(COUNTIF($D$2:D392,D392)=1,C391+1,C391)</f>
        <v>22</v>
      </c>
      <c r="D392" s="11" t="s">
        <v>1132</v>
      </c>
      <c r="E392" s="11"/>
      <c r="F392" s="19" t="str">
        <f t="shared" si="17"/>
        <v/>
      </c>
    </row>
    <row r="393" spans="1:6">
      <c r="A393" s="11" t="s">
        <v>655</v>
      </c>
      <c r="B393" s="11" t="s">
        <v>655</v>
      </c>
      <c r="C393" s="21">
        <f>IF(COUNTIF($D$2:D393,D393)=1,C392+1,C392)</f>
        <v>22</v>
      </c>
      <c r="D393" s="11" t="s">
        <v>1132</v>
      </c>
      <c r="E393" s="11"/>
      <c r="F393" s="19" t="str">
        <f t="shared" si="17"/>
        <v/>
      </c>
    </row>
    <row r="394" spans="1:5">
      <c r="A394" s="11" t="s">
        <v>1142</v>
      </c>
      <c r="B394" s="11" t="s">
        <v>655</v>
      </c>
      <c r="C394" s="21">
        <f>IF(COUNTIF($D$2:D394,D394)=1,C393+1,C393)</f>
        <v>22</v>
      </c>
      <c r="D394" s="11" t="s">
        <v>1132</v>
      </c>
      <c r="E394" s="11"/>
    </row>
    <row r="395" spans="1:5">
      <c r="A395" s="11" t="s">
        <v>1143</v>
      </c>
      <c r="B395" s="11" t="s">
        <v>1143</v>
      </c>
      <c r="C395" s="21">
        <f>IF(COUNTIF($D$2:D395,D395)=1,C394+1,C394)</f>
        <v>22</v>
      </c>
      <c r="D395" s="11" t="s">
        <v>1132</v>
      </c>
      <c r="E395" s="11"/>
    </row>
    <row r="396" spans="1:6">
      <c r="A396" s="11" t="s">
        <v>931</v>
      </c>
      <c r="B396" s="11" t="s">
        <v>931</v>
      </c>
      <c r="C396" s="21">
        <f>IF(COUNTIF($D$2:D396,D396)=1,C395+1,C395)</f>
        <v>22</v>
      </c>
      <c r="D396" s="11" t="s">
        <v>1132</v>
      </c>
      <c r="E396" s="11"/>
      <c r="F396" s="19" t="str">
        <f>IFERROR(VLOOKUP(ROW()-5,C394:D1009,2,FALSE),"")</f>
        <v/>
      </c>
    </row>
    <row r="397" spans="1:5">
      <c r="A397" s="11" t="s">
        <v>794</v>
      </c>
      <c r="B397" s="11" t="s">
        <v>794</v>
      </c>
      <c r="C397" s="21">
        <f>IF(COUNTIF($D$2:D397,D397)=1,C396+1,C396)</f>
        <v>22</v>
      </c>
      <c r="D397" s="11" t="s">
        <v>1132</v>
      </c>
      <c r="E397" s="11"/>
    </row>
    <row r="398" spans="1:6">
      <c r="A398" s="19" t="s">
        <v>1144</v>
      </c>
      <c r="B398" s="19" t="s">
        <v>1145</v>
      </c>
      <c r="C398" s="21">
        <f>IF(COUNTIF($D$2:D398,D398)=1,C397+1,C397)</f>
        <v>23</v>
      </c>
      <c r="D398" s="19" t="s">
        <v>1145</v>
      </c>
      <c r="E398" s="11"/>
      <c r="F398" s="19" t="str">
        <f>IFERROR(VLOOKUP(ROW()-5,C397:D1010,2,FALSE),"")</f>
        <v/>
      </c>
    </row>
    <row r="399" spans="1:5">
      <c r="A399" s="11" t="s">
        <v>1146</v>
      </c>
      <c r="B399" s="11" t="s">
        <v>1146</v>
      </c>
      <c r="C399" s="21">
        <f>IF(COUNTIF($D$2:D399,D399)=1,C398+1,C398)</f>
        <v>23</v>
      </c>
      <c r="D399" s="11" t="s">
        <v>1145</v>
      </c>
      <c r="E399" s="11"/>
    </row>
    <row r="400" spans="1:6">
      <c r="A400" s="11" t="s">
        <v>676</v>
      </c>
      <c r="B400" s="11" t="s">
        <v>676</v>
      </c>
      <c r="C400" s="21">
        <f>IF(COUNTIF($D$2:D400,D400)=1,C399+1,C399)</f>
        <v>23</v>
      </c>
      <c r="D400" s="11" t="s">
        <v>1145</v>
      </c>
      <c r="E400" s="11"/>
      <c r="F400" s="19" t="str">
        <f>IFERROR(VLOOKUP(ROW()-5,C399:D1011,2,FALSE),"")</f>
        <v/>
      </c>
    </row>
    <row r="401" spans="1:6">
      <c r="A401" s="11" t="s">
        <v>940</v>
      </c>
      <c r="B401" s="11" t="s">
        <v>940</v>
      </c>
      <c r="C401" s="21">
        <f>IF(COUNTIF($D$2:D401,D401)=1,C400+1,C400)</f>
        <v>23</v>
      </c>
      <c r="D401" s="11" t="s">
        <v>1145</v>
      </c>
      <c r="E401" s="11"/>
      <c r="F401" s="19" t="str">
        <f t="shared" ref="F401:F408" si="18">IFERROR(VLOOKUP(ROW()-5,C401:D1012,2,FALSE),"")</f>
        <v/>
      </c>
    </row>
    <row r="402" spans="1:6">
      <c r="A402" s="11" t="s">
        <v>679</v>
      </c>
      <c r="B402" s="11" t="s">
        <v>679</v>
      </c>
      <c r="C402" s="21">
        <f>IF(COUNTIF($D$2:D402,D402)=1,C401+1,C401)</f>
        <v>23</v>
      </c>
      <c r="D402" s="11" t="s">
        <v>1145</v>
      </c>
      <c r="E402" s="11"/>
      <c r="F402" s="19" t="str">
        <f t="shared" si="18"/>
        <v/>
      </c>
    </row>
    <row r="403" spans="1:6">
      <c r="A403" s="11" t="s">
        <v>1147</v>
      </c>
      <c r="B403" s="11" t="s">
        <v>1147</v>
      </c>
      <c r="C403" s="21">
        <f>IF(COUNTIF($D$2:D403,D403)=1,C402+1,C402)</f>
        <v>23</v>
      </c>
      <c r="D403" s="11" t="s">
        <v>1145</v>
      </c>
      <c r="E403" s="11"/>
      <c r="F403" s="19" t="str">
        <f t="shared" si="18"/>
        <v/>
      </c>
    </row>
    <row r="404" spans="1:6">
      <c r="A404" s="11" t="s">
        <v>1148</v>
      </c>
      <c r="B404" s="11" t="s">
        <v>1148</v>
      </c>
      <c r="C404" s="21">
        <f>IF(COUNTIF($D$2:D404,D404)=1,C403+1,C403)</f>
        <v>23</v>
      </c>
      <c r="D404" s="11" t="s">
        <v>1145</v>
      </c>
      <c r="E404" s="11"/>
      <c r="F404" s="19" t="str">
        <f t="shared" si="18"/>
        <v/>
      </c>
    </row>
    <row r="405" spans="1:6">
      <c r="A405" s="11" t="s">
        <v>767</v>
      </c>
      <c r="B405" s="11" t="s">
        <v>767</v>
      </c>
      <c r="C405" s="21">
        <f>IF(COUNTIF($D$2:D405,D405)=1,C404+1,C404)</f>
        <v>23</v>
      </c>
      <c r="D405" s="11" t="s">
        <v>1145</v>
      </c>
      <c r="E405" s="11"/>
      <c r="F405" s="19" t="str">
        <f t="shared" si="18"/>
        <v/>
      </c>
    </row>
    <row r="406" spans="1:6">
      <c r="A406" s="11" t="s">
        <v>680</v>
      </c>
      <c r="B406" s="11" t="s">
        <v>680</v>
      </c>
      <c r="C406" s="21">
        <f>IF(COUNTIF($D$2:D406,D406)=1,C405+1,C405)</f>
        <v>23</v>
      </c>
      <c r="D406" s="11" t="s">
        <v>1145</v>
      </c>
      <c r="E406" s="11"/>
      <c r="F406" s="19" t="str">
        <f t="shared" si="18"/>
        <v/>
      </c>
    </row>
    <row r="407" spans="1:6">
      <c r="A407" s="11" t="s">
        <v>945</v>
      </c>
      <c r="B407" s="11" t="s">
        <v>945</v>
      </c>
      <c r="C407" s="21">
        <f>IF(COUNTIF($D$2:D407,D407)=1,C406+1,C406)</f>
        <v>23</v>
      </c>
      <c r="D407" s="11" t="s">
        <v>1145</v>
      </c>
      <c r="E407" s="11"/>
      <c r="F407" s="19" t="str">
        <f t="shared" si="18"/>
        <v/>
      </c>
    </row>
    <row r="408" spans="1:6">
      <c r="A408" s="19" t="s">
        <v>1149</v>
      </c>
      <c r="B408" s="19" t="s">
        <v>1149</v>
      </c>
      <c r="C408" s="21">
        <f>IF(COUNTIF($D$2:D408,D408)=1,C407+1,C407)</f>
        <v>23</v>
      </c>
      <c r="D408" s="19" t="s">
        <v>1145</v>
      </c>
      <c r="E408" s="11"/>
      <c r="F408" s="19" t="str">
        <f t="shared" si="18"/>
        <v/>
      </c>
    </row>
    <row r="409" spans="1:5">
      <c r="A409" s="11" t="s">
        <v>681</v>
      </c>
      <c r="B409" s="11" t="s">
        <v>681</v>
      </c>
      <c r="C409" s="21">
        <f>IF(COUNTIF($D$2:D409,D409)=1,C408+1,C408)</f>
        <v>23</v>
      </c>
      <c r="D409" s="11" t="s">
        <v>1145</v>
      </c>
      <c r="E409" s="11"/>
    </row>
    <row r="410" spans="1:6">
      <c r="A410" s="11" t="s">
        <v>1150</v>
      </c>
      <c r="B410" s="11" t="s">
        <v>1150</v>
      </c>
      <c r="C410" s="21">
        <f>IF(COUNTIF($D$2:D410,D410)=1,C409+1,C409)</f>
        <v>23</v>
      </c>
      <c r="D410" s="11" t="s">
        <v>1145</v>
      </c>
      <c r="E410" s="11"/>
      <c r="F410" s="19" t="str">
        <f>IFERROR(VLOOKUP(ROW()-5,C409:D1020,2,FALSE),"")</f>
        <v/>
      </c>
    </row>
    <row r="411" spans="1:6">
      <c r="A411" s="11" t="s">
        <v>768</v>
      </c>
      <c r="B411" s="11" t="s">
        <v>768</v>
      </c>
      <c r="C411" s="21">
        <f>IF(COUNTIF($D$2:D411,D411)=1,C410+1,C410)</f>
        <v>23</v>
      </c>
      <c r="D411" s="11" t="s">
        <v>1145</v>
      </c>
      <c r="E411" s="11"/>
      <c r="F411" s="19" t="str">
        <f>IFERROR(VLOOKUP(ROW()-5,C411:D1021,2,FALSE),"")</f>
        <v/>
      </c>
    </row>
    <row r="412" spans="1:6">
      <c r="A412" s="11" t="s">
        <v>1151</v>
      </c>
      <c r="B412" s="11" t="s">
        <v>1151</v>
      </c>
      <c r="C412" s="21">
        <f>IF(COUNTIF($D$2:D412,D412)=1,C411+1,C411)</f>
        <v>23</v>
      </c>
      <c r="D412" s="11" t="s">
        <v>1145</v>
      </c>
      <c r="E412" s="11"/>
      <c r="F412" s="19" t="str">
        <f>IFERROR(VLOOKUP(ROW()-5,C412:D1022,2,FALSE),"")</f>
        <v/>
      </c>
    </row>
    <row r="413" spans="1:5">
      <c r="A413" s="11" t="s">
        <v>682</v>
      </c>
      <c r="B413" s="11" t="s">
        <v>682</v>
      </c>
      <c r="C413" s="21">
        <f>IF(COUNTIF($D$2:D413,D413)=1,C412+1,C412)</f>
        <v>23</v>
      </c>
      <c r="D413" s="11" t="s">
        <v>1145</v>
      </c>
      <c r="E413" s="11"/>
    </row>
    <row r="414" spans="1:5">
      <c r="A414" s="11" t="s">
        <v>1152</v>
      </c>
      <c r="B414" s="11" t="s">
        <v>1152</v>
      </c>
      <c r="C414" s="21">
        <f>IF(COUNTIF($D$2:D414,D414)=1,C413+1,C413)</f>
        <v>23</v>
      </c>
      <c r="D414" s="11" t="s">
        <v>1145</v>
      </c>
      <c r="E414" s="11"/>
    </row>
    <row r="415" ht="12" spans="1:6">
      <c r="A415" s="23" t="s">
        <v>1153</v>
      </c>
      <c r="B415" s="11" t="s">
        <v>691</v>
      </c>
      <c r="C415" s="21">
        <f>IF(COUNTIF($D$2:D415,D415)=1,C414+1,C414)</f>
        <v>23</v>
      </c>
      <c r="D415" s="11" t="s">
        <v>1145</v>
      </c>
      <c r="E415" s="11"/>
      <c r="F415" s="19" t="str">
        <f>IFERROR(VLOOKUP(ROW()-5,C413:D1023,2,FALSE),"")</f>
        <v/>
      </c>
    </row>
    <row r="416" spans="1:6">
      <c r="A416" s="11" t="s">
        <v>690</v>
      </c>
      <c r="B416" s="11" t="s">
        <v>691</v>
      </c>
      <c r="C416" s="21">
        <f>IF(COUNTIF($D$2:D416,D416)=1,C415+1,C415)</f>
        <v>23</v>
      </c>
      <c r="D416" s="11" t="s">
        <v>1145</v>
      </c>
      <c r="E416" s="11"/>
      <c r="F416" s="19" t="str">
        <f t="shared" ref="F416:F425" si="19">IFERROR(VLOOKUP(ROW()-5,C416:D1024,2,FALSE),"")</f>
        <v/>
      </c>
    </row>
    <row r="417" spans="1:6">
      <c r="A417" s="11" t="s">
        <v>691</v>
      </c>
      <c r="B417" s="11" t="s">
        <v>691</v>
      </c>
      <c r="C417" s="21">
        <f>IF(COUNTIF($D$2:D417,D417)=1,C416+1,C416)</f>
        <v>23</v>
      </c>
      <c r="D417" s="11" t="s">
        <v>1145</v>
      </c>
      <c r="E417" s="11"/>
      <c r="F417" s="19" t="str">
        <f t="shared" si="19"/>
        <v/>
      </c>
    </row>
    <row r="418" spans="1:6">
      <c r="A418" s="19" t="s">
        <v>1154</v>
      </c>
      <c r="B418" s="11" t="s">
        <v>691</v>
      </c>
      <c r="C418" s="21">
        <f>IF(COUNTIF($D$2:D418,D418)=1,C417+1,C417)</f>
        <v>23</v>
      </c>
      <c r="D418" s="11" t="s">
        <v>1145</v>
      </c>
      <c r="E418" s="11"/>
      <c r="F418" s="19" t="str">
        <f t="shared" si="19"/>
        <v/>
      </c>
    </row>
    <row r="419" spans="1:6">
      <c r="A419" s="11" t="s">
        <v>1155</v>
      </c>
      <c r="B419" s="11" t="s">
        <v>691</v>
      </c>
      <c r="C419" s="21">
        <f>IF(COUNTIF($D$2:D419,D419)=1,C418+1,C418)</f>
        <v>23</v>
      </c>
      <c r="D419" s="11" t="s">
        <v>1145</v>
      </c>
      <c r="E419" s="11"/>
      <c r="F419" s="19" t="str">
        <f t="shared" si="19"/>
        <v/>
      </c>
    </row>
    <row r="420" spans="1:6">
      <c r="A420" s="11" t="s">
        <v>683</v>
      </c>
      <c r="B420" s="11" t="s">
        <v>683</v>
      </c>
      <c r="C420" s="21">
        <f>IF(COUNTIF($D$2:D420,D420)=1,C419+1,C419)</f>
        <v>23</v>
      </c>
      <c r="D420" s="11" t="s">
        <v>1145</v>
      </c>
      <c r="E420" s="11"/>
      <c r="F420" s="19" t="str">
        <f t="shared" si="19"/>
        <v/>
      </c>
    </row>
    <row r="421" spans="1:6">
      <c r="A421" s="11" t="s">
        <v>1156</v>
      </c>
      <c r="B421" s="11" t="s">
        <v>1156</v>
      </c>
      <c r="C421" s="21">
        <f>IF(COUNTIF($D$2:D421,D421)=1,C420+1,C420)</f>
        <v>23</v>
      </c>
      <c r="D421" s="11" t="s">
        <v>1145</v>
      </c>
      <c r="E421" s="11"/>
      <c r="F421" s="19" t="str">
        <f t="shared" si="19"/>
        <v/>
      </c>
    </row>
    <row r="422" spans="1:6">
      <c r="A422" s="19" t="s">
        <v>1157</v>
      </c>
      <c r="B422" s="19" t="s">
        <v>1157</v>
      </c>
      <c r="C422" s="21">
        <f>IF(COUNTIF($D$2:D422,D422)=1,C421+1,C421)</f>
        <v>23</v>
      </c>
      <c r="D422" s="19" t="s">
        <v>1145</v>
      </c>
      <c r="E422" s="11"/>
      <c r="F422" s="19" t="str">
        <f t="shared" si="19"/>
        <v/>
      </c>
    </row>
    <row r="423" spans="1:6">
      <c r="A423" s="24" t="s">
        <v>466</v>
      </c>
      <c r="B423" s="24" t="s">
        <v>466</v>
      </c>
      <c r="C423" s="21">
        <f>IF(COUNTIF($D$2:D423,D423)=1,C422+1,C422)</f>
        <v>24</v>
      </c>
      <c r="D423" s="24" t="s">
        <v>1158</v>
      </c>
      <c r="E423" s="11"/>
      <c r="F423" s="19" t="str">
        <f t="shared" si="19"/>
        <v/>
      </c>
    </row>
    <row r="424" spans="1:6">
      <c r="A424" s="24" t="s">
        <v>468</v>
      </c>
      <c r="B424" s="24" t="s">
        <v>468</v>
      </c>
      <c r="C424" s="21">
        <f>IF(COUNTIF($D$2:D424,D424)=1,C423+1,C423)</f>
        <v>24</v>
      </c>
      <c r="D424" s="24" t="s">
        <v>1158</v>
      </c>
      <c r="E424" s="11"/>
      <c r="F424" s="19" t="str">
        <f t="shared" si="19"/>
        <v/>
      </c>
    </row>
    <row r="425" spans="1:6">
      <c r="A425" s="24" t="s">
        <v>469</v>
      </c>
      <c r="B425" s="24" t="s">
        <v>469</v>
      </c>
      <c r="C425" s="21">
        <f>IF(COUNTIF($D$2:D425,D425)=1,C424+1,C424)</f>
        <v>24</v>
      </c>
      <c r="D425" s="24" t="s">
        <v>1158</v>
      </c>
      <c r="E425" s="11"/>
      <c r="F425" s="19" t="str">
        <f t="shared" si="19"/>
        <v/>
      </c>
    </row>
    <row r="426" spans="1:5">
      <c r="A426" s="24" t="s">
        <v>470</v>
      </c>
      <c r="B426" s="24" t="s">
        <v>470</v>
      </c>
      <c r="C426" s="21">
        <f>IF(COUNTIF($D$2:D426,D426)=1,C425+1,C425)</f>
        <v>24</v>
      </c>
      <c r="D426" s="24" t="s">
        <v>1158</v>
      </c>
      <c r="E426" s="11"/>
    </row>
    <row r="427" spans="1:5">
      <c r="A427" s="24" t="s">
        <v>471</v>
      </c>
      <c r="B427" s="24" t="s">
        <v>472</v>
      </c>
      <c r="C427" s="21">
        <f>IF(COUNTIF($D$2:D427,D427)=1,C426+1,C426)</f>
        <v>25</v>
      </c>
      <c r="D427" s="24" t="s">
        <v>1159</v>
      </c>
      <c r="E427" s="11"/>
    </row>
    <row r="428" spans="1:5">
      <c r="A428" s="24" t="s">
        <v>474</v>
      </c>
      <c r="B428" s="24" t="s">
        <v>472</v>
      </c>
      <c r="C428" s="21">
        <f>IF(COUNTIF($D$2:D428,D428)=1,C427+1,C427)</f>
        <v>25</v>
      </c>
      <c r="D428" s="24" t="s">
        <v>1159</v>
      </c>
      <c r="E428" s="11"/>
    </row>
    <row r="429" spans="1:5">
      <c r="A429" s="24" t="s">
        <v>475</v>
      </c>
      <c r="B429" s="24" t="s">
        <v>472</v>
      </c>
      <c r="C429" s="21">
        <f>IF(COUNTIF($D$2:D429,D429)=1,C428+1,C428)</f>
        <v>25</v>
      </c>
      <c r="D429" s="24" t="s">
        <v>1159</v>
      </c>
      <c r="E429" s="11"/>
    </row>
    <row r="430" spans="1:6">
      <c r="A430" s="24" t="s">
        <v>476</v>
      </c>
      <c r="B430" s="24" t="s">
        <v>472</v>
      </c>
      <c r="C430" s="21">
        <f>IF(COUNTIF($D$2:D430,D430)=1,C429+1,C429)</f>
        <v>25</v>
      </c>
      <c r="D430" s="24" t="s">
        <v>1159</v>
      </c>
      <c r="E430" s="11"/>
      <c r="F430" s="19" t="str">
        <f>IFERROR(VLOOKUP(ROW()-5,C426:D1034,2,FALSE),"")</f>
        <v/>
      </c>
    </row>
    <row r="431" spans="1:6">
      <c r="A431" s="24" t="s">
        <v>477</v>
      </c>
      <c r="B431" s="24" t="s">
        <v>478</v>
      </c>
      <c r="C431" s="21">
        <f>IF(COUNTIF($D$2:D431,D431)=1,C430+1,C430)</f>
        <v>25</v>
      </c>
      <c r="D431" s="24" t="s">
        <v>1159</v>
      </c>
      <c r="E431" s="11"/>
      <c r="F431" s="19" t="str">
        <f>IFERROR(VLOOKUP(ROW()-5,C431:D1035,2,FALSE),"")</f>
        <v/>
      </c>
    </row>
    <row r="432" spans="1:6">
      <c r="A432" s="24" t="s">
        <v>479</v>
      </c>
      <c r="B432" s="24" t="s">
        <v>478</v>
      </c>
      <c r="C432" s="21">
        <f>IF(COUNTIF($D$2:D432,D432)=1,C431+1,C431)</f>
        <v>25</v>
      </c>
      <c r="D432" s="24" t="s">
        <v>1159</v>
      </c>
      <c r="E432" s="11"/>
      <c r="F432" s="19" t="str">
        <f>IFERROR(VLOOKUP(ROW()-5,C432:D1036,2,FALSE),"")</f>
        <v/>
      </c>
    </row>
    <row r="433" spans="1:5">
      <c r="A433" s="24" t="s">
        <v>480</v>
      </c>
      <c r="B433" s="24" t="s">
        <v>478</v>
      </c>
      <c r="C433" s="21">
        <f>IF(COUNTIF($D$2:D433,D433)=1,C432+1,C432)</f>
        <v>25</v>
      </c>
      <c r="D433" s="24" t="s">
        <v>1159</v>
      </c>
      <c r="E433" s="11"/>
    </row>
    <row r="434" spans="1:6">
      <c r="A434" s="24" t="s">
        <v>481</v>
      </c>
      <c r="B434" s="24" t="s">
        <v>478</v>
      </c>
      <c r="C434" s="21">
        <f>IF(COUNTIF($D$2:D434,D434)=1,C433+1,C433)</f>
        <v>25</v>
      </c>
      <c r="D434" s="24" t="s">
        <v>1159</v>
      </c>
      <c r="E434" s="11"/>
      <c r="F434" s="19" t="str">
        <f t="shared" ref="F434:F441" si="20">IFERROR(VLOOKUP(ROW()-5,C434:D1037,2,FALSE),"")</f>
        <v/>
      </c>
    </row>
    <row r="435" spans="1:6">
      <c r="A435" s="24" t="s">
        <v>482</v>
      </c>
      <c r="B435" s="24" t="s">
        <v>95</v>
      </c>
      <c r="C435" s="21">
        <f>IF(COUNTIF($D$2:D435,D435)=1,C434+1,C434)</f>
        <v>25</v>
      </c>
      <c r="D435" s="24" t="s">
        <v>1159</v>
      </c>
      <c r="E435" s="11"/>
      <c r="F435" s="19" t="str">
        <f t="shared" si="20"/>
        <v/>
      </c>
    </row>
    <row r="436" spans="1:6">
      <c r="A436" s="24" t="s">
        <v>483</v>
      </c>
      <c r="B436" s="24" t="s">
        <v>95</v>
      </c>
      <c r="C436" s="21">
        <f>IF(COUNTIF($D$2:D436,D436)=1,C435+1,C435)</f>
        <v>25</v>
      </c>
      <c r="D436" s="24" t="s">
        <v>1159</v>
      </c>
      <c r="E436" s="11"/>
      <c r="F436" s="19" t="str">
        <f t="shared" si="20"/>
        <v/>
      </c>
    </row>
    <row r="437" spans="1:6">
      <c r="A437" s="24" t="s">
        <v>484</v>
      </c>
      <c r="B437" s="24" t="s">
        <v>95</v>
      </c>
      <c r="C437" s="21">
        <f>IF(COUNTIF($D$2:D437,D437)=1,C436+1,C436)</f>
        <v>25</v>
      </c>
      <c r="D437" s="24" t="s">
        <v>1159</v>
      </c>
      <c r="E437" s="11"/>
      <c r="F437" s="19" t="str">
        <f t="shared" si="20"/>
        <v/>
      </c>
    </row>
    <row r="438" spans="1:6">
      <c r="A438" s="19" t="s">
        <v>1160</v>
      </c>
      <c r="B438" s="24" t="s">
        <v>129</v>
      </c>
      <c r="C438" s="21">
        <f>IF(COUNTIF($D$2:D438,D438)=1,C437+1,C437)</f>
        <v>25</v>
      </c>
      <c r="D438" s="24" t="s">
        <v>1159</v>
      </c>
      <c r="E438" s="11"/>
      <c r="F438" s="19" t="str">
        <f t="shared" si="20"/>
        <v/>
      </c>
    </row>
    <row r="439" spans="1:6">
      <c r="A439" s="24" t="s">
        <v>485</v>
      </c>
      <c r="B439" s="24" t="s">
        <v>129</v>
      </c>
      <c r="C439" s="21">
        <f>IF(COUNTIF($D$2:D439,D439)=1,C438+1,C438)</f>
        <v>25</v>
      </c>
      <c r="D439" s="24" t="s">
        <v>1159</v>
      </c>
      <c r="E439" s="11"/>
      <c r="F439" s="19" t="str">
        <f t="shared" si="20"/>
        <v/>
      </c>
    </row>
    <row r="440" spans="1:6">
      <c r="A440" s="24" t="s">
        <v>486</v>
      </c>
      <c r="B440" s="24" t="s">
        <v>129</v>
      </c>
      <c r="C440" s="21">
        <f>IF(COUNTIF($D$2:D440,D440)=1,C439+1,C439)</f>
        <v>25</v>
      </c>
      <c r="D440" s="24" t="s">
        <v>1159</v>
      </c>
      <c r="E440" s="11"/>
      <c r="F440" s="19" t="str">
        <f t="shared" si="20"/>
        <v/>
      </c>
    </row>
    <row r="441" spans="1:6">
      <c r="A441" s="24" t="s">
        <v>487</v>
      </c>
      <c r="B441" s="24" t="s">
        <v>488</v>
      </c>
      <c r="C441" s="21">
        <f>IF(COUNTIF($D$2:D441,D441)=1,C440+1,C440)</f>
        <v>25</v>
      </c>
      <c r="D441" s="24" t="s">
        <v>1159</v>
      </c>
      <c r="E441" s="11"/>
      <c r="F441" s="19" t="str">
        <f t="shared" si="20"/>
        <v/>
      </c>
    </row>
    <row r="442" spans="1:5">
      <c r="A442" s="24" t="s">
        <v>489</v>
      </c>
      <c r="B442" s="24" t="s">
        <v>490</v>
      </c>
      <c r="C442" s="21">
        <f>IF(COUNTIF($D$2:D442,D442)=1,C441+1,C441)</f>
        <v>25</v>
      </c>
      <c r="D442" s="24" t="s">
        <v>1159</v>
      </c>
      <c r="E442" s="11"/>
    </row>
    <row r="443" spans="1:6">
      <c r="A443" s="11" t="s">
        <v>1161</v>
      </c>
      <c r="B443" s="11" t="s">
        <v>1161</v>
      </c>
      <c r="C443" s="21">
        <f>IF(COUNTIF($D$2:D443,D443)=1,C442+1,C442)</f>
        <v>26</v>
      </c>
      <c r="D443" s="11" t="s">
        <v>1161</v>
      </c>
      <c r="E443" s="11"/>
      <c r="F443" s="19" t="str">
        <f>IFERROR(VLOOKUP(ROW()-5,C443:D1045,2,FALSE),"")</f>
        <v/>
      </c>
    </row>
    <row r="444" spans="1:6">
      <c r="A444" s="24" t="s">
        <v>491</v>
      </c>
      <c r="B444" s="19" t="s">
        <v>491</v>
      </c>
      <c r="C444" s="21">
        <f>IF(COUNTIF($D$2:D444,D444)=1,C443+1,C443)</f>
        <v>26</v>
      </c>
      <c r="D444" s="19" t="s">
        <v>1161</v>
      </c>
      <c r="E444" s="11"/>
      <c r="F444" s="19" t="str">
        <f>IFERROR(VLOOKUP(ROW()-5,C444:D1046,2,FALSE),"")</f>
        <v/>
      </c>
    </row>
    <row r="445" spans="1:5">
      <c r="A445" s="24" t="s">
        <v>492</v>
      </c>
      <c r="B445" s="24" t="s">
        <v>491</v>
      </c>
      <c r="C445" s="21">
        <f>IF(COUNTIF($D$2:D445,D445)=1,C444+1,C444)</f>
        <v>26</v>
      </c>
      <c r="D445" s="19" t="s">
        <v>1161</v>
      </c>
      <c r="E445" s="11"/>
    </row>
    <row r="446" spans="1:6">
      <c r="A446" s="24" t="s">
        <v>493</v>
      </c>
      <c r="B446" s="24" t="s">
        <v>494</v>
      </c>
      <c r="C446" s="21">
        <f>IF(COUNTIF($D$2:D446,D446)=1,C445+1,C445)</f>
        <v>27</v>
      </c>
      <c r="D446" s="24" t="s">
        <v>1162</v>
      </c>
      <c r="E446" s="11"/>
      <c r="F446" s="19" t="str">
        <f>IFERROR(VLOOKUP(ROW()-5,C445:D1047,2,FALSE),"")</f>
        <v/>
      </c>
    </row>
    <row r="447" spans="1:6">
      <c r="A447" s="24" t="s">
        <v>496</v>
      </c>
      <c r="B447" s="24" t="s">
        <v>494</v>
      </c>
      <c r="C447" s="21">
        <f>IF(COUNTIF($D$2:D447,D447)=1,C446+1,C446)</f>
        <v>27</v>
      </c>
      <c r="D447" s="24" t="s">
        <v>1162</v>
      </c>
      <c r="E447" s="11"/>
      <c r="F447" s="19" t="str">
        <f t="shared" ref="F447:F456" si="21">IFERROR(VLOOKUP(ROW()-5,C447:D1048,2,FALSE),"")</f>
        <v/>
      </c>
    </row>
    <row r="448" spans="1:6">
      <c r="A448" s="19" t="s">
        <v>1163</v>
      </c>
      <c r="B448" s="24" t="s">
        <v>494</v>
      </c>
      <c r="C448" s="21">
        <f>IF(COUNTIF($D$2:D448,D448)=1,C447+1,C447)</f>
        <v>27</v>
      </c>
      <c r="D448" s="24" t="s">
        <v>1162</v>
      </c>
      <c r="E448" s="11"/>
      <c r="F448" s="19" t="str">
        <f t="shared" si="21"/>
        <v/>
      </c>
    </row>
    <row r="449" spans="1:6">
      <c r="A449" s="19" t="s">
        <v>1164</v>
      </c>
      <c r="B449" s="24" t="s">
        <v>494</v>
      </c>
      <c r="C449" s="21">
        <f>IF(COUNTIF($D$2:D449,D449)=1,C448+1,C448)</f>
        <v>27</v>
      </c>
      <c r="D449" s="24" t="s">
        <v>1162</v>
      </c>
      <c r="E449" s="11"/>
      <c r="F449" s="19" t="str">
        <f t="shared" si="21"/>
        <v/>
      </c>
    </row>
    <row r="450" spans="1:6">
      <c r="A450" s="24" t="s">
        <v>497</v>
      </c>
      <c r="B450" s="24" t="s">
        <v>494</v>
      </c>
      <c r="C450" s="21">
        <f>IF(COUNTIF($D$2:D450,D450)=1,C449+1,C449)</f>
        <v>27</v>
      </c>
      <c r="D450" s="24" t="s">
        <v>1162</v>
      </c>
      <c r="E450" s="11"/>
      <c r="F450" s="19" t="str">
        <f t="shared" si="21"/>
        <v/>
      </c>
    </row>
    <row r="451" spans="1:6">
      <c r="A451" s="11" t="s">
        <v>1165</v>
      </c>
      <c r="B451" s="11" t="s">
        <v>1165</v>
      </c>
      <c r="C451" s="21">
        <f>IF(COUNTIF($D$2:D451,D451)=1,C450+1,C450)</f>
        <v>28</v>
      </c>
      <c r="D451" s="11" t="s">
        <v>1165</v>
      </c>
      <c r="E451" s="11"/>
      <c r="F451" s="19" t="str">
        <f t="shared" si="21"/>
        <v/>
      </c>
    </row>
    <row r="452" spans="1:6">
      <c r="A452" s="24" t="s">
        <v>498</v>
      </c>
      <c r="B452" s="24" t="s">
        <v>498</v>
      </c>
      <c r="C452" s="21">
        <f>IF(COUNTIF($D$2:D452,D452)=1,C451+1,C451)</f>
        <v>28</v>
      </c>
      <c r="D452" s="24" t="s">
        <v>1165</v>
      </c>
      <c r="E452" s="11"/>
      <c r="F452" s="19" t="str">
        <f t="shared" si="21"/>
        <v/>
      </c>
    </row>
    <row r="453" spans="1:6">
      <c r="A453" s="24" t="s">
        <v>499</v>
      </c>
      <c r="B453" s="24" t="s">
        <v>498</v>
      </c>
      <c r="C453" s="21">
        <f>IF(COUNTIF($D$2:D453,D453)=1,C452+1,C452)</f>
        <v>28</v>
      </c>
      <c r="D453" s="24" t="s">
        <v>1165</v>
      </c>
      <c r="E453" s="11"/>
      <c r="F453" s="19" t="str">
        <f t="shared" si="21"/>
        <v/>
      </c>
    </row>
    <row r="454" spans="1:6">
      <c r="A454" s="11" t="s">
        <v>1166</v>
      </c>
      <c r="B454" s="24" t="s">
        <v>176</v>
      </c>
      <c r="C454" s="21">
        <f>IF(COUNTIF($D$2:D454,D454)=1,C453+1,C453)</f>
        <v>29</v>
      </c>
      <c r="D454" s="24" t="s">
        <v>1167</v>
      </c>
      <c r="E454" s="11"/>
      <c r="F454" s="19" t="str">
        <f t="shared" si="21"/>
        <v/>
      </c>
    </row>
    <row r="455" spans="1:6">
      <c r="A455" s="24" t="s">
        <v>500</v>
      </c>
      <c r="B455" s="24" t="s">
        <v>176</v>
      </c>
      <c r="C455" s="21">
        <f>IF(COUNTIF($D$2:D455,D455)=1,C454+1,C454)</f>
        <v>29</v>
      </c>
      <c r="D455" s="24" t="s">
        <v>1167</v>
      </c>
      <c r="E455" s="11"/>
      <c r="F455" s="19" t="str">
        <f t="shared" si="21"/>
        <v/>
      </c>
    </row>
    <row r="456" spans="1:6">
      <c r="A456" s="24" t="s">
        <v>1168</v>
      </c>
      <c r="B456" s="24" t="s">
        <v>176</v>
      </c>
      <c r="C456" s="21">
        <f>IF(COUNTIF($D$2:D456,D456)=1,C455+1,C455)</f>
        <v>29</v>
      </c>
      <c r="D456" s="24" t="s">
        <v>1167</v>
      </c>
      <c r="E456" s="11"/>
      <c r="F456" s="19" t="str">
        <f t="shared" si="21"/>
        <v/>
      </c>
    </row>
    <row r="457" spans="1:5">
      <c r="A457" s="24" t="s">
        <v>1169</v>
      </c>
      <c r="B457" s="24" t="s">
        <v>176</v>
      </c>
      <c r="C457" s="21">
        <f>IF(COUNTIF($D$2:D457,D457)=1,C456+1,C456)</f>
        <v>29</v>
      </c>
      <c r="D457" s="24" t="s">
        <v>1167</v>
      </c>
      <c r="E457" s="11"/>
    </row>
    <row r="458" spans="1:5">
      <c r="A458" s="24" t="s">
        <v>502</v>
      </c>
      <c r="B458" s="24" t="s">
        <v>176</v>
      </c>
      <c r="C458" s="21">
        <f>IF(COUNTIF($D$2:D458,D458)=1,C457+1,C457)</f>
        <v>29</v>
      </c>
      <c r="D458" s="24" t="s">
        <v>1167</v>
      </c>
      <c r="E458" s="11"/>
    </row>
    <row r="459" spans="1:6">
      <c r="A459" s="24" t="s">
        <v>503</v>
      </c>
      <c r="B459" s="24" t="s">
        <v>176</v>
      </c>
      <c r="C459" s="21">
        <f>IF(COUNTIF($D$2:D459,D459)=1,C458+1,C458)</f>
        <v>29</v>
      </c>
      <c r="D459" s="24" t="s">
        <v>1167</v>
      </c>
      <c r="E459" s="11"/>
      <c r="F459" s="19" t="str">
        <f>IFERROR(VLOOKUP(ROW()-5,C457:D1058,2,FALSE),"")</f>
        <v/>
      </c>
    </row>
    <row r="460" spans="1:6">
      <c r="A460" s="11" t="s">
        <v>1170</v>
      </c>
      <c r="B460" s="24" t="s">
        <v>176</v>
      </c>
      <c r="C460" s="21">
        <f>IF(COUNTIF($D$2:D460,D460)=1,C459+1,C459)</f>
        <v>29</v>
      </c>
      <c r="D460" s="24" t="s">
        <v>1167</v>
      </c>
      <c r="E460" s="11"/>
      <c r="F460" s="19" t="str">
        <f>IFERROR(VLOOKUP(ROW()-5,C460:D1059,2,FALSE),"")</f>
        <v/>
      </c>
    </row>
    <row r="461" spans="1:6">
      <c r="A461" s="24" t="s">
        <v>504</v>
      </c>
      <c r="B461" s="24" t="s">
        <v>176</v>
      </c>
      <c r="C461" s="21">
        <f>IF(COUNTIF($D$2:D461,D461)=1,C460+1,C460)</f>
        <v>29</v>
      </c>
      <c r="D461" s="24" t="s">
        <v>1167</v>
      </c>
      <c r="E461" s="11"/>
      <c r="F461" s="19" t="str">
        <f>IFERROR(VLOOKUP(ROW()-5,C461:D1060,2,FALSE),"")</f>
        <v/>
      </c>
    </row>
    <row r="462" spans="1:5">
      <c r="A462" s="24" t="s">
        <v>505</v>
      </c>
      <c r="B462" s="24" t="s">
        <v>176</v>
      </c>
      <c r="C462" s="21">
        <f>IF(COUNTIF($D$2:D462,D462)=1,C461+1,C461)</f>
        <v>29</v>
      </c>
      <c r="D462" s="24" t="s">
        <v>1167</v>
      </c>
      <c r="E462" s="11"/>
    </row>
    <row r="463" spans="1:5">
      <c r="A463" s="24" t="s">
        <v>506</v>
      </c>
      <c r="B463" s="24" t="s">
        <v>507</v>
      </c>
      <c r="C463" s="21">
        <f>IF(COUNTIF($D$2:D463,D463)=1,C462+1,C462)</f>
        <v>30</v>
      </c>
      <c r="D463" s="24" t="s">
        <v>1171</v>
      </c>
      <c r="E463" s="11"/>
    </row>
    <row r="464" spans="1:6">
      <c r="A464" s="24" t="s">
        <v>512</v>
      </c>
      <c r="B464" s="24" t="s">
        <v>507</v>
      </c>
      <c r="C464" s="21">
        <f>IF(COUNTIF($D$2:D464,D464)=1,C463+1,C463)</f>
        <v>30</v>
      </c>
      <c r="D464" s="24" t="s">
        <v>1171</v>
      </c>
      <c r="E464" s="11"/>
      <c r="F464" s="19" t="str">
        <f>IFERROR(VLOOKUP(ROW()-5,C462:D1061,2,FALSE),"")</f>
        <v/>
      </c>
    </row>
    <row r="465" spans="1:6">
      <c r="A465" s="24" t="s">
        <v>508</v>
      </c>
      <c r="B465" s="24" t="s">
        <v>509</v>
      </c>
      <c r="C465" s="21">
        <f>IF(COUNTIF($D$2:D465,D465)=1,C464+1,C464)</f>
        <v>30</v>
      </c>
      <c r="D465" s="24" t="s">
        <v>1171</v>
      </c>
      <c r="E465" s="11"/>
      <c r="F465" s="19" t="str">
        <f>IFERROR(VLOOKUP(ROW()-5,C465:D1062,2,FALSE),"")</f>
        <v/>
      </c>
    </row>
    <row r="466" spans="1:6">
      <c r="A466" s="24" t="s">
        <v>510</v>
      </c>
      <c r="B466" s="24" t="s">
        <v>509</v>
      </c>
      <c r="C466" s="21">
        <f>IF(COUNTIF($D$2:D466,D466)=1,C465+1,C465)</f>
        <v>30</v>
      </c>
      <c r="D466" s="24" t="s">
        <v>1171</v>
      </c>
      <c r="E466" s="11"/>
      <c r="F466" s="19" t="str">
        <f>IFERROR(VLOOKUP(ROW()-5,C466:D1063,2,FALSE),"")</f>
        <v/>
      </c>
    </row>
    <row r="467" spans="1:6">
      <c r="A467" s="24" t="s">
        <v>1172</v>
      </c>
      <c r="B467" s="24" t="s">
        <v>509</v>
      </c>
      <c r="C467" s="21">
        <f>IF(COUNTIF($D$2:D467,D467)=1,C466+1,C466)</f>
        <v>30</v>
      </c>
      <c r="D467" s="24" t="s">
        <v>1171</v>
      </c>
      <c r="E467" s="11"/>
      <c r="F467" s="19" t="str">
        <f>IFERROR(VLOOKUP(ROW()-5,C467:D1064,2,FALSE),"")</f>
        <v/>
      </c>
    </row>
    <row r="468" spans="1:5">
      <c r="A468" s="24" t="s">
        <v>511</v>
      </c>
      <c r="B468" s="24" t="s">
        <v>509</v>
      </c>
      <c r="C468" s="21">
        <f>IF(COUNTIF($D$2:D468,D468)=1,C467+1,C467)</f>
        <v>30</v>
      </c>
      <c r="D468" s="24" t="s">
        <v>1171</v>
      </c>
      <c r="E468" s="11"/>
    </row>
    <row r="469" spans="1:6">
      <c r="A469" s="24" t="s">
        <v>1173</v>
      </c>
      <c r="B469" s="24" t="s">
        <v>509</v>
      </c>
      <c r="C469" s="21">
        <f>IF(COUNTIF($D$2:D469,D469)=1,C468+1,C468)</f>
        <v>30</v>
      </c>
      <c r="D469" s="24" t="s">
        <v>1171</v>
      </c>
      <c r="E469" s="11"/>
      <c r="F469" s="19" t="str">
        <f>IFERROR(VLOOKUP(ROW()-5,C468:D1065,2,FALSE),"")</f>
        <v/>
      </c>
    </row>
    <row r="470" spans="1:6">
      <c r="A470" s="24" t="s">
        <v>513</v>
      </c>
      <c r="B470" s="24" t="s">
        <v>509</v>
      </c>
      <c r="C470" s="21">
        <f>IF(COUNTIF($D$2:D470,D470)=1,C469+1,C469)</f>
        <v>30</v>
      </c>
      <c r="D470" s="24" t="s">
        <v>1171</v>
      </c>
      <c r="E470" s="11"/>
      <c r="F470" s="19" t="str">
        <f>IFERROR(VLOOKUP(ROW()-5,C470:D1066,2,FALSE),"")</f>
        <v/>
      </c>
    </row>
    <row r="471" spans="1:6">
      <c r="A471" s="24" t="s">
        <v>514</v>
      </c>
      <c r="B471" s="24" t="s">
        <v>509</v>
      </c>
      <c r="C471" s="21">
        <f>IF(COUNTIF($D$2:D471,D471)=1,C470+1,C470)</f>
        <v>30</v>
      </c>
      <c r="D471" s="24" t="s">
        <v>1171</v>
      </c>
      <c r="E471" s="11"/>
      <c r="F471" s="19" t="str">
        <f>IFERROR(VLOOKUP(ROW()-5,C471:D1067,2,FALSE),"")</f>
        <v/>
      </c>
    </row>
    <row r="472" spans="1:5">
      <c r="A472" s="24" t="s">
        <v>515</v>
      </c>
      <c r="B472" s="24" t="s">
        <v>509</v>
      </c>
      <c r="C472" s="21">
        <f>IF(COUNTIF($D$2:D472,D472)=1,C471+1,C471)</f>
        <v>30</v>
      </c>
      <c r="D472" s="24" t="s">
        <v>1171</v>
      </c>
      <c r="E472" s="11"/>
    </row>
    <row r="473" spans="1:6">
      <c r="A473" s="24" t="s">
        <v>516</v>
      </c>
      <c r="B473" s="24" t="s">
        <v>509</v>
      </c>
      <c r="C473" s="21">
        <f>IF(COUNTIF($D$2:D473,D473)=1,C472+1,C472)</f>
        <v>30</v>
      </c>
      <c r="D473" s="24" t="s">
        <v>1171</v>
      </c>
      <c r="E473" s="11"/>
      <c r="F473" s="19" t="str">
        <f>IFERROR(VLOOKUP(ROW()-5,C472:D1068,2,FALSE),"")</f>
        <v/>
      </c>
    </row>
    <row r="474" spans="1:5">
      <c r="A474" s="24" t="s">
        <v>517</v>
      </c>
      <c r="B474" s="24" t="s">
        <v>509</v>
      </c>
      <c r="C474" s="21">
        <f>IF(COUNTIF($D$2:D474,D474)=1,C473+1,C473)</f>
        <v>30</v>
      </c>
      <c r="D474" s="24" t="s">
        <v>1171</v>
      </c>
      <c r="E474" s="11"/>
    </row>
    <row r="475" spans="1:6">
      <c r="A475" s="24" t="s">
        <v>518</v>
      </c>
      <c r="B475" s="24" t="s">
        <v>519</v>
      </c>
      <c r="C475" s="21">
        <f>IF(COUNTIF($D$2:D475,D475)=1,C474+1,C474)</f>
        <v>30</v>
      </c>
      <c r="D475" s="24" t="s">
        <v>1171</v>
      </c>
      <c r="E475" s="11"/>
      <c r="F475" s="19" t="str">
        <f>IFERROR(VLOOKUP(ROW()-5,C474:D1069,2,FALSE),"")</f>
        <v/>
      </c>
    </row>
    <row r="476" spans="1:6">
      <c r="A476" s="19" t="s">
        <v>1174</v>
      </c>
      <c r="B476" s="19" t="s">
        <v>1174</v>
      </c>
      <c r="C476" s="21">
        <f>IF(COUNTIF($D$2:D476,D476)=1,C475+1,C475)</f>
        <v>30</v>
      </c>
      <c r="D476" s="19" t="s">
        <v>1171</v>
      </c>
      <c r="E476" s="11"/>
      <c r="F476" s="19" t="str">
        <f>IFERROR(VLOOKUP(ROW()-5,C476:D1070,2,FALSE),"")</f>
        <v/>
      </c>
    </row>
    <row r="477" spans="1:5">
      <c r="A477" s="24" t="s">
        <v>520</v>
      </c>
      <c r="B477" s="24" t="s">
        <v>521</v>
      </c>
      <c r="C477" s="21">
        <f>IF(COUNTIF($D$2:D477,D477)=1,C476+1,C476)</f>
        <v>30</v>
      </c>
      <c r="D477" s="24" t="s">
        <v>1171</v>
      </c>
      <c r="E477" s="11"/>
    </row>
    <row r="478" spans="1:6">
      <c r="A478" s="24" t="s">
        <v>522</v>
      </c>
      <c r="B478" s="24" t="s">
        <v>521</v>
      </c>
      <c r="C478" s="21">
        <f>IF(COUNTIF($D$2:D478,D478)=1,C477+1,C477)</f>
        <v>30</v>
      </c>
      <c r="D478" s="24" t="s">
        <v>1171</v>
      </c>
      <c r="E478" s="11"/>
      <c r="F478" s="19" t="str">
        <f>IFERROR(VLOOKUP(ROW()-5,C477:D1071,2,FALSE),"")</f>
        <v/>
      </c>
    </row>
    <row r="479" spans="1:5">
      <c r="A479" s="24" t="s">
        <v>1175</v>
      </c>
      <c r="B479" s="24" t="s">
        <v>521</v>
      </c>
      <c r="C479" s="21">
        <f>IF(COUNTIF($D$2:D479,D479)=1,C478+1,C478)</f>
        <v>30</v>
      </c>
      <c r="D479" s="24" t="s">
        <v>1171</v>
      </c>
      <c r="E479" s="11"/>
    </row>
    <row r="480" ht="12" spans="1:6">
      <c r="A480" s="23" t="s">
        <v>1176</v>
      </c>
      <c r="B480" s="24" t="s">
        <v>521</v>
      </c>
      <c r="C480" s="21">
        <f>IF(COUNTIF($D$2:D480,D480)=1,C479+1,C479)</f>
        <v>30</v>
      </c>
      <c r="D480" s="24" t="s">
        <v>1171</v>
      </c>
      <c r="E480" s="11"/>
      <c r="F480" s="19" t="str">
        <f>IFERROR(VLOOKUP(ROW()-5,C479:D1072,2,FALSE),"")</f>
        <v/>
      </c>
    </row>
    <row r="481" ht="12" spans="1:6">
      <c r="A481" s="23" t="s">
        <v>1177</v>
      </c>
      <c r="B481" s="24" t="s">
        <v>521</v>
      </c>
      <c r="C481" s="21">
        <f>IF(COUNTIF($D$2:D481,D481)=1,C480+1,C480)</f>
        <v>30</v>
      </c>
      <c r="D481" s="24" t="s">
        <v>1171</v>
      </c>
      <c r="E481" s="11"/>
      <c r="F481" s="19" t="str">
        <f>IFERROR(VLOOKUP(ROW()-5,C481:D1073,2,FALSE),"")</f>
        <v/>
      </c>
    </row>
    <row r="482" spans="1:6">
      <c r="A482" s="24" t="s">
        <v>523</v>
      </c>
      <c r="B482" s="24" t="s">
        <v>521</v>
      </c>
      <c r="C482" s="21">
        <f>IF(COUNTIF($D$2:D482,D482)=1,C481+1,C481)</f>
        <v>30</v>
      </c>
      <c r="D482" s="24" t="s">
        <v>1171</v>
      </c>
      <c r="E482" s="11"/>
      <c r="F482" s="19" t="str">
        <f>IFERROR(VLOOKUP(ROW()-5,C482:D1074,2,FALSE),"")</f>
        <v/>
      </c>
    </row>
    <row r="483" spans="1:6">
      <c r="A483" s="24" t="s">
        <v>524</v>
      </c>
      <c r="B483" s="24" t="s">
        <v>521</v>
      </c>
      <c r="C483" s="21">
        <f>IF(COUNTIF($D$2:D483,D483)=1,C482+1,C482)</f>
        <v>30</v>
      </c>
      <c r="D483" s="24" t="s">
        <v>1171</v>
      </c>
      <c r="E483" s="11"/>
      <c r="F483" s="19" t="str">
        <f>IFERROR(VLOOKUP(ROW()-5,C483:D1075,2,FALSE),"")</f>
        <v/>
      </c>
    </row>
    <row r="484" spans="1:6">
      <c r="A484" s="24" t="s">
        <v>525</v>
      </c>
      <c r="B484" s="24" t="s">
        <v>521</v>
      </c>
      <c r="C484" s="21">
        <f>IF(COUNTIF($D$2:D484,D484)=1,C483+1,C483)</f>
        <v>30</v>
      </c>
      <c r="D484" s="24" t="s">
        <v>1171</v>
      </c>
      <c r="E484" s="11"/>
      <c r="F484" s="19" t="str">
        <f>IFERROR(VLOOKUP(ROW()-5,C485:D1076,2,FALSE),"")</f>
        <v/>
      </c>
    </row>
    <row r="485" spans="1:6">
      <c r="A485" s="24" t="s">
        <v>526</v>
      </c>
      <c r="B485" s="24" t="s">
        <v>527</v>
      </c>
      <c r="C485" s="21">
        <f>IF(COUNTIF($D$2:D485,D485)=1,C484+1,C484)</f>
        <v>31</v>
      </c>
      <c r="D485" s="24" t="s">
        <v>1178</v>
      </c>
      <c r="E485" s="11"/>
      <c r="F485" s="19" t="str">
        <f>IFERROR(VLOOKUP(ROW()-5,C485:D1077,2,FALSE),"")</f>
        <v/>
      </c>
    </row>
    <row r="486" spans="1:6">
      <c r="A486" s="24" t="s">
        <v>1179</v>
      </c>
      <c r="B486" s="24" t="s">
        <v>527</v>
      </c>
      <c r="C486" s="21">
        <f>IF(COUNTIF($D$2:D486,D486)=1,C485+1,C485)</f>
        <v>31</v>
      </c>
      <c r="D486" s="24" t="s">
        <v>1178</v>
      </c>
      <c r="E486" s="11"/>
      <c r="F486" s="19" t="str">
        <f>IFERROR(VLOOKUP(ROW()-5,C486:D1078,2,FALSE),"")</f>
        <v/>
      </c>
    </row>
    <row r="487" spans="1:6">
      <c r="A487" s="24" t="s">
        <v>528</v>
      </c>
      <c r="B487" s="24" t="s">
        <v>527</v>
      </c>
      <c r="C487" s="21">
        <f>IF(COUNTIF($D$2:D487,D487)=1,C486+1,C486)</f>
        <v>31</v>
      </c>
      <c r="D487" s="24" t="s">
        <v>1178</v>
      </c>
      <c r="E487" s="11"/>
      <c r="F487" s="19" t="str">
        <f>IFERROR(VLOOKUP(ROW()-5,C487:D1079,2,FALSE),"")</f>
        <v/>
      </c>
    </row>
    <row r="488" spans="1:6">
      <c r="A488" s="24" t="s">
        <v>529</v>
      </c>
      <c r="B488" s="24" t="s">
        <v>530</v>
      </c>
      <c r="C488" s="21">
        <f>IF(COUNTIF($D$2:D488,D488)=1,C487+1,C487)</f>
        <v>32</v>
      </c>
      <c r="D488" s="24" t="s">
        <v>1180</v>
      </c>
      <c r="E488" s="11"/>
      <c r="F488" s="19" t="str">
        <f>IFERROR(VLOOKUP(ROW()-5,C488:D1080,2,FALSE),"")</f>
        <v/>
      </c>
    </row>
    <row r="489" spans="1:5">
      <c r="A489" s="24" t="s">
        <v>1181</v>
      </c>
      <c r="B489" s="24" t="s">
        <v>1181</v>
      </c>
      <c r="C489" s="21">
        <f>IF(COUNTIF($D$2:D489,D489)=1,C488+1,C488)</f>
        <v>32</v>
      </c>
      <c r="D489" s="24" t="s">
        <v>1180</v>
      </c>
      <c r="E489" s="11"/>
    </row>
    <row r="490" spans="1:6">
      <c r="A490" s="24" t="s">
        <v>531</v>
      </c>
      <c r="B490" s="24" t="s">
        <v>532</v>
      </c>
      <c r="C490" s="21">
        <f>IF(COUNTIF($D$2:D490,D490)=1,C489+1,C489)</f>
        <v>32</v>
      </c>
      <c r="D490" s="24" t="s">
        <v>1180</v>
      </c>
      <c r="E490" s="11"/>
      <c r="F490" s="19" t="str">
        <f>IFERROR(VLOOKUP(ROW()-5,C489:D1081,2,FALSE),"")</f>
        <v/>
      </c>
    </row>
    <row r="491" spans="1:6">
      <c r="A491" s="24" t="s">
        <v>533</v>
      </c>
      <c r="B491" s="24" t="s">
        <v>532</v>
      </c>
      <c r="C491" s="21">
        <f>IF(COUNTIF($D$2:D491,D491)=1,C490+1,C490)</f>
        <v>32</v>
      </c>
      <c r="D491" s="24" t="s">
        <v>1180</v>
      </c>
      <c r="E491" s="11"/>
      <c r="F491" s="19" t="str">
        <f>IFERROR(VLOOKUP(ROW()-5,C491:D1082,2,FALSE),"")</f>
        <v/>
      </c>
    </row>
    <row r="492" spans="1:6">
      <c r="A492" s="24" t="s">
        <v>534</v>
      </c>
      <c r="B492" s="24" t="s">
        <v>532</v>
      </c>
      <c r="C492" s="21">
        <f>IF(COUNTIF($D$2:D492,D492)=1,C491+1,C491)</f>
        <v>32</v>
      </c>
      <c r="D492" s="24" t="s">
        <v>1180</v>
      </c>
      <c r="E492" s="11"/>
      <c r="F492" s="19" t="str">
        <f>IFERROR(VLOOKUP(ROW()-5,C492:D1083,2,FALSE),"")</f>
        <v/>
      </c>
    </row>
    <row r="493" spans="1:6">
      <c r="A493" s="11" t="s">
        <v>1182</v>
      </c>
      <c r="B493" s="24" t="s">
        <v>532</v>
      </c>
      <c r="C493" s="21">
        <f>IF(COUNTIF($D$2:D493,D493)=1,C492+1,C492)</f>
        <v>32</v>
      </c>
      <c r="D493" s="24" t="s">
        <v>1180</v>
      </c>
      <c r="E493" s="11"/>
      <c r="F493" s="19" t="str">
        <f>IFERROR(VLOOKUP(ROW()-5,C493:D1084,2,FALSE),"")</f>
        <v/>
      </c>
    </row>
    <row r="494" spans="1:6">
      <c r="A494" s="24" t="s">
        <v>535</v>
      </c>
      <c r="B494" s="24" t="s">
        <v>532</v>
      </c>
      <c r="C494" s="21">
        <f>IF(COUNTIF($D$2:D494,D494)=1,C493+1,C493)</f>
        <v>32</v>
      </c>
      <c r="D494" s="24" t="s">
        <v>1180</v>
      </c>
      <c r="E494" s="11"/>
      <c r="F494" s="19" t="str">
        <f>IFERROR(VLOOKUP(ROW()-5,C494:D1085,2,FALSE),"")</f>
        <v/>
      </c>
    </row>
    <row r="495" spans="1:4">
      <c r="A495" s="24" t="s">
        <v>536</v>
      </c>
      <c r="B495" s="24" t="s">
        <v>532</v>
      </c>
      <c r="C495" s="21">
        <f>IF(COUNTIF($D$2:D495,D495)=1,C494+1,C494)</f>
        <v>32</v>
      </c>
      <c r="D495" s="24" t="s">
        <v>1180</v>
      </c>
    </row>
    <row r="496" spans="1:6">
      <c r="A496" s="24" t="s">
        <v>537</v>
      </c>
      <c r="B496" s="24" t="s">
        <v>532</v>
      </c>
      <c r="C496" s="21">
        <f>IF(COUNTIF($D$2:D496,D496)=1,C495+1,C495)</f>
        <v>32</v>
      </c>
      <c r="D496" s="24" t="s">
        <v>1180</v>
      </c>
      <c r="F496" s="19" t="str">
        <f>IFERROR(VLOOKUP(ROW()-5,C495:D1086,2,FALSE),"")</f>
        <v/>
      </c>
    </row>
    <row r="497" spans="1:6">
      <c r="A497" s="24" t="s">
        <v>538</v>
      </c>
      <c r="B497" s="24" t="s">
        <v>532</v>
      </c>
      <c r="C497" s="21">
        <f>IF(COUNTIF($D$2:D497,D497)=1,C496+1,C496)</f>
        <v>32</v>
      </c>
      <c r="D497" s="24" t="s">
        <v>1180</v>
      </c>
      <c r="E497" s="11"/>
      <c r="F497" s="19" t="str">
        <f>IFERROR(VLOOKUP(ROW()-5,C497:D1087,2,FALSE),"")</f>
        <v/>
      </c>
    </row>
    <row r="498" spans="1:6">
      <c r="A498" s="24" t="s">
        <v>539</v>
      </c>
      <c r="B498" s="24" t="s">
        <v>532</v>
      </c>
      <c r="C498" s="21">
        <f>IF(COUNTIF($D$2:D498,D498)=1,C497+1,C497)</f>
        <v>32</v>
      </c>
      <c r="D498" s="24" t="s">
        <v>1180</v>
      </c>
      <c r="E498" s="11"/>
      <c r="F498" s="19" t="str">
        <f>IFERROR(VLOOKUP(ROW()-5,C498:D1088,2,FALSE),"")</f>
        <v/>
      </c>
    </row>
    <row r="499" spans="1:6">
      <c r="A499" s="24" t="s">
        <v>540</v>
      </c>
      <c r="B499" s="24" t="s">
        <v>532</v>
      </c>
      <c r="C499" s="21">
        <f>IF(COUNTIF($D$2:D499,D499)=1,C498+1,C498)</f>
        <v>32</v>
      </c>
      <c r="D499" s="24" t="s">
        <v>1180</v>
      </c>
      <c r="E499" s="11"/>
      <c r="F499" s="19" t="str">
        <f>IFERROR(VLOOKUP(ROW()-5,C499:D1089,2,FALSE),"")</f>
        <v/>
      </c>
    </row>
    <row r="500" spans="1:5">
      <c r="A500" s="11" t="s">
        <v>943</v>
      </c>
      <c r="B500" s="11" t="s">
        <v>943</v>
      </c>
      <c r="C500" s="21">
        <f>IF(COUNTIF($D$2:D500,D500)=1,C499+1,C499)</f>
        <v>33</v>
      </c>
      <c r="D500" s="11" t="s">
        <v>1183</v>
      </c>
      <c r="E500" s="11"/>
    </row>
    <row r="501" spans="1:6">
      <c r="A501" s="11" t="s">
        <v>687</v>
      </c>
      <c r="B501" s="11" t="s">
        <v>687</v>
      </c>
      <c r="C501" s="21">
        <f>IF(COUNTIF($D$2:D501,D501)=1,C500+1,C500)</f>
        <v>33</v>
      </c>
      <c r="D501" s="11" t="s">
        <v>1183</v>
      </c>
      <c r="E501" s="11"/>
      <c r="F501" s="19" t="str">
        <f>IFERROR(VLOOKUP(ROW()-5,C500:D1090,2,FALSE),"")</f>
        <v/>
      </c>
    </row>
    <row r="502" spans="1:5">
      <c r="A502" s="11" t="s">
        <v>689</v>
      </c>
      <c r="B502" s="11" t="s">
        <v>689</v>
      </c>
      <c r="C502" s="21">
        <f>IF(COUNTIF($D$2:D502,D502)=1,C501+1,C501)</f>
        <v>33</v>
      </c>
      <c r="D502" s="11" t="s">
        <v>1183</v>
      </c>
      <c r="E502" s="11"/>
    </row>
    <row r="503" spans="1:5">
      <c r="A503" s="11" t="s">
        <v>1184</v>
      </c>
      <c r="B503" s="11" t="s">
        <v>1184</v>
      </c>
      <c r="C503" s="21">
        <f>IF(COUNTIF($D$2:D503,D503)=1,C502+1,C502)</f>
        <v>34</v>
      </c>
      <c r="D503" s="11" t="s">
        <v>1184</v>
      </c>
      <c r="E503" s="11"/>
    </row>
    <row r="504" spans="1:6">
      <c r="A504" s="24" t="s">
        <v>1185</v>
      </c>
      <c r="B504" s="24" t="s">
        <v>1186</v>
      </c>
      <c r="C504" s="21">
        <f>IF(COUNTIF($D$2:D504,D504)=1,C503+1,C503)</f>
        <v>34</v>
      </c>
      <c r="D504" s="24" t="s">
        <v>1184</v>
      </c>
      <c r="E504" s="11"/>
      <c r="F504" s="19" t="str">
        <f>IFERROR(VLOOKUP(ROW()-5,C502:D1091,2,FALSE),"")</f>
        <v/>
      </c>
    </row>
    <row r="505" spans="1:5">
      <c r="A505" s="24" t="s">
        <v>541</v>
      </c>
      <c r="B505" s="24" t="s">
        <v>542</v>
      </c>
      <c r="C505" s="21">
        <f>IF(COUNTIF($D$2:D505,D505)=1,C504+1,C504)</f>
        <v>34</v>
      </c>
      <c r="D505" s="24" t="s">
        <v>1184</v>
      </c>
      <c r="E505" s="11"/>
    </row>
    <row r="506" spans="1:5">
      <c r="A506" s="19" t="s">
        <v>542</v>
      </c>
      <c r="B506" s="19" t="s">
        <v>542</v>
      </c>
      <c r="C506" s="21">
        <f>IF(COUNTIF($D$2:D506,D506)=1,C505+1,C505)</f>
        <v>34</v>
      </c>
      <c r="D506" s="24" t="s">
        <v>1184</v>
      </c>
      <c r="E506" s="11"/>
    </row>
    <row r="507" spans="1:6">
      <c r="A507" s="24" t="s">
        <v>1187</v>
      </c>
      <c r="B507" s="24" t="s">
        <v>542</v>
      </c>
      <c r="C507" s="21">
        <f>IF(COUNTIF($D$2:D507,D507)=1,C506+1,C506)</f>
        <v>34</v>
      </c>
      <c r="D507" s="24" t="s">
        <v>1184</v>
      </c>
      <c r="E507" s="11"/>
      <c r="F507" s="19" t="str">
        <f>IFERROR(VLOOKUP(ROW()-5,C505:D1092,2,FALSE),"")</f>
        <v/>
      </c>
    </row>
    <row r="508" spans="1:5">
      <c r="A508" s="24" t="s">
        <v>543</v>
      </c>
      <c r="B508" s="24" t="s">
        <v>542</v>
      </c>
      <c r="C508" s="21">
        <f>IF(COUNTIF($D$2:D508,D508)=1,C507+1,C507)</f>
        <v>34</v>
      </c>
      <c r="D508" s="24" t="s">
        <v>1184</v>
      </c>
      <c r="E508" s="11"/>
    </row>
    <row r="509" spans="1:6">
      <c r="A509" s="11" t="s">
        <v>1188</v>
      </c>
      <c r="B509" s="11" t="s">
        <v>1188</v>
      </c>
      <c r="C509" s="21">
        <f>IF(COUNTIF($D$2:D509,D509)=1,C508+1,C508)</f>
        <v>35</v>
      </c>
      <c r="D509" s="11" t="s">
        <v>1188</v>
      </c>
      <c r="E509" s="11"/>
      <c r="F509" s="19" t="str">
        <f>IFERROR(VLOOKUP(ROW()-5,C508:D1093,2,FALSE),"")</f>
        <v/>
      </c>
    </row>
    <row r="510" spans="1:6">
      <c r="A510" s="24" t="s">
        <v>544</v>
      </c>
      <c r="B510" s="24" t="s">
        <v>544</v>
      </c>
      <c r="C510" s="21">
        <f>IF(COUNTIF($D$2:D510,D510)=1,C509+1,C509)</f>
        <v>35</v>
      </c>
      <c r="D510" s="24" t="s">
        <v>1188</v>
      </c>
      <c r="E510" s="11"/>
      <c r="F510" s="19" t="str">
        <f>IFERROR(VLOOKUP(ROW()-5,C510:D1094,2,FALSE),"")</f>
        <v/>
      </c>
    </row>
    <row r="511" spans="1:5">
      <c r="A511" s="24" t="s">
        <v>545</v>
      </c>
      <c r="B511" s="24" t="s">
        <v>546</v>
      </c>
      <c r="C511" s="21">
        <f>IF(COUNTIF($D$2:D511,D511)=1,C510+1,C510)</f>
        <v>36</v>
      </c>
      <c r="D511" s="24" t="s">
        <v>1189</v>
      </c>
      <c r="E511" s="11"/>
    </row>
    <row r="512" spans="1:6">
      <c r="A512" s="24" t="s">
        <v>547</v>
      </c>
      <c r="B512" s="24" t="s">
        <v>546</v>
      </c>
      <c r="C512" s="21">
        <f>IF(COUNTIF($D$2:D512,D512)=1,C511+1,C511)</f>
        <v>36</v>
      </c>
      <c r="D512" s="24" t="s">
        <v>1189</v>
      </c>
      <c r="E512" s="11"/>
      <c r="F512" s="19" t="str">
        <f>IFERROR(VLOOKUP(ROW()-5,C511:D1095,2,FALSE),"")</f>
        <v/>
      </c>
    </row>
    <row r="513" spans="1:6">
      <c r="A513" s="24" t="s">
        <v>548</v>
      </c>
      <c r="B513" s="24" t="s">
        <v>546</v>
      </c>
      <c r="C513" s="21">
        <f>IF(COUNTIF($D$2:D513,D513)=1,C512+1,C512)</f>
        <v>36</v>
      </c>
      <c r="D513" s="24" t="s">
        <v>1189</v>
      </c>
      <c r="E513" s="11"/>
      <c r="F513" s="19" t="str">
        <f>IFERROR(VLOOKUP(ROW()-5,C513:D1096,2,FALSE),"")</f>
        <v/>
      </c>
    </row>
    <row r="514" spans="1:6">
      <c r="A514" s="24" t="s">
        <v>549</v>
      </c>
      <c r="B514" s="24" t="s">
        <v>546</v>
      </c>
      <c r="C514" s="21">
        <f>IF(COUNTIF($D$2:D514,D514)=1,C513+1,C513)</f>
        <v>36</v>
      </c>
      <c r="D514" s="24" t="s">
        <v>1189</v>
      </c>
      <c r="E514" s="11"/>
      <c r="F514" s="19" t="str">
        <f>IFERROR(VLOOKUP(ROW()-5,C514:D1097,2,FALSE),"")</f>
        <v/>
      </c>
    </row>
    <row r="515" spans="1:5">
      <c r="A515" s="24" t="s">
        <v>550</v>
      </c>
      <c r="B515" s="24" t="s">
        <v>546</v>
      </c>
      <c r="C515" s="21">
        <f>IF(COUNTIF($D$2:D515,D515)=1,C514+1,C514)</f>
        <v>36</v>
      </c>
      <c r="D515" s="24" t="s">
        <v>1189</v>
      </c>
      <c r="E515" s="11"/>
    </row>
    <row r="516" spans="1:5">
      <c r="A516" s="24" t="s">
        <v>551</v>
      </c>
      <c r="B516" s="24" t="s">
        <v>546</v>
      </c>
      <c r="C516" s="21">
        <f>IF(COUNTIF($D$2:D516,D516)=1,C515+1,C515)</f>
        <v>36</v>
      </c>
      <c r="D516" s="24" t="s">
        <v>1189</v>
      </c>
      <c r="E516" s="11"/>
    </row>
    <row r="517" spans="1:6">
      <c r="A517" s="24" t="s">
        <v>552</v>
      </c>
      <c r="B517" s="24" t="s">
        <v>546</v>
      </c>
      <c r="C517" s="21">
        <f>IF(COUNTIF($D$2:D517,D517)=1,C516+1,C516)</f>
        <v>36</v>
      </c>
      <c r="D517" s="24" t="s">
        <v>1189</v>
      </c>
      <c r="E517" s="11"/>
      <c r="F517" s="19" t="str">
        <f>IFERROR(VLOOKUP(ROW()-5,C515:D1098,2,FALSE),"")</f>
        <v/>
      </c>
    </row>
    <row r="518" spans="1:6">
      <c r="A518" s="11" t="s">
        <v>1190</v>
      </c>
      <c r="B518" s="24" t="s">
        <v>546</v>
      </c>
      <c r="C518" s="21">
        <f>IF(COUNTIF($D$2:D518,D518)=1,C517+1,C517)</f>
        <v>36</v>
      </c>
      <c r="D518" s="24" t="s">
        <v>1189</v>
      </c>
      <c r="E518" s="11"/>
      <c r="F518" s="19" t="str">
        <f>IFERROR(VLOOKUP(ROW()-5,C518:D1099,2,FALSE),"")</f>
        <v/>
      </c>
    </row>
    <row r="519" spans="1:6">
      <c r="A519" s="24" t="s">
        <v>553</v>
      </c>
      <c r="B519" s="24" t="s">
        <v>546</v>
      </c>
      <c r="C519" s="21">
        <f>IF(COUNTIF($D$2:D519,D519)=1,C518+1,C518)</f>
        <v>36</v>
      </c>
      <c r="D519" s="24" t="s">
        <v>1189</v>
      </c>
      <c r="E519" s="11"/>
      <c r="F519" s="19" t="str">
        <f>IFERROR(VLOOKUP(ROW()-5,C519:D1100,2,FALSE),"")</f>
        <v/>
      </c>
    </row>
    <row r="520" spans="1:6">
      <c r="A520" s="24" t="s">
        <v>554</v>
      </c>
      <c r="B520" s="24" t="s">
        <v>546</v>
      </c>
      <c r="C520" s="21">
        <f>IF(COUNTIF($D$2:D520,D520)=1,C519+1,C519)</f>
        <v>36</v>
      </c>
      <c r="D520" s="24" t="s">
        <v>1189</v>
      </c>
      <c r="E520" s="11"/>
      <c r="F520" s="19" t="str">
        <f>IFERROR(VLOOKUP(ROW()-5,C520:D1101,2,FALSE),"")</f>
        <v/>
      </c>
    </row>
    <row r="521" spans="1:4">
      <c r="A521" s="24" t="s">
        <v>555</v>
      </c>
      <c r="B521" s="24" t="s">
        <v>546</v>
      </c>
      <c r="C521" s="21">
        <f>IF(COUNTIF($D$2:D521,D521)=1,C520+1,C520)</f>
        <v>36</v>
      </c>
      <c r="D521" s="24" t="s">
        <v>1189</v>
      </c>
    </row>
    <row r="522" spans="1:5">
      <c r="A522" s="24" t="s">
        <v>556</v>
      </c>
      <c r="B522" s="24" t="s">
        <v>546</v>
      </c>
      <c r="C522" s="21">
        <f>IF(COUNTIF($D$2:D522,D522)=1,C521+1,C521)</f>
        <v>36</v>
      </c>
      <c r="D522" s="24" t="s">
        <v>1189</v>
      </c>
      <c r="E522" s="11"/>
    </row>
    <row r="523" spans="1:5">
      <c r="A523" s="24" t="s">
        <v>557</v>
      </c>
      <c r="B523" s="24" t="s">
        <v>546</v>
      </c>
      <c r="C523" s="21">
        <f>IF(COUNTIF($D$2:D523,D523)=1,C522+1,C522)</f>
        <v>36</v>
      </c>
      <c r="D523" s="24" t="s">
        <v>1189</v>
      </c>
      <c r="E523" s="11"/>
    </row>
    <row r="524" spans="1:6">
      <c r="A524" s="24" t="s">
        <v>558</v>
      </c>
      <c r="B524" s="24" t="s">
        <v>546</v>
      </c>
      <c r="C524" s="21">
        <f>IF(COUNTIF($D$2:D524,D524)=1,C523+1,C523)</f>
        <v>36</v>
      </c>
      <c r="D524" s="24" t="s">
        <v>1189</v>
      </c>
      <c r="E524" s="11"/>
      <c r="F524" s="19" t="str">
        <f>IFERROR(VLOOKUP(ROW()-5,C522:D1102,2,FALSE),"")</f>
        <v/>
      </c>
    </row>
    <row r="525" spans="1:5">
      <c r="A525" s="24" t="s">
        <v>559</v>
      </c>
      <c r="B525" s="24" t="s">
        <v>546</v>
      </c>
      <c r="C525" s="21">
        <f>IF(COUNTIF($D$2:D525,D525)=1,C524+1,C524)</f>
        <v>36</v>
      </c>
      <c r="D525" s="24" t="s">
        <v>1189</v>
      </c>
      <c r="E525" s="11"/>
    </row>
    <row r="526" spans="1:6">
      <c r="A526" s="24" t="s">
        <v>560</v>
      </c>
      <c r="B526" s="24" t="s">
        <v>546</v>
      </c>
      <c r="C526" s="21">
        <f>IF(COUNTIF($D$2:D526,D526)=1,C525+1,C525)</f>
        <v>36</v>
      </c>
      <c r="D526" s="24" t="s">
        <v>1189</v>
      </c>
      <c r="E526" s="11"/>
      <c r="F526" s="19" t="str">
        <f>IFERROR(VLOOKUP(ROW()-5,C527:D1104,2,FALSE),"")</f>
        <v/>
      </c>
    </row>
    <row r="527" spans="1:6">
      <c r="A527" s="24" t="s">
        <v>561</v>
      </c>
      <c r="B527" s="24" t="s">
        <v>546</v>
      </c>
      <c r="C527" s="21">
        <f>IF(COUNTIF($D$2:D527,D527)=1,C526+1,C526)</f>
        <v>36</v>
      </c>
      <c r="D527" s="24" t="s">
        <v>1189</v>
      </c>
      <c r="E527" s="11"/>
      <c r="F527" s="19" t="str">
        <f t="shared" ref="F527:F543" si="22">IFERROR(VLOOKUP(ROW()-5,C527:D1105,2,FALSE),"")</f>
        <v/>
      </c>
    </row>
    <row r="528" spans="1:6">
      <c r="A528" s="24" t="s">
        <v>562</v>
      </c>
      <c r="B528" s="24" t="s">
        <v>546</v>
      </c>
      <c r="C528" s="21">
        <f>IF(COUNTIF($D$2:D528,D528)=1,C527+1,C527)</f>
        <v>36</v>
      </c>
      <c r="D528" s="24" t="s">
        <v>1189</v>
      </c>
      <c r="E528" s="11"/>
      <c r="F528" s="19" t="str">
        <f t="shared" si="22"/>
        <v/>
      </c>
    </row>
    <row r="529" spans="1:6">
      <c r="A529" s="24" t="s">
        <v>563</v>
      </c>
      <c r="B529" s="24" t="s">
        <v>546</v>
      </c>
      <c r="C529" s="21">
        <f>IF(COUNTIF($D$2:D529,D529)=1,C528+1,C528)</f>
        <v>36</v>
      </c>
      <c r="D529" s="24" t="s">
        <v>1189</v>
      </c>
      <c r="E529" s="11"/>
      <c r="F529" s="19" t="str">
        <f t="shared" si="22"/>
        <v/>
      </c>
    </row>
    <row r="530" spans="1:6">
      <c r="A530" s="24" t="s">
        <v>564</v>
      </c>
      <c r="B530" s="24" t="s">
        <v>565</v>
      </c>
      <c r="C530" s="21">
        <f>IF(COUNTIF($D$2:D530,D530)=1,C529+1,C529)</f>
        <v>37</v>
      </c>
      <c r="D530" s="24" t="s">
        <v>1191</v>
      </c>
      <c r="E530" s="11"/>
      <c r="F530" s="19" t="str">
        <f t="shared" si="22"/>
        <v/>
      </c>
    </row>
    <row r="531" spans="1:6">
      <c r="A531" s="24" t="s">
        <v>566</v>
      </c>
      <c r="B531" s="24" t="s">
        <v>565</v>
      </c>
      <c r="C531" s="21">
        <f>IF(COUNTIF($D$2:D531,D531)=1,C530+1,C530)</f>
        <v>37</v>
      </c>
      <c r="D531" s="24" t="s">
        <v>1191</v>
      </c>
      <c r="E531" s="11"/>
      <c r="F531" s="19" t="str">
        <f t="shared" si="22"/>
        <v/>
      </c>
    </row>
    <row r="532" spans="1:6">
      <c r="A532" s="24" t="s">
        <v>567</v>
      </c>
      <c r="B532" s="24" t="s">
        <v>565</v>
      </c>
      <c r="C532" s="21">
        <f>IF(COUNTIF($D$2:D532,D532)=1,C531+1,C531)</f>
        <v>37</v>
      </c>
      <c r="D532" s="24" t="s">
        <v>1191</v>
      </c>
      <c r="E532" s="11"/>
      <c r="F532" s="19" t="str">
        <f t="shared" si="22"/>
        <v/>
      </c>
    </row>
    <row r="533" spans="1:6">
      <c r="A533" s="11" t="s">
        <v>1192</v>
      </c>
      <c r="B533" s="11" t="s">
        <v>1192</v>
      </c>
      <c r="C533" s="21">
        <f>IF(COUNTIF($D$2:D533,D533)=1,C532+1,C532)</f>
        <v>38</v>
      </c>
      <c r="D533" s="11" t="s">
        <v>1192</v>
      </c>
      <c r="F533" s="19" t="str">
        <f t="shared" si="22"/>
        <v/>
      </c>
    </row>
    <row r="534" spans="1:6">
      <c r="A534" s="24" t="s">
        <v>569</v>
      </c>
      <c r="B534" s="24" t="s">
        <v>569</v>
      </c>
      <c r="C534" s="21">
        <f>IF(COUNTIF($D$2:D534,D534)=1,C533+1,C533)</f>
        <v>38</v>
      </c>
      <c r="D534" s="24" t="s">
        <v>1192</v>
      </c>
      <c r="E534" s="11"/>
      <c r="F534" s="19" t="str">
        <f t="shared" si="22"/>
        <v/>
      </c>
    </row>
    <row r="535" spans="1:6">
      <c r="A535" s="11" t="s">
        <v>1193</v>
      </c>
      <c r="B535" s="11" t="s">
        <v>1193</v>
      </c>
      <c r="C535" s="21">
        <f>IF(COUNTIF($D$2:D535,D535)=1,C534+1,C534)</f>
        <v>39</v>
      </c>
      <c r="D535" s="11" t="s">
        <v>1193</v>
      </c>
      <c r="E535" s="11"/>
      <c r="F535" s="19" t="str">
        <f t="shared" si="22"/>
        <v/>
      </c>
    </row>
    <row r="536" spans="1:6">
      <c r="A536" s="24" t="s">
        <v>568</v>
      </c>
      <c r="B536" s="24" t="s">
        <v>568</v>
      </c>
      <c r="C536" s="21">
        <f>IF(COUNTIF($D$2:D536,D536)=1,C535+1,C535)</f>
        <v>39</v>
      </c>
      <c r="D536" s="24" t="s">
        <v>1193</v>
      </c>
      <c r="E536" s="11"/>
      <c r="F536" s="19" t="str">
        <f t="shared" si="22"/>
        <v/>
      </c>
    </row>
    <row r="537" spans="1:6">
      <c r="A537" s="24" t="s">
        <v>586</v>
      </c>
      <c r="B537" s="24" t="s">
        <v>587</v>
      </c>
      <c r="C537" s="21">
        <f>IF(COUNTIF($D$2:D537,D537)=1,C536+1,C536)</f>
        <v>40</v>
      </c>
      <c r="D537" s="24" t="s">
        <v>1194</v>
      </c>
      <c r="E537" s="11"/>
      <c r="F537" s="19" t="str">
        <f t="shared" si="22"/>
        <v/>
      </c>
    </row>
    <row r="538" spans="1:6">
      <c r="A538" s="24" t="s">
        <v>588</v>
      </c>
      <c r="B538" s="24" t="s">
        <v>587</v>
      </c>
      <c r="C538" s="21">
        <f>IF(COUNTIF($D$2:D538,D538)=1,C537+1,C537)</f>
        <v>40</v>
      </c>
      <c r="D538" s="24" t="s">
        <v>1194</v>
      </c>
      <c r="E538" s="11"/>
      <c r="F538" s="19" t="str">
        <f t="shared" si="22"/>
        <v/>
      </c>
    </row>
    <row r="539" spans="1:6">
      <c r="A539" s="24" t="s">
        <v>570</v>
      </c>
      <c r="B539" s="24" t="s">
        <v>571</v>
      </c>
      <c r="C539" s="21">
        <f>IF(COUNTIF($D$2:D539,D539)=1,C538+1,C538)</f>
        <v>41</v>
      </c>
      <c r="D539" s="24" t="s">
        <v>1195</v>
      </c>
      <c r="E539" s="11"/>
      <c r="F539" s="19" t="str">
        <f t="shared" si="22"/>
        <v/>
      </c>
    </row>
    <row r="540" spans="1:6">
      <c r="A540" s="24" t="s">
        <v>572</v>
      </c>
      <c r="B540" s="24" t="s">
        <v>571</v>
      </c>
      <c r="C540" s="21">
        <f>IF(COUNTIF($D$2:D540,D540)=1,C539+1,C539)</f>
        <v>41</v>
      </c>
      <c r="D540" s="24" t="s">
        <v>1195</v>
      </c>
      <c r="E540" s="11"/>
      <c r="F540" s="19" t="str">
        <f t="shared" si="22"/>
        <v/>
      </c>
    </row>
    <row r="541" spans="1:6">
      <c r="A541" s="24" t="s">
        <v>573</v>
      </c>
      <c r="B541" s="24" t="s">
        <v>571</v>
      </c>
      <c r="C541" s="21">
        <f>IF(COUNTIF($D$2:D541,D541)=1,C540+1,C540)</f>
        <v>41</v>
      </c>
      <c r="D541" s="24" t="s">
        <v>1195</v>
      </c>
      <c r="E541" s="11"/>
      <c r="F541" s="19" t="str">
        <f t="shared" si="22"/>
        <v/>
      </c>
    </row>
    <row r="542" spans="1:6">
      <c r="A542" s="24" t="s">
        <v>574</v>
      </c>
      <c r="B542" s="24" t="s">
        <v>571</v>
      </c>
      <c r="C542" s="21">
        <f>IF(COUNTIF($D$2:D542,D542)=1,C541+1,C541)</f>
        <v>41</v>
      </c>
      <c r="D542" s="24" t="s">
        <v>1195</v>
      </c>
      <c r="E542" s="11"/>
      <c r="F542" s="19" t="str">
        <f t="shared" si="22"/>
        <v/>
      </c>
    </row>
    <row r="543" spans="1:6">
      <c r="A543" s="24" t="s">
        <v>575</v>
      </c>
      <c r="B543" s="24" t="s">
        <v>571</v>
      </c>
      <c r="C543" s="21">
        <f>IF(COUNTIF($D$2:D543,D543)=1,C542+1,C542)</f>
        <v>41</v>
      </c>
      <c r="D543" s="24" t="s">
        <v>1195</v>
      </c>
      <c r="E543" s="11"/>
      <c r="F543" s="19" t="str">
        <f t="shared" si="22"/>
        <v/>
      </c>
    </row>
    <row r="544" spans="1:5">
      <c r="A544" s="11" t="s">
        <v>1196</v>
      </c>
      <c r="B544" s="11" t="s">
        <v>1196</v>
      </c>
      <c r="C544" s="21">
        <f>IF(COUNTIF($D$2:D544,D544)=1,C543+1,C543)</f>
        <v>41</v>
      </c>
      <c r="D544" s="24" t="s">
        <v>1195</v>
      </c>
      <c r="E544" s="11"/>
    </row>
    <row r="545" spans="1:6">
      <c r="A545" s="24" t="s">
        <v>576</v>
      </c>
      <c r="B545" s="24" t="s">
        <v>577</v>
      </c>
      <c r="C545" s="21">
        <f>IF(COUNTIF($D$2:D545,D545)=1,C544+1,C544)</f>
        <v>41</v>
      </c>
      <c r="D545" s="24" t="s">
        <v>1195</v>
      </c>
      <c r="E545" s="11"/>
      <c r="F545" s="19" t="str">
        <f>IFERROR(VLOOKUP(ROW()-5,C346:D912,2,FALSE),"")</f>
        <v/>
      </c>
    </row>
    <row r="546" spans="1:6">
      <c r="A546" s="24" t="s">
        <v>578</v>
      </c>
      <c r="B546" s="24" t="s">
        <v>577</v>
      </c>
      <c r="C546" s="21">
        <f>IF(COUNTIF($D$2:D546,D546)=1,C545+1,C545)</f>
        <v>41</v>
      </c>
      <c r="D546" s="24" t="s">
        <v>1195</v>
      </c>
      <c r="F546" s="19" t="str">
        <f>IFERROR(VLOOKUP(ROW()-5,C348:D913,2,FALSE),"")</f>
        <v/>
      </c>
    </row>
    <row r="547" spans="1:6">
      <c r="A547" s="24" t="s">
        <v>579</v>
      </c>
      <c r="B547" s="24" t="s">
        <v>577</v>
      </c>
      <c r="C547" s="21">
        <f>IF(COUNTIF($D$2:D547,D547)=1,C546+1,C546)</f>
        <v>41</v>
      </c>
      <c r="D547" s="24" t="s">
        <v>1195</v>
      </c>
      <c r="F547" s="19" t="str">
        <f t="shared" ref="F547:F578" si="23">IFERROR(VLOOKUP(ROW()-5,C547:D914,2,FALSE),"")</f>
        <v/>
      </c>
    </row>
    <row r="548" spans="1:6">
      <c r="A548" s="24" t="s">
        <v>580</v>
      </c>
      <c r="B548" s="24" t="s">
        <v>577</v>
      </c>
      <c r="C548" s="21">
        <f>IF(COUNTIF($D$2:D548,D548)=1,C547+1,C547)</f>
        <v>41</v>
      </c>
      <c r="D548" s="24" t="s">
        <v>1195</v>
      </c>
      <c r="F548" s="19" t="str">
        <f t="shared" si="23"/>
        <v/>
      </c>
    </row>
    <row r="549" spans="1:6">
      <c r="A549" s="24" t="s">
        <v>581</v>
      </c>
      <c r="B549" s="24" t="s">
        <v>577</v>
      </c>
      <c r="C549" s="21">
        <f>IF(COUNTIF($D$2:D549,D549)=1,C548+1,C548)</f>
        <v>41</v>
      </c>
      <c r="D549" s="24" t="s">
        <v>1195</v>
      </c>
      <c r="F549" s="19" t="str">
        <f t="shared" si="23"/>
        <v/>
      </c>
    </row>
    <row r="550" spans="1:6">
      <c r="A550" s="24" t="s">
        <v>582</v>
      </c>
      <c r="B550" s="24" t="s">
        <v>577</v>
      </c>
      <c r="C550" s="21">
        <f>IF(COUNTIF($D$2:D550,D550)=1,C549+1,C549)</f>
        <v>41</v>
      </c>
      <c r="D550" s="24" t="s">
        <v>1195</v>
      </c>
      <c r="F550" s="19" t="str">
        <f t="shared" si="23"/>
        <v/>
      </c>
    </row>
    <row r="551" spans="1:6">
      <c r="A551" s="24" t="s">
        <v>583</v>
      </c>
      <c r="B551" s="24" t="s">
        <v>577</v>
      </c>
      <c r="C551" s="21">
        <f>IF(COUNTIF($D$2:D551,D551)=1,C550+1,C550)</f>
        <v>41</v>
      </c>
      <c r="D551" s="24" t="s">
        <v>1195</v>
      </c>
      <c r="F551" s="19" t="str">
        <f t="shared" si="23"/>
        <v/>
      </c>
    </row>
    <row r="552" spans="1:6">
      <c r="A552" s="24" t="s">
        <v>584</v>
      </c>
      <c r="B552" s="24" t="s">
        <v>585</v>
      </c>
      <c r="C552" s="21">
        <f>IF(COUNTIF($D$2:D552,D552)=1,C551+1,C551)</f>
        <v>41</v>
      </c>
      <c r="D552" s="24" t="s">
        <v>1195</v>
      </c>
      <c r="F552" s="19" t="str">
        <f t="shared" si="23"/>
        <v/>
      </c>
    </row>
    <row r="553" spans="1:6">
      <c r="A553" s="11" t="s">
        <v>1197</v>
      </c>
      <c r="B553" s="11" t="s">
        <v>1197</v>
      </c>
      <c r="C553" s="21">
        <f>IF(COUNTIF($D$2:D553,D553)=1,C552+1,C552)</f>
        <v>42</v>
      </c>
      <c r="D553" s="11" t="s">
        <v>1197</v>
      </c>
      <c r="F553" s="19" t="str">
        <f t="shared" si="23"/>
        <v/>
      </c>
    </row>
    <row r="554" spans="1:6">
      <c r="A554" s="24" t="s">
        <v>616</v>
      </c>
      <c r="B554" s="24" t="s">
        <v>616</v>
      </c>
      <c r="C554" s="21">
        <f>IF(COUNTIF($D$2:D554,D554)=1,C553+1,C553)</f>
        <v>42</v>
      </c>
      <c r="D554" s="24" t="s">
        <v>1197</v>
      </c>
      <c r="F554" s="19" t="str">
        <f t="shared" si="23"/>
        <v/>
      </c>
    </row>
    <row r="555" spans="1:6">
      <c r="A555" s="19" t="s">
        <v>1198</v>
      </c>
      <c r="B555" s="19" t="s">
        <v>1198</v>
      </c>
      <c r="C555" s="21">
        <f>IF(COUNTIF($D$2:D555,D555)=1,C554+1,C554)</f>
        <v>43</v>
      </c>
      <c r="D555" s="19" t="s">
        <v>1198</v>
      </c>
      <c r="F555" s="19" t="str">
        <f t="shared" si="23"/>
        <v/>
      </c>
    </row>
    <row r="556" spans="1:6">
      <c r="A556" s="11" t="s">
        <v>1199</v>
      </c>
      <c r="B556" s="11" t="s">
        <v>1199</v>
      </c>
      <c r="C556" s="21">
        <f>IF(COUNTIF($D$2:D556,D556)=1,C555+1,C555)</f>
        <v>43</v>
      </c>
      <c r="D556" s="11" t="s">
        <v>1198</v>
      </c>
      <c r="F556" s="19" t="str">
        <f t="shared" si="23"/>
        <v/>
      </c>
    </row>
    <row r="557" spans="1:6">
      <c r="A557" s="11" t="s">
        <v>720</v>
      </c>
      <c r="B557" s="11" t="s">
        <v>721</v>
      </c>
      <c r="C557" s="21">
        <f>IF(COUNTIF($D$2:D557,D557)=1,C556+1,C556)</f>
        <v>43</v>
      </c>
      <c r="D557" s="11" t="s">
        <v>1198</v>
      </c>
      <c r="F557" s="19" t="str">
        <f t="shared" si="23"/>
        <v/>
      </c>
    </row>
    <row r="558" spans="1:6">
      <c r="A558" s="11" t="s">
        <v>722</v>
      </c>
      <c r="B558" s="11" t="s">
        <v>721</v>
      </c>
      <c r="C558" s="21">
        <f>IF(COUNTIF($D$2:D558,D558)=1,C557+1,C557)</f>
        <v>43</v>
      </c>
      <c r="D558" s="11" t="s">
        <v>1198</v>
      </c>
      <c r="F558" s="19" t="str">
        <f t="shared" si="23"/>
        <v/>
      </c>
    </row>
    <row r="559" spans="1:6">
      <c r="A559" s="11" t="s">
        <v>721</v>
      </c>
      <c r="B559" s="11" t="s">
        <v>721</v>
      </c>
      <c r="C559" s="21">
        <f>IF(COUNTIF($D$2:D559,D559)=1,C558+1,C558)</f>
        <v>43</v>
      </c>
      <c r="D559" s="11" t="s">
        <v>1198</v>
      </c>
      <c r="F559" s="19" t="str">
        <f t="shared" si="23"/>
        <v/>
      </c>
    </row>
    <row r="560" spans="1:6">
      <c r="A560" s="11" t="s">
        <v>1200</v>
      </c>
      <c r="B560" s="11" t="s">
        <v>1200</v>
      </c>
      <c r="C560" s="21">
        <f>IF(COUNTIF($D$2:D560,D560)=1,C559+1,C559)</f>
        <v>44</v>
      </c>
      <c r="D560" s="11" t="s">
        <v>1201</v>
      </c>
      <c r="F560" s="19" t="str">
        <f t="shared" si="23"/>
        <v/>
      </c>
    </row>
    <row r="561" spans="1:6">
      <c r="A561" s="11" t="s">
        <v>694</v>
      </c>
      <c r="B561" s="11" t="s">
        <v>694</v>
      </c>
      <c r="C561" s="21">
        <f>IF(COUNTIF($D$2:D561,D561)=1,C560+1,C560)</f>
        <v>44</v>
      </c>
      <c r="D561" s="11" t="s">
        <v>1201</v>
      </c>
      <c r="F561" s="19" t="str">
        <f t="shared" si="23"/>
        <v/>
      </c>
    </row>
    <row r="562" spans="1:6">
      <c r="A562" s="11" t="s">
        <v>1202</v>
      </c>
      <c r="B562" s="11" t="s">
        <v>696</v>
      </c>
      <c r="C562" s="21">
        <f>IF(COUNTIF($D$2:D562,D562)=1,C561+1,C561)</f>
        <v>44</v>
      </c>
      <c r="D562" s="11" t="s">
        <v>1201</v>
      </c>
      <c r="F562" s="19" t="str">
        <f t="shared" si="23"/>
        <v/>
      </c>
    </row>
    <row r="563" spans="1:6">
      <c r="A563" s="11" t="s">
        <v>696</v>
      </c>
      <c r="B563" s="11" t="s">
        <v>696</v>
      </c>
      <c r="C563" s="21">
        <f>IF(COUNTIF($D$2:D563,D563)=1,C562+1,C562)</f>
        <v>44</v>
      </c>
      <c r="D563" s="11" t="s">
        <v>1201</v>
      </c>
      <c r="F563" s="19" t="str">
        <f t="shared" si="23"/>
        <v/>
      </c>
    </row>
    <row r="564" spans="1:6">
      <c r="A564" s="11" t="s">
        <v>1203</v>
      </c>
      <c r="B564" s="11" t="s">
        <v>697</v>
      </c>
      <c r="C564" s="21">
        <f>IF(COUNTIF($D$2:D564,D564)=1,C563+1,C563)</f>
        <v>44</v>
      </c>
      <c r="D564" s="11" t="s">
        <v>1201</v>
      </c>
      <c r="F564" s="19" t="str">
        <f t="shared" si="23"/>
        <v/>
      </c>
    </row>
    <row r="565" spans="1:6">
      <c r="A565" s="11" t="s">
        <v>697</v>
      </c>
      <c r="B565" s="11" t="s">
        <v>697</v>
      </c>
      <c r="C565" s="21">
        <f>IF(COUNTIF($D$2:D565,D565)=1,C564+1,C564)</f>
        <v>44</v>
      </c>
      <c r="D565" s="11" t="s">
        <v>1201</v>
      </c>
      <c r="F565" s="19" t="str">
        <f t="shared" si="23"/>
        <v/>
      </c>
    </row>
    <row r="566" spans="1:6">
      <c r="A566" s="11" t="s">
        <v>420</v>
      </c>
      <c r="B566" s="11" t="s">
        <v>697</v>
      </c>
      <c r="C566" s="21">
        <f>IF(COUNTIF($D$2:D566,D566)=1,C565+1,C565)</f>
        <v>44</v>
      </c>
      <c r="D566" s="11" t="s">
        <v>1201</v>
      </c>
      <c r="F566" s="19" t="str">
        <f t="shared" si="23"/>
        <v/>
      </c>
    </row>
    <row r="567" spans="1:6">
      <c r="A567" s="11" t="s">
        <v>1204</v>
      </c>
      <c r="B567" s="11" t="s">
        <v>1204</v>
      </c>
      <c r="C567" s="21">
        <f>IF(COUNTIF($D$2:D567,D567)=1,C566+1,C566)</f>
        <v>44</v>
      </c>
      <c r="D567" s="11" t="s">
        <v>1201</v>
      </c>
      <c r="F567" s="19" t="str">
        <f t="shared" si="23"/>
        <v/>
      </c>
    </row>
    <row r="568" spans="1:6">
      <c r="A568" s="11" t="s">
        <v>1205</v>
      </c>
      <c r="B568" s="11" t="s">
        <v>1205</v>
      </c>
      <c r="C568" s="21">
        <f>IF(COUNTIF($D$2:D568,D568)=1,C567+1,C567)</f>
        <v>44</v>
      </c>
      <c r="D568" s="11" t="s">
        <v>1201</v>
      </c>
      <c r="F568" s="19" t="str">
        <f t="shared" si="23"/>
        <v/>
      </c>
    </row>
    <row r="569" spans="1:6">
      <c r="A569" s="11" t="s">
        <v>1206</v>
      </c>
      <c r="B569" s="11" t="s">
        <v>1206</v>
      </c>
      <c r="C569" s="21">
        <f>IF(COUNTIF($D$2:D569,D569)=1,C568+1,C568)</f>
        <v>44</v>
      </c>
      <c r="D569" s="11" t="s">
        <v>1201</v>
      </c>
      <c r="F569" s="19" t="str">
        <f t="shared" si="23"/>
        <v/>
      </c>
    </row>
    <row r="570" spans="1:6">
      <c r="A570" s="11" t="s">
        <v>1207</v>
      </c>
      <c r="B570" s="11" t="s">
        <v>1207</v>
      </c>
      <c r="C570" s="21">
        <f>IF(COUNTIF($D$2:D570,D570)=1,C569+1,C569)</f>
        <v>44</v>
      </c>
      <c r="D570" s="11" t="s">
        <v>1201</v>
      </c>
      <c r="F570" s="19" t="str">
        <f t="shared" si="23"/>
        <v/>
      </c>
    </row>
    <row r="571" spans="1:6">
      <c r="A571" s="11" t="s">
        <v>1208</v>
      </c>
      <c r="B571" s="11" t="s">
        <v>1208</v>
      </c>
      <c r="C571" s="21">
        <f>IF(COUNTIF($D$2:D571,D571)=1,C570+1,C570)</f>
        <v>45</v>
      </c>
      <c r="D571" s="11" t="s">
        <v>1208</v>
      </c>
      <c r="F571" s="19" t="str">
        <f t="shared" si="23"/>
        <v/>
      </c>
    </row>
    <row r="572" spans="1:6">
      <c r="A572" s="11" t="s">
        <v>732</v>
      </c>
      <c r="B572" s="11" t="s">
        <v>1208</v>
      </c>
      <c r="C572" s="21">
        <f>IF(COUNTIF($D$2:D572,D572)=1,C571+1,C571)</f>
        <v>45</v>
      </c>
      <c r="D572" s="11" t="s">
        <v>1208</v>
      </c>
      <c r="F572" s="19" t="str">
        <f t="shared" si="23"/>
        <v/>
      </c>
    </row>
    <row r="573" spans="1:6">
      <c r="A573" s="11" t="s">
        <v>860</v>
      </c>
      <c r="B573" s="11" t="s">
        <v>860</v>
      </c>
      <c r="C573" s="21">
        <f>IF(COUNTIF($D$2:D573,D573)=1,C572+1,C572)</f>
        <v>45</v>
      </c>
      <c r="D573" s="11" t="s">
        <v>1208</v>
      </c>
      <c r="F573" s="19" t="str">
        <f t="shared" si="23"/>
        <v/>
      </c>
    </row>
    <row r="574" spans="1:6">
      <c r="A574" s="11" t="s">
        <v>723</v>
      </c>
      <c r="B574" s="11" t="s">
        <v>724</v>
      </c>
      <c r="C574" s="21">
        <f>IF(COUNTIF($D$2:D574,D574)=1,C573+1,C573)</f>
        <v>45</v>
      </c>
      <c r="D574" s="11" t="s">
        <v>1208</v>
      </c>
      <c r="F574" s="19" t="str">
        <f t="shared" si="23"/>
        <v/>
      </c>
    </row>
    <row r="575" spans="1:6">
      <c r="A575" s="11" t="s">
        <v>725</v>
      </c>
      <c r="B575" s="11" t="s">
        <v>724</v>
      </c>
      <c r="C575" s="21">
        <f>IF(COUNTIF($D$2:D575,D575)=1,C574+1,C574)</f>
        <v>45</v>
      </c>
      <c r="D575" s="11" t="s">
        <v>1208</v>
      </c>
      <c r="F575" s="19" t="str">
        <f t="shared" si="23"/>
        <v/>
      </c>
    </row>
    <row r="576" spans="1:6">
      <c r="A576" s="11" t="s">
        <v>726</v>
      </c>
      <c r="B576" s="11" t="s">
        <v>724</v>
      </c>
      <c r="C576" s="21">
        <f>IF(COUNTIF($D$2:D576,D576)=1,C575+1,C575)</f>
        <v>45</v>
      </c>
      <c r="D576" s="11" t="s">
        <v>1208</v>
      </c>
      <c r="F576" s="19" t="str">
        <f t="shared" si="23"/>
        <v/>
      </c>
    </row>
    <row r="577" spans="1:6">
      <c r="A577" s="11" t="s">
        <v>727</v>
      </c>
      <c r="B577" s="11" t="s">
        <v>724</v>
      </c>
      <c r="C577" s="21">
        <f>IF(COUNTIF($D$2:D577,D577)=1,C576+1,C576)</f>
        <v>45</v>
      </c>
      <c r="D577" s="11" t="s">
        <v>1208</v>
      </c>
      <c r="F577" s="19" t="str">
        <f t="shared" si="23"/>
        <v/>
      </c>
    </row>
    <row r="578" ht="12" spans="1:6">
      <c r="A578" s="25" t="s">
        <v>1209</v>
      </c>
      <c r="B578" s="11" t="s">
        <v>724</v>
      </c>
      <c r="C578" s="21">
        <f>IF(COUNTIF($D$2:D578,D578)=1,C577+1,C577)</f>
        <v>45</v>
      </c>
      <c r="D578" s="11" t="s">
        <v>1208</v>
      </c>
      <c r="F578" s="19" t="str">
        <f t="shared" si="23"/>
        <v/>
      </c>
    </row>
    <row r="579" spans="1:6">
      <c r="A579" s="11" t="s">
        <v>728</v>
      </c>
      <c r="B579" s="11" t="s">
        <v>724</v>
      </c>
      <c r="C579" s="21">
        <f>IF(COUNTIF($D$2:D579,D579)=1,C578+1,C578)</f>
        <v>45</v>
      </c>
      <c r="D579" s="11" t="s">
        <v>1208</v>
      </c>
      <c r="F579" s="19" t="str">
        <f t="shared" ref="F579:F601" si="24">IFERROR(VLOOKUP(ROW()-5,C579:D946,2,FALSE),"")</f>
        <v/>
      </c>
    </row>
    <row r="580" spans="1:6">
      <c r="A580" s="11" t="s">
        <v>729</v>
      </c>
      <c r="B580" s="11" t="s">
        <v>724</v>
      </c>
      <c r="C580" s="21">
        <f>IF(COUNTIF($D$2:D580,D580)=1,C579+1,C579)</f>
        <v>45</v>
      </c>
      <c r="D580" s="11" t="s">
        <v>1208</v>
      </c>
      <c r="F580" s="19" t="str">
        <f t="shared" si="24"/>
        <v/>
      </c>
    </row>
    <row r="581" spans="1:6">
      <c r="A581" s="11" t="s">
        <v>730</v>
      </c>
      <c r="B581" s="11" t="s">
        <v>724</v>
      </c>
      <c r="C581" s="21">
        <f>IF(COUNTIF($D$2:D581,D581)=1,C580+1,C580)</f>
        <v>45</v>
      </c>
      <c r="D581" s="11" t="s">
        <v>1208</v>
      </c>
      <c r="F581" s="19" t="str">
        <f t="shared" si="24"/>
        <v/>
      </c>
    </row>
    <row r="582" spans="1:6">
      <c r="A582" s="11" t="s">
        <v>731</v>
      </c>
      <c r="B582" s="11" t="s">
        <v>724</v>
      </c>
      <c r="C582" s="21">
        <f>IF(COUNTIF($D$2:D582,D582)=1,C581+1,C581)</f>
        <v>45</v>
      </c>
      <c r="D582" s="11" t="s">
        <v>1208</v>
      </c>
      <c r="F582" s="19" t="str">
        <f t="shared" si="24"/>
        <v/>
      </c>
    </row>
    <row r="583" spans="1:6">
      <c r="A583" s="11" t="s">
        <v>1210</v>
      </c>
      <c r="B583" s="11" t="s">
        <v>724</v>
      </c>
      <c r="C583" s="21">
        <f>IF(COUNTIF($D$2:D583,D583)=1,C582+1,C582)</f>
        <v>45</v>
      </c>
      <c r="D583" s="11" t="s">
        <v>1208</v>
      </c>
      <c r="F583" s="19" t="str">
        <f t="shared" si="24"/>
        <v/>
      </c>
    </row>
    <row r="584" spans="1:6">
      <c r="A584" s="11" t="s">
        <v>707</v>
      </c>
      <c r="B584" s="11" t="s">
        <v>707</v>
      </c>
      <c r="C584" s="21">
        <f>IF(COUNTIF($D$2:D584,D584)=1,C583+1,C583)</f>
        <v>46</v>
      </c>
      <c r="D584" s="11" t="s">
        <v>1211</v>
      </c>
      <c r="F584" s="19" t="str">
        <f t="shared" si="24"/>
        <v/>
      </c>
    </row>
    <row r="585" ht="12" spans="1:6">
      <c r="A585" s="23" t="s">
        <v>1212</v>
      </c>
      <c r="B585" s="23" t="s">
        <v>1212</v>
      </c>
      <c r="C585" s="21">
        <f>IF(COUNTIF($D$2:D585,D585)=1,C584+1,C584)</f>
        <v>46</v>
      </c>
      <c r="D585" s="11" t="s">
        <v>1211</v>
      </c>
      <c r="F585" s="19" t="str">
        <f t="shared" si="24"/>
        <v/>
      </c>
    </row>
    <row r="586" spans="1:6">
      <c r="A586" s="11" t="s">
        <v>704</v>
      </c>
      <c r="B586" s="11" t="s">
        <v>704</v>
      </c>
      <c r="C586" s="21">
        <f>IF(COUNTIF($D$2:D586,D586)=1,C585+1,C585)</f>
        <v>46</v>
      </c>
      <c r="D586" s="11" t="s">
        <v>1211</v>
      </c>
      <c r="F586" s="19" t="str">
        <f t="shared" si="24"/>
        <v/>
      </c>
    </row>
    <row r="587" spans="1:6">
      <c r="A587" s="11" t="s">
        <v>711</v>
      </c>
      <c r="B587" s="11" t="s">
        <v>711</v>
      </c>
      <c r="C587" s="21">
        <f>IF(COUNTIF($D$2:D587,D587)=1,C586+1,C586)</f>
        <v>46</v>
      </c>
      <c r="D587" s="11" t="s">
        <v>1211</v>
      </c>
      <c r="F587" s="19" t="str">
        <f t="shared" si="24"/>
        <v/>
      </c>
    </row>
    <row r="588" spans="1:6">
      <c r="A588" s="11" t="s">
        <v>712</v>
      </c>
      <c r="B588" s="11" t="s">
        <v>712</v>
      </c>
      <c r="C588" s="21">
        <f>IF(COUNTIF($D$2:D588,D588)=1,C587+1,C587)</f>
        <v>46</v>
      </c>
      <c r="D588" s="11" t="s">
        <v>1211</v>
      </c>
      <c r="F588" s="19" t="str">
        <f t="shared" si="24"/>
        <v/>
      </c>
    </row>
    <row r="589" spans="1:6">
      <c r="A589" s="11" t="s">
        <v>713</v>
      </c>
      <c r="B589" s="11" t="s">
        <v>713</v>
      </c>
      <c r="C589" s="21">
        <f>IF(COUNTIF($D$2:D589,D589)=1,C588+1,C588)</f>
        <v>46</v>
      </c>
      <c r="D589" s="11" t="s">
        <v>1211</v>
      </c>
      <c r="F589" s="19" t="str">
        <f t="shared" si="24"/>
        <v/>
      </c>
    </row>
    <row r="590" spans="1:6">
      <c r="A590" s="11" t="s">
        <v>1007</v>
      </c>
      <c r="B590" s="11" t="s">
        <v>1007</v>
      </c>
      <c r="C590" s="21">
        <f>IF(COUNTIF($D$2:D590,D590)=1,C589+1,C589)</f>
        <v>46</v>
      </c>
      <c r="D590" s="11" t="s">
        <v>1211</v>
      </c>
      <c r="F590" s="19" t="str">
        <f t="shared" si="24"/>
        <v/>
      </c>
    </row>
    <row r="591" spans="1:6">
      <c r="A591" s="11" t="s">
        <v>1213</v>
      </c>
      <c r="B591" s="11" t="s">
        <v>1213</v>
      </c>
      <c r="C591" s="21">
        <f>IF(COUNTIF($D$2:D591,D591)=1,C590+1,C590)</f>
        <v>46</v>
      </c>
      <c r="D591" s="11" t="s">
        <v>1211</v>
      </c>
      <c r="F591" s="19" t="str">
        <f t="shared" si="24"/>
        <v/>
      </c>
    </row>
    <row r="592" spans="1:6">
      <c r="A592" s="11" t="s">
        <v>715</v>
      </c>
      <c r="B592" s="11" t="s">
        <v>715</v>
      </c>
      <c r="C592" s="21">
        <f>IF(COUNTIF($D$2:D592,D592)=1,C591+1,C591)</f>
        <v>46</v>
      </c>
      <c r="D592" s="11" t="s">
        <v>1211</v>
      </c>
      <c r="F592" s="19" t="str">
        <f t="shared" si="24"/>
        <v/>
      </c>
    </row>
    <row r="593" ht="12" spans="1:6">
      <c r="A593" s="23" t="s">
        <v>1214</v>
      </c>
      <c r="B593" s="11" t="s">
        <v>701</v>
      </c>
      <c r="C593" s="21">
        <f>IF(COUNTIF($D$2:D593,D593)=1,C592+1,C592)</f>
        <v>46</v>
      </c>
      <c r="D593" s="11" t="s">
        <v>1211</v>
      </c>
      <c r="F593" s="19" t="str">
        <f t="shared" si="24"/>
        <v/>
      </c>
    </row>
    <row r="594" ht="12" spans="1:6">
      <c r="A594" s="23" t="s">
        <v>1215</v>
      </c>
      <c r="B594" s="11" t="s">
        <v>701</v>
      </c>
      <c r="C594" s="21">
        <f>IF(COUNTIF($D$2:D594,D594)=1,C593+1,C593)</f>
        <v>46</v>
      </c>
      <c r="D594" s="11" t="s">
        <v>1211</v>
      </c>
      <c r="F594" s="19" t="str">
        <f t="shared" si="24"/>
        <v/>
      </c>
    </row>
    <row r="595" spans="1:6">
      <c r="A595" s="11" t="s">
        <v>701</v>
      </c>
      <c r="B595" s="11" t="s">
        <v>701</v>
      </c>
      <c r="C595" s="21">
        <f>IF(COUNTIF($D$2:D595,D595)=1,C594+1,C594)</f>
        <v>46</v>
      </c>
      <c r="D595" s="11" t="s">
        <v>1211</v>
      </c>
      <c r="F595" s="19" t="str">
        <f t="shared" si="24"/>
        <v/>
      </c>
    </row>
    <row r="596" spans="1:6">
      <c r="A596" s="11" t="s">
        <v>716</v>
      </c>
      <c r="B596" s="11" t="s">
        <v>716</v>
      </c>
      <c r="C596" s="21">
        <f>IF(COUNTIF($D$2:D596,D596)=1,C595+1,C595)</f>
        <v>46</v>
      </c>
      <c r="D596" s="11" t="s">
        <v>1211</v>
      </c>
      <c r="F596" s="19" t="str">
        <f t="shared" si="24"/>
        <v/>
      </c>
    </row>
    <row r="597" spans="1:6">
      <c r="A597" s="11" t="s">
        <v>706</v>
      </c>
      <c r="B597" s="11" t="s">
        <v>706</v>
      </c>
      <c r="C597" s="21">
        <f>IF(COUNTIF($D$2:D597,D597)=1,C596+1,C596)</f>
        <v>46</v>
      </c>
      <c r="D597" s="11" t="s">
        <v>1211</v>
      </c>
      <c r="E597" s="11"/>
      <c r="F597" s="19" t="str">
        <f t="shared" si="24"/>
        <v/>
      </c>
    </row>
    <row r="598" spans="1:6">
      <c r="A598" s="11" t="s">
        <v>1216</v>
      </c>
      <c r="B598" s="11" t="s">
        <v>1216</v>
      </c>
      <c r="C598" s="21">
        <f>IF(COUNTIF($D$2:D598,D598)=1,C597+1,C597)</f>
        <v>46</v>
      </c>
      <c r="D598" s="11" t="s">
        <v>1211</v>
      </c>
      <c r="E598" s="11"/>
      <c r="F598" s="19" t="str">
        <f t="shared" si="24"/>
        <v/>
      </c>
    </row>
    <row r="599" spans="1:6">
      <c r="A599" s="11" t="s">
        <v>1217</v>
      </c>
      <c r="B599" s="11" t="s">
        <v>1217</v>
      </c>
      <c r="C599" s="21">
        <f>IF(COUNTIF($D$2:D599,D599)=1,C598+1,C598)</f>
        <v>46</v>
      </c>
      <c r="D599" s="11" t="s">
        <v>1211</v>
      </c>
      <c r="E599" s="11"/>
      <c r="F599" s="19" t="str">
        <f t="shared" si="24"/>
        <v/>
      </c>
    </row>
    <row r="600" spans="1:6">
      <c r="A600" s="11" t="s">
        <v>718</v>
      </c>
      <c r="B600" s="11" t="s">
        <v>718</v>
      </c>
      <c r="C600" s="21">
        <f>IF(COUNTIF($D$2:D600,D600)=1,C599+1,C599)</f>
        <v>46</v>
      </c>
      <c r="D600" s="11" t="s">
        <v>1211</v>
      </c>
      <c r="E600" s="11"/>
      <c r="F600" s="19" t="str">
        <f t="shared" si="24"/>
        <v/>
      </c>
    </row>
    <row r="601" spans="1:6">
      <c r="A601" s="11" t="s">
        <v>769</v>
      </c>
      <c r="B601" s="11" t="s">
        <v>703</v>
      </c>
      <c r="C601" s="21">
        <f>IF(COUNTIF($D$2:D601,D601)=1,C600+1,C600)</f>
        <v>46</v>
      </c>
      <c r="D601" s="11" t="s">
        <v>1211</v>
      </c>
      <c r="E601" s="11"/>
      <c r="F601" s="19" t="str">
        <f t="shared" si="24"/>
        <v/>
      </c>
    </row>
    <row r="602" spans="1:4">
      <c r="A602" s="11" t="s">
        <v>703</v>
      </c>
      <c r="B602" s="11" t="s">
        <v>703</v>
      </c>
      <c r="C602" s="21">
        <f>IF(COUNTIF($D$2:D602,D602)=1,C601+1,C601)</f>
        <v>46</v>
      </c>
      <c r="D602" s="11" t="s">
        <v>1211</v>
      </c>
    </row>
    <row r="603" spans="1:4">
      <c r="A603" s="11" t="s">
        <v>719</v>
      </c>
      <c r="B603" s="11" t="s">
        <v>719</v>
      </c>
      <c r="C603" s="21">
        <f>IF(COUNTIF($D$2:D603,D603)=1,C602+1,C602)</f>
        <v>46</v>
      </c>
      <c r="D603" s="11" t="s">
        <v>1211</v>
      </c>
    </row>
    <row r="604" spans="1:6">
      <c r="A604" s="19" t="s">
        <v>1218</v>
      </c>
      <c r="B604" s="19" t="s">
        <v>1218</v>
      </c>
      <c r="C604" s="21">
        <f>IF(COUNTIF($D$2:D604,D604)=1,C603+1,C603)</f>
        <v>47</v>
      </c>
      <c r="D604" s="11" t="s">
        <v>1219</v>
      </c>
      <c r="F604" s="19" t="str">
        <f>IFERROR(VLOOKUP(ROW()-5,C544:D1122,2,FALSE),"")</f>
        <v/>
      </c>
    </row>
    <row r="605" spans="1:6">
      <c r="A605" s="11" t="s">
        <v>733</v>
      </c>
      <c r="B605" s="11" t="s">
        <v>733</v>
      </c>
      <c r="C605" s="21">
        <f>IF(COUNTIF($D$2:D605,D605)=1,C604+1,C604)</f>
        <v>47</v>
      </c>
      <c r="D605" s="11" t="s">
        <v>1219</v>
      </c>
      <c r="F605" s="19" t="str">
        <f>IFERROR(VLOOKUP(ROW()-5,C526:D1103,2,FALSE),"")</f>
        <v/>
      </c>
    </row>
    <row r="606" spans="1:5">
      <c r="A606" s="11" t="s">
        <v>735</v>
      </c>
      <c r="B606" s="11" t="s">
        <v>735</v>
      </c>
      <c r="C606" s="21">
        <f>IF(COUNTIF($D$2:D606,D606)=1,C605+1,C605)</f>
        <v>47</v>
      </c>
      <c r="D606" s="11" t="s">
        <v>1219</v>
      </c>
      <c r="E606" s="24"/>
    </row>
    <row r="607" spans="1:4">
      <c r="A607" s="11" t="s">
        <v>1220</v>
      </c>
      <c r="B607" s="11" t="s">
        <v>776</v>
      </c>
      <c r="C607" s="21">
        <f>IF(COUNTIF($D$2:D607,D607)=1,C606+1,C606)</f>
        <v>47</v>
      </c>
      <c r="D607" s="11" t="s">
        <v>1219</v>
      </c>
    </row>
    <row r="608" spans="1:4">
      <c r="A608" s="11" t="s">
        <v>776</v>
      </c>
      <c r="B608" s="11" t="s">
        <v>776</v>
      </c>
      <c r="C608" s="21">
        <f>IF(COUNTIF($D$2:D608,D608)=1,C607+1,C607)</f>
        <v>47</v>
      </c>
      <c r="D608" s="11" t="s">
        <v>1219</v>
      </c>
    </row>
    <row r="609" spans="1:4">
      <c r="A609" s="11" t="s">
        <v>1221</v>
      </c>
      <c r="B609" s="11" t="s">
        <v>736</v>
      </c>
      <c r="C609" s="21">
        <f>IF(COUNTIF($D$2:D609,D609)=1,C608+1,C608)</f>
        <v>47</v>
      </c>
      <c r="D609" s="11" t="s">
        <v>1219</v>
      </c>
    </row>
    <row r="610" spans="1:4">
      <c r="A610" s="11" t="s">
        <v>736</v>
      </c>
      <c r="B610" s="11" t="s">
        <v>736</v>
      </c>
      <c r="C610" s="21">
        <f>IF(COUNTIF($D$2:D610,D610)=1,C609+1,C609)</f>
        <v>47</v>
      </c>
      <c r="D610" s="11" t="s">
        <v>1219</v>
      </c>
    </row>
    <row r="611" spans="1:4">
      <c r="A611" s="11" t="s">
        <v>737</v>
      </c>
      <c r="B611" s="11" t="s">
        <v>737</v>
      </c>
      <c r="C611" s="21">
        <f>IF(COUNTIF($D$2:D611,D611)=1,C610+1,C610)</f>
        <v>47</v>
      </c>
      <c r="D611" s="11" t="s">
        <v>1219</v>
      </c>
    </row>
    <row r="612" ht="12" spans="1:4">
      <c r="A612" s="23" t="s">
        <v>1222</v>
      </c>
      <c r="B612" s="23" t="s">
        <v>1222</v>
      </c>
      <c r="C612" s="21">
        <f>IF(COUNTIF($D$2:D612,D612)=1,C611+1,C611)</f>
        <v>47</v>
      </c>
      <c r="D612" s="11" t="s">
        <v>1219</v>
      </c>
    </row>
    <row r="613" spans="1:4">
      <c r="A613" s="11" t="s">
        <v>1223</v>
      </c>
      <c r="B613" s="11" t="s">
        <v>1223</v>
      </c>
      <c r="C613" s="21">
        <f>IF(COUNTIF($D$2:D613,D613)=1,C612+1,C612)</f>
        <v>47</v>
      </c>
      <c r="D613" s="11" t="s">
        <v>1219</v>
      </c>
    </row>
    <row r="614" spans="1:4">
      <c r="A614" s="11" t="s">
        <v>1224</v>
      </c>
      <c r="B614" s="11" t="s">
        <v>1224</v>
      </c>
      <c r="C614" s="21">
        <f>IF(COUNTIF($D$2:D614,D614)=1,C613+1,C613)</f>
        <v>47</v>
      </c>
      <c r="D614" s="11" t="s">
        <v>1219</v>
      </c>
    </row>
    <row r="615" spans="1:4">
      <c r="A615" s="11" t="s">
        <v>766</v>
      </c>
      <c r="B615" s="11" t="s">
        <v>738</v>
      </c>
      <c r="C615" s="21">
        <f>IF(COUNTIF($D$2:D615,D615)=1,C614+1,C614)</f>
        <v>47</v>
      </c>
      <c r="D615" s="11" t="s">
        <v>1219</v>
      </c>
    </row>
    <row r="616" spans="1:4">
      <c r="A616" s="11" t="s">
        <v>738</v>
      </c>
      <c r="B616" s="11" t="s">
        <v>738</v>
      </c>
      <c r="C616" s="21">
        <f>IF(COUNTIF($D$2:D616,D616)=1,C615+1,C615)</f>
        <v>47</v>
      </c>
      <c r="D616" s="11" t="s">
        <v>1219</v>
      </c>
    </row>
    <row r="617" spans="1:4">
      <c r="A617" s="11" t="s">
        <v>739</v>
      </c>
      <c r="B617" s="11" t="s">
        <v>739</v>
      </c>
      <c r="C617" s="21">
        <f>IF(COUNTIF($D$2:D617,D617)=1,C616+1,C616)</f>
        <v>47</v>
      </c>
      <c r="D617" s="11" t="s">
        <v>1219</v>
      </c>
    </row>
    <row r="618" spans="1:4">
      <c r="A618" s="11" t="s">
        <v>1225</v>
      </c>
      <c r="B618" s="11" t="s">
        <v>1225</v>
      </c>
      <c r="C618" s="21">
        <f>IF(COUNTIF($D$2:D618,D618)=1,C617+1,C617)</f>
        <v>47</v>
      </c>
      <c r="D618" s="11" t="s">
        <v>1219</v>
      </c>
    </row>
    <row r="619" spans="1:4">
      <c r="A619" s="11" t="s">
        <v>741</v>
      </c>
      <c r="B619" s="11" t="s">
        <v>741</v>
      </c>
      <c r="C619" s="21">
        <f>IF(COUNTIF($D$2:D619,D619)=1,C618+1,C618)</f>
        <v>47</v>
      </c>
      <c r="D619" s="11" t="s">
        <v>1219</v>
      </c>
    </row>
    <row r="620" spans="1:4">
      <c r="A620" s="11" t="s">
        <v>742</v>
      </c>
      <c r="B620" s="11" t="s">
        <v>742</v>
      </c>
      <c r="C620" s="21">
        <f>IF(COUNTIF($D$2:D620,D620)=1,C619+1,C619)</f>
        <v>47</v>
      </c>
      <c r="D620" s="11" t="s">
        <v>1219</v>
      </c>
    </row>
    <row r="621" spans="1:4">
      <c r="A621" s="11" t="s">
        <v>743</v>
      </c>
      <c r="B621" s="11" t="s">
        <v>743</v>
      </c>
      <c r="C621" s="21">
        <f>IF(COUNTIF($D$2:D621,D621)=1,C620+1,C620)</f>
        <v>47</v>
      </c>
      <c r="D621" s="11" t="s">
        <v>1219</v>
      </c>
    </row>
    <row r="622" ht="12" spans="1:4">
      <c r="A622" s="23" t="s">
        <v>1226</v>
      </c>
      <c r="B622" s="23" t="s">
        <v>1226</v>
      </c>
      <c r="C622" s="21">
        <f>IF(COUNTIF($D$2:D622,D622)=1,C621+1,C621)</f>
        <v>47</v>
      </c>
      <c r="D622" s="11" t="s">
        <v>1219</v>
      </c>
    </row>
    <row r="623" spans="1:4">
      <c r="A623" s="11" t="s">
        <v>781</v>
      </c>
      <c r="B623" s="11" t="s">
        <v>781</v>
      </c>
      <c r="C623" s="21">
        <f>IF(COUNTIF($D$2:D623,D623)=1,C622+1,C622)</f>
        <v>47</v>
      </c>
      <c r="D623" s="11" t="s">
        <v>1219</v>
      </c>
    </row>
    <row r="624" spans="1:4">
      <c r="A624" s="11" t="s">
        <v>744</v>
      </c>
      <c r="B624" s="11" t="s">
        <v>744</v>
      </c>
      <c r="C624" s="21">
        <f>IF(COUNTIF($D$2:D624,D624)=1,C623+1,C623)</f>
        <v>47</v>
      </c>
      <c r="D624" s="11" t="s">
        <v>1219</v>
      </c>
    </row>
    <row r="625" spans="1:4">
      <c r="A625" s="11" t="s">
        <v>1227</v>
      </c>
      <c r="B625" s="11" t="s">
        <v>1227</v>
      </c>
      <c r="C625" s="21">
        <f>IF(COUNTIF($D$2:D625,D625)=1,C624+1,C624)</f>
        <v>47</v>
      </c>
      <c r="D625" s="11" t="s">
        <v>1219</v>
      </c>
    </row>
    <row r="626" spans="1:4">
      <c r="A626" s="11" t="s">
        <v>1228</v>
      </c>
      <c r="B626" s="11" t="s">
        <v>1228</v>
      </c>
      <c r="C626" s="21">
        <f>IF(COUNTIF($D$2:D626,D626)=1,C625+1,C625)</f>
        <v>47</v>
      </c>
      <c r="D626" s="11" t="s">
        <v>1219</v>
      </c>
    </row>
    <row r="627" spans="1:4">
      <c r="A627" s="11" t="s">
        <v>788</v>
      </c>
      <c r="B627" s="11" t="s">
        <v>788</v>
      </c>
      <c r="C627" s="21">
        <f>IF(COUNTIF($D$2:D627,D627)=1,C626+1,C626)</f>
        <v>47</v>
      </c>
      <c r="D627" s="11" t="s">
        <v>1219</v>
      </c>
    </row>
    <row r="628" spans="1:4">
      <c r="A628" s="24" t="s">
        <v>599</v>
      </c>
      <c r="B628" s="24" t="s">
        <v>599</v>
      </c>
      <c r="C628" s="21">
        <f>IF(COUNTIF($D$2:D628,D628)=1,C627+1,C627)</f>
        <v>48</v>
      </c>
      <c r="D628" s="24" t="s">
        <v>599</v>
      </c>
    </row>
    <row r="629" spans="1:4">
      <c r="A629" s="19" t="s">
        <v>698</v>
      </c>
      <c r="B629" s="19" t="s">
        <v>698</v>
      </c>
      <c r="C629" s="21">
        <f>IF(COUNTIF($D$2:D629,D629)=1,C628+1,C628)</f>
        <v>49</v>
      </c>
      <c r="D629" s="19" t="s">
        <v>698</v>
      </c>
    </row>
    <row r="630" spans="1:4">
      <c r="A630" s="11" t="s">
        <v>1229</v>
      </c>
      <c r="B630" s="11" t="s">
        <v>1229</v>
      </c>
      <c r="C630" s="21">
        <f>IF(COUNTIF($D$2:D630,D630)=1,C629+1,C629)</f>
        <v>49</v>
      </c>
      <c r="D630" s="11" t="s">
        <v>891</v>
      </c>
    </row>
    <row r="631" spans="1:4">
      <c r="A631" s="11" t="s">
        <v>843</v>
      </c>
      <c r="B631" s="21" t="s">
        <v>843</v>
      </c>
      <c r="C631" s="21">
        <f>IF(COUNTIF($D$2:D631,D631)=1,C630+1,C630)</f>
        <v>49</v>
      </c>
      <c r="D631" s="11" t="s">
        <v>841</v>
      </c>
    </row>
    <row r="632" spans="1:4">
      <c r="A632" s="11" t="s">
        <v>1230</v>
      </c>
      <c r="B632" s="11" t="s">
        <v>1230</v>
      </c>
      <c r="C632" s="21">
        <f>IF(COUNTIF($D$2:D632,D632)=1,C631+1,C631)</f>
        <v>49</v>
      </c>
      <c r="D632" s="19" t="s">
        <v>1198</v>
      </c>
    </row>
    <row r="633" spans="3:3">
      <c r="C633" s="21">
        <f>IF(COUNTIF($D$2:D633,D633)=1,C632+1,C632)</f>
        <v>49</v>
      </c>
    </row>
    <row r="634" spans="3:3">
      <c r="C634" s="21">
        <f>IF(COUNTIF($D$2:D634,D634)=1,C633+1,C633)</f>
        <v>49</v>
      </c>
    </row>
    <row r="635" spans="3:3">
      <c r="C635" s="21">
        <f>IF(COUNTIF($D$2:D635,D635)=1,C634+1,C634)</f>
        <v>49</v>
      </c>
    </row>
    <row r="636" spans="3:3">
      <c r="C636" s="21">
        <f>IF(COUNTIF($D$2:D636,D636)=1,C635+1,C635)</f>
        <v>49</v>
      </c>
    </row>
    <row r="637" spans="3:3">
      <c r="C637" s="21">
        <f>IF(COUNTIF($D$2:D637,D637)=1,C636+1,C636)</f>
        <v>49</v>
      </c>
    </row>
    <row r="638" spans="3:3">
      <c r="C638" s="21">
        <f>IF(COUNTIF($D$2:D638,D638)=1,C637+1,C637)</f>
        <v>49</v>
      </c>
    </row>
  </sheetData>
  <sortState ref="A7:D629">
    <sortCondition ref="D7:D629"/>
    <sortCondition ref="B7:B629"/>
    <sortCondition ref="A7:A629"/>
  </sortState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9"/>
  <sheetViews>
    <sheetView workbookViewId="0">
      <selection activeCell="H9" sqref="H9"/>
    </sheetView>
  </sheetViews>
  <sheetFormatPr defaultColWidth="9.140625" defaultRowHeight="11.6"/>
  <cols>
    <col min="1" max="1" width="30.4296875" style="14" customWidth="1"/>
    <col min="2" max="2" width="19.2890625" style="14" customWidth="1"/>
    <col min="3" max="3" width="21" style="14" customWidth="1"/>
    <col min="4" max="6" width="9.140625" style="14"/>
    <col min="7" max="7" width="19.7109375" style="14" customWidth="1"/>
    <col min="8" max="8" width="8.5703125" style="14" customWidth="1"/>
    <col min="9" max="16384" width="9.140625" style="14"/>
  </cols>
  <sheetData>
    <row r="1" ht="14" spans="1:9">
      <c r="A1" s="15" t="s">
        <v>359</v>
      </c>
      <c r="B1" s="15" t="s">
        <v>360</v>
      </c>
      <c r="C1" s="15" t="s">
        <v>361</v>
      </c>
      <c r="G1" t="s">
        <v>361</v>
      </c>
      <c r="H1" t="s">
        <v>1231</v>
      </c>
      <c r="I1"/>
    </row>
    <row r="2" ht="14" spans="1:9">
      <c r="A2" s="16" t="s">
        <v>466</v>
      </c>
      <c r="B2" s="16" t="s">
        <v>466</v>
      </c>
      <c r="C2" s="16" t="s">
        <v>1232</v>
      </c>
      <c r="G2"/>
      <c r="H2"/>
      <c r="I2"/>
    </row>
    <row r="3" ht="14" spans="1:9">
      <c r="A3" s="16" t="s">
        <v>475</v>
      </c>
      <c r="B3" s="16" t="s">
        <v>1233</v>
      </c>
      <c r="C3" s="16" t="s">
        <v>1232</v>
      </c>
      <c r="F3"/>
      <c r="G3" t="s">
        <v>1234</v>
      </c>
      <c r="H3"/>
      <c r="I3"/>
    </row>
    <row r="4" ht="14" spans="1:9">
      <c r="A4" s="16" t="s">
        <v>474</v>
      </c>
      <c r="B4" s="16" t="s">
        <v>1235</v>
      </c>
      <c r="C4" s="16" t="s">
        <v>1232</v>
      </c>
      <c r="F4" s="14">
        <v>1</v>
      </c>
      <c r="G4" s="17" t="s">
        <v>762</v>
      </c>
      <c r="H4"/>
      <c r="I4"/>
    </row>
    <row r="5" ht="14" spans="1:9">
      <c r="A5" s="16" t="s">
        <v>531</v>
      </c>
      <c r="B5" s="16" t="s">
        <v>1236</v>
      </c>
      <c r="C5" s="16" t="s">
        <v>1232</v>
      </c>
      <c r="F5">
        <v>2</v>
      </c>
      <c r="G5" s="17" t="s">
        <v>834</v>
      </c>
      <c r="H5"/>
      <c r="I5"/>
    </row>
    <row r="6" ht="14" spans="1:9">
      <c r="A6" s="16" t="s">
        <v>471</v>
      </c>
      <c r="B6" s="16" t="s">
        <v>1237</v>
      </c>
      <c r="C6" s="16" t="s">
        <v>1232</v>
      </c>
      <c r="F6" s="14">
        <v>3</v>
      </c>
      <c r="G6" s="17" t="s">
        <v>835</v>
      </c>
      <c r="H6"/>
      <c r="I6"/>
    </row>
    <row r="7" ht="14" spans="1:9">
      <c r="A7" s="16" t="s">
        <v>476</v>
      </c>
      <c r="B7" s="16" t="s">
        <v>1238</v>
      </c>
      <c r="C7" s="16" t="s">
        <v>1232</v>
      </c>
      <c r="F7">
        <v>4</v>
      </c>
      <c r="G7" s="17" t="s">
        <v>787</v>
      </c>
      <c r="H7"/>
      <c r="I7"/>
    </row>
    <row r="8" ht="14" spans="1:9">
      <c r="A8" s="16" t="s">
        <v>480</v>
      </c>
      <c r="B8" s="16" t="s">
        <v>1239</v>
      </c>
      <c r="C8" s="16" t="s">
        <v>1232</v>
      </c>
      <c r="F8" s="14">
        <v>5</v>
      </c>
      <c r="G8" s="17" t="s">
        <v>857</v>
      </c>
      <c r="H8"/>
      <c r="I8"/>
    </row>
    <row r="9" ht="14" spans="1:9">
      <c r="A9" s="16" t="s">
        <v>481</v>
      </c>
      <c r="B9" s="16" t="s">
        <v>1240</v>
      </c>
      <c r="C9" s="16" t="s">
        <v>1232</v>
      </c>
      <c r="F9">
        <v>6</v>
      </c>
      <c r="G9" s="17" t="s">
        <v>860</v>
      </c>
      <c r="H9"/>
      <c r="I9"/>
    </row>
    <row r="10" ht="14" spans="1:9">
      <c r="A10" s="16" t="s">
        <v>477</v>
      </c>
      <c r="B10" s="16" t="s">
        <v>1241</v>
      </c>
      <c r="C10" s="16" t="s">
        <v>1232</v>
      </c>
      <c r="F10" s="14">
        <v>7</v>
      </c>
      <c r="G10" s="17" t="s">
        <v>861</v>
      </c>
      <c r="H10"/>
      <c r="I10"/>
    </row>
    <row r="11" ht="14" spans="1:9">
      <c r="A11" s="16" t="s">
        <v>468</v>
      </c>
      <c r="B11" s="16" t="s">
        <v>468</v>
      </c>
      <c r="C11" s="16" t="s">
        <v>1232</v>
      </c>
      <c r="F11">
        <v>8</v>
      </c>
      <c r="G11" s="17" t="s">
        <v>862</v>
      </c>
      <c r="H11"/>
      <c r="I11"/>
    </row>
    <row r="12" ht="14" spans="1:9">
      <c r="A12" s="16" t="s">
        <v>483</v>
      </c>
      <c r="B12" s="16" t="s">
        <v>1242</v>
      </c>
      <c r="C12" s="16" t="s">
        <v>1232</v>
      </c>
      <c r="F12" s="14">
        <v>9</v>
      </c>
      <c r="G12" s="17" t="s">
        <v>765</v>
      </c>
      <c r="H12"/>
      <c r="I12"/>
    </row>
    <row r="13" ht="14" spans="1:9">
      <c r="A13" s="16" t="s">
        <v>482</v>
      </c>
      <c r="B13" s="16" t="s">
        <v>1243</v>
      </c>
      <c r="C13" s="16" t="s">
        <v>1232</v>
      </c>
      <c r="F13">
        <v>10</v>
      </c>
      <c r="G13" s="17" t="s">
        <v>866</v>
      </c>
      <c r="H13"/>
      <c r="I13"/>
    </row>
    <row r="14" ht="14" spans="1:9">
      <c r="A14" s="16" t="s">
        <v>484</v>
      </c>
      <c r="B14" s="16" t="s">
        <v>1244</v>
      </c>
      <c r="C14" s="16" t="s">
        <v>1232</v>
      </c>
      <c r="F14" s="14">
        <v>11</v>
      </c>
      <c r="G14" s="17" t="s">
        <v>1245</v>
      </c>
      <c r="H14"/>
      <c r="I14"/>
    </row>
    <row r="15" ht="14" spans="1:9">
      <c r="A15" s="16" t="s">
        <v>491</v>
      </c>
      <c r="B15" s="14" t="s">
        <v>1246</v>
      </c>
      <c r="C15" s="16" t="s">
        <v>1232</v>
      </c>
      <c r="F15">
        <v>12</v>
      </c>
      <c r="G15" s="17" t="s">
        <v>868</v>
      </c>
      <c r="H15"/>
      <c r="I15"/>
    </row>
    <row r="16" ht="14" spans="1:9">
      <c r="A16" s="16" t="s">
        <v>492</v>
      </c>
      <c r="B16" s="14" t="s">
        <v>1246</v>
      </c>
      <c r="C16" s="16" t="s">
        <v>1232</v>
      </c>
      <c r="F16" s="14">
        <v>13</v>
      </c>
      <c r="G16" s="17" t="s">
        <v>589</v>
      </c>
      <c r="H16"/>
      <c r="I16"/>
    </row>
    <row r="17" ht="14" spans="1:9">
      <c r="A17" s="16" t="s">
        <v>485</v>
      </c>
      <c r="B17" s="16" t="s">
        <v>1247</v>
      </c>
      <c r="C17" s="16" t="s">
        <v>1232</v>
      </c>
      <c r="F17">
        <v>14</v>
      </c>
      <c r="G17" s="17" t="s">
        <v>871</v>
      </c>
      <c r="H17"/>
      <c r="I17"/>
    </row>
    <row r="18" ht="14" spans="1:9">
      <c r="A18" s="16" t="s">
        <v>486</v>
      </c>
      <c r="B18" s="16" t="s">
        <v>1248</v>
      </c>
      <c r="C18" s="16" t="s">
        <v>1232</v>
      </c>
      <c r="F18" s="14">
        <v>15</v>
      </c>
      <c r="G18" s="17" t="s">
        <v>837</v>
      </c>
      <c r="H18"/>
      <c r="I18"/>
    </row>
    <row r="19" ht="14" spans="1:7">
      <c r="A19" s="16" t="s">
        <v>487</v>
      </c>
      <c r="B19" s="16" t="s">
        <v>1249</v>
      </c>
      <c r="C19" s="16" t="s">
        <v>1232</v>
      </c>
      <c r="F19">
        <v>16</v>
      </c>
      <c r="G19" s="17" t="s">
        <v>594</v>
      </c>
    </row>
    <row r="20" ht="14" spans="1:7">
      <c r="A20" s="16" t="s">
        <v>489</v>
      </c>
      <c r="B20" s="16" t="s">
        <v>1250</v>
      </c>
      <c r="C20" s="16" t="s">
        <v>1232</v>
      </c>
      <c r="F20" s="14">
        <v>17</v>
      </c>
      <c r="G20" s="17" t="s">
        <v>838</v>
      </c>
    </row>
    <row r="21" ht="14" spans="1:7">
      <c r="A21" s="16" t="s">
        <v>498</v>
      </c>
      <c r="B21" s="16" t="s">
        <v>1251</v>
      </c>
      <c r="C21" s="16" t="s">
        <v>1232</v>
      </c>
      <c r="F21">
        <v>18</v>
      </c>
      <c r="G21" s="17" t="s">
        <v>875</v>
      </c>
    </row>
    <row r="22" ht="14" spans="1:7">
      <c r="A22" s="16" t="s">
        <v>499</v>
      </c>
      <c r="B22" s="16" t="s">
        <v>1251</v>
      </c>
      <c r="C22" s="16" t="s">
        <v>1232</v>
      </c>
      <c r="F22" s="14">
        <v>19</v>
      </c>
      <c r="G22" s="17" t="s">
        <v>784</v>
      </c>
    </row>
    <row r="23" ht="14" spans="1:7">
      <c r="A23" s="16" t="s">
        <v>497</v>
      </c>
      <c r="B23" s="16" t="s">
        <v>1252</v>
      </c>
      <c r="C23" s="16" t="s">
        <v>1232</v>
      </c>
      <c r="F23">
        <v>20</v>
      </c>
      <c r="G23" s="17" t="s">
        <v>877</v>
      </c>
    </row>
    <row r="24" ht="14" spans="1:7">
      <c r="A24" s="16" t="s">
        <v>496</v>
      </c>
      <c r="B24" s="16" t="s">
        <v>496</v>
      </c>
      <c r="C24" s="16" t="s">
        <v>1232</v>
      </c>
      <c r="F24" s="14">
        <v>21</v>
      </c>
      <c r="G24" s="17" t="s">
        <v>597</v>
      </c>
    </row>
    <row r="25" ht="14" spans="1:7">
      <c r="A25" s="16" t="s">
        <v>493</v>
      </c>
      <c r="B25" s="16" t="s">
        <v>1253</v>
      </c>
      <c r="C25" s="16" t="s">
        <v>1232</v>
      </c>
      <c r="F25">
        <v>22</v>
      </c>
      <c r="G25" s="17" t="s">
        <v>618</v>
      </c>
    </row>
    <row r="26" ht="14" spans="1:7">
      <c r="A26" s="16" t="s">
        <v>500</v>
      </c>
      <c r="B26" s="16" t="s">
        <v>500</v>
      </c>
      <c r="C26" s="16" t="s">
        <v>1232</v>
      </c>
      <c r="F26" s="14">
        <v>23</v>
      </c>
      <c r="G26" s="17" t="s">
        <v>600</v>
      </c>
    </row>
    <row r="27" ht="14" spans="1:7">
      <c r="A27" s="16" t="s">
        <v>504</v>
      </c>
      <c r="B27" s="16" t="s">
        <v>1254</v>
      </c>
      <c r="C27" s="16" t="s">
        <v>1232</v>
      </c>
      <c r="F27">
        <v>24</v>
      </c>
      <c r="G27" s="17" t="s">
        <v>1112</v>
      </c>
    </row>
    <row r="28" ht="14" spans="1:7">
      <c r="A28" s="16" t="s">
        <v>1168</v>
      </c>
      <c r="B28" s="16" t="s">
        <v>1168</v>
      </c>
      <c r="C28" s="16" t="s">
        <v>1232</v>
      </c>
      <c r="F28" s="14">
        <v>25</v>
      </c>
      <c r="G28" s="17" t="s">
        <v>603</v>
      </c>
    </row>
    <row r="29" ht="14" spans="1:7">
      <c r="A29" s="16" t="s">
        <v>1169</v>
      </c>
      <c r="B29" s="16" t="s">
        <v>1169</v>
      </c>
      <c r="C29" s="16" t="s">
        <v>1232</v>
      </c>
      <c r="F29">
        <v>26</v>
      </c>
      <c r="G29" s="17" t="s">
        <v>607</v>
      </c>
    </row>
    <row r="30" ht="14" spans="1:7">
      <c r="A30" s="16" t="s">
        <v>502</v>
      </c>
      <c r="B30" s="16" t="s">
        <v>1255</v>
      </c>
      <c r="C30" s="16" t="s">
        <v>1232</v>
      </c>
      <c r="F30" s="14">
        <v>27</v>
      </c>
      <c r="G30" s="17" t="s">
        <v>608</v>
      </c>
    </row>
    <row r="31" ht="14" spans="1:7">
      <c r="A31" s="16" t="s">
        <v>505</v>
      </c>
      <c r="B31" s="16" t="s">
        <v>1256</v>
      </c>
      <c r="C31" s="16" t="s">
        <v>1232</v>
      </c>
      <c r="F31">
        <v>28</v>
      </c>
      <c r="G31" s="17" t="s">
        <v>1257</v>
      </c>
    </row>
    <row r="32" ht="14" spans="1:7">
      <c r="A32" s="16" t="s">
        <v>503</v>
      </c>
      <c r="B32" s="16" t="s">
        <v>1258</v>
      </c>
      <c r="C32" s="16" t="s">
        <v>1232</v>
      </c>
      <c r="F32" s="14">
        <v>29</v>
      </c>
      <c r="G32" s="17" t="s">
        <v>610</v>
      </c>
    </row>
    <row r="33" ht="14" spans="1:7">
      <c r="A33" s="16" t="s">
        <v>479</v>
      </c>
      <c r="B33" s="16" t="s">
        <v>1259</v>
      </c>
      <c r="C33" s="16" t="s">
        <v>1232</v>
      </c>
      <c r="F33">
        <v>30</v>
      </c>
      <c r="G33" s="17" t="s">
        <v>888</v>
      </c>
    </row>
    <row r="34" ht="14" spans="1:7">
      <c r="A34" s="16" t="s">
        <v>550</v>
      </c>
      <c r="B34" s="16" t="s">
        <v>1260</v>
      </c>
      <c r="C34" s="16" t="s">
        <v>1232</v>
      </c>
      <c r="F34" s="14">
        <v>31</v>
      </c>
      <c r="G34" s="17" t="s">
        <v>611</v>
      </c>
    </row>
    <row r="35" ht="14" spans="1:7">
      <c r="A35" s="16" t="s">
        <v>579</v>
      </c>
      <c r="B35" s="16" t="s">
        <v>1261</v>
      </c>
      <c r="C35" s="16" t="s">
        <v>1232</v>
      </c>
      <c r="F35">
        <v>32</v>
      </c>
      <c r="G35" s="17" t="s">
        <v>785</v>
      </c>
    </row>
    <row r="36" ht="14" spans="1:7">
      <c r="A36" s="16" t="s">
        <v>576</v>
      </c>
      <c r="B36" s="16" t="s">
        <v>1262</v>
      </c>
      <c r="C36" s="16" t="s">
        <v>1232</v>
      </c>
      <c r="F36" s="14">
        <v>33</v>
      </c>
      <c r="G36" s="17" t="s">
        <v>889</v>
      </c>
    </row>
    <row r="37" ht="14" spans="1:7">
      <c r="A37" s="16" t="s">
        <v>578</v>
      </c>
      <c r="B37" s="16" t="s">
        <v>1262</v>
      </c>
      <c r="C37" s="16" t="s">
        <v>1232</v>
      </c>
      <c r="F37">
        <v>34</v>
      </c>
      <c r="G37" s="17" t="s">
        <v>612</v>
      </c>
    </row>
    <row r="38" ht="14" spans="1:7">
      <c r="A38" s="16" t="s">
        <v>514</v>
      </c>
      <c r="B38" s="16" t="s">
        <v>1263</v>
      </c>
      <c r="C38" s="16" t="s">
        <v>1232</v>
      </c>
      <c r="F38" s="14">
        <v>35</v>
      </c>
      <c r="G38" s="17" t="s">
        <v>774</v>
      </c>
    </row>
    <row r="39" ht="14" spans="1:7">
      <c r="A39" s="16" t="s">
        <v>536</v>
      </c>
      <c r="B39" s="16" t="s">
        <v>1264</v>
      </c>
      <c r="C39" s="16" t="s">
        <v>1232</v>
      </c>
      <c r="F39">
        <v>36</v>
      </c>
      <c r="G39" s="17" t="s">
        <v>625</v>
      </c>
    </row>
    <row r="40" ht="14" spans="1:7">
      <c r="A40" s="16" t="s">
        <v>515</v>
      </c>
      <c r="B40" s="16" t="s">
        <v>1265</v>
      </c>
      <c r="C40" s="16" t="s">
        <v>1232</v>
      </c>
      <c r="F40" s="14">
        <v>37</v>
      </c>
      <c r="G40" s="17" t="s">
        <v>626</v>
      </c>
    </row>
    <row r="41" ht="14" spans="1:7">
      <c r="A41" s="16" t="s">
        <v>506</v>
      </c>
      <c r="B41" s="16" t="s">
        <v>506</v>
      </c>
      <c r="C41" s="16" t="s">
        <v>1232</v>
      </c>
      <c r="F41">
        <v>38</v>
      </c>
      <c r="G41" s="17" t="s">
        <v>777</v>
      </c>
    </row>
    <row r="42" ht="14" spans="1:7">
      <c r="A42" s="16" t="s">
        <v>508</v>
      </c>
      <c r="B42" s="16" t="s">
        <v>1266</v>
      </c>
      <c r="C42" s="16" t="s">
        <v>1232</v>
      </c>
      <c r="F42" s="14">
        <v>39</v>
      </c>
      <c r="G42" s="17" t="s">
        <v>782</v>
      </c>
    </row>
    <row r="43" ht="14" spans="1:7">
      <c r="A43" s="16" t="s">
        <v>511</v>
      </c>
      <c r="B43" s="16" t="s">
        <v>511</v>
      </c>
      <c r="C43" s="16" t="s">
        <v>1232</v>
      </c>
      <c r="F43">
        <v>40</v>
      </c>
      <c r="G43" s="17" t="s">
        <v>627</v>
      </c>
    </row>
    <row r="44" ht="14" spans="1:7">
      <c r="A44" s="16" t="s">
        <v>512</v>
      </c>
      <c r="B44" s="16" t="s">
        <v>512</v>
      </c>
      <c r="C44" s="16" t="s">
        <v>1232</v>
      </c>
      <c r="F44" s="14">
        <v>41</v>
      </c>
      <c r="G44" s="17" t="s">
        <v>1119</v>
      </c>
    </row>
    <row r="45" ht="14" spans="1:7">
      <c r="A45" s="16" t="s">
        <v>517</v>
      </c>
      <c r="B45" s="16" t="s">
        <v>1267</v>
      </c>
      <c r="C45" s="16" t="s">
        <v>1232</v>
      </c>
      <c r="F45">
        <v>42</v>
      </c>
      <c r="G45" s="17" t="s">
        <v>628</v>
      </c>
    </row>
    <row r="46" ht="14" spans="1:7">
      <c r="A46" s="16" t="s">
        <v>510</v>
      </c>
      <c r="B46" s="16" t="s">
        <v>1268</v>
      </c>
      <c r="C46" s="16" t="s">
        <v>1232</v>
      </c>
      <c r="F46" s="14">
        <v>43</v>
      </c>
      <c r="G46" s="17" t="s">
        <v>629</v>
      </c>
    </row>
    <row r="47" ht="14" spans="1:7">
      <c r="A47" s="16" t="s">
        <v>516</v>
      </c>
      <c r="B47" s="16" t="s">
        <v>1269</v>
      </c>
      <c r="C47" s="16" t="s">
        <v>1232</v>
      </c>
      <c r="F47">
        <v>44</v>
      </c>
      <c r="G47" s="17" t="s">
        <v>630</v>
      </c>
    </row>
    <row r="48" ht="14" spans="1:7">
      <c r="A48" s="16" t="s">
        <v>513</v>
      </c>
      <c r="B48" s="16" t="s">
        <v>1270</v>
      </c>
      <c r="C48" s="16" t="s">
        <v>1232</v>
      </c>
      <c r="F48" s="14">
        <v>45</v>
      </c>
      <c r="G48" s="17" t="s">
        <v>631</v>
      </c>
    </row>
    <row r="49" ht="14" spans="1:7">
      <c r="A49" s="16" t="s">
        <v>518</v>
      </c>
      <c r="B49" s="16" t="s">
        <v>1271</v>
      </c>
      <c r="C49" s="16" t="s">
        <v>1232</v>
      </c>
      <c r="F49">
        <v>46</v>
      </c>
      <c r="G49" s="17" t="s">
        <v>632</v>
      </c>
    </row>
    <row r="50" ht="14" spans="1:7">
      <c r="A50" s="16" t="s">
        <v>469</v>
      </c>
      <c r="B50" s="16" t="s">
        <v>469</v>
      </c>
      <c r="C50" s="16" t="s">
        <v>1232</v>
      </c>
      <c r="F50" s="14">
        <v>47</v>
      </c>
      <c r="G50" s="17" t="s">
        <v>620</v>
      </c>
    </row>
    <row r="51" ht="14" spans="1:7">
      <c r="A51" s="16" t="s">
        <v>520</v>
      </c>
      <c r="B51" s="16" t="s">
        <v>1272</v>
      </c>
      <c r="C51" s="16" t="s">
        <v>1232</v>
      </c>
      <c r="F51">
        <v>48</v>
      </c>
      <c r="G51" s="17" t="s">
        <v>773</v>
      </c>
    </row>
    <row r="52" ht="14" spans="1:7">
      <c r="A52" s="16" t="s">
        <v>522</v>
      </c>
      <c r="B52" s="16" t="s">
        <v>1273</v>
      </c>
      <c r="C52" s="16" t="s">
        <v>1232</v>
      </c>
      <c r="F52" s="14">
        <v>49</v>
      </c>
      <c r="G52" s="17" t="s">
        <v>633</v>
      </c>
    </row>
    <row r="53" ht="14" spans="1:7">
      <c r="A53" s="16" t="s">
        <v>524</v>
      </c>
      <c r="B53" s="16" t="s">
        <v>1175</v>
      </c>
      <c r="C53" s="16" t="s">
        <v>1232</v>
      </c>
      <c r="F53">
        <v>50</v>
      </c>
      <c r="G53" s="17" t="s">
        <v>771</v>
      </c>
    </row>
    <row r="54" ht="14" spans="1:7">
      <c r="A54" s="14" t="s">
        <v>1175</v>
      </c>
      <c r="B54" s="16" t="s">
        <v>1175</v>
      </c>
      <c r="C54" s="16" t="s">
        <v>1232</v>
      </c>
      <c r="F54" s="14">
        <v>51</v>
      </c>
      <c r="G54" s="17" t="s">
        <v>899</v>
      </c>
    </row>
    <row r="55" ht="14" spans="1:7">
      <c r="A55" s="16" t="s">
        <v>525</v>
      </c>
      <c r="B55" s="16" t="s">
        <v>1274</v>
      </c>
      <c r="C55" s="16" t="s">
        <v>1232</v>
      </c>
      <c r="F55">
        <v>52</v>
      </c>
      <c r="G55" s="17" t="s">
        <v>634</v>
      </c>
    </row>
    <row r="56" ht="14" spans="1:7">
      <c r="A56" s="16" t="s">
        <v>563</v>
      </c>
      <c r="B56" s="16" t="s">
        <v>1275</v>
      </c>
      <c r="C56" s="16" t="s">
        <v>1232</v>
      </c>
      <c r="F56" s="14">
        <v>53</v>
      </c>
      <c r="G56" s="17" t="s">
        <v>635</v>
      </c>
    </row>
    <row r="57" ht="14" spans="1:7">
      <c r="A57" s="16" t="s">
        <v>526</v>
      </c>
      <c r="B57" s="16" t="s">
        <v>1276</v>
      </c>
      <c r="C57" s="16" t="s">
        <v>1232</v>
      </c>
      <c r="F57">
        <v>54</v>
      </c>
      <c r="G57" s="17" t="s">
        <v>1126</v>
      </c>
    </row>
    <row r="58" ht="14" spans="1:7">
      <c r="A58" s="16" t="s">
        <v>528</v>
      </c>
      <c r="B58" s="16" t="s">
        <v>1276</v>
      </c>
      <c r="C58" s="16" t="s">
        <v>1232</v>
      </c>
      <c r="F58" s="14">
        <v>55</v>
      </c>
      <c r="G58" s="17" t="s">
        <v>636</v>
      </c>
    </row>
    <row r="59" ht="14" spans="1:7">
      <c r="A59" s="16" t="s">
        <v>523</v>
      </c>
      <c r="B59" s="16" t="s">
        <v>523</v>
      </c>
      <c r="C59" s="16" t="s">
        <v>1232</v>
      </c>
      <c r="F59">
        <v>56</v>
      </c>
      <c r="G59" s="17" t="s">
        <v>1129</v>
      </c>
    </row>
    <row r="60" ht="14" spans="1:7">
      <c r="A60" s="16" t="s">
        <v>540</v>
      </c>
      <c r="B60" s="16" t="s">
        <v>1277</v>
      </c>
      <c r="C60" s="16" t="s">
        <v>1232</v>
      </c>
      <c r="F60" s="14">
        <v>57</v>
      </c>
      <c r="G60" s="17" t="s">
        <v>1278</v>
      </c>
    </row>
    <row r="61" ht="14" spans="1:7">
      <c r="A61" s="16" t="s">
        <v>529</v>
      </c>
      <c r="B61" s="16" t="s">
        <v>1279</v>
      </c>
      <c r="C61" s="16" t="s">
        <v>1232</v>
      </c>
      <c r="F61">
        <v>58</v>
      </c>
      <c r="G61" s="17" t="s">
        <v>908</v>
      </c>
    </row>
    <row r="62" ht="14" spans="1:7">
      <c r="A62" s="16" t="s">
        <v>539</v>
      </c>
      <c r="B62" s="16" t="s">
        <v>1280</v>
      </c>
      <c r="C62" s="16" t="s">
        <v>1232</v>
      </c>
      <c r="F62" s="14">
        <v>59</v>
      </c>
      <c r="G62" s="17" t="s">
        <v>910</v>
      </c>
    </row>
    <row r="63" ht="14" spans="1:7">
      <c r="A63" s="16" t="s">
        <v>538</v>
      </c>
      <c r="B63" s="16" t="s">
        <v>1281</v>
      </c>
      <c r="C63" s="16" t="s">
        <v>1232</v>
      </c>
      <c r="F63">
        <v>60</v>
      </c>
      <c r="G63" s="17" t="s">
        <v>912</v>
      </c>
    </row>
    <row r="64" ht="14" spans="1:7">
      <c r="A64" s="16" t="s">
        <v>537</v>
      </c>
      <c r="B64" s="16" t="s">
        <v>1282</v>
      </c>
      <c r="C64" s="16" t="s">
        <v>1232</v>
      </c>
      <c r="F64" s="14">
        <v>61</v>
      </c>
      <c r="G64" s="17" t="s">
        <v>638</v>
      </c>
    </row>
    <row r="65" ht="14" spans="1:7">
      <c r="A65" s="16" t="s">
        <v>541</v>
      </c>
      <c r="B65" s="16" t="s">
        <v>1182</v>
      </c>
      <c r="C65" s="16" t="s">
        <v>1232</v>
      </c>
      <c r="F65">
        <v>62</v>
      </c>
      <c r="G65" s="17" t="s">
        <v>914</v>
      </c>
    </row>
    <row r="66" ht="14" spans="1:7">
      <c r="A66" s="14" t="s">
        <v>542</v>
      </c>
      <c r="B66" s="16" t="s">
        <v>1182</v>
      </c>
      <c r="C66" s="16" t="s">
        <v>1232</v>
      </c>
      <c r="F66" s="14">
        <v>63</v>
      </c>
      <c r="G66" s="17" t="s">
        <v>639</v>
      </c>
    </row>
    <row r="67" ht="14" spans="1:7">
      <c r="A67" s="16" t="s">
        <v>544</v>
      </c>
      <c r="B67" s="16" t="s">
        <v>1182</v>
      </c>
      <c r="C67" s="16" t="s">
        <v>1232</v>
      </c>
      <c r="F67">
        <v>64</v>
      </c>
      <c r="G67" s="17" t="s">
        <v>916</v>
      </c>
    </row>
    <row r="68" ht="14" spans="1:7">
      <c r="A68" s="16" t="s">
        <v>543</v>
      </c>
      <c r="B68" s="16" t="s">
        <v>1182</v>
      </c>
      <c r="C68" s="16" t="s">
        <v>1232</v>
      </c>
      <c r="F68" s="14">
        <v>65</v>
      </c>
      <c r="G68" s="17" t="s">
        <v>642</v>
      </c>
    </row>
    <row r="69" ht="14" spans="1:7">
      <c r="A69" s="16" t="s">
        <v>533</v>
      </c>
      <c r="B69" s="16" t="s">
        <v>1283</v>
      </c>
      <c r="C69" s="16" t="s">
        <v>1232</v>
      </c>
      <c r="F69">
        <v>66</v>
      </c>
      <c r="G69" s="17" t="s">
        <v>917</v>
      </c>
    </row>
    <row r="70" ht="14" spans="1:7">
      <c r="A70" s="16" t="s">
        <v>534</v>
      </c>
      <c r="B70" s="16" t="s">
        <v>1284</v>
      </c>
      <c r="C70" s="16" t="s">
        <v>1232</v>
      </c>
      <c r="F70" s="14">
        <v>67</v>
      </c>
      <c r="G70" s="17" t="s">
        <v>919</v>
      </c>
    </row>
    <row r="71" ht="14" spans="1:7">
      <c r="A71" s="16" t="s">
        <v>548</v>
      </c>
      <c r="B71" s="16" t="s">
        <v>1285</v>
      </c>
      <c r="C71" s="16" t="s">
        <v>1232</v>
      </c>
      <c r="F71">
        <v>68</v>
      </c>
      <c r="G71" s="17" t="s">
        <v>640</v>
      </c>
    </row>
    <row r="72" ht="14" spans="1:7">
      <c r="A72" s="16" t="s">
        <v>557</v>
      </c>
      <c r="B72" s="16" t="s">
        <v>1286</v>
      </c>
      <c r="C72" s="16" t="s">
        <v>1232</v>
      </c>
      <c r="F72" s="14">
        <v>69</v>
      </c>
      <c r="G72" s="17" t="s">
        <v>1287</v>
      </c>
    </row>
    <row r="73" ht="14" spans="1:7">
      <c r="A73" s="16" t="s">
        <v>561</v>
      </c>
      <c r="B73" s="16" t="s">
        <v>1286</v>
      </c>
      <c r="C73" s="16" t="s">
        <v>1232</v>
      </c>
      <c r="F73">
        <v>70</v>
      </c>
      <c r="G73" s="17" t="s">
        <v>641</v>
      </c>
    </row>
    <row r="74" ht="14" spans="1:7">
      <c r="A74" s="16" t="s">
        <v>564</v>
      </c>
      <c r="B74" s="16" t="s">
        <v>1288</v>
      </c>
      <c r="C74" s="16" t="s">
        <v>1232</v>
      </c>
      <c r="F74" s="14">
        <v>71</v>
      </c>
      <c r="G74" s="17" t="s">
        <v>643</v>
      </c>
    </row>
    <row r="75" ht="14" spans="1:7">
      <c r="A75" s="16" t="s">
        <v>566</v>
      </c>
      <c r="B75" s="16" t="s">
        <v>1288</v>
      </c>
      <c r="C75" s="16" t="s">
        <v>1232</v>
      </c>
      <c r="F75">
        <v>72</v>
      </c>
      <c r="G75" s="17" t="s">
        <v>646</v>
      </c>
    </row>
    <row r="76" ht="14" spans="1:7">
      <c r="A76" s="16" t="s">
        <v>567</v>
      </c>
      <c r="B76" s="16" t="s">
        <v>1288</v>
      </c>
      <c r="C76" s="16" t="s">
        <v>1232</v>
      </c>
      <c r="F76" s="14">
        <v>73</v>
      </c>
      <c r="G76" s="17" t="s">
        <v>647</v>
      </c>
    </row>
    <row r="77" ht="14" spans="1:7">
      <c r="A77" s="16" t="s">
        <v>551</v>
      </c>
      <c r="B77" s="16" t="s">
        <v>1289</v>
      </c>
      <c r="C77" s="16" t="s">
        <v>1232</v>
      </c>
      <c r="F77">
        <v>74</v>
      </c>
      <c r="G77" s="17" t="s">
        <v>673</v>
      </c>
    </row>
    <row r="78" ht="14" spans="1:7">
      <c r="A78" s="16" t="s">
        <v>470</v>
      </c>
      <c r="B78" s="16" t="s">
        <v>470</v>
      </c>
      <c r="C78" s="16" t="s">
        <v>1232</v>
      </c>
      <c r="F78" s="14">
        <v>75</v>
      </c>
      <c r="G78" s="17" t="s">
        <v>923</v>
      </c>
    </row>
    <row r="79" ht="14" spans="1:7">
      <c r="A79" s="16" t="s">
        <v>560</v>
      </c>
      <c r="B79" s="16" t="s">
        <v>1290</v>
      </c>
      <c r="C79" s="16" t="s">
        <v>1232</v>
      </c>
      <c r="F79">
        <v>76</v>
      </c>
      <c r="G79" s="17" t="s">
        <v>772</v>
      </c>
    </row>
    <row r="80" ht="14" spans="1:7">
      <c r="A80" s="16" t="s">
        <v>549</v>
      </c>
      <c r="B80" s="16" t="s">
        <v>1291</v>
      </c>
      <c r="C80" s="16" t="s">
        <v>1232</v>
      </c>
      <c r="F80" s="14">
        <v>77</v>
      </c>
      <c r="G80" s="17" t="s">
        <v>1136</v>
      </c>
    </row>
    <row r="81" ht="14" spans="1:7">
      <c r="A81" s="16" t="s">
        <v>556</v>
      </c>
      <c r="B81" s="16" t="s">
        <v>1292</v>
      </c>
      <c r="C81" s="16" t="s">
        <v>1232</v>
      </c>
      <c r="F81">
        <v>78</v>
      </c>
      <c r="G81" s="17" t="s">
        <v>649</v>
      </c>
    </row>
    <row r="82" ht="14" spans="1:7">
      <c r="A82" s="16" t="s">
        <v>558</v>
      </c>
      <c r="B82" s="16" t="s">
        <v>1293</v>
      </c>
      <c r="C82" s="16" t="s">
        <v>1232</v>
      </c>
      <c r="F82" s="14">
        <v>79</v>
      </c>
      <c r="G82" s="17" t="s">
        <v>651</v>
      </c>
    </row>
    <row r="83" ht="14" spans="1:7">
      <c r="A83" s="16" t="s">
        <v>559</v>
      </c>
      <c r="B83" s="16" t="s">
        <v>1293</v>
      </c>
      <c r="C83" s="16" t="s">
        <v>1232</v>
      </c>
      <c r="F83">
        <v>80</v>
      </c>
      <c r="G83" s="17" t="s">
        <v>652</v>
      </c>
    </row>
    <row r="84" ht="14" spans="1:7">
      <c r="A84" s="16" t="s">
        <v>568</v>
      </c>
      <c r="B84" s="16" t="s">
        <v>1294</v>
      </c>
      <c r="C84" s="16" t="s">
        <v>1232</v>
      </c>
      <c r="F84" s="14">
        <v>81</v>
      </c>
      <c r="G84" s="17" t="s">
        <v>1141</v>
      </c>
    </row>
    <row r="85" ht="14" spans="1:7">
      <c r="A85" s="16" t="s">
        <v>569</v>
      </c>
      <c r="B85" s="16" t="s">
        <v>1294</v>
      </c>
      <c r="C85" s="16" t="s">
        <v>1232</v>
      </c>
      <c r="F85">
        <v>82</v>
      </c>
      <c r="G85" s="17" t="s">
        <v>927</v>
      </c>
    </row>
    <row r="86" ht="14" spans="1:7">
      <c r="A86" s="16" t="s">
        <v>574</v>
      </c>
      <c r="B86" s="16" t="s">
        <v>1295</v>
      </c>
      <c r="C86" s="16" t="s">
        <v>1232</v>
      </c>
      <c r="F86" s="14">
        <v>83</v>
      </c>
      <c r="G86" s="17" t="s">
        <v>928</v>
      </c>
    </row>
    <row r="87" ht="14" spans="1:7">
      <c r="A87" s="16" t="s">
        <v>588</v>
      </c>
      <c r="B87" s="16" t="s">
        <v>1296</v>
      </c>
      <c r="C87" s="16" t="s">
        <v>1232</v>
      </c>
      <c r="F87">
        <v>84</v>
      </c>
      <c r="G87" s="17" t="s">
        <v>655</v>
      </c>
    </row>
    <row r="88" ht="14" spans="1:7">
      <c r="A88" s="16" t="s">
        <v>562</v>
      </c>
      <c r="B88" s="16" t="s">
        <v>742</v>
      </c>
      <c r="C88" s="16" t="s">
        <v>1232</v>
      </c>
      <c r="F88" s="14">
        <v>85</v>
      </c>
      <c r="G88" s="17" t="s">
        <v>929</v>
      </c>
    </row>
    <row r="89" ht="14" spans="1:7">
      <c r="A89" s="16" t="s">
        <v>586</v>
      </c>
      <c r="B89" s="16" t="s">
        <v>1297</v>
      </c>
      <c r="C89" s="16" t="s">
        <v>1232</v>
      </c>
      <c r="F89">
        <v>86</v>
      </c>
      <c r="G89" s="17" t="s">
        <v>794</v>
      </c>
    </row>
    <row r="90" ht="14" spans="1:7">
      <c r="A90" s="16" t="s">
        <v>570</v>
      </c>
      <c r="B90" s="16" t="s">
        <v>1298</v>
      </c>
      <c r="C90" s="16" t="s">
        <v>1232</v>
      </c>
      <c r="F90" s="14">
        <v>87</v>
      </c>
      <c r="G90" s="17" t="s">
        <v>676</v>
      </c>
    </row>
    <row r="91" ht="14" spans="1:7">
      <c r="A91" s="16" t="s">
        <v>572</v>
      </c>
      <c r="B91" s="16" t="s">
        <v>1298</v>
      </c>
      <c r="C91" s="16" t="s">
        <v>1232</v>
      </c>
      <c r="F91">
        <v>88</v>
      </c>
      <c r="G91" s="17" t="s">
        <v>940</v>
      </c>
    </row>
    <row r="92" ht="14" spans="1:7">
      <c r="A92" s="16" t="s">
        <v>573</v>
      </c>
      <c r="B92" s="16" t="s">
        <v>1298</v>
      </c>
      <c r="C92" s="16" t="s">
        <v>1232</v>
      </c>
      <c r="F92" s="14">
        <v>89</v>
      </c>
      <c r="G92" s="17" t="s">
        <v>678</v>
      </c>
    </row>
    <row r="93" ht="14" spans="1:7">
      <c r="A93" s="16" t="s">
        <v>575</v>
      </c>
      <c r="B93" s="16" t="s">
        <v>1299</v>
      </c>
      <c r="C93" s="16" t="s">
        <v>1232</v>
      </c>
      <c r="F93">
        <v>90</v>
      </c>
      <c r="G93" s="17" t="s">
        <v>679</v>
      </c>
    </row>
    <row r="94" ht="14" spans="1:7">
      <c r="A94" s="16" t="s">
        <v>535</v>
      </c>
      <c r="B94" s="16" t="s">
        <v>535</v>
      </c>
      <c r="C94" s="16" t="s">
        <v>1232</v>
      </c>
      <c r="F94" s="14">
        <v>91</v>
      </c>
      <c r="G94" s="17" t="s">
        <v>767</v>
      </c>
    </row>
    <row r="95" ht="14" spans="1:7">
      <c r="A95" s="16" t="s">
        <v>553</v>
      </c>
      <c r="B95" s="16" t="s">
        <v>535</v>
      </c>
      <c r="C95" s="16" t="s">
        <v>1232</v>
      </c>
      <c r="F95">
        <v>92</v>
      </c>
      <c r="G95" s="17" t="s">
        <v>943</v>
      </c>
    </row>
    <row r="96" ht="14" spans="1:7">
      <c r="A96" s="16" t="s">
        <v>582</v>
      </c>
      <c r="B96" s="16" t="s">
        <v>1300</v>
      </c>
      <c r="C96" s="16" t="s">
        <v>1232</v>
      </c>
      <c r="F96" s="14">
        <v>93</v>
      </c>
      <c r="G96" s="17" t="s">
        <v>680</v>
      </c>
    </row>
    <row r="97" ht="14" spans="1:7">
      <c r="A97" s="16" t="s">
        <v>583</v>
      </c>
      <c r="B97" s="16" t="s">
        <v>1301</v>
      </c>
      <c r="C97" s="16" t="s">
        <v>1232</v>
      </c>
      <c r="F97">
        <v>94</v>
      </c>
      <c r="G97" s="17" t="s">
        <v>1209</v>
      </c>
    </row>
    <row r="98" ht="14" spans="1:7">
      <c r="A98" s="16" t="s">
        <v>580</v>
      </c>
      <c r="B98" s="16" t="s">
        <v>1302</v>
      </c>
      <c r="C98" s="16" t="s">
        <v>1232</v>
      </c>
      <c r="F98" s="14">
        <v>95</v>
      </c>
      <c r="G98" s="17" t="s">
        <v>946</v>
      </c>
    </row>
    <row r="99" ht="14" spans="1:7">
      <c r="A99" s="16" t="s">
        <v>581</v>
      </c>
      <c r="B99" s="16" t="s">
        <v>1303</v>
      </c>
      <c r="C99" s="16" t="s">
        <v>1232</v>
      </c>
      <c r="F99">
        <v>96</v>
      </c>
      <c r="G99" s="17" t="s">
        <v>687</v>
      </c>
    </row>
    <row r="100" ht="14" spans="1:7">
      <c r="A100" s="16" t="s">
        <v>584</v>
      </c>
      <c r="B100" s="16" t="s">
        <v>1304</v>
      </c>
      <c r="C100" s="16" t="s">
        <v>1232</v>
      </c>
      <c r="F100" s="14">
        <v>97</v>
      </c>
      <c r="G100" s="17" t="s">
        <v>681</v>
      </c>
    </row>
    <row r="101" ht="14" spans="1:7">
      <c r="A101" s="16" t="s">
        <v>599</v>
      </c>
      <c r="B101" s="16" t="s">
        <v>1305</v>
      </c>
      <c r="C101" s="16" t="s">
        <v>1305</v>
      </c>
      <c r="F101">
        <v>98</v>
      </c>
      <c r="G101" s="17" t="s">
        <v>1150</v>
      </c>
    </row>
    <row r="102" ht="14" spans="1:7">
      <c r="A102" s="16" t="s">
        <v>762</v>
      </c>
      <c r="B102" s="16" t="s">
        <v>762</v>
      </c>
      <c r="C102" s="16" t="s">
        <v>1231</v>
      </c>
      <c r="F102" s="14">
        <v>99</v>
      </c>
      <c r="G102" s="17" t="s">
        <v>768</v>
      </c>
    </row>
    <row r="103" ht="14" spans="1:7">
      <c r="A103" s="16" t="s">
        <v>834</v>
      </c>
      <c r="B103" s="16" t="s">
        <v>834</v>
      </c>
      <c r="C103" s="16" t="s">
        <v>1231</v>
      </c>
      <c r="F103">
        <v>100</v>
      </c>
      <c r="G103" s="17" t="s">
        <v>947</v>
      </c>
    </row>
    <row r="104" ht="14" spans="1:7">
      <c r="A104" s="16" t="s">
        <v>835</v>
      </c>
      <c r="B104" s="16" t="s">
        <v>835</v>
      </c>
      <c r="C104" s="16" t="s">
        <v>1231</v>
      </c>
      <c r="F104" s="14">
        <v>101</v>
      </c>
      <c r="G104" s="17" t="s">
        <v>1151</v>
      </c>
    </row>
    <row r="105" ht="14" spans="1:7">
      <c r="A105" s="16" t="s">
        <v>858</v>
      </c>
      <c r="B105" s="16" t="s">
        <v>835</v>
      </c>
      <c r="C105" s="16" t="s">
        <v>1231</v>
      </c>
      <c r="F105">
        <v>102</v>
      </c>
      <c r="G105" s="17" t="s">
        <v>682</v>
      </c>
    </row>
    <row r="106" ht="14" spans="1:7">
      <c r="A106" s="16" t="s">
        <v>787</v>
      </c>
      <c r="B106" s="16" t="s">
        <v>787</v>
      </c>
      <c r="C106" s="16" t="s">
        <v>1231</v>
      </c>
      <c r="F106" s="14">
        <v>103</v>
      </c>
      <c r="G106" s="17" t="s">
        <v>1152</v>
      </c>
    </row>
    <row r="107" ht="14" spans="1:7">
      <c r="A107" s="16" t="s">
        <v>854</v>
      </c>
      <c r="B107" s="16" t="s">
        <v>787</v>
      </c>
      <c r="C107" s="16" t="s">
        <v>1231</v>
      </c>
      <c r="F107">
        <v>104</v>
      </c>
      <c r="G107" s="17" t="s">
        <v>691</v>
      </c>
    </row>
    <row r="108" ht="14" spans="1:7">
      <c r="A108" s="16" t="s">
        <v>856</v>
      </c>
      <c r="B108" s="16" t="s">
        <v>857</v>
      </c>
      <c r="C108" s="16" t="s">
        <v>1231</v>
      </c>
      <c r="F108" s="14">
        <v>105</v>
      </c>
      <c r="G108" s="17" t="s">
        <v>683</v>
      </c>
    </row>
    <row r="109" ht="14" spans="1:7">
      <c r="A109" s="16" t="s">
        <v>859</v>
      </c>
      <c r="B109" s="16" t="s">
        <v>860</v>
      </c>
      <c r="C109" s="16" t="s">
        <v>1231</v>
      </c>
      <c r="F109">
        <v>106</v>
      </c>
      <c r="G109" s="17" t="s">
        <v>684</v>
      </c>
    </row>
    <row r="110" ht="14" spans="1:7">
      <c r="A110" s="16" t="s">
        <v>763</v>
      </c>
      <c r="B110" s="16" t="s">
        <v>860</v>
      </c>
      <c r="C110" s="16" t="s">
        <v>1231</v>
      </c>
      <c r="F110" s="14">
        <v>107</v>
      </c>
      <c r="G110" s="17" t="s">
        <v>689</v>
      </c>
    </row>
    <row r="111" ht="14" spans="1:7">
      <c r="A111" s="16" t="s">
        <v>364</v>
      </c>
      <c r="B111" s="16" t="s">
        <v>861</v>
      </c>
      <c r="C111" s="16" t="s">
        <v>1231</v>
      </c>
      <c r="F111">
        <v>108</v>
      </c>
      <c r="G111" s="17" t="s">
        <v>694</v>
      </c>
    </row>
    <row r="112" ht="14" spans="1:7">
      <c r="A112" s="16" t="s">
        <v>365</v>
      </c>
      <c r="B112" s="16" t="s">
        <v>862</v>
      </c>
      <c r="C112" s="16" t="s">
        <v>1231</v>
      </c>
      <c r="F112" s="14">
        <v>109</v>
      </c>
      <c r="G112" s="17" t="s">
        <v>988</v>
      </c>
    </row>
    <row r="113" ht="14" spans="1:7">
      <c r="A113" s="16" t="s">
        <v>836</v>
      </c>
      <c r="B113" s="16" t="s">
        <v>862</v>
      </c>
      <c r="C113" s="16" t="s">
        <v>1231</v>
      </c>
      <c r="F113">
        <v>110</v>
      </c>
      <c r="G113" s="17" t="s">
        <v>697</v>
      </c>
    </row>
    <row r="114" ht="14" spans="1:7">
      <c r="A114" s="16" t="s">
        <v>366</v>
      </c>
      <c r="B114" s="16" t="s">
        <v>862</v>
      </c>
      <c r="C114" s="16" t="s">
        <v>1231</v>
      </c>
      <c r="F114" s="14">
        <v>111</v>
      </c>
      <c r="G114" s="17" t="s">
        <v>1205</v>
      </c>
    </row>
    <row r="115" ht="14" spans="1:7">
      <c r="A115" s="16" t="s">
        <v>765</v>
      </c>
      <c r="B115" s="16" t="s">
        <v>765</v>
      </c>
      <c r="C115" s="16" t="s">
        <v>1231</v>
      </c>
      <c r="F115">
        <v>112</v>
      </c>
      <c r="G115" s="17" t="s">
        <v>1206</v>
      </c>
    </row>
    <row r="116" ht="14" spans="1:7">
      <c r="A116" s="16" t="s">
        <v>865</v>
      </c>
      <c r="B116" s="16" t="s">
        <v>866</v>
      </c>
      <c r="C116" s="16" t="s">
        <v>1231</v>
      </c>
      <c r="F116" s="14">
        <v>113</v>
      </c>
      <c r="G116" s="17" t="s">
        <v>707</v>
      </c>
    </row>
    <row r="117" ht="14" spans="1:7">
      <c r="A117" s="16" t="s">
        <v>369</v>
      </c>
      <c r="B117" s="16" t="s">
        <v>1245</v>
      </c>
      <c r="C117" s="16" t="s">
        <v>1231</v>
      </c>
      <c r="F117">
        <v>114</v>
      </c>
      <c r="G117" s="17" t="s">
        <v>998</v>
      </c>
    </row>
    <row r="118" ht="14" spans="1:7">
      <c r="A118" s="16" t="s">
        <v>370</v>
      </c>
      <c r="B118" s="16" t="s">
        <v>868</v>
      </c>
      <c r="C118" s="16" t="s">
        <v>1231</v>
      </c>
      <c r="F118" s="14">
        <v>115</v>
      </c>
      <c r="G118" s="17" t="s">
        <v>1000</v>
      </c>
    </row>
    <row r="119" ht="14" spans="1:7">
      <c r="A119" s="16" t="s">
        <v>869</v>
      </c>
      <c r="B119" s="16" t="s">
        <v>589</v>
      </c>
      <c r="C119" s="16" t="s">
        <v>1231</v>
      </c>
      <c r="F119">
        <v>116</v>
      </c>
      <c r="G119" s="17" t="s">
        <v>1001</v>
      </c>
    </row>
    <row r="120" ht="14" spans="1:7">
      <c r="A120" s="16" t="s">
        <v>870</v>
      </c>
      <c r="B120" s="16" t="s">
        <v>871</v>
      </c>
      <c r="C120" s="16" t="s">
        <v>1231</v>
      </c>
      <c r="F120" s="14">
        <v>117</v>
      </c>
      <c r="G120" s="17" t="s">
        <v>550</v>
      </c>
    </row>
    <row r="121" ht="14" spans="1:7">
      <c r="A121" s="16" t="s">
        <v>592</v>
      </c>
      <c r="B121" s="16" t="s">
        <v>837</v>
      </c>
      <c r="C121" s="16" t="s">
        <v>1231</v>
      </c>
      <c r="F121">
        <v>118</v>
      </c>
      <c r="G121" s="17" t="s">
        <v>1002</v>
      </c>
    </row>
    <row r="122" ht="14" spans="1:7">
      <c r="A122" s="16" t="s">
        <v>837</v>
      </c>
      <c r="B122" s="16" t="s">
        <v>837</v>
      </c>
      <c r="C122" s="16" t="s">
        <v>1231</v>
      </c>
      <c r="F122" s="14">
        <v>119</v>
      </c>
      <c r="G122" s="17" t="s">
        <v>711</v>
      </c>
    </row>
    <row r="123" ht="14" spans="1:7">
      <c r="A123" s="16" t="s">
        <v>872</v>
      </c>
      <c r="B123" s="16" t="s">
        <v>837</v>
      </c>
      <c r="C123" s="16" t="s">
        <v>1231</v>
      </c>
      <c r="F123">
        <v>120</v>
      </c>
      <c r="G123" s="17" t="s">
        <v>712</v>
      </c>
    </row>
    <row r="124" ht="14" spans="1:7">
      <c r="A124" s="16" t="s">
        <v>594</v>
      </c>
      <c r="B124" s="16" t="s">
        <v>594</v>
      </c>
      <c r="C124" s="16" t="s">
        <v>1231</v>
      </c>
      <c r="F124" s="14">
        <v>121</v>
      </c>
      <c r="G124" s="17" t="s">
        <v>713</v>
      </c>
    </row>
    <row r="125" ht="14" spans="1:7">
      <c r="A125" s="16" t="s">
        <v>838</v>
      </c>
      <c r="B125" s="16" t="s">
        <v>838</v>
      </c>
      <c r="C125" s="16" t="s">
        <v>1231</v>
      </c>
      <c r="F125">
        <v>122</v>
      </c>
      <c r="G125" s="17" t="s">
        <v>714</v>
      </c>
    </row>
    <row r="126" ht="14" spans="1:7">
      <c r="A126" s="16" t="s">
        <v>371</v>
      </c>
      <c r="B126" s="16" t="s">
        <v>875</v>
      </c>
      <c r="C126" s="16" t="s">
        <v>1231</v>
      </c>
      <c r="F126" s="14">
        <v>123</v>
      </c>
      <c r="G126" s="17" t="s">
        <v>1007</v>
      </c>
    </row>
    <row r="127" ht="14" spans="1:7">
      <c r="A127" s="16" t="s">
        <v>784</v>
      </c>
      <c r="B127" s="16" t="s">
        <v>784</v>
      </c>
      <c r="C127" s="16" t="s">
        <v>1231</v>
      </c>
      <c r="F127">
        <v>124</v>
      </c>
      <c r="G127" s="17" t="s">
        <v>715</v>
      </c>
    </row>
    <row r="128" ht="14" spans="1:7">
      <c r="A128" s="16" t="s">
        <v>372</v>
      </c>
      <c r="B128" s="16" t="s">
        <v>784</v>
      </c>
      <c r="C128" s="16" t="s">
        <v>1231</v>
      </c>
      <c r="F128" s="14">
        <v>125</v>
      </c>
      <c r="G128" s="17" t="s">
        <v>701</v>
      </c>
    </row>
    <row r="129" ht="14" spans="1:7">
      <c r="A129" s="16" t="s">
        <v>373</v>
      </c>
      <c r="B129" s="16" t="s">
        <v>784</v>
      </c>
      <c r="C129" s="16" t="s">
        <v>1231</v>
      </c>
      <c r="F129">
        <v>126</v>
      </c>
      <c r="G129" s="17" t="s">
        <v>716</v>
      </c>
    </row>
    <row r="130" ht="14" spans="1:7">
      <c r="A130" s="16" t="s">
        <v>598</v>
      </c>
      <c r="B130" s="16" t="s">
        <v>784</v>
      </c>
      <c r="C130" s="16" t="s">
        <v>1231</v>
      </c>
      <c r="F130" s="14">
        <v>127</v>
      </c>
      <c r="G130" s="17" t="s">
        <v>706</v>
      </c>
    </row>
    <row r="131" ht="14" spans="1:7">
      <c r="A131" s="16" t="s">
        <v>876</v>
      </c>
      <c r="B131" s="16" t="s">
        <v>877</v>
      </c>
      <c r="C131" s="16" t="s">
        <v>1231</v>
      </c>
      <c r="F131">
        <v>128</v>
      </c>
      <c r="G131" s="17" t="s">
        <v>717</v>
      </c>
    </row>
    <row r="132" ht="14" spans="1:7">
      <c r="A132" s="16" t="s">
        <v>597</v>
      </c>
      <c r="B132" s="16" t="s">
        <v>597</v>
      </c>
      <c r="C132" s="16" t="s">
        <v>1231</v>
      </c>
      <c r="F132" s="14">
        <v>129</v>
      </c>
      <c r="G132" s="17" t="s">
        <v>718</v>
      </c>
    </row>
    <row r="133" ht="14" spans="1:7">
      <c r="A133" s="16" t="s">
        <v>375</v>
      </c>
      <c r="B133" s="16" t="s">
        <v>597</v>
      </c>
      <c r="C133" s="16" t="s">
        <v>1231</v>
      </c>
      <c r="F133">
        <v>130</v>
      </c>
      <c r="G133" s="17" t="s">
        <v>703</v>
      </c>
    </row>
    <row r="134" ht="14" spans="1:7">
      <c r="A134" s="16" t="s">
        <v>797</v>
      </c>
      <c r="B134" s="16" t="s">
        <v>597</v>
      </c>
      <c r="C134" s="16" t="s">
        <v>1231</v>
      </c>
      <c r="F134" s="14">
        <v>131</v>
      </c>
      <c r="G134" s="17" t="s">
        <v>719</v>
      </c>
    </row>
    <row r="135" ht="14" spans="1:7">
      <c r="A135" s="16" t="s">
        <v>617</v>
      </c>
      <c r="B135" s="16" t="s">
        <v>618</v>
      </c>
      <c r="C135" s="16" t="s">
        <v>1231</v>
      </c>
      <c r="F135">
        <v>132</v>
      </c>
      <c r="G135" s="17" t="s">
        <v>733</v>
      </c>
    </row>
    <row r="136" ht="14" spans="1:7">
      <c r="A136" s="16" t="s">
        <v>618</v>
      </c>
      <c r="B136" s="16" t="s">
        <v>618</v>
      </c>
      <c r="C136" s="16" t="s">
        <v>1231</v>
      </c>
      <c r="F136" s="14">
        <v>133</v>
      </c>
      <c r="G136" s="17" t="s">
        <v>735</v>
      </c>
    </row>
    <row r="137" ht="14" spans="1:7">
      <c r="A137" s="16" t="s">
        <v>376</v>
      </c>
      <c r="B137" s="16" t="s">
        <v>618</v>
      </c>
      <c r="C137" s="16" t="s">
        <v>1231</v>
      </c>
      <c r="F137">
        <v>134</v>
      </c>
      <c r="G137" s="17" t="s">
        <v>776</v>
      </c>
    </row>
    <row r="138" ht="14" spans="1:7">
      <c r="A138" s="16" t="s">
        <v>600</v>
      </c>
      <c r="B138" s="16" t="s">
        <v>600</v>
      </c>
      <c r="C138" s="16" t="s">
        <v>1231</v>
      </c>
      <c r="F138" s="14">
        <v>135</v>
      </c>
      <c r="G138" s="17" t="s">
        <v>736</v>
      </c>
    </row>
    <row r="139" ht="14" spans="1:7">
      <c r="A139" s="16" t="s">
        <v>882</v>
      </c>
      <c r="B139" s="16" t="s">
        <v>600</v>
      </c>
      <c r="C139" s="16" t="s">
        <v>1231</v>
      </c>
      <c r="F139">
        <v>136</v>
      </c>
      <c r="G139" s="17" t="s">
        <v>737</v>
      </c>
    </row>
    <row r="140" ht="14" spans="1:7">
      <c r="A140" s="16" t="s">
        <v>1112</v>
      </c>
      <c r="B140" s="16" t="s">
        <v>1112</v>
      </c>
      <c r="C140" s="16" t="s">
        <v>1231</v>
      </c>
      <c r="F140" s="14">
        <v>137</v>
      </c>
      <c r="G140" s="17" t="s">
        <v>1019</v>
      </c>
    </row>
    <row r="141" ht="14" spans="1:7">
      <c r="A141" s="16" t="s">
        <v>603</v>
      </c>
      <c r="B141" s="16" t="s">
        <v>603</v>
      </c>
      <c r="C141" s="16" t="s">
        <v>1231</v>
      </c>
      <c r="F141">
        <v>138</v>
      </c>
      <c r="G141" s="17" t="s">
        <v>1224</v>
      </c>
    </row>
    <row r="142" ht="14" spans="1:7">
      <c r="A142" s="16" t="s">
        <v>883</v>
      </c>
      <c r="B142" s="16" t="s">
        <v>603</v>
      </c>
      <c r="C142" s="16" t="s">
        <v>1231</v>
      </c>
      <c r="F142" s="14">
        <v>139</v>
      </c>
      <c r="G142" s="17" t="s">
        <v>738</v>
      </c>
    </row>
    <row r="143" ht="14" spans="1:7">
      <c r="A143" s="16" t="s">
        <v>604</v>
      </c>
      <c r="B143" s="16" t="s">
        <v>603</v>
      </c>
      <c r="C143" s="16" t="s">
        <v>1231</v>
      </c>
      <c r="F143">
        <v>140</v>
      </c>
      <c r="G143" s="17" t="s">
        <v>739</v>
      </c>
    </row>
    <row r="144" ht="14" spans="1:7">
      <c r="A144" s="16" t="s">
        <v>1114</v>
      </c>
      <c r="B144" s="16" t="s">
        <v>603</v>
      </c>
      <c r="C144" s="16" t="s">
        <v>1231</v>
      </c>
      <c r="F144" s="14">
        <v>141</v>
      </c>
      <c r="G144" s="17" t="s">
        <v>1023</v>
      </c>
    </row>
    <row r="145" ht="14" spans="1:7">
      <c r="A145" s="16" t="s">
        <v>605</v>
      </c>
      <c r="B145" s="16" t="s">
        <v>603</v>
      </c>
      <c r="C145" s="16" t="s">
        <v>1231</v>
      </c>
      <c r="F145">
        <v>142</v>
      </c>
      <c r="G145" s="17" t="s">
        <v>741</v>
      </c>
    </row>
    <row r="146" ht="14" spans="1:7">
      <c r="A146" s="16" t="s">
        <v>606</v>
      </c>
      <c r="B146" s="16" t="s">
        <v>603</v>
      </c>
      <c r="C146" s="16" t="s">
        <v>1231</v>
      </c>
      <c r="F146" s="14">
        <v>143</v>
      </c>
      <c r="G146" s="17" t="s">
        <v>742</v>
      </c>
    </row>
    <row r="147" ht="14" spans="1:7">
      <c r="A147" s="14" t="s">
        <v>873</v>
      </c>
      <c r="B147" s="16" t="s">
        <v>607</v>
      </c>
      <c r="C147" s="16" t="s">
        <v>1231</v>
      </c>
      <c r="F147">
        <v>144</v>
      </c>
      <c r="G147" s="17" t="s">
        <v>743</v>
      </c>
    </row>
    <row r="148" ht="14" spans="1:7">
      <c r="A148" s="16" t="s">
        <v>792</v>
      </c>
      <c r="B148" s="16" t="s">
        <v>607</v>
      </c>
      <c r="C148" s="16" t="s">
        <v>1231</v>
      </c>
      <c r="F148" s="14">
        <v>145</v>
      </c>
      <c r="G148" s="17" t="s">
        <v>789</v>
      </c>
    </row>
    <row r="149" ht="14" spans="1:7">
      <c r="A149" s="16" t="s">
        <v>607</v>
      </c>
      <c r="B149" s="16" t="s">
        <v>607</v>
      </c>
      <c r="C149" s="16" t="s">
        <v>1231</v>
      </c>
      <c r="F149">
        <v>146</v>
      </c>
      <c r="G149" s="17" t="s">
        <v>781</v>
      </c>
    </row>
    <row r="150" ht="14" spans="1:7">
      <c r="A150" s="16" t="s">
        <v>378</v>
      </c>
      <c r="B150" s="16" t="s">
        <v>607</v>
      </c>
      <c r="C150" s="16" t="s">
        <v>1231</v>
      </c>
      <c r="F150" s="14">
        <v>147</v>
      </c>
      <c r="G150" s="17" t="s">
        <v>744</v>
      </c>
    </row>
    <row r="151" ht="14" spans="1:7">
      <c r="A151" s="16" t="s">
        <v>885</v>
      </c>
      <c r="B151" s="16" t="s">
        <v>608</v>
      </c>
      <c r="C151" s="16" t="s">
        <v>1231</v>
      </c>
      <c r="F151">
        <v>148</v>
      </c>
      <c r="G151" s="17" t="s">
        <v>1030</v>
      </c>
    </row>
    <row r="152" ht="14" spans="1:7">
      <c r="A152" s="16" t="s">
        <v>379</v>
      </c>
      <c r="B152" s="16" t="s">
        <v>1257</v>
      </c>
      <c r="C152" s="16" t="s">
        <v>1231</v>
      </c>
      <c r="F152" s="14">
        <v>149</v>
      </c>
      <c r="G152" s="17" t="s">
        <v>1031</v>
      </c>
    </row>
    <row r="153" ht="14" spans="1:7">
      <c r="A153" s="16" t="s">
        <v>615</v>
      </c>
      <c r="B153" s="16" t="s">
        <v>1257</v>
      </c>
      <c r="C153" s="16" t="s">
        <v>1231</v>
      </c>
      <c r="F153">
        <v>150</v>
      </c>
      <c r="G153" s="17" t="s">
        <v>1032</v>
      </c>
    </row>
    <row r="154" ht="14" spans="1:7">
      <c r="A154" s="16" t="s">
        <v>610</v>
      </c>
      <c r="B154" s="16" t="s">
        <v>610</v>
      </c>
      <c r="C154" s="16" t="s">
        <v>1231</v>
      </c>
      <c r="F154" s="14">
        <v>151</v>
      </c>
      <c r="G154" s="17" t="s">
        <v>788</v>
      </c>
    </row>
    <row r="155" ht="14" spans="1:7">
      <c r="A155" s="16" t="s">
        <v>380</v>
      </c>
      <c r="B155" s="16" t="s">
        <v>888</v>
      </c>
      <c r="C155" s="16" t="s">
        <v>1231</v>
      </c>
      <c r="F155">
        <v>152</v>
      </c>
      <c r="G155" s="17" t="s">
        <v>1034</v>
      </c>
    </row>
    <row r="156" ht="14" spans="1:7">
      <c r="A156" s="16" t="s">
        <v>611</v>
      </c>
      <c r="B156" s="16" t="s">
        <v>611</v>
      </c>
      <c r="C156" s="16" t="s">
        <v>1231</v>
      </c>
      <c r="F156" s="14">
        <v>153</v>
      </c>
      <c r="G156" s="17" t="s">
        <v>1038</v>
      </c>
    </row>
    <row r="157" ht="14" spans="1:7">
      <c r="A157" s="16" t="s">
        <v>785</v>
      </c>
      <c r="B157" s="16" t="s">
        <v>785</v>
      </c>
      <c r="C157" s="16" t="s">
        <v>1231</v>
      </c>
      <c r="F157">
        <v>154</v>
      </c>
      <c r="G157" s="17" t="s">
        <v>749</v>
      </c>
    </row>
    <row r="158" ht="14" spans="1:7">
      <c r="A158" s="16" t="s">
        <v>382</v>
      </c>
      <c r="B158" s="16" t="s">
        <v>889</v>
      </c>
      <c r="C158" s="16" t="s">
        <v>1231</v>
      </c>
      <c r="F158" s="14">
        <v>155</v>
      </c>
      <c r="G158" s="17" t="s">
        <v>1039</v>
      </c>
    </row>
    <row r="159" ht="14" spans="1:7">
      <c r="A159" s="16" t="s">
        <v>1116</v>
      </c>
      <c r="B159" s="16" t="s">
        <v>612</v>
      </c>
      <c r="C159" s="16" t="s">
        <v>1231</v>
      </c>
      <c r="F159">
        <v>156</v>
      </c>
      <c r="G159" s="17" t="s">
        <v>1042</v>
      </c>
    </row>
    <row r="160" ht="14" spans="1:7">
      <c r="A160" s="16" t="s">
        <v>383</v>
      </c>
      <c r="B160" s="16" t="s">
        <v>612</v>
      </c>
      <c r="C160" s="16" t="s">
        <v>1231</v>
      </c>
      <c r="F160" s="14">
        <v>157</v>
      </c>
      <c r="G160" s="17" t="s">
        <v>1043</v>
      </c>
    </row>
    <row r="161" ht="14" spans="1:7">
      <c r="A161" s="16" t="s">
        <v>612</v>
      </c>
      <c r="B161" s="16" t="s">
        <v>612</v>
      </c>
      <c r="C161" s="16" t="s">
        <v>1231</v>
      </c>
      <c r="F161">
        <v>158</v>
      </c>
      <c r="G161" s="17" t="s">
        <v>751</v>
      </c>
    </row>
    <row r="162" ht="14" spans="1:7">
      <c r="A162" s="16" t="s">
        <v>614</v>
      </c>
      <c r="B162" s="16" t="s">
        <v>612</v>
      </c>
      <c r="C162" s="16" t="s">
        <v>1231</v>
      </c>
      <c r="F162" s="14">
        <v>159</v>
      </c>
      <c r="G162" s="17" t="s">
        <v>846</v>
      </c>
    </row>
    <row r="163" ht="14" spans="1:7">
      <c r="A163" s="16" t="s">
        <v>1117</v>
      </c>
      <c r="B163" s="16" t="s">
        <v>612</v>
      </c>
      <c r="C163" s="16" t="s">
        <v>1231</v>
      </c>
      <c r="F163">
        <v>160</v>
      </c>
      <c r="G163" s="17" t="s">
        <v>1046</v>
      </c>
    </row>
    <row r="164" ht="14" spans="1:7">
      <c r="A164" s="16" t="s">
        <v>774</v>
      </c>
      <c r="B164" s="16" t="s">
        <v>774</v>
      </c>
      <c r="C164" s="16" t="s">
        <v>1231</v>
      </c>
      <c r="F164" s="14">
        <v>161</v>
      </c>
      <c r="G164" s="17" t="s">
        <v>753</v>
      </c>
    </row>
    <row r="165" ht="14" spans="1:7">
      <c r="A165" s="16" t="s">
        <v>625</v>
      </c>
      <c r="B165" s="16" t="s">
        <v>625</v>
      </c>
      <c r="C165" s="16" t="s">
        <v>1231</v>
      </c>
      <c r="F165">
        <v>162</v>
      </c>
      <c r="G165" s="17" t="s">
        <v>1048</v>
      </c>
    </row>
    <row r="166" ht="14" spans="1:7">
      <c r="A166" s="16" t="s">
        <v>626</v>
      </c>
      <c r="B166" s="16" t="s">
        <v>626</v>
      </c>
      <c r="C166" s="16" t="s">
        <v>1231</v>
      </c>
      <c r="F166" s="14">
        <v>163</v>
      </c>
      <c r="G166" s="17" t="s">
        <v>757</v>
      </c>
    </row>
    <row r="167" ht="14" spans="1:7">
      <c r="A167" s="16" t="s">
        <v>777</v>
      </c>
      <c r="B167" s="16" t="s">
        <v>777</v>
      </c>
      <c r="C167" s="16" t="s">
        <v>1231</v>
      </c>
      <c r="F167">
        <v>164</v>
      </c>
      <c r="G167" s="17" t="s">
        <v>758</v>
      </c>
    </row>
    <row r="168" ht="14" spans="1:7">
      <c r="A168" s="16" t="s">
        <v>384</v>
      </c>
      <c r="B168" s="16" t="s">
        <v>777</v>
      </c>
      <c r="C168" s="16" t="s">
        <v>1231</v>
      </c>
      <c r="G168" s="17" t="s">
        <v>1306</v>
      </c>
    </row>
    <row r="169" ht="14" spans="1:7">
      <c r="A169" s="16" t="s">
        <v>782</v>
      </c>
      <c r="B169" s="16" t="s">
        <v>782</v>
      </c>
      <c r="C169" s="16" t="s">
        <v>1231</v>
      </c>
      <c r="F169"/>
      <c r="G169"/>
    </row>
    <row r="170" ht="14" spans="1:7">
      <c r="A170" s="16" t="s">
        <v>627</v>
      </c>
      <c r="B170" s="16" t="s">
        <v>627</v>
      </c>
      <c r="C170" s="16" t="s">
        <v>1231</v>
      </c>
      <c r="G170"/>
    </row>
    <row r="171" ht="14" spans="1:7">
      <c r="A171" s="16" t="s">
        <v>385</v>
      </c>
      <c r="B171" s="16" t="s">
        <v>627</v>
      </c>
      <c r="C171" s="16" t="s">
        <v>1231</v>
      </c>
      <c r="F171"/>
      <c r="G171"/>
    </row>
    <row r="172" ht="14" spans="1:7">
      <c r="A172" s="16" t="s">
        <v>1119</v>
      </c>
      <c r="B172" s="16" t="s">
        <v>1119</v>
      </c>
      <c r="C172" s="16" t="s">
        <v>1231</v>
      </c>
      <c r="G172"/>
    </row>
    <row r="173" ht="14" spans="1:7">
      <c r="A173" s="16" t="s">
        <v>628</v>
      </c>
      <c r="B173" s="16" t="s">
        <v>628</v>
      </c>
      <c r="C173" s="16" t="s">
        <v>1231</v>
      </c>
      <c r="F173"/>
      <c r="G173"/>
    </row>
    <row r="174" ht="14" spans="1:7">
      <c r="A174" s="16" t="s">
        <v>386</v>
      </c>
      <c r="B174" s="16" t="s">
        <v>628</v>
      </c>
      <c r="C174" s="16" t="s">
        <v>1231</v>
      </c>
      <c r="G174"/>
    </row>
    <row r="175" ht="14" spans="1:7">
      <c r="A175" s="16" t="s">
        <v>629</v>
      </c>
      <c r="B175" s="16" t="s">
        <v>629</v>
      </c>
      <c r="C175" s="16" t="s">
        <v>1231</v>
      </c>
      <c r="F175"/>
      <c r="G175"/>
    </row>
    <row r="176" ht="14" spans="1:7">
      <c r="A176" s="16" t="s">
        <v>630</v>
      </c>
      <c r="B176" s="16" t="s">
        <v>630</v>
      </c>
      <c r="C176" s="16" t="s">
        <v>1231</v>
      </c>
      <c r="G176"/>
    </row>
    <row r="177" ht="14" spans="1:7">
      <c r="A177" s="16" t="s">
        <v>894</v>
      </c>
      <c r="B177" s="16" t="s">
        <v>630</v>
      </c>
      <c r="C177" s="16" t="s">
        <v>1231</v>
      </c>
      <c r="F177"/>
      <c r="G177"/>
    </row>
    <row r="178" ht="14" spans="1:7">
      <c r="A178" s="16" t="s">
        <v>631</v>
      </c>
      <c r="B178" s="16" t="s">
        <v>631</v>
      </c>
      <c r="C178" s="16" t="s">
        <v>1231</v>
      </c>
      <c r="G178"/>
    </row>
    <row r="179" ht="14" spans="1:7">
      <c r="A179" s="16" t="s">
        <v>632</v>
      </c>
      <c r="B179" s="16" t="s">
        <v>632</v>
      </c>
      <c r="C179" s="16" t="s">
        <v>1231</v>
      </c>
      <c r="F179"/>
      <c r="G179"/>
    </row>
    <row r="180" ht="14" spans="1:7">
      <c r="A180" s="16" t="s">
        <v>897</v>
      </c>
      <c r="B180" s="16" t="s">
        <v>632</v>
      </c>
      <c r="C180" s="16" t="s">
        <v>1231</v>
      </c>
      <c r="G180"/>
    </row>
    <row r="181" ht="14" spans="1:7">
      <c r="A181" s="16" t="s">
        <v>620</v>
      </c>
      <c r="B181" s="16" t="s">
        <v>620</v>
      </c>
      <c r="C181" s="16" t="s">
        <v>1231</v>
      </c>
      <c r="F181"/>
      <c r="G181"/>
    </row>
    <row r="182" ht="14" spans="1:7">
      <c r="A182" s="16" t="s">
        <v>387</v>
      </c>
      <c r="B182" s="16" t="s">
        <v>620</v>
      </c>
      <c r="C182" s="16" t="s">
        <v>1231</v>
      </c>
      <c r="G182"/>
    </row>
    <row r="183" ht="14" spans="1:7">
      <c r="A183" s="16" t="s">
        <v>935</v>
      </c>
      <c r="B183" s="16" t="s">
        <v>620</v>
      </c>
      <c r="C183" s="16" t="s">
        <v>1231</v>
      </c>
      <c r="F183"/>
      <c r="G183"/>
    </row>
    <row r="184" ht="14" spans="1:7">
      <c r="A184" s="16" t="s">
        <v>778</v>
      </c>
      <c r="B184" s="16" t="s">
        <v>620</v>
      </c>
      <c r="C184" s="16" t="s">
        <v>1231</v>
      </c>
      <c r="G184"/>
    </row>
    <row r="185" ht="14" spans="1:7">
      <c r="A185" s="16" t="s">
        <v>773</v>
      </c>
      <c r="B185" s="16" t="s">
        <v>773</v>
      </c>
      <c r="C185" s="16" t="s">
        <v>1231</v>
      </c>
      <c r="F185"/>
      <c r="G185"/>
    </row>
    <row r="186" ht="14" spans="1:7">
      <c r="A186" s="16" t="s">
        <v>633</v>
      </c>
      <c r="B186" s="16" t="s">
        <v>633</v>
      </c>
      <c r="C186" s="16" t="s">
        <v>1231</v>
      </c>
      <c r="G186"/>
    </row>
    <row r="187" ht="14" spans="1:7">
      <c r="A187" s="16" t="s">
        <v>771</v>
      </c>
      <c r="B187" s="16" t="s">
        <v>771</v>
      </c>
      <c r="C187" s="16" t="s">
        <v>1231</v>
      </c>
      <c r="F187"/>
      <c r="G187"/>
    </row>
    <row r="188" ht="14" spans="1:7">
      <c r="A188" s="16" t="s">
        <v>388</v>
      </c>
      <c r="B188" s="16" t="s">
        <v>899</v>
      </c>
      <c r="C188" s="16" t="s">
        <v>1231</v>
      </c>
      <c r="G188"/>
    </row>
    <row r="189" ht="14" spans="1:7">
      <c r="A189" s="16" t="s">
        <v>899</v>
      </c>
      <c r="B189" s="16" t="s">
        <v>899</v>
      </c>
      <c r="C189" s="16" t="s">
        <v>1231</v>
      </c>
      <c r="F189"/>
      <c r="G189"/>
    </row>
    <row r="190" ht="14" spans="1:7">
      <c r="A190" s="16" t="s">
        <v>389</v>
      </c>
      <c r="B190" s="16" t="s">
        <v>899</v>
      </c>
      <c r="C190" s="16" t="s">
        <v>1231</v>
      </c>
      <c r="G190"/>
    </row>
    <row r="191" ht="14" spans="1:7">
      <c r="A191" s="16" t="s">
        <v>1124</v>
      </c>
      <c r="B191" s="16" t="s">
        <v>899</v>
      </c>
      <c r="C191" s="16" t="s">
        <v>1231</v>
      </c>
      <c r="F191"/>
      <c r="G191"/>
    </row>
    <row r="192" ht="14" spans="1:7">
      <c r="A192" s="16" t="s">
        <v>622</v>
      </c>
      <c r="B192" s="16" t="s">
        <v>899</v>
      </c>
      <c r="C192" s="16" t="s">
        <v>1231</v>
      </c>
      <c r="G192"/>
    </row>
    <row r="193" ht="14" spans="1:7">
      <c r="A193" s="16" t="s">
        <v>1125</v>
      </c>
      <c r="B193" s="16" t="s">
        <v>899</v>
      </c>
      <c r="C193" s="16" t="s">
        <v>1231</v>
      </c>
      <c r="F193"/>
      <c r="G193"/>
    </row>
    <row r="194" ht="14" spans="1:7">
      <c r="A194" s="16" t="s">
        <v>634</v>
      </c>
      <c r="B194" s="16" t="s">
        <v>634</v>
      </c>
      <c r="C194" s="16" t="s">
        <v>1231</v>
      </c>
      <c r="G194"/>
    </row>
    <row r="195" ht="14" spans="1:7">
      <c r="A195" s="16" t="s">
        <v>635</v>
      </c>
      <c r="B195" s="16" t="s">
        <v>635</v>
      </c>
      <c r="C195" s="16" t="s">
        <v>1231</v>
      </c>
      <c r="F195"/>
      <c r="G195"/>
    </row>
    <row r="196" ht="14" spans="1:7">
      <c r="A196" s="16" t="s">
        <v>390</v>
      </c>
      <c r="B196" s="16" t="s">
        <v>635</v>
      </c>
      <c r="C196" s="16" t="s">
        <v>1231</v>
      </c>
      <c r="G196"/>
    </row>
    <row r="197" ht="14" spans="1:7">
      <c r="A197" s="16" t="s">
        <v>1126</v>
      </c>
      <c r="B197" s="16" t="s">
        <v>1126</v>
      </c>
      <c r="C197" s="16" t="s">
        <v>1231</v>
      </c>
      <c r="F197"/>
      <c r="G197"/>
    </row>
    <row r="198" ht="14" spans="1:7">
      <c r="A198" s="16" t="s">
        <v>902</v>
      </c>
      <c r="B198" s="16" t="s">
        <v>1126</v>
      </c>
      <c r="C198" s="16" t="s">
        <v>1231</v>
      </c>
      <c r="G198"/>
    </row>
    <row r="199" ht="14" spans="1:7">
      <c r="A199" s="16" t="s">
        <v>636</v>
      </c>
      <c r="B199" s="16" t="s">
        <v>636</v>
      </c>
      <c r="C199" s="16" t="s">
        <v>1231</v>
      </c>
      <c r="F199"/>
      <c r="G199"/>
    </row>
    <row r="200" ht="14" spans="1:7">
      <c r="A200" s="16" t="s">
        <v>905</v>
      </c>
      <c r="B200" s="16" t="s">
        <v>636</v>
      </c>
      <c r="C200" s="16" t="s">
        <v>1231</v>
      </c>
      <c r="G200"/>
    </row>
    <row r="201" ht="14" spans="1:7">
      <c r="A201" s="16" t="s">
        <v>1129</v>
      </c>
      <c r="B201" s="16" t="s">
        <v>1129</v>
      </c>
      <c r="C201" s="16" t="s">
        <v>1231</v>
      </c>
      <c r="F201"/>
      <c r="G201"/>
    </row>
    <row r="202" ht="14" spans="1:7">
      <c r="A202" s="14" t="s">
        <v>1278</v>
      </c>
      <c r="B202" s="14" t="s">
        <v>1278</v>
      </c>
      <c r="C202" s="16" t="s">
        <v>1231</v>
      </c>
      <c r="G202"/>
    </row>
    <row r="203" ht="14" spans="1:7">
      <c r="A203" s="16" t="s">
        <v>391</v>
      </c>
      <c r="B203" s="16" t="s">
        <v>908</v>
      </c>
      <c r="C203" s="16" t="s">
        <v>1231</v>
      </c>
      <c r="F203"/>
      <c r="G203"/>
    </row>
    <row r="204" ht="14" spans="1:7">
      <c r="A204" s="16" t="s">
        <v>623</v>
      </c>
      <c r="B204" s="16" t="s">
        <v>910</v>
      </c>
      <c r="C204" s="16" t="s">
        <v>1231</v>
      </c>
      <c r="G204"/>
    </row>
    <row r="205" ht="14" spans="1:7">
      <c r="A205" s="16" t="s">
        <v>909</v>
      </c>
      <c r="B205" s="16" t="s">
        <v>910</v>
      </c>
      <c r="C205" s="16" t="s">
        <v>1231</v>
      </c>
      <c r="F205"/>
      <c r="G205"/>
    </row>
    <row r="206" ht="14" spans="1:7">
      <c r="A206" s="16" t="s">
        <v>911</v>
      </c>
      <c r="B206" s="16" t="s">
        <v>912</v>
      </c>
      <c r="C206" s="16" t="s">
        <v>1231</v>
      </c>
      <c r="G206"/>
    </row>
    <row r="207" ht="14" spans="1:7">
      <c r="A207" s="16" t="s">
        <v>638</v>
      </c>
      <c r="B207" s="16" t="s">
        <v>638</v>
      </c>
      <c r="C207" s="16" t="s">
        <v>1231</v>
      </c>
      <c r="F207"/>
      <c r="G207"/>
    </row>
    <row r="208" ht="14" spans="1:7">
      <c r="A208" s="16" t="s">
        <v>913</v>
      </c>
      <c r="B208" s="16" t="s">
        <v>914</v>
      </c>
      <c r="C208" s="16" t="s">
        <v>1231</v>
      </c>
      <c r="G208"/>
    </row>
    <row r="209" ht="14" spans="1:7">
      <c r="A209" s="16" t="s">
        <v>639</v>
      </c>
      <c r="B209" s="16" t="s">
        <v>639</v>
      </c>
      <c r="C209" s="16" t="s">
        <v>1231</v>
      </c>
      <c r="F209"/>
      <c r="G209"/>
    </row>
    <row r="210" ht="14" spans="1:7">
      <c r="A210" s="16" t="s">
        <v>915</v>
      </c>
      <c r="B210" s="16" t="s">
        <v>916</v>
      </c>
      <c r="C210" s="16" t="s">
        <v>1231</v>
      </c>
      <c r="G210"/>
    </row>
    <row r="211" ht="14" spans="1:7">
      <c r="A211" s="16" t="s">
        <v>642</v>
      </c>
      <c r="B211" s="16" t="s">
        <v>642</v>
      </c>
      <c r="C211" s="16" t="s">
        <v>1231</v>
      </c>
      <c r="G211"/>
    </row>
    <row r="212" ht="14" spans="1:7">
      <c r="A212" s="16" t="s">
        <v>394</v>
      </c>
      <c r="B212" s="16" t="s">
        <v>917</v>
      </c>
      <c r="C212" s="16" t="s">
        <v>1231</v>
      </c>
      <c r="G212"/>
    </row>
    <row r="213" ht="14" spans="1:7">
      <c r="A213" s="16" t="s">
        <v>918</v>
      </c>
      <c r="B213" s="16" t="s">
        <v>919</v>
      </c>
      <c r="C213" s="16" t="s">
        <v>1231</v>
      </c>
      <c r="G213"/>
    </row>
    <row r="214" ht="14" spans="1:7">
      <c r="A214" s="16" t="s">
        <v>779</v>
      </c>
      <c r="B214" s="16" t="s">
        <v>640</v>
      </c>
      <c r="C214" s="16" t="s">
        <v>1231</v>
      </c>
      <c r="G214"/>
    </row>
    <row r="215" ht="14" spans="1:7">
      <c r="A215" s="16" t="s">
        <v>640</v>
      </c>
      <c r="B215" s="16" t="s">
        <v>640</v>
      </c>
      <c r="C215" s="16" t="s">
        <v>1231</v>
      </c>
      <c r="G215"/>
    </row>
    <row r="216" ht="14" spans="1:7">
      <c r="A216" s="16" t="s">
        <v>641</v>
      </c>
      <c r="B216" s="16" t="s">
        <v>641</v>
      </c>
      <c r="C216" s="16" t="s">
        <v>1231</v>
      </c>
      <c r="G216"/>
    </row>
    <row r="217" ht="14" spans="1:7">
      <c r="A217" s="16" t="s">
        <v>643</v>
      </c>
      <c r="B217" s="16" t="s">
        <v>643</v>
      </c>
      <c r="C217" s="16" t="s">
        <v>1231</v>
      </c>
      <c r="G217"/>
    </row>
    <row r="218" ht="14" spans="1:7">
      <c r="A218" s="16" t="s">
        <v>1133</v>
      </c>
      <c r="B218" s="16" t="s">
        <v>646</v>
      </c>
      <c r="C218" s="16" t="s">
        <v>1231</v>
      </c>
      <c r="G218"/>
    </row>
    <row r="219" ht="14" spans="1:7">
      <c r="A219" s="16" t="s">
        <v>646</v>
      </c>
      <c r="B219" s="16" t="s">
        <v>646</v>
      </c>
      <c r="C219" s="16" t="s">
        <v>1231</v>
      </c>
      <c r="G219"/>
    </row>
    <row r="220" ht="14" spans="1:7">
      <c r="A220" s="16" t="s">
        <v>647</v>
      </c>
      <c r="B220" s="16" t="s">
        <v>647</v>
      </c>
      <c r="C220" s="16" t="s">
        <v>1231</v>
      </c>
      <c r="G220"/>
    </row>
    <row r="221" ht="14" spans="1:7">
      <c r="A221" s="18" t="s">
        <v>1307</v>
      </c>
      <c r="B221" s="18" t="s">
        <v>673</v>
      </c>
      <c r="C221" s="14" t="s">
        <v>1231</v>
      </c>
      <c r="G221"/>
    </row>
    <row r="222" ht="14" spans="1:7">
      <c r="A222" s="18" t="s">
        <v>1058</v>
      </c>
      <c r="B222" s="18" t="s">
        <v>673</v>
      </c>
      <c r="C222" s="14" t="s">
        <v>1231</v>
      </c>
      <c r="G222"/>
    </row>
    <row r="223" ht="14" spans="1:7">
      <c r="A223" s="18" t="s">
        <v>1059</v>
      </c>
      <c r="B223" s="18" t="s">
        <v>673</v>
      </c>
      <c r="C223" s="14" t="s">
        <v>1231</v>
      </c>
      <c r="G223"/>
    </row>
    <row r="224" ht="14" spans="1:7">
      <c r="A224" s="18" t="s">
        <v>1060</v>
      </c>
      <c r="B224" s="18" t="s">
        <v>673</v>
      </c>
      <c r="C224" s="14" t="s">
        <v>1231</v>
      </c>
      <c r="G224"/>
    </row>
    <row r="225" ht="14" spans="1:7">
      <c r="A225" s="18" t="s">
        <v>1061</v>
      </c>
      <c r="B225" s="18" t="s">
        <v>673</v>
      </c>
      <c r="C225" s="14" t="s">
        <v>1231</v>
      </c>
      <c r="G225"/>
    </row>
    <row r="226" ht="14" spans="1:7">
      <c r="A226" s="18" t="s">
        <v>1062</v>
      </c>
      <c r="B226" s="18" t="s">
        <v>673</v>
      </c>
      <c r="C226" s="14" t="s">
        <v>1231</v>
      </c>
      <c r="G226"/>
    </row>
    <row r="227" ht="14" spans="1:7">
      <c r="A227" s="18" t="s">
        <v>1063</v>
      </c>
      <c r="B227" s="18" t="s">
        <v>673</v>
      </c>
      <c r="C227" s="14" t="s">
        <v>1231</v>
      </c>
      <c r="G227"/>
    </row>
    <row r="228" ht="14" spans="1:7">
      <c r="A228" s="18" t="s">
        <v>1064</v>
      </c>
      <c r="B228" s="18" t="s">
        <v>673</v>
      </c>
      <c r="C228" s="14" t="s">
        <v>1231</v>
      </c>
      <c r="G228"/>
    </row>
    <row r="229" ht="14" spans="1:7">
      <c r="A229" s="18" t="s">
        <v>1065</v>
      </c>
      <c r="B229" s="18" t="s">
        <v>673</v>
      </c>
      <c r="C229" s="14" t="s">
        <v>1231</v>
      </c>
      <c r="G229"/>
    </row>
    <row r="230" ht="14" spans="1:7">
      <c r="A230" s="18" t="s">
        <v>1066</v>
      </c>
      <c r="B230" s="18" t="s">
        <v>673</v>
      </c>
      <c r="C230" s="14" t="s">
        <v>1231</v>
      </c>
      <c r="G230"/>
    </row>
    <row r="231" ht="14" spans="1:7">
      <c r="A231" s="18" t="s">
        <v>1067</v>
      </c>
      <c r="B231" s="18" t="s">
        <v>673</v>
      </c>
      <c r="C231" s="14" t="s">
        <v>1231</v>
      </c>
      <c r="G231"/>
    </row>
    <row r="232" ht="14" spans="1:7">
      <c r="A232" s="18" t="s">
        <v>1068</v>
      </c>
      <c r="B232" s="18" t="s">
        <v>673</v>
      </c>
      <c r="C232" s="14" t="s">
        <v>1231</v>
      </c>
      <c r="G232"/>
    </row>
    <row r="233" ht="14" spans="1:7">
      <c r="A233" s="18" t="s">
        <v>1069</v>
      </c>
      <c r="B233" s="18" t="s">
        <v>673</v>
      </c>
      <c r="C233" s="14" t="s">
        <v>1231</v>
      </c>
      <c r="G233"/>
    </row>
    <row r="234" ht="14" spans="1:7">
      <c r="A234" s="18" t="s">
        <v>1070</v>
      </c>
      <c r="B234" s="18" t="s">
        <v>673</v>
      </c>
      <c r="C234" s="14" t="s">
        <v>1231</v>
      </c>
      <c r="G234"/>
    </row>
    <row r="235" ht="14" spans="1:7">
      <c r="A235" s="18" t="s">
        <v>1071</v>
      </c>
      <c r="B235" s="18" t="s">
        <v>673</v>
      </c>
      <c r="C235" s="14" t="s">
        <v>1231</v>
      </c>
      <c r="G235"/>
    </row>
    <row r="236" ht="14" spans="1:7">
      <c r="A236" s="18" t="s">
        <v>1072</v>
      </c>
      <c r="B236" s="18" t="s">
        <v>673</v>
      </c>
      <c r="C236" s="14" t="s">
        <v>1231</v>
      </c>
      <c r="G236"/>
    </row>
    <row r="237" ht="14" spans="1:7">
      <c r="A237" s="18" t="s">
        <v>1073</v>
      </c>
      <c r="B237" s="18" t="s">
        <v>673</v>
      </c>
      <c r="C237" s="14" t="s">
        <v>1231</v>
      </c>
      <c r="G237"/>
    </row>
    <row r="238" ht="14" spans="1:7">
      <c r="A238" s="18" t="s">
        <v>1074</v>
      </c>
      <c r="B238" s="18" t="s">
        <v>673</v>
      </c>
      <c r="C238" s="14" t="s">
        <v>1231</v>
      </c>
      <c r="G238"/>
    </row>
    <row r="239" ht="14" spans="1:7">
      <c r="A239" s="18" t="s">
        <v>1075</v>
      </c>
      <c r="B239" s="18" t="s">
        <v>673</v>
      </c>
      <c r="C239" s="14" t="s">
        <v>1231</v>
      </c>
      <c r="G239"/>
    </row>
    <row r="240" ht="14" spans="1:7">
      <c r="A240" s="18" t="s">
        <v>1076</v>
      </c>
      <c r="B240" s="18" t="s">
        <v>673</v>
      </c>
      <c r="C240" s="14" t="s">
        <v>1231</v>
      </c>
      <c r="G240"/>
    </row>
    <row r="241" ht="14" spans="1:7">
      <c r="A241" s="18" t="s">
        <v>1077</v>
      </c>
      <c r="B241" s="18" t="s">
        <v>673</v>
      </c>
      <c r="C241" s="14" t="s">
        <v>1231</v>
      </c>
      <c r="G241"/>
    </row>
    <row r="242" ht="14" spans="1:7">
      <c r="A242" s="18" t="s">
        <v>1078</v>
      </c>
      <c r="B242" s="18" t="s">
        <v>673</v>
      </c>
      <c r="C242" s="14" t="s">
        <v>1231</v>
      </c>
      <c r="G242"/>
    </row>
    <row r="243" ht="14" spans="1:7">
      <c r="A243" s="18" t="s">
        <v>1079</v>
      </c>
      <c r="B243" s="18" t="s">
        <v>673</v>
      </c>
      <c r="C243" s="14" t="s">
        <v>1231</v>
      </c>
      <c r="G243"/>
    </row>
    <row r="244" ht="14" spans="1:7">
      <c r="A244" s="18" t="s">
        <v>1080</v>
      </c>
      <c r="B244" s="18" t="s">
        <v>673</v>
      </c>
      <c r="C244" s="14" t="s">
        <v>1231</v>
      </c>
      <c r="G244"/>
    </row>
    <row r="245" ht="14" spans="1:7">
      <c r="A245" s="18" t="s">
        <v>1081</v>
      </c>
      <c r="B245" s="18" t="s">
        <v>673</v>
      </c>
      <c r="C245" s="14" t="s">
        <v>1231</v>
      </c>
      <c r="G245"/>
    </row>
    <row r="246" ht="14" spans="1:7">
      <c r="A246" s="18" t="s">
        <v>1082</v>
      </c>
      <c r="B246" s="18" t="s">
        <v>673</v>
      </c>
      <c r="C246" s="14" t="s">
        <v>1231</v>
      </c>
      <c r="G246"/>
    </row>
    <row r="247" ht="14" spans="1:7">
      <c r="A247" s="14" t="s">
        <v>932</v>
      </c>
      <c r="B247" s="18" t="s">
        <v>673</v>
      </c>
      <c r="C247" s="14" t="s">
        <v>1231</v>
      </c>
      <c r="G247"/>
    </row>
    <row r="248" ht="14" spans="1:7">
      <c r="A248" s="18" t="s">
        <v>1083</v>
      </c>
      <c r="B248" s="18" t="s">
        <v>673</v>
      </c>
      <c r="C248" s="14" t="s">
        <v>1231</v>
      </c>
      <c r="G248"/>
    </row>
    <row r="249" ht="14" spans="1:7">
      <c r="A249" s="18" t="s">
        <v>1084</v>
      </c>
      <c r="B249" s="18" t="s">
        <v>673</v>
      </c>
      <c r="C249" s="14" t="s">
        <v>1231</v>
      </c>
      <c r="G249"/>
    </row>
    <row r="250" ht="14" spans="1:7">
      <c r="A250" s="18" t="s">
        <v>1085</v>
      </c>
      <c r="B250" s="18" t="s">
        <v>673</v>
      </c>
      <c r="C250" s="14" t="s">
        <v>1231</v>
      </c>
      <c r="G250"/>
    </row>
    <row r="251" ht="14" spans="1:7">
      <c r="A251" s="18" t="s">
        <v>1086</v>
      </c>
      <c r="B251" s="18" t="s">
        <v>673</v>
      </c>
      <c r="C251" s="14" t="s">
        <v>1231</v>
      </c>
      <c r="G251"/>
    </row>
    <row r="252" ht="14" spans="1:7">
      <c r="A252" s="18" t="s">
        <v>1087</v>
      </c>
      <c r="B252" s="18" t="s">
        <v>673</v>
      </c>
      <c r="C252" s="14" t="s">
        <v>1231</v>
      </c>
      <c r="G252"/>
    </row>
    <row r="253" ht="14" spans="1:7">
      <c r="A253" s="18" t="s">
        <v>1088</v>
      </c>
      <c r="B253" s="18" t="s">
        <v>673</v>
      </c>
      <c r="C253" s="14" t="s">
        <v>1231</v>
      </c>
      <c r="G253"/>
    </row>
    <row r="254" ht="14" spans="1:7">
      <c r="A254" s="18" t="s">
        <v>1089</v>
      </c>
      <c r="B254" s="18" t="s">
        <v>673</v>
      </c>
      <c r="C254" s="14" t="s">
        <v>1231</v>
      </c>
      <c r="G254"/>
    </row>
    <row r="255" ht="14" spans="1:7">
      <c r="A255" s="18" t="s">
        <v>1090</v>
      </c>
      <c r="B255" s="18" t="s">
        <v>673</v>
      </c>
      <c r="C255" s="14" t="s">
        <v>1231</v>
      </c>
      <c r="G255"/>
    </row>
    <row r="256" ht="14" spans="1:7">
      <c r="A256" s="18" t="s">
        <v>1091</v>
      </c>
      <c r="B256" s="18" t="s">
        <v>673</v>
      </c>
      <c r="C256" s="14" t="s">
        <v>1231</v>
      </c>
      <c r="G256"/>
    </row>
    <row r="257" ht="14" spans="1:7">
      <c r="A257" s="18" t="s">
        <v>1092</v>
      </c>
      <c r="B257" s="18" t="s">
        <v>673</v>
      </c>
      <c r="C257" s="14" t="s">
        <v>1231</v>
      </c>
      <c r="G257"/>
    </row>
    <row r="258" ht="14" spans="1:7">
      <c r="A258" s="18" t="s">
        <v>1093</v>
      </c>
      <c r="B258" s="18" t="s">
        <v>673</v>
      </c>
      <c r="C258" s="14" t="s">
        <v>1231</v>
      </c>
      <c r="G258"/>
    </row>
    <row r="259" ht="14" spans="1:7">
      <c r="A259" s="18" t="s">
        <v>1094</v>
      </c>
      <c r="B259" s="18" t="s">
        <v>673</v>
      </c>
      <c r="C259" s="14" t="s">
        <v>1231</v>
      </c>
      <c r="G259"/>
    </row>
    <row r="260" ht="14" spans="1:7">
      <c r="A260" s="18" t="s">
        <v>1095</v>
      </c>
      <c r="B260" s="18" t="s">
        <v>673</v>
      </c>
      <c r="C260" s="14" t="s">
        <v>1231</v>
      </c>
      <c r="G260"/>
    </row>
    <row r="261" ht="14" spans="1:7">
      <c r="A261" s="18" t="s">
        <v>1096</v>
      </c>
      <c r="B261" s="18" t="s">
        <v>673</v>
      </c>
      <c r="C261" s="14" t="s">
        <v>1231</v>
      </c>
      <c r="G261"/>
    </row>
    <row r="262" ht="14" spans="1:7">
      <c r="A262" s="18" t="s">
        <v>1097</v>
      </c>
      <c r="B262" s="18" t="s">
        <v>673</v>
      </c>
      <c r="C262" s="14" t="s">
        <v>1231</v>
      </c>
      <c r="G262"/>
    </row>
    <row r="263" ht="14" spans="1:7">
      <c r="A263" s="18" t="s">
        <v>1098</v>
      </c>
      <c r="B263" s="18" t="s">
        <v>673</v>
      </c>
      <c r="C263" s="14" t="s">
        <v>1231</v>
      </c>
      <c r="G263"/>
    </row>
    <row r="264" ht="14" spans="1:7">
      <c r="A264" s="18" t="s">
        <v>1099</v>
      </c>
      <c r="B264" s="18" t="s">
        <v>673</v>
      </c>
      <c r="C264" s="14" t="s">
        <v>1231</v>
      </c>
      <c r="G264"/>
    </row>
    <row r="265" ht="14" spans="1:7">
      <c r="A265" s="18" t="s">
        <v>1100</v>
      </c>
      <c r="B265" s="18" t="s">
        <v>673</v>
      </c>
      <c r="C265" s="14" t="s">
        <v>1231</v>
      </c>
      <c r="G265"/>
    </row>
    <row r="266" ht="14" spans="1:7">
      <c r="A266" s="18" t="s">
        <v>1101</v>
      </c>
      <c r="B266" s="18" t="s">
        <v>673</v>
      </c>
      <c r="C266" s="14" t="s">
        <v>1231</v>
      </c>
      <c r="G266"/>
    </row>
    <row r="267" ht="14" spans="1:7">
      <c r="A267" s="18" t="s">
        <v>1102</v>
      </c>
      <c r="B267" s="18" t="s">
        <v>673</v>
      </c>
      <c r="C267" s="14" t="s">
        <v>1231</v>
      </c>
      <c r="G267"/>
    </row>
    <row r="268" ht="14" spans="1:7">
      <c r="A268" s="18" t="s">
        <v>1103</v>
      </c>
      <c r="B268" s="18" t="s">
        <v>673</v>
      </c>
      <c r="C268" s="14" t="s">
        <v>1231</v>
      </c>
      <c r="G268"/>
    </row>
    <row r="269" ht="14" spans="1:7">
      <c r="A269" s="18" t="s">
        <v>1104</v>
      </c>
      <c r="B269" s="18" t="s">
        <v>673</v>
      </c>
      <c r="C269" s="14" t="s">
        <v>1231</v>
      </c>
      <c r="G269"/>
    </row>
    <row r="270" ht="14" spans="1:7">
      <c r="A270" s="18" t="s">
        <v>1105</v>
      </c>
      <c r="B270" s="18" t="s">
        <v>673</v>
      </c>
      <c r="C270" s="14" t="s">
        <v>1231</v>
      </c>
      <c r="G270"/>
    </row>
    <row r="271" ht="14" spans="1:7">
      <c r="A271" s="18" t="s">
        <v>1106</v>
      </c>
      <c r="B271" s="18" t="s">
        <v>673</v>
      </c>
      <c r="C271" s="14" t="s">
        <v>1231</v>
      </c>
      <c r="G271"/>
    </row>
    <row r="272" ht="14" spans="1:7">
      <c r="A272" s="18" t="s">
        <v>1107</v>
      </c>
      <c r="B272" s="18" t="s">
        <v>673</v>
      </c>
      <c r="C272" s="14" t="s">
        <v>1231</v>
      </c>
      <c r="G272"/>
    </row>
    <row r="273" ht="14" spans="1:7">
      <c r="A273" s="16" t="s">
        <v>983</v>
      </c>
      <c r="B273" s="16" t="s">
        <v>673</v>
      </c>
      <c r="C273" s="16" t="s">
        <v>1231</v>
      </c>
      <c r="G273"/>
    </row>
    <row r="274" ht="14" spans="1:7">
      <c r="A274" s="16" t="s">
        <v>656</v>
      </c>
      <c r="B274" s="16" t="s">
        <v>673</v>
      </c>
      <c r="C274" s="16" t="s">
        <v>1231</v>
      </c>
      <c r="G274"/>
    </row>
    <row r="275" ht="14" spans="1:7">
      <c r="A275" s="16" t="s">
        <v>658</v>
      </c>
      <c r="B275" s="16" t="s">
        <v>673</v>
      </c>
      <c r="C275" s="16" t="s">
        <v>1231</v>
      </c>
      <c r="G275"/>
    </row>
    <row r="276" ht="14" spans="1:7">
      <c r="A276" s="16" t="s">
        <v>659</v>
      </c>
      <c r="B276" s="16" t="s">
        <v>673</v>
      </c>
      <c r="C276" s="16" t="s">
        <v>1231</v>
      </c>
      <c r="G276"/>
    </row>
    <row r="277" ht="14" spans="1:7">
      <c r="A277" s="16" t="s">
        <v>661</v>
      </c>
      <c r="B277" s="16" t="s">
        <v>673</v>
      </c>
      <c r="C277" s="16" t="s">
        <v>1231</v>
      </c>
      <c r="G277"/>
    </row>
    <row r="278" ht="14" spans="1:7">
      <c r="A278" s="14" t="s">
        <v>796</v>
      </c>
      <c r="B278" s="16" t="s">
        <v>673</v>
      </c>
      <c r="C278" s="16" t="s">
        <v>1231</v>
      </c>
      <c r="G278"/>
    </row>
    <row r="279" ht="14" spans="1:7">
      <c r="A279" s="16" t="s">
        <v>404</v>
      </c>
      <c r="B279" s="16" t="s">
        <v>673</v>
      </c>
      <c r="C279" s="16" t="s">
        <v>1231</v>
      </c>
      <c r="G279"/>
    </row>
    <row r="280" ht="14" spans="1:7">
      <c r="A280" s="16" t="s">
        <v>657</v>
      </c>
      <c r="B280" s="16" t="s">
        <v>673</v>
      </c>
      <c r="C280" s="16" t="s">
        <v>1231</v>
      </c>
      <c r="G280"/>
    </row>
    <row r="281" ht="14" spans="1:7">
      <c r="A281" s="16" t="s">
        <v>673</v>
      </c>
      <c r="B281" s="16" t="s">
        <v>673</v>
      </c>
      <c r="C281" s="16" t="s">
        <v>1231</v>
      </c>
      <c r="G281"/>
    </row>
    <row r="282" ht="14" spans="1:7">
      <c r="A282" s="16" t="s">
        <v>674</v>
      </c>
      <c r="B282" s="16" t="s">
        <v>673</v>
      </c>
      <c r="C282" s="16" t="s">
        <v>1231</v>
      </c>
      <c r="G282"/>
    </row>
    <row r="283" ht="14" spans="1:7">
      <c r="A283" s="14" t="s">
        <v>1110</v>
      </c>
      <c r="B283" s="14" t="s">
        <v>673</v>
      </c>
      <c r="C283" s="16" t="s">
        <v>1231</v>
      </c>
      <c r="G283"/>
    </row>
    <row r="284" ht="14" spans="1:7">
      <c r="A284" s="16" t="s">
        <v>662</v>
      </c>
      <c r="B284" s="16" t="s">
        <v>673</v>
      </c>
      <c r="C284" s="16" t="s">
        <v>1231</v>
      </c>
      <c r="G284"/>
    </row>
    <row r="285" ht="14" spans="1:7">
      <c r="A285" s="16" t="s">
        <v>663</v>
      </c>
      <c r="B285" s="16" t="s">
        <v>673</v>
      </c>
      <c r="C285" s="16" t="s">
        <v>1231</v>
      </c>
      <c r="G285"/>
    </row>
    <row r="286" ht="14" spans="1:7">
      <c r="A286" s="16" t="s">
        <v>1108</v>
      </c>
      <c r="B286" s="16" t="s">
        <v>673</v>
      </c>
      <c r="C286" s="16" t="s">
        <v>1231</v>
      </c>
      <c r="G286"/>
    </row>
    <row r="287" ht="14" spans="1:7">
      <c r="A287" s="16" t="s">
        <v>665</v>
      </c>
      <c r="B287" s="16" t="s">
        <v>673</v>
      </c>
      <c r="C287" s="16" t="s">
        <v>1231</v>
      </c>
      <c r="G287"/>
    </row>
    <row r="288" ht="14" spans="1:7">
      <c r="A288" s="16" t="s">
        <v>1109</v>
      </c>
      <c r="B288" s="16" t="s">
        <v>673</v>
      </c>
      <c r="C288" s="16" t="s">
        <v>1231</v>
      </c>
      <c r="G288"/>
    </row>
    <row r="289" ht="14" spans="1:7">
      <c r="A289" s="16" t="s">
        <v>666</v>
      </c>
      <c r="B289" s="16" t="s">
        <v>673</v>
      </c>
      <c r="C289" s="16" t="s">
        <v>1231</v>
      </c>
      <c r="G289"/>
    </row>
    <row r="290" ht="14" spans="1:7">
      <c r="A290" s="16" t="s">
        <v>405</v>
      </c>
      <c r="B290" s="16" t="s">
        <v>673</v>
      </c>
      <c r="C290" s="16" t="s">
        <v>1231</v>
      </c>
      <c r="G290"/>
    </row>
    <row r="291" ht="14" spans="1:7">
      <c r="A291" s="16" t="s">
        <v>668</v>
      </c>
      <c r="B291" s="16" t="s">
        <v>673</v>
      </c>
      <c r="C291" s="16" t="s">
        <v>1231</v>
      </c>
      <c r="G291"/>
    </row>
    <row r="292" ht="14" spans="1:7">
      <c r="A292" s="14" t="s">
        <v>1308</v>
      </c>
      <c r="B292" s="16" t="s">
        <v>673</v>
      </c>
      <c r="C292" s="16" t="s">
        <v>1231</v>
      </c>
      <c r="G292"/>
    </row>
    <row r="293" ht="14" spans="1:7">
      <c r="A293" s="16" t="s">
        <v>669</v>
      </c>
      <c r="B293" s="16" t="s">
        <v>673</v>
      </c>
      <c r="C293" s="16" t="s">
        <v>1231</v>
      </c>
      <c r="G293"/>
    </row>
    <row r="294" ht="14" spans="1:7">
      <c r="A294" s="14" t="s">
        <v>986</v>
      </c>
      <c r="B294" s="16" t="s">
        <v>673</v>
      </c>
      <c r="C294" s="16" t="s">
        <v>1231</v>
      </c>
      <c r="G294"/>
    </row>
    <row r="295" ht="14" spans="1:7">
      <c r="A295" s="16" t="s">
        <v>667</v>
      </c>
      <c r="B295" s="16" t="s">
        <v>673</v>
      </c>
      <c r="C295" s="16" t="s">
        <v>1231</v>
      </c>
      <c r="G295"/>
    </row>
    <row r="296" ht="14" spans="1:7">
      <c r="A296" s="16" t="s">
        <v>670</v>
      </c>
      <c r="B296" s="16" t="s">
        <v>673</v>
      </c>
      <c r="C296" s="16" t="s">
        <v>1231</v>
      </c>
      <c r="G296"/>
    </row>
    <row r="297" ht="14" spans="1:7">
      <c r="A297" s="16" t="s">
        <v>671</v>
      </c>
      <c r="B297" s="16" t="s">
        <v>673</v>
      </c>
      <c r="C297" s="16" t="s">
        <v>1231</v>
      </c>
      <c r="G297"/>
    </row>
    <row r="298" ht="14" spans="1:7">
      <c r="A298" s="16" t="s">
        <v>675</v>
      </c>
      <c r="B298" s="16" t="s">
        <v>673</v>
      </c>
      <c r="C298" s="16" t="s">
        <v>1231</v>
      </c>
      <c r="G298"/>
    </row>
    <row r="299" ht="14" spans="1:7">
      <c r="A299" s="16" t="s">
        <v>660</v>
      </c>
      <c r="B299" s="16" t="s">
        <v>673</v>
      </c>
      <c r="C299" s="16" t="s">
        <v>1231</v>
      </c>
      <c r="G299"/>
    </row>
    <row r="300" ht="14" spans="1:7">
      <c r="A300" s="16" t="s">
        <v>672</v>
      </c>
      <c r="B300" s="16" t="s">
        <v>673</v>
      </c>
      <c r="C300" s="16" t="s">
        <v>1231</v>
      </c>
      <c r="G300"/>
    </row>
    <row r="301" ht="14" spans="1:7">
      <c r="A301" s="16" t="s">
        <v>664</v>
      </c>
      <c r="B301" s="16" t="s">
        <v>673</v>
      </c>
      <c r="C301" s="16" t="s">
        <v>1231</v>
      </c>
      <c r="G301"/>
    </row>
    <row r="302" ht="14" spans="1:7">
      <c r="A302" s="16" t="s">
        <v>922</v>
      </c>
      <c r="B302" s="16" t="s">
        <v>923</v>
      </c>
      <c r="C302" s="16" t="s">
        <v>1231</v>
      </c>
      <c r="G302"/>
    </row>
    <row r="303" ht="14" spans="1:7">
      <c r="A303" s="16" t="s">
        <v>1309</v>
      </c>
      <c r="B303" s="16" t="s">
        <v>923</v>
      </c>
      <c r="C303" s="16" t="s">
        <v>1231</v>
      </c>
      <c r="G303"/>
    </row>
    <row r="304" ht="14" spans="1:7">
      <c r="A304" s="16" t="s">
        <v>772</v>
      </c>
      <c r="B304" s="16" t="s">
        <v>772</v>
      </c>
      <c r="C304" s="16" t="s">
        <v>1231</v>
      </c>
      <c r="G304"/>
    </row>
    <row r="305" ht="14" spans="1:7">
      <c r="A305" s="16" t="s">
        <v>395</v>
      </c>
      <c r="B305" s="16" t="s">
        <v>772</v>
      </c>
      <c r="C305" s="16" t="s">
        <v>1231</v>
      </c>
      <c r="G305"/>
    </row>
    <row r="306" ht="14" spans="1:7">
      <c r="A306" s="16" t="s">
        <v>649</v>
      </c>
      <c r="B306" s="16" t="s">
        <v>649</v>
      </c>
      <c r="C306" s="16" t="s">
        <v>1231</v>
      </c>
      <c r="G306"/>
    </row>
    <row r="307" ht="14" spans="1:7">
      <c r="A307" s="16" t="s">
        <v>396</v>
      </c>
      <c r="B307" s="16" t="s">
        <v>649</v>
      </c>
      <c r="C307" s="16" t="s">
        <v>1231</v>
      </c>
      <c r="G307"/>
    </row>
    <row r="308" ht="14" spans="1:7">
      <c r="A308" s="16" t="s">
        <v>1138</v>
      </c>
      <c r="B308" s="16" t="s">
        <v>649</v>
      </c>
      <c r="C308" s="16" t="s">
        <v>1231</v>
      </c>
      <c r="G308"/>
    </row>
    <row r="309" ht="14" spans="1:7">
      <c r="A309" s="16" t="s">
        <v>650</v>
      </c>
      <c r="B309" s="16" t="s">
        <v>651</v>
      </c>
      <c r="C309" s="16" t="s">
        <v>1231</v>
      </c>
      <c r="G309"/>
    </row>
    <row r="310" ht="14" spans="1:7">
      <c r="A310" s="16" t="s">
        <v>651</v>
      </c>
      <c r="B310" s="16" t="s">
        <v>651</v>
      </c>
      <c r="C310" s="16" t="s">
        <v>1231</v>
      </c>
      <c r="G310"/>
    </row>
    <row r="311" ht="14" spans="1:7">
      <c r="A311" s="16" t="s">
        <v>926</v>
      </c>
      <c r="B311" s="16" t="s">
        <v>651</v>
      </c>
      <c r="C311" s="16" t="s">
        <v>1231</v>
      </c>
      <c r="G311"/>
    </row>
    <row r="312" ht="14" spans="1:7">
      <c r="A312" s="16" t="s">
        <v>1139</v>
      </c>
      <c r="B312" s="16" t="s">
        <v>651</v>
      </c>
      <c r="C312" s="16" t="s">
        <v>1231</v>
      </c>
      <c r="G312"/>
    </row>
    <row r="313" ht="14" spans="1:7">
      <c r="A313" s="16" t="s">
        <v>1140</v>
      </c>
      <c r="B313" s="16" t="s">
        <v>651</v>
      </c>
      <c r="C313" s="16" t="s">
        <v>1231</v>
      </c>
      <c r="G313"/>
    </row>
    <row r="314" ht="14" spans="1:7">
      <c r="A314" s="16" t="s">
        <v>652</v>
      </c>
      <c r="B314" s="16" t="s">
        <v>652</v>
      </c>
      <c r="C314" s="16" t="s">
        <v>1231</v>
      </c>
      <c r="G314"/>
    </row>
    <row r="315" ht="14" spans="1:7">
      <c r="A315" s="16" t="s">
        <v>397</v>
      </c>
      <c r="B315" s="16" t="s">
        <v>652</v>
      </c>
      <c r="C315" s="16" t="s">
        <v>1231</v>
      </c>
      <c r="G315"/>
    </row>
    <row r="316" ht="14" spans="1:7">
      <c r="A316" s="16" t="s">
        <v>1141</v>
      </c>
      <c r="B316" s="16" t="s">
        <v>1141</v>
      </c>
      <c r="C316" s="16" t="s">
        <v>1231</v>
      </c>
      <c r="G316"/>
    </row>
    <row r="317" ht="14" spans="1:7">
      <c r="A317" s="16" t="s">
        <v>398</v>
      </c>
      <c r="B317" s="16" t="s">
        <v>927</v>
      </c>
      <c r="C317" s="16" t="s">
        <v>1231</v>
      </c>
      <c r="G317"/>
    </row>
    <row r="318" ht="14" spans="1:7">
      <c r="A318" s="16" t="s">
        <v>399</v>
      </c>
      <c r="B318" s="16" t="s">
        <v>928</v>
      </c>
      <c r="C318" s="16" t="s">
        <v>1231</v>
      </c>
      <c r="G318"/>
    </row>
    <row r="319" ht="14" spans="1:7">
      <c r="A319" s="16" t="s">
        <v>654</v>
      </c>
      <c r="B319" s="16" t="s">
        <v>928</v>
      </c>
      <c r="C319" s="16" t="s">
        <v>1231</v>
      </c>
      <c r="G319"/>
    </row>
    <row r="320" ht="14" spans="1:7">
      <c r="A320" s="16" t="s">
        <v>655</v>
      </c>
      <c r="B320" s="16" t="s">
        <v>655</v>
      </c>
      <c r="C320" s="16" t="s">
        <v>1231</v>
      </c>
      <c r="G320"/>
    </row>
    <row r="321" ht="14" spans="1:7">
      <c r="A321" s="16" t="s">
        <v>400</v>
      </c>
      <c r="B321" s="16" t="s">
        <v>655</v>
      </c>
      <c r="C321" s="16" t="s">
        <v>1231</v>
      </c>
      <c r="G321"/>
    </row>
    <row r="322" ht="14" spans="1:7">
      <c r="A322" s="16" t="s">
        <v>401</v>
      </c>
      <c r="B322" s="16" t="s">
        <v>655</v>
      </c>
      <c r="C322" s="16" t="s">
        <v>1231</v>
      </c>
      <c r="G322"/>
    </row>
    <row r="323" ht="14" spans="1:7">
      <c r="A323" s="16" t="s">
        <v>1142</v>
      </c>
      <c r="B323" s="16" t="s">
        <v>655</v>
      </c>
      <c r="C323" s="16" t="s">
        <v>1231</v>
      </c>
      <c r="G323"/>
    </row>
    <row r="324" ht="14" spans="1:7">
      <c r="A324" s="16" t="s">
        <v>402</v>
      </c>
      <c r="B324" s="16" t="s">
        <v>929</v>
      </c>
      <c r="C324" s="16" t="s">
        <v>1231</v>
      </c>
      <c r="G324"/>
    </row>
    <row r="325" ht="14" spans="1:7">
      <c r="A325" s="16" t="s">
        <v>1143</v>
      </c>
      <c r="B325" s="16" t="s">
        <v>929</v>
      </c>
      <c r="C325" s="16" t="s">
        <v>1231</v>
      </c>
      <c r="G325"/>
    </row>
    <row r="326" ht="14" spans="1:7">
      <c r="A326" s="16" t="s">
        <v>794</v>
      </c>
      <c r="B326" s="16" t="s">
        <v>794</v>
      </c>
      <c r="C326" s="16" t="s">
        <v>1231</v>
      </c>
      <c r="G326"/>
    </row>
    <row r="327" ht="14" spans="1:7">
      <c r="A327" s="16" t="s">
        <v>676</v>
      </c>
      <c r="B327" s="16" t="s">
        <v>676</v>
      </c>
      <c r="C327" s="16" t="s">
        <v>1231</v>
      </c>
      <c r="G327"/>
    </row>
    <row r="328" ht="14" spans="1:7">
      <c r="A328" s="16" t="s">
        <v>941</v>
      </c>
      <c r="B328" s="16" t="s">
        <v>678</v>
      </c>
      <c r="C328" s="16" t="s">
        <v>1231</v>
      </c>
      <c r="G328"/>
    </row>
    <row r="329" ht="14" spans="1:7">
      <c r="A329" s="16" t="s">
        <v>406</v>
      </c>
      <c r="B329" s="16" t="s">
        <v>678</v>
      </c>
      <c r="C329" s="16" t="s">
        <v>1231</v>
      </c>
      <c r="G329"/>
    </row>
    <row r="330" ht="14" spans="1:7">
      <c r="A330" s="16" t="s">
        <v>679</v>
      </c>
      <c r="B330" s="16" t="s">
        <v>679</v>
      </c>
      <c r="C330" s="16" t="s">
        <v>1231</v>
      </c>
      <c r="G330"/>
    </row>
    <row r="331" ht="14" spans="1:7">
      <c r="A331" s="14" t="s">
        <v>1209</v>
      </c>
      <c r="B331" s="14" t="s">
        <v>1209</v>
      </c>
      <c r="C331" s="16" t="s">
        <v>1231</v>
      </c>
      <c r="G331"/>
    </row>
    <row r="332" ht="14" spans="1:7">
      <c r="A332" s="16" t="s">
        <v>767</v>
      </c>
      <c r="B332" s="16" t="s">
        <v>767</v>
      </c>
      <c r="C332" s="16" t="s">
        <v>1231</v>
      </c>
      <c r="G332"/>
    </row>
    <row r="333" ht="14" spans="1:7">
      <c r="A333" s="16" t="s">
        <v>943</v>
      </c>
      <c r="B333" s="16" t="s">
        <v>943</v>
      </c>
      <c r="C333" s="16" t="s">
        <v>1231</v>
      </c>
      <c r="G333"/>
    </row>
    <row r="334" ht="14" spans="1:7">
      <c r="A334" s="16" t="s">
        <v>408</v>
      </c>
      <c r="B334" s="16" t="s">
        <v>943</v>
      </c>
      <c r="C334" s="16" t="s">
        <v>1231</v>
      </c>
      <c r="G334"/>
    </row>
    <row r="335" ht="14" spans="1:7">
      <c r="A335" s="16" t="s">
        <v>680</v>
      </c>
      <c r="B335" s="16" t="s">
        <v>680</v>
      </c>
      <c r="C335" s="16" t="s">
        <v>1231</v>
      </c>
      <c r="G335"/>
    </row>
    <row r="336" ht="14" spans="1:7">
      <c r="A336" s="16" t="s">
        <v>409</v>
      </c>
      <c r="B336" s="16" t="s">
        <v>946</v>
      </c>
      <c r="C336" s="16" t="s">
        <v>1231</v>
      </c>
      <c r="G336"/>
    </row>
    <row r="337" ht="14" spans="1:7">
      <c r="A337" s="16" t="s">
        <v>687</v>
      </c>
      <c r="B337" s="16" t="s">
        <v>687</v>
      </c>
      <c r="C337" s="16" t="s">
        <v>1231</v>
      </c>
      <c r="G337"/>
    </row>
    <row r="338" ht="14" spans="1:7">
      <c r="A338" s="16" t="s">
        <v>410</v>
      </c>
      <c r="B338" s="16" t="s">
        <v>687</v>
      </c>
      <c r="C338" s="16" t="s">
        <v>1231</v>
      </c>
      <c r="G338"/>
    </row>
    <row r="339" ht="14" spans="1:7">
      <c r="A339" s="16" t="s">
        <v>681</v>
      </c>
      <c r="B339" s="16" t="s">
        <v>681</v>
      </c>
      <c r="C339" s="16" t="s">
        <v>1231</v>
      </c>
      <c r="G339"/>
    </row>
    <row r="340" ht="14" spans="1:7">
      <c r="A340" s="16" t="s">
        <v>1150</v>
      </c>
      <c r="B340" s="16" t="s">
        <v>1150</v>
      </c>
      <c r="C340" s="16" t="s">
        <v>1231</v>
      </c>
      <c r="G340"/>
    </row>
    <row r="341" ht="14" spans="1:7">
      <c r="A341" s="16" t="s">
        <v>768</v>
      </c>
      <c r="B341" s="16" t="s">
        <v>768</v>
      </c>
      <c r="C341" s="16" t="s">
        <v>1231</v>
      </c>
      <c r="G341"/>
    </row>
    <row r="342" ht="14" spans="1:7">
      <c r="A342" s="16" t="s">
        <v>411</v>
      </c>
      <c r="B342" s="16" t="s">
        <v>947</v>
      </c>
      <c r="C342" s="16" t="s">
        <v>1231</v>
      </c>
      <c r="G342"/>
    </row>
    <row r="343" ht="14" spans="1:7">
      <c r="A343" s="16" t="s">
        <v>682</v>
      </c>
      <c r="B343" s="16" t="s">
        <v>682</v>
      </c>
      <c r="C343" s="16" t="s">
        <v>1231</v>
      </c>
      <c r="G343"/>
    </row>
    <row r="344" ht="14" spans="1:7">
      <c r="A344" s="16" t="s">
        <v>412</v>
      </c>
      <c r="B344" s="16" t="s">
        <v>682</v>
      </c>
      <c r="C344" s="16" t="s">
        <v>1231</v>
      </c>
      <c r="G344"/>
    </row>
    <row r="345" ht="14" spans="1:7">
      <c r="A345" s="16" t="s">
        <v>1152</v>
      </c>
      <c r="B345" s="16" t="s">
        <v>1152</v>
      </c>
      <c r="C345" s="16" t="s">
        <v>1231</v>
      </c>
      <c r="G345"/>
    </row>
    <row r="346" ht="14" spans="1:7">
      <c r="A346" s="16" t="s">
        <v>690</v>
      </c>
      <c r="B346" s="16" t="s">
        <v>691</v>
      </c>
      <c r="C346" s="16" t="s">
        <v>1231</v>
      </c>
      <c r="G346"/>
    </row>
    <row r="347" ht="14" spans="1:7">
      <c r="A347" s="16" t="s">
        <v>691</v>
      </c>
      <c r="B347" s="16" t="s">
        <v>691</v>
      </c>
      <c r="C347" s="16" t="s">
        <v>1231</v>
      </c>
      <c r="G347"/>
    </row>
    <row r="348" ht="14" spans="1:7">
      <c r="A348" s="16" t="s">
        <v>413</v>
      </c>
      <c r="B348" s="16" t="s">
        <v>691</v>
      </c>
      <c r="C348" s="16" t="s">
        <v>1231</v>
      </c>
      <c r="G348"/>
    </row>
    <row r="349" ht="14" spans="1:7">
      <c r="A349" s="14" t="s">
        <v>1154</v>
      </c>
      <c r="B349" s="16" t="s">
        <v>691</v>
      </c>
      <c r="C349" s="16" t="s">
        <v>1231</v>
      </c>
      <c r="G349"/>
    </row>
    <row r="350" ht="14" spans="1:7">
      <c r="A350" s="16" t="s">
        <v>1155</v>
      </c>
      <c r="B350" s="16" t="s">
        <v>691</v>
      </c>
      <c r="C350" s="16" t="s">
        <v>1231</v>
      </c>
      <c r="G350"/>
    </row>
    <row r="351" ht="14" spans="1:7">
      <c r="A351" s="16" t="s">
        <v>683</v>
      </c>
      <c r="B351" s="16" t="s">
        <v>683</v>
      </c>
      <c r="C351" s="16" t="s">
        <v>1231</v>
      </c>
      <c r="G351"/>
    </row>
    <row r="352" ht="14" spans="1:7">
      <c r="A352" s="16" t="s">
        <v>414</v>
      </c>
      <c r="B352" s="16" t="s">
        <v>683</v>
      </c>
      <c r="C352" s="16" t="s">
        <v>1231</v>
      </c>
      <c r="G352"/>
    </row>
    <row r="353" ht="14" spans="1:7">
      <c r="A353" s="16" t="s">
        <v>684</v>
      </c>
      <c r="B353" s="16" t="s">
        <v>684</v>
      </c>
      <c r="C353" s="16" t="s">
        <v>1231</v>
      </c>
      <c r="G353"/>
    </row>
    <row r="354" ht="14" spans="1:7">
      <c r="A354" s="16" t="s">
        <v>954</v>
      </c>
      <c r="B354" s="16" t="s">
        <v>684</v>
      </c>
      <c r="C354" s="16" t="s">
        <v>1231</v>
      </c>
      <c r="G354"/>
    </row>
    <row r="355" ht="14" spans="1:7">
      <c r="A355" s="16" t="s">
        <v>689</v>
      </c>
      <c r="B355" s="16" t="s">
        <v>689</v>
      </c>
      <c r="C355" s="16" t="s">
        <v>1231</v>
      </c>
      <c r="G355"/>
    </row>
    <row r="356" ht="14" spans="1:7">
      <c r="A356" s="16" t="s">
        <v>415</v>
      </c>
      <c r="B356" s="16" t="s">
        <v>689</v>
      </c>
      <c r="C356" s="16" t="s">
        <v>1231</v>
      </c>
      <c r="G356"/>
    </row>
    <row r="357" ht="14" spans="1:7">
      <c r="A357" s="16" t="s">
        <v>416</v>
      </c>
      <c r="B357" s="16" t="s">
        <v>689</v>
      </c>
      <c r="C357" s="16" t="s">
        <v>1231</v>
      </c>
      <c r="G357"/>
    </row>
    <row r="358" ht="14" spans="1:7">
      <c r="A358" s="16" t="s">
        <v>1200</v>
      </c>
      <c r="B358" s="16" t="s">
        <v>694</v>
      </c>
      <c r="C358" s="16" t="s">
        <v>1231</v>
      </c>
      <c r="G358"/>
    </row>
    <row r="359" ht="14" spans="1:7">
      <c r="A359" s="16" t="s">
        <v>694</v>
      </c>
      <c r="B359" s="16" t="s">
        <v>694</v>
      </c>
      <c r="C359" s="16" t="s">
        <v>1231</v>
      </c>
      <c r="G359"/>
    </row>
    <row r="360" ht="14" spans="1:7">
      <c r="A360" s="16" t="s">
        <v>1202</v>
      </c>
      <c r="B360" s="16" t="s">
        <v>988</v>
      </c>
      <c r="C360" s="16" t="s">
        <v>1231</v>
      </c>
      <c r="G360"/>
    </row>
    <row r="361" ht="14" spans="1:7">
      <c r="A361" s="16" t="s">
        <v>418</v>
      </c>
      <c r="B361" s="16" t="s">
        <v>988</v>
      </c>
      <c r="C361" s="16" t="s">
        <v>1231</v>
      </c>
      <c r="G361"/>
    </row>
    <row r="362" ht="14" spans="1:7">
      <c r="A362" s="16" t="s">
        <v>696</v>
      </c>
      <c r="B362" s="16" t="s">
        <v>988</v>
      </c>
      <c r="C362" s="16" t="s">
        <v>1231</v>
      </c>
      <c r="G362"/>
    </row>
    <row r="363" ht="14" spans="1:7">
      <c r="A363" s="16" t="s">
        <v>697</v>
      </c>
      <c r="B363" s="16" t="s">
        <v>697</v>
      </c>
      <c r="C363" s="16" t="s">
        <v>1231</v>
      </c>
      <c r="G363"/>
    </row>
    <row r="364" ht="14" spans="1:7">
      <c r="A364" s="16" t="s">
        <v>419</v>
      </c>
      <c r="B364" s="16" t="s">
        <v>697</v>
      </c>
      <c r="C364" s="16" t="s">
        <v>1231</v>
      </c>
      <c r="G364"/>
    </row>
    <row r="365" ht="14" spans="1:7">
      <c r="A365" s="16" t="s">
        <v>420</v>
      </c>
      <c r="B365" s="16" t="s">
        <v>697</v>
      </c>
      <c r="C365" s="16" t="s">
        <v>1231</v>
      </c>
      <c r="G365"/>
    </row>
    <row r="366" ht="14" spans="1:7">
      <c r="A366" s="16" t="s">
        <v>1205</v>
      </c>
      <c r="B366" s="16" t="s">
        <v>1205</v>
      </c>
      <c r="C366" s="16" t="s">
        <v>1231</v>
      </c>
      <c r="G366"/>
    </row>
    <row r="367" ht="14" spans="1:7">
      <c r="A367" s="16" t="s">
        <v>421</v>
      </c>
      <c r="B367" s="16" t="s">
        <v>1205</v>
      </c>
      <c r="C367" s="16" t="s">
        <v>1231</v>
      </c>
      <c r="G367"/>
    </row>
    <row r="368" ht="14" spans="1:7">
      <c r="A368" s="16" t="s">
        <v>1206</v>
      </c>
      <c r="B368" s="16" t="s">
        <v>1206</v>
      </c>
      <c r="C368" s="16" t="s">
        <v>1231</v>
      </c>
      <c r="G368"/>
    </row>
    <row r="369" ht="14" spans="1:7">
      <c r="A369" s="16" t="s">
        <v>992</v>
      </c>
      <c r="B369" s="16" t="s">
        <v>1206</v>
      </c>
      <c r="C369" s="16" t="s">
        <v>1231</v>
      </c>
      <c r="G369"/>
    </row>
    <row r="370" ht="14" spans="1:7">
      <c r="A370" s="16" t="s">
        <v>707</v>
      </c>
      <c r="B370" s="16" t="s">
        <v>707</v>
      </c>
      <c r="C370" s="16" t="s">
        <v>1231</v>
      </c>
      <c r="G370"/>
    </row>
    <row r="371" ht="14" spans="1:7">
      <c r="A371" s="16" t="s">
        <v>994</v>
      </c>
      <c r="B371" s="16" t="s">
        <v>707</v>
      </c>
      <c r="C371" s="16" t="s">
        <v>1231</v>
      </c>
      <c r="G371"/>
    </row>
    <row r="372" ht="14" spans="1:7">
      <c r="A372" s="16" t="s">
        <v>997</v>
      </c>
      <c r="B372" s="16" t="s">
        <v>998</v>
      </c>
      <c r="C372" s="16" t="s">
        <v>1231</v>
      </c>
      <c r="G372"/>
    </row>
    <row r="373" ht="14" spans="1:7">
      <c r="A373" s="16" t="s">
        <v>999</v>
      </c>
      <c r="B373" s="16" t="s">
        <v>1000</v>
      </c>
      <c r="C373" s="16" t="s">
        <v>1231</v>
      </c>
      <c r="G373"/>
    </row>
    <row r="374" ht="14" spans="1:7">
      <c r="A374" s="16" t="s">
        <v>704</v>
      </c>
      <c r="B374" s="16" t="s">
        <v>1001</v>
      </c>
      <c r="C374" s="16" t="s">
        <v>1231</v>
      </c>
      <c r="G374"/>
    </row>
    <row r="375" ht="14" spans="1:7">
      <c r="A375" s="16" t="s">
        <v>425</v>
      </c>
      <c r="B375" s="16" t="s">
        <v>1001</v>
      </c>
      <c r="C375" s="16" t="s">
        <v>1231</v>
      </c>
      <c r="G375"/>
    </row>
    <row r="376" ht="14" spans="1:7">
      <c r="A376" s="16" t="s">
        <v>961</v>
      </c>
      <c r="B376" s="16" t="s">
        <v>550</v>
      </c>
      <c r="C376" s="16" t="s">
        <v>1231</v>
      </c>
      <c r="G376"/>
    </row>
    <row r="377" ht="14" spans="1:7">
      <c r="A377" s="16" t="s">
        <v>436</v>
      </c>
      <c r="B377" s="16" t="s">
        <v>550</v>
      </c>
      <c r="C377" s="16" t="s">
        <v>1231</v>
      </c>
      <c r="G377"/>
    </row>
    <row r="378" ht="14" spans="1:7">
      <c r="A378" s="16" t="s">
        <v>433</v>
      </c>
      <c r="B378" s="16" t="s">
        <v>550</v>
      </c>
      <c r="C378" s="16" t="s">
        <v>1231</v>
      </c>
      <c r="G378"/>
    </row>
    <row r="379" ht="14" spans="1:7">
      <c r="A379" s="16" t="s">
        <v>966</v>
      </c>
      <c r="B379" s="16" t="s">
        <v>550</v>
      </c>
      <c r="C379" s="16" t="s">
        <v>1231</v>
      </c>
      <c r="G379"/>
    </row>
    <row r="380" ht="14" spans="1:7">
      <c r="A380" s="16" t="s">
        <v>435</v>
      </c>
      <c r="B380" s="16" t="s">
        <v>550</v>
      </c>
      <c r="C380" s="16" t="s">
        <v>1231</v>
      </c>
      <c r="G380"/>
    </row>
    <row r="381" ht="14" spans="1:7">
      <c r="A381" s="16" t="s">
        <v>434</v>
      </c>
      <c r="B381" s="16" t="s">
        <v>550</v>
      </c>
      <c r="C381" s="16" t="s">
        <v>1231</v>
      </c>
      <c r="G381"/>
    </row>
    <row r="382" ht="14" spans="1:7">
      <c r="A382" s="16" t="s">
        <v>437</v>
      </c>
      <c r="B382" s="16" t="s">
        <v>550</v>
      </c>
      <c r="C382" s="16" t="s">
        <v>1231</v>
      </c>
      <c r="G382"/>
    </row>
    <row r="383" ht="14" spans="1:7">
      <c r="A383" s="16" t="s">
        <v>426</v>
      </c>
      <c r="B383" s="16" t="s">
        <v>1002</v>
      </c>
      <c r="C383" s="16" t="s">
        <v>1231</v>
      </c>
      <c r="G383"/>
    </row>
    <row r="384" ht="14" spans="1:7">
      <c r="A384" s="16" t="s">
        <v>711</v>
      </c>
      <c r="B384" s="16" t="s">
        <v>711</v>
      </c>
      <c r="C384" s="16" t="s">
        <v>1231</v>
      </c>
      <c r="G384"/>
    </row>
    <row r="385" ht="14" spans="1:7">
      <c r="A385" s="16" t="s">
        <v>1003</v>
      </c>
      <c r="B385" s="16" t="s">
        <v>711</v>
      </c>
      <c r="C385" s="16" t="s">
        <v>1231</v>
      </c>
      <c r="G385"/>
    </row>
    <row r="386" ht="14" spans="1:7">
      <c r="A386" s="16" t="s">
        <v>712</v>
      </c>
      <c r="B386" s="16" t="s">
        <v>712</v>
      </c>
      <c r="C386" s="16" t="s">
        <v>1231</v>
      </c>
      <c r="G386"/>
    </row>
    <row r="387" ht="14" spans="1:7">
      <c r="A387" s="16" t="s">
        <v>1005</v>
      </c>
      <c r="B387" s="16" t="s">
        <v>712</v>
      </c>
      <c r="C387" s="16" t="s">
        <v>1231</v>
      </c>
      <c r="G387"/>
    </row>
    <row r="388" ht="14" spans="1:7">
      <c r="A388" s="16" t="s">
        <v>713</v>
      </c>
      <c r="B388" s="16" t="s">
        <v>713</v>
      </c>
      <c r="C388" s="16" t="s">
        <v>1231</v>
      </c>
      <c r="G388"/>
    </row>
    <row r="389" ht="14" spans="1:7">
      <c r="A389" s="16" t="s">
        <v>1006</v>
      </c>
      <c r="B389" s="16" t="s">
        <v>714</v>
      </c>
      <c r="C389" s="16" t="s">
        <v>1231</v>
      </c>
      <c r="G389"/>
    </row>
    <row r="390" ht="14" spans="1:7">
      <c r="A390" s="16" t="s">
        <v>427</v>
      </c>
      <c r="B390" s="16" t="s">
        <v>1007</v>
      </c>
      <c r="C390" s="16" t="s">
        <v>1231</v>
      </c>
      <c r="G390"/>
    </row>
    <row r="391" ht="14" spans="1:7">
      <c r="A391" s="16" t="s">
        <v>715</v>
      </c>
      <c r="B391" s="16" t="s">
        <v>715</v>
      </c>
      <c r="C391" s="16" t="s">
        <v>1231</v>
      </c>
      <c r="G391"/>
    </row>
    <row r="392" ht="14" spans="1:7">
      <c r="A392" s="16" t="s">
        <v>428</v>
      </c>
      <c r="B392" s="16" t="s">
        <v>715</v>
      </c>
      <c r="C392" s="16" t="s">
        <v>1231</v>
      </c>
      <c r="G392"/>
    </row>
    <row r="393" ht="14" spans="1:7">
      <c r="A393" s="16" t="s">
        <v>700</v>
      </c>
      <c r="B393" s="16" t="s">
        <v>701</v>
      </c>
      <c r="C393" s="16" t="s">
        <v>1231</v>
      </c>
      <c r="G393"/>
    </row>
    <row r="394" ht="14" spans="1:7">
      <c r="A394" s="16" t="s">
        <v>701</v>
      </c>
      <c r="B394" s="16" t="s">
        <v>701</v>
      </c>
      <c r="C394" s="16" t="s">
        <v>1231</v>
      </c>
      <c r="G394"/>
    </row>
    <row r="395" ht="14" spans="1:7">
      <c r="A395" s="16" t="s">
        <v>429</v>
      </c>
      <c r="B395" s="16" t="s">
        <v>701</v>
      </c>
      <c r="C395" s="16" t="s">
        <v>1231</v>
      </c>
      <c r="G395"/>
    </row>
    <row r="396" ht="14" spans="1:7">
      <c r="A396" s="16" t="s">
        <v>1009</v>
      </c>
      <c r="B396" s="16" t="s">
        <v>716</v>
      </c>
      <c r="C396" s="16" t="s">
        <v>1231</v>
      </c>
      <c r="G396"/>
    </row>
    <row r="397" ht="14" spans="1:7">
      <c r="A397" s="16" t="s">
        <v>423</v>
      </c>
      <c r="B397" s="16" t="s">
        <v>706</v>
      </c>
      <c r="C397" s="16" t="s">
        <v>1231</v>
      </c>
      <c r="G397"/>
    </row>
    <row r="398" ht="14" spans="1:7">
      <c r="A398" s="16" t="s">
        <v>706</v>
      </c>
      <c r="B398" s="16" t="s">
        <v>706</v>
      </c>
      <c r="C398" s="16" t="s">
        <v>1231</v>
      </c>
      <c r="G398"/>
    </row>
    <row r="399" ht="14" spans="1:7">
      <c r="A399" s="16" t="s">
        <v>430</v>
      </c>
      <c r="B399" s="16" t="s">
        <v>706</v>
      </c>
      <c r="C399" s="16" t="s">
        <v>1231</v>
      </c>
      <c r="G399"/>
    </row>
    <row r="400" ht="14" spans="1:7">
      <c r="A400" s="16" t="s">
        <v>1010</v>
      </c>
      <c r="B400" s="16" t="s">
        <v>717</v>
      </c>
      <c r="C400" s="16" t="s">
        <v>1231</v>
      </c>
      <c r="G400"/>
    </row>
    <row r="401" ht="14" spans="1:7">
      <c r="A401" s="16" t="s">
        <v>718</v>
      </c>
      <c r="B401" s="16" t="s">
        <v>718</v>
      </c>
      <c r="C401" s="16" t="s">
        <v>1231</v>
      </c>
      <c r="G401"/>
    </row>
    <row r="402" ht="14" spans="1:7">
      <c r="A402" s="16" t="s">
        <v>431</v>
      </c>
      <c r="B402" s="16" t="s">
        <v>718</v>
      </c>
      <c r="C402" s="16" t="s">
        <v>1231</v>
      </c>
      <c r="G402"/>
    </row>
    <row r="403" ht="14" spans="1:7">
      <c r="A403" s="16" t="s">
        <v>769</v>
      </c>
      <c r="B403" s="16" t="s">
        <v>703</v>
      </c>
      <c r="C403" s="16" t="s">
        <v>1231</v>
      </c>
      <c r="G403"/>
    </row>
    <row r="404" ht="14" spans="1:7">
      <c r="A404" s="16" t="s">
        <v>703</v>
      </c>
      <c r="B404" s="16" t="s">
        <v>703</v>
      </c>
      <c r="C404" s="16" t="s">
        <v>1231</v>
      </c>
      <c r="G404"/>
    </row>
    <row r="405" ht="14" spans="1:7">
      <c r="A405" s="16" t="s">
        <v>432</v>
      </c>
      <c r="B405" s="16" t="s">
        <v>703</v>
      </c>
      <c r="C405" s="16" t="s">
        <v>1231</v>
      </c>
      <c r="G405"/>
    </row>
    <row r="406" ht="14" spans="1:7">
      <c r="A406" s="16" t="s">
        <v>719</v>
      </c>
      <c r="B406" s="16" t="s">
        <v>719</v>
      </c>
      <c r="C406" s="16" t="s">
        <v>1231</v>
      </c>
      <c r="G406"/>
    </row>
    <row r="407" ht="14" spans="1:7">
      <c r="A407" s="16" t="s">
        <v>733</v>
      </c>
      <c r="B407" s="16" t="s">
        <v>733</v>
      </c>
      <c r="C407" s="16" t="s">
        <v>1231</v>
      </c>
      <c r="G407"/>
    </row>
    <row r="408" ht="14" spans="1:7">
      <c r="A408" s="16" t="s">
        <v>446</v>
      </c>
      <c r="B408" s="16" t="s">
        <v>733</v>
      </c>
      <c r="C408" s="16" t="s">
        <v>1231</v>
      </c>
      <c r="G408"/>
    </row>
    <row r="409" ht="14" spans="1:7">
      <c r="A409" s="16" t="s">
        <v>735</v>
      </c>
      <c r="B409" s="16" t="s">
        <v>735</v>
      </c>
      <c r="C409" s="16" t="s">
        <v>1231</v>
      </c>
      <c r="G409"/>
    </row>
    <row r="410" ht="14" spans="1:7">
      <c r="A410" s="16" t="s">
        <v>1220</v>
      </c>
      <c r="B410" s="16" t="s">
        <v>776</v>
      </c>
      <c r="C410" s="16" t="s">
        <v>1231</v>
      </c>
      <c r="G410"/>
    </row>
    <row r="411" ht="14" spans="1:7">
      <c r="A411" s="16" t="s">
        <v>776</v>
      </c>
      <c r="B411" s="16" t="s">
        <v>776</v>
      </c>
      <c r="C411" s="16" t="s">
        <v>1231</v>
      </c>
      <c r="G411"/>
    </row>
    <row r="412" ht="14" spans="1:7">
      <c r="A412" s="16" t="s">
        <v>736</v>
      </c>
      <c r="B412" s="16" t="s">
        <v>736</v>
      </c>
      <c r="C412" s="16" t="s">
        <v>1231</v>
      </c>
      <c r="G412"/>
    </row>
    <row r="413" ht="14" spans="1:7">
      <c r="A413" s="16" t="s">
        <v>1017</v>
      </c>
      <c r="B413" s="16" t="s">
        <v>736</v>
      </c>
      <c r="C413" s="16" t="s">
        <v>1231</v>
      </c>
      <c r="G413"/>
    </row>
    <row r="414" ht="14" spans="1:7">
      <c r="A414" s="16" t="s">
        <v>737</v>
      </c>
      <c r="B414" s="16" t="s">
        <v>737</v>
      </c>
      <c r="C414" s="16" t="s">
        <v>1231</v>
      </c>
      <c r="G414"/>
    </row>
    <row r="415" ht="14" spans="1:7">
      <c r="A415" s="16" t="s">
        <v>1018</v>
      </c>
      <c r="B415" s="16" t="s">
        <v>1019</v>
      </c>
      <c r="C415" s="16" t="s">
        <v>1231</v>
      </c>
      <c r="G415"/>
    </row>
    <row r="416" ht="14" spans="1:7">
      <c r="A416" s="16" t="s">
        <v>448</v>
      </c>
      <c r="B416" s="16" t="s">
        <v>1019</v>
      </c>
      <c r="C416" s="16" t="s">
        <v>1231</v>
      </c>
      <c r="G416"/>
    </row>
    <row r="417" ht="14" spans="1:7">
      <c r="A417" s="16" t="s">
        <v>1224</v>
      </c>
      <c r="B417" s="16" t="s">
        <v>1224</v>
      </c>
      <c r="C417" s="16" t="s">
        <v>1231</v>
      </c>
      <c r="G417"/>
    </row>
    <row r="418" ht="14" spans="1:7">
      <c r="A418" s="16" t="s">
        <v>766</v>
      </c>
      <c r="B418" s="16" t="s">
        <v>738</v>
      </c>
      <c r="C418" s="16" t="s">
        <v>1231</v>
      </c>
      <c r="G418"/>
    </row>
    <row r="419" ht="14" spans="1:7">
      <c r="A419" s="16" t="s">
        <v>738</v>
      </c>
      <c r="B419" s="16" t="s">
        <v>738</v>
      </c>
      <c r="C419" s="16" t="s">
        <v>1231</v>
      </c>
      <c r="G419"/>
    </row>
    <row r="420" ht="14" spans="1:7">
      <c r="A420" s="16" t="s">
        <v>449</v>
      </c>
      <c r="B420" s="16" t="s">
        <v>738</v>
      </c>
      <c r="C420" s="16" t="s">
        <v>1231</v>
      </c>
      <c r="G420"/>
    </row>
    <row r="421" ht="14" spans="1:7">
      <c r="A421" s="16" t="s">
        <v>739</v>
      </c>
      <c r="B421" s="16" t="s">
        <v>739</v>
      </c>
      <c r="C421" s="16" t="s">
        <v>1231</v>
      </c>
      <c r="G421"/>
    </row>
    <row r="422" ht="14" spans="1:7">
      <c r="A422" s="16" t="s">
        <v>450</v>
      </c>
      <c r="B422" s="16" t="s">
        <v>739</v>
      </c>
      <c r="C422" s="16" t="s">
        <v>1231</v>
      </c>
      <c r="G422"/>
    </row>
    <row r="423" ht="14" spans="1:7">
      <c r="A423" s="16" t="s">
        <v>451</v>
      </c>
      <c r="B423" s="16" t="s">
        <v>1023</v>
      </c>
      <c r="C423" s="16" t="s">
        <v>1231</v>
      </c>
      <c r="G423"/>
    </row>
    <row r="424" ht="14" spans="1:7">
      <c r="A424" s="16" t="s">
        <v>741</v>
      </c>
      <c r="B424" s="16" t="s">
        <v>741</v>
      </c>
      <c r="C424" s="16" t="s">
        <v>1231</v>
      </c>
      <c r="G424"/>
    </row>
    <row r="425" ht="14" spans="1:7">
      <c r="A425" s="16" t="s">
        <v>798</v>
      </c>
      <c r="B425" s="16" t="s">
        <v>741</v>
      </c>
      <c r="C425" s="16" t="s">
        <v>1231</v>
      </c>
      <c r="G425"/>
    </row>
    <row r="426" ht="14" spans="1:7">
      <c r="A426" s="16" t="s">
        <v>742</v>
      </c>
      <c r="B426" s="16" t="s">
        <v>742</v>
      </c>
      <c r="C426" s="16" t="s">
        <v>1231</v>
      </c>
      <c r="G426"/>
    </row>
    <row r="427" ht="14" spans="1:7">
      <c r="A427" s="16" t="s">
        <v>1025</v>
      </c>
      <c r="B427" s="16" t="s">
        <v>742</v>
      </c>
      <c r="C427" s="16" t="s">
        <v>1231</v>
      </c>
      <c r="G427"/>
    </row>
    <row r="428" ht="14" spans="1:7">
      <c r="A428" s="16" t="s">
        <v>743</v>
      </c>
      <c r="B428" s="16" t="s">
        <v>743</v>
      </c>
      <c r="C428" s="16" t="s">
        <v>1231</v>
      </c>
      <c r="G428"/>
    </row>
    <row r="429" ht="14" spans="1:7">
      <c r="A429" s="16" t="s">
        <v>790</v>
      </c>
      <c r="B429" s="16" t="s">
        <v>789</v>
      </c>
      <c r="C429" s="16" t="s">
        <v>1231</v>
      </c>
      <c r="G429"/>
    </row>
    <row r="430" ht="14" spans="1:7">
      <c r="A430" s="16" t="s">
        <v>781</v>
      </c>
      <c r="B430" s="16" t="s">
        <v>781</v>
      </c>
      <c r="C430" s="16" t="s">
        <v>1231</v>
      </c>
      <c r="G430"/>
    </row>
    <row r="431" ht="14" spans="1:7">
      <c r="A431" s="16" t="s">
        <v>744</v>
      </c>
      <c r="B431" s="16" t="s">
        <v>744</v>
      </c>
      <c r="C431" s="16" t="s">
        <v>1231</v>
      </c>
      <c r="G431"/>
    </row>
    <row r="432" ht="14" spans="1:7">
      <c r="A432" s="16" t="s">
        <v>1029</v>
      </c>
      <c r="B432" s="16" t="s">
        <v>1030</v>
      </c>
      <c r="C432" s="16" t="s">
        <v>1231</v>
      </c>
      <c r="G432"/>
    </row>
    <row r="433" ht="14" spans="1:7">
      <c r="A433" s="16" t="s">
        <v>452</v>
      </c>
      <c r="B433" s="16" t="s">
        <v>1031</v>
      </c>
      <c r="C433" s="16" t="s">
        <v>1231</v>
      </c>
      <c r="G433"/>
    </row>
    <row r="434" ht="14" spans="1:7">
      <c r="A434" s="16" t="s">
        <v>1227</v>
      </c>
      <c r="B434" s="16" t="s">
        <v>1031</v>
      </c>
      <c r="C434" s="16" t="s">
        <v>1231</v>
      </c>
      <c r="G434"/>
    </row>
    <row r="435" ht="14" spans="1:7">
      <c r="A435" s="16" t="s">
        <v>453</v>
      </c>
      <c r="B435" s="16" t="s">
        <v>1032</v>
      </c>
      <c r="C435" s="16" t="s">
        <v>1231</v>
      </c>
      <c r="G435"/>
    </row>
    <row r="436" ht="14" spans="1:7">
      <c r="A436" s="16" t="s">
        <v>454</v>
      </c>
      <c r="B436" s="16" t="s">
        <v>788</v>
      </c>
      <c r="C436" s="16" t="s">
        <v>1231</v>
      </c>
      <c r="G436"/>
    </row>
    <row r="437" ht="14" spans="1:7">
      <c r="A437" s="16" t="s">
        <v>1037</v>
      </c>
      <c r="B437" s="16" t="s">
        <v>1038</v>
      </c>
      <c r="C437" s="16" t="s">
        <v>1231</v>
      </c>
      <c r="G437"/>
    </row>
    <row r="438" ht="14" spans="1:7">
      <c r="A438" s="16" t="s">
        <v>749</v>
      </c>
      <c r="B438" s="16" t="s">
        <v>749</v>
      </c>
      <c r="C438" s="16" t="s">
        <v>1231</v>
      </c>
      <c r="G438"/>
    </row>
    <row r="439" ht="14" spans="1:7">
      <c r="A439" s="16" t="s">
        <v>750</v>
      </c>
      <c r="B439" s="16" t="s">
        <v>749</v>
      </c>
      <c r="C439" s="16" t="s">
        <v>1231</v>
      </c>
      <c r="G439"/>
    </row>
    <row r="440" ht="14" spans="1:7">
      <c r="A440" s="16" t="s">
        <v>456</v>
      </c>
      <c r="B440" s="16" t="s">
        <v>1039</v>
      </c>
      <c r="C440" s="16" t="s">
        <v>1231</v>
      </c>
      <c r="G440"/>
    </row>
    <row r="441" ht="14" spans="1:7">
      <c r="A441" s="16" t="s">
        <v>746</v>
      </c>
      <c r="B441" s="16" t="s">
        <v>1039</v>
      </c>
      <c r="C441" s="16" t="s">
        <v>1231</v>
      </c>
      <c r="G441"/>
    </row>
    <row r="442" ht="14" spans="1:7">
      <c r="A442" s="16" t="s">
        <v>457</v>
      </c>
      <c r="B442" s="16" t="s">
        <v>1039</v>
      </c>
      <c r="C442" s="16" t="s">
        <v>1231</v>
      </c>
      <c r="G442"/>
    </row>
    <row r="443" ht="14" spans="1:7">
      <c r="A443" s="16" t="s">
        <v>1050</v>
      </c>
      <c r="B443" s="16" t="s">
        <v>1039</v>
      </c>
      <c r="C443" s="16" t="s">
        <v>1231</v>
      </c>
      <c r="G443"/>
    </row>
    <row r="444" ht="14" spans="1:7">
      <c r="A444" s="16" t="s">
        <v>458</v>
      </c>
      <c r="B444" s="16" t="s">
        <v>1042</v>
      </c>
      <c r="C444" s="16" t="s">
        <v>1231</v>
      </c>
      <c r="G444"/>
    </row>
    <row r="445" ht="14" spans="1:7">
      <c r="A445" s="16" t="s">
        <v>459</v>
      </c>
      <c r="B445" s="16" t="s">
        <v>1043</v>
      </c>
      <c r="C445" s="16" t="s">
        <v>1231</v>
      </c>
      <c r="G445"/>
    </row>
    <row r="446" ht="14" spans="1:7">
      <c r="A446" s="16" t="s">
        <v>751</v>
      </c>
      <c r="B446" s="16" t="s">
        <v>751</v>
      </c>
      <c r="C446" s="16" t="s">
        <v>1231</v>
      </c>
      <c r="G446"/>
    </row>
    <row r="447" ht="14" spans="1:7">
      <c r="A447" s="16" t="s">
        <v>460</v>
      </c>
      <c r="B447" s="16" t="s">
        <v>751</v>
      </c>
      <c r="C447" s="16" t="s">
        <v>1231</v>
      </c>
      <c r="G447"/>
    </row>
    <row r="448" ht="14" spans="1:7">
      <c r="A448" s="16" t="s">
        <v>461</v>
      </c>
      <c r="B448" s="16" t="s">
        <v>846</v>
      </c>
      <c r="C448" s="16" t="s">
        <v>1231</v>
      </c>
      <c r="G448"/>
    </row>
    <row r="449" ht="14" spans="1:7">
      <c r="A449" s="16" t="s">
        <v>846</v>
      </c>
      <c r="B449" s="16" t="s">
        <v>846</v>
      </c>
      <c r="C449" s="16" t="s">
        <v>1231</v>
      </c>
      <c r="G449"/>
    </row>
    <row r="450" ht="14" spans="1:7">
      <c r="A450" s="16" t="s">
        <v>462</v>
      </c>
      <c r="B450" s="16" t="s">
        <v>1046</v>
      </c>
      <c r="C450" s="16" t="s">
        <v>1231</v>
      </c>
      <c r="G450"/>
    </row>
    <row r="451" ht="14" spans="1:7">
      <c r="A451" s="16" t="s">
        <v>753</v>
      </c>
      <c r="B451" s="16" t="s">
        <v>753</v>
      </c>
      <c r="C451" s="16" t="s">
        <v>1231</v>
      </c>
      <c r="G451"/>
    </row>
    <row r="452" ht="14" spans="1:7">
      <c r="A452" s="16" t="s">
        <v>463</v>
      </c>
      <c r="B452" s="16" t="s">
        <v>1048</v>
      </c>
      <c r="C452" s="16" t="s">
        <v>1231</v>
      </c>
      <c r="G452"/>
    </row>
    <row r="453" ht="14" spans="1:7">
      <c r="A453" s="16" t="s">
        <v>1047</v>
      </c>
      <c r="B453" s="16" t="s">
        <v>1048</v>
      </c>
      <c r="C453" s="16" t="s">
        <v>1231</v>
      </c>
      <c r="G453"/>
    </row>
    <row r="454" ht="14" spans="1:7">
      <c r="A454" s="16" t="s">
        <v>754</v>
      </c>
      <c r="B454" s="16" t="s">
        <v>1048</v>
      </c>
      <c r="C454" s="16" t="s">
        <v>1231</v>
      </c>
      <c r="G454"/>
    </row>
    <row r="455" ht="14" spans="1:7">
      <c r="A455" s="16" t="s">
        <v>464</v>
      </c>
      <c r="B455" s="16" t="s">
        <v>1048</v>
      </c>
      <c r="C455" s="16" t="s">
        <v>1231</v>
      </c>
      <c r="G455"/>
    </row>
    <row r="456" ht="14" spans="1:7">
      <c r="A456" s="16" t="s">
        <v>755</v>
      </c>
      <c r="B456" s="16" t="s">
        <v>757</v>
      </c>
      <c r="C456" s="16" t="s">
        <v>1231</v>
      </c>
      <c r="G456"/>
    </row>
    <row r="457" ht="14" spans="1:7">
      <c r="A457" s="16" t="s">
        <v>756</v>
      </c>
      <c r="B457" s="16" t="s">
        <v>757</v>
      </c>
      <c r="C457" s="16" t="s">
        <v>1231</v>
      </c>
      <c r="G457"/>
    </row>
    <row r="458" ht="14" spans="1:7">
      <c r="A458" s="16" t="s">
        <v>757</v>
      </c>
      <c r="B458" s="16" t="s">
        <v>757</v>
      </c>
      <c r="C458" s="16" t="s">
        <v>1231</v>
      </c>
      <c r="G458"/>
    </row>
    <row r="459" ht="14" spans="1:7">
      <c r="A459" s="16" t="s">
        <v>465</v>
      </c>
      <c r="B459" s="16" t="s">
        <v>757</v>
      </c>
      <c r="C459" s="16" t="s">
        <v>1231</v>
      </c>
      <c r="G459"/>
    </row>
    <row r="460" ht="14" spans="1:7">
      <c r="A460" s="16" t="s">
        <v>758</v>
      </c>
      <c r="B460" s="16" t="s">
        <v>758</v>
      </c>
      <c r="C460" s="16" t="s">
        <v>1231</v>
      </c>
      <c r="G460"/>
    </row>
    <row r="461" ht="14" spans="1:7">
      <c r="A461" s="16" t="s">
        <v>1051</v>
      </c>
      <c r="B461" s="16" t="s">
        <v>758</v>
      </c>
      <c r="C461" s="16" t="s">
        <v>1231</v>
      </c>
      <c r="G461"/>
    </row>
    <row r="462" ht="14" spans="1:7">
      <c r="A462" s="16" t="s">
        <v>957</v>
      </c>
      <c r="B462" s="16" t="s">
        <v>1257</v>
      </c>
      <c r="C462" s="16" t="s">
        <v>1310</v>
      </c>
      <c r="G462"/>
    </row>
    <row r="463" ht="14" spans="1:7">
      <c r="A463" s="16" t="s">
        <v>616</v>
      </c>
      <c r="B463" s="16" t="s">
        <v>1257</v>
      </c>
      <c r="C463" s="16" t="s">
        <v>1310</v>
      </c>
      <c r="G463"/>
    </row>
    <row r="464" ht="14" spans="1:7">
      <c r="A464" s="14" t="s">
        <v>969</v>
      </c>
      <c r="B464" s="16" t="s">
        <v>1311</v>
      </c>
      <c r="C464" s="16" t="s">
        <v>1310</v>
      </c>
      <c r="G464"/>
    </row>
    <row r="465" ht="14" spans="1:7">
      <c r="A465" s="16" t="s">
        <v>438</v>
      </c>
      <c r="B465" s="16" t="s">
        <v>1311</v>
      </c>
      <c r="C465" s="16" t="s">
        <v>1310</v>
      </c>
      <c r="G465"/>
    </row>
    <row r="466" ht="14" spans="1:7">
      <c r="A466" s="16" t="s">
        <v>723</v>
      </c>
      <c r="B466" s="16" t="s">
        <v>1311</v>
      </c>
      <c r="C466" s="16" t="s">
        <v>1310</v>
      </c>
      <c r="G466"/>
    </row>
    <row r="467" ht="14" spans="1:7">
      <c r="A467" s="16" t="s">
        <v>442</v>
      </c>
      <c r="B467" s="16" t="s">
        <v>1311</v>
      </c>
      <c r="C467" s="16" t="s">
        <v>1310</v>
      </c>
      <c r="G467"/>
    </row>
    <row r="468" ht="14" spans="1:7">
      <c r="A468" s="16" t="s">
        <v>725</v>
      </c>
      <c r="B468" s="16" t="s">
        <v>1311</v>
      </c>
      <c r="C468" s="16" t="s">
        <v>1310</v>
      </c>
      <c r="G468"/>
    </row>
    <row r="469" ht="14" spans="1:7">
      <c r="A469" s="16" t="s">
        <v>439</v>
      </c>
      <c r="B469" s="16" t="s">
        <v>1311</v>
      </c>
      <c r="C469" s="16" t="s">
        <v>1310</v>
      </c>
      <c r="G469"/>
    </row>
    <row r="470" ht="14" spans="1:7">
      <c r="A470" s="16" t="s">
        <v>441</v>
      </c>
      <c r="B470" s="16" t="s">
        <v>1311</v>
      </c>
      <c r="C470" s="16" t="s">
        <v>1310</v>
      </c>
      <c r="G470"/>
    </row>
    <row r="471" ht="14" spans="1:7">
      <c r="A471" s="16" t="s">
        <v>726</v>
      </c>
      <c r="B471" s="16" t="s">
        <v>1311</v>
      </c>
      <c r="C471" s="16" t="s">
        <v>1310</v>
      </c>
      <c r="G471"/>
    </row>
    <row r="472" ht="14" spans="1:7">
      <c r="A472" s="16" t="s">
        <v>727</v>
      </c>
      <c r="B472" s="16" t="s">
        <v>1311</v>
      </c>
      <c r="C472" s="16" t="s">
        <v>1310</v>
      </c>
      <c r="G472"/>
    </row>
    <row r="473" ht="14" spans="1:7">
      <c r="A473" s="16" t="s">
        <v>973</v>
      </c>
      <c r="B473" s="16" t="s">
        <v>1311</v>
      </c>
      <c r="C473" s="14" t="s">
        <v>1310</v>
      </c>
      <c r="G473"/>
    </row>
    <row r="474" ht="14" spans="1:7">
      <c r="A474" s="16" t="s">
        <v>728</v>
      </c>
      <c r="B474" s="16" t="s">
        <v>1311</v>
      </c>
      <c r="C474" s="16" t="s">
        <v>1310</v>
      </c>
      <c r="G474"/>
    </row>
    <row r="475" ht="14" spans="1:7">
      <c r="A475" s="16" t="s">
        <v>729</v>
      </c>
      <c r="B475" s="16" t="s">
        <v>1311</v>
      </c>
      <c r="C475" s="16" t="s">
        <v>1310</v>
      </c>
      <c r="G475"/>
    </row>
    <row r="476" ht="14" spans="1:7">
      <c r="A476" s="16" t="s">
        <v>1312</v>
      </c>
      <c r="B476" s="16" t="s">
        <v>1311</v>
      </c>
      <c r="C476" s="16" t="s">
        <v>1310</v>
      </c>
      <c r="G476"/>
    </row>
    <row r="477" ht="14" spans="1:7">
      <c r="A477" s="16" t="s">
        <v>443</v>
      </c>
      <c r="B477" s="16" t="s">
        <v>1311</v>
      </c>
      <c r="C477" s="16" t="s">
        <v>1310</v>
      </c>
      <c r="G477"/>
    </row>
    <row r="478" ht="14" spans="1:7">
      <c r="A478" s="16" t="s">
        <v>730</v>
      </c>
      <c r="B478" s="16" t="s">
        <v>1311</v>
      </c>
      <c r="C478" s="16" t="s">
        <v>1310</v>
      </c>
      <c r="G478"/>
    </row>
    <row r="479" ht="14" spans="1:7">
      <c r="A479" s="14" t="s">
        <v>977</v>
      </c>
      <c r="B479" s="16" t="s">
        <v>1311</v>
      </c>
      <c r="C479" s="16" t="s">
        <v>1310</v>
      </c>
      <c r="G479"/>
    </row>
    <row r="480" ht="14" spans="1:7">
      <c r="A480" s="16" t="s">
        <v>731</v>
      </c>
      <c r="B480" s="16" t="s">
        <v>1311</v>
      </c>
      <c r="C480" s="16" t="s">
        <v>1310</v>
      </c>
      <c r="G480"/>
    </row>
    <row r="481" ht="14" spans="1:7">
      <c r="A481" s="16" t="s">
        <v>978</v>
      </c>
      <c r="B481" s="16" t="s">
        <v>1311</v>
      </c>
      <c r="C481" s="14" t="s">
        <v>1310</v>
      </c>
      <c r="G481"/>
    </row>
    <row r="482" ht="14" spans="1:7">
      <c r="A482" s="16" t="s">
        <v>444</v>
      </c>
      <c r="B482" s="16" t="s">
        <v>1311</v>
      </c>
      <c r="C482" s="16" t="s">
        <v>1310</v>
      </c>
      <c r="G482"/>
    </row>
    <row r="483" ht="14" spans="1:7">
      <c r="A483" s="16" t="s">
        <v>445</v>
      </c>
      <c r="B483" s="16" t="s">
        <v>1311</v>
      </c>
      <c r="C483" s="16" t="s">
        <v>1310</v>
      </c>
      <c r="G483"/>
    </row>
    <row r="484" ht="14" spans="1:7">
      <c r="A484" s="16" t="s">
        <v>732</v>
      </c>
      <c r="B484" s="16" t="s">
        <v>1311</v>
      </c>
      <c r="C484" s="16" t="s">
        <v>1310</v>
      </c>
      <c r="G484"/>
    </row>
    <row r="485" ht="14" spans="1:7">
      <c r="A485" s="14" t="s">
        <v>1199</v>
      </c>
      <c r="B485" s="16" t="s">
        <v>550</v>
      </c>
      <c r="C485" s="16" t="s">
        <v>1310</v>
      </c>
      <c r="G485"/>
    </row>
    <row r="486" ht="14" spans="1:7">
      <c r="A486" s="14" t="s">
        <v>1313</v>
      </c>
      <c r="B486" s="16" t="s">
        <v>550</v>
      </c>
      <c r="C486" s="16" t="s">
        <v>1310</v>
      </c>
      <c r="G486"/>
    </row>
    <row r="487" ht="14" spans="1:7">
      <c r="A487" s="16" t="s">
        <v>720</v>
      </c>
      <c r="B487" s="16" t="s">
        <v>550</v>
      </c>
      <c r="C487" s="16" t="s">
        <v>1310</v>
      </c>
      <c r="G487"/>
    </row>
    <row r="488" ht="14" spans="1:7">
      <c r="A488" s="14" t="s">
        <v>962</v>
      </c>
      <c r="B488" s="16" t="s">
        <v>550</v>
      </c>
      <c r="C488" s="16" t="s">
        <v>1310</v>
      </c>
      <c r="G488"/>
    </row>
    <row r="489" ht="14" spans="1:7">
      <c r="A489" s="16" t="s">
        <v>722</v>
      </c>
      <c r="B489" s="16" t="s">
        <v>550</v>
      </c>
      <c r="C489" s="16" t="s">
        <v>1310</v>
      </c>
      <c r="G489"/>
    </row>
    <row r="490" ht="14" spans="1:7">
      <c r="A490" s="16" t="s">
        <v>721</v>
      </c>
      <c r="B490" s="16" t="s">
        <v>550</v>
      </c>
      <c r="C490" s="16" t="s">
        <v>1310</v>
      </c>
      <c r="G490"/>
    </row>
    <row r="491" ht="14" spans="1:7">
      <c r="A491" s="14" t="s">
        <v>982</v>
      </c>
      <c r="B491" s="16" t="s">
        <v>550</v>
      </c>
      <c r="C491" s="16" t="s">
        <v>1310</v>
      </c>
      <c r="G491"/>
    </row>
    <row r="492" ht="14" spans="1:7">
      <c r="A492" s="14" t="s">
        <v>698</v>
      </c>
      <c r="B492" s="14" t="s">
        <v>698</v>
      </c>
      <c r="C492" s="14" t="s">
        <v>698</v>
      </c>
      <c r="G492"/>
    </row>
    <row r="493" ht="14" spans="1:7">
      <c r="A493" s="14" t="s">
        <v>940</v>
      </c>
      <c r="B493" s="14" t="s">
        <v>940</v>
      </c>
      <c r="C493" s="14" t="s">
        <v>1231</v>
      </c>
      <c r="G493"/>
    </row>
    <row r="494" ht="14" spans="1:7">
      <c r="A494" s="14" t="s">
        <v>840</v>
      </c>
      <c r="B494" s="16" t="s">
        <v>1039</v>
      </c>
      <c r="C494" s="16" t="s">
        <v>1231</v>
      </c>
      <c r="G494"/>
    </row>
    <row r="495" ht="14" spans="1:7">
      <c r="A495" s="14" t="s">
        <v>1136</v>
      </c>
      <c r="B495" s="14" t="s">
        <v>1136</v>
      </c>
      <c r="C495" s="16" t="s">
        <v>1231</v>
      </c>
      <c r="G495"/>
    </row>
    <row r="496" ht="14" spans="1:7">
      <c r="A496" s="14" t="s">
        <v>906</v>
      </c>
      <c r="B496" s="14" t="s">
        <v>1278</v>
      </c>
      <c r="C496" s="16" t="s">
        <v>1231</v>
      </c>
      <c r="G496"/>
    </row>
    <row r="497" ht="14" spans="1:7">
      <c r="A497" s="14" t="s">
        <v>1314</v>
      </c>
      <c r="B497" s="14" t="s">
        <v>1314</v>
      </c>
      <c r="C497" s="14" t="s">
        <v>1232</v>
      </c>
      <c r="G497"/>
    </row>
    <row r="498" ht="14" spans="1:7">
      <c r="A498" s="14" t="s">
        <v>847</v>
      </c>
      <c r="B498" s="14" t="s">
        <v>749</v>
      </c>
      <c r="C498" s="14" t="s">
        <v>1232</v>
      </c>
      <c r="G498"/>
    </row>
    <row r="499" ht="14" spans="1:7">
      <c r="A499" s="14" t="s">
        <v>1173</v>
      </c>
      <c r="B499" s="14" t="s">
        <v>1173</v>
      </c>
      <c r="C499" s="14" t="s">
        <v>1232</v>
      </c>
      <c r="G499"/>
    </row>
    <row r="500" ht="14" spans="1:7">
      <c r="A500" s="14" t="s">
        <v>1187</v>
      </c>
      <c r="B500" s="16" t="s">
        <v>1182</v>
      </c>
      <c r="C500" s="16" t="s">
        <v>1232</v>
      </c>
      <c r="G500"/>
    </row>
    <row r="501" ht="14" spans="1:7">
      <c r="A501" s="14" t="s">
        <v>1160</v>
      </c>
      <c r="B501" s="14" t="s">
        <v>673</v>
      </c>
      <c r="C501" s="14" t="s">
        <v>1232</v>
      </c>
      <c r="G501"/>
    </row>
    <row r="502" ht="14" spans="1:7">
      <c r="A502" s="14" t="s">
        <v>716</v>
      </c>
      <c r="B502" s="14" t="s">
        <v>716</v>
      </c>
      <c r="C502" s="16" t="s">
        <v>1231</v>
      </c>
      <c r="G502"/>
    </row>
    <row r="503" ht="14" spans="1:7">
      <c r="A503" s="14" t="s">
        <v>1007</v>
      </c>
      <c r="B503" s="14" t="s">
        <v>1007</v>
      </c>
      <c r="C503" s="16" t="s">
        <v>1231</v>
      </c>
      <c r="G503"/>
    </row>
    <row r="504" ht="14" spans="1:7">
      <c r="A504" s="9" t="s">
        <v>1315</v>
      </c>
      <c r="B504" s="14" t="s">
        <v>1245</v>
      </c>
      <c r="C504" s="16" t="s">
        <v>1231</v>
      </c>
      <c r="G504"/>
    </row>
    <row r="505" ht="14" spans="1:7">
      <c r="A505" s="14" t="s">
        <v>1316</v>
      </c>
      <c r="B505" s="14" t="s">
        <v>940</v>
      </c>
      <c r="C505" s="14" t="s">
        <v>1231</v>
      </c>
      <c r="G505"/>
    </row>
    <row r="506" ht="14" spans="1:7">
      <c r="A506" s="14" t="s">
        <v>1034</v>
      </c>
      <c r="B506" s="14" t="s">
        <v>1034</v>
      </c>
      <c r="C506" s="14" t="s">
        <v>1231</v>
      </c>
      <c r="G506"/>
    </row>
    <row r="507" ht="14" spans="1:7">
      <c r="A507" s="14" t="s">
        <v>921</v>
      </c>
      <c r="B507" s="14" t="s">
        <v>1287</v>
      </c>
      <c r="C507" s="14" t="s">
        <v>1231</v>
      </c>
      <c r="G507"/>
    </row>
    <row r="508" ht="14" spans="1:7">
      <c r="A508" s="14" t="s">
        <v>1151</v>
      </c>
      <c r="B508" s="14" t="s">
        <v>1151</v>
      </c>
      <c r="C508" s="14" t="s">
        <v>1231</v>
      </c>
      <c r="G508"/>
    </row>
    <row r="509" ht="14" spans="7:7">
      <c r="G509"/>
    </row>
  </sheetData>
  <sortState ref="A2:C488">
    <sortCondition ref="C2:C488"/>
    <sortCondition ref="B2:B488"/>
    <sortCondition ref="A2:A488"/>
  </sortState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71"/>
  <sheetViews>
    <sheetView workbookViewId="0">
      <selection activeCell="B14" sqref="B14"/>
    </sheetView>
  </sheetViews>
  <sheetFormatPr defaultColWidth="9.140625" defaultRowHeight="14" outlineLevelCol="3"/>
  <cols>
    <col min="1" max="1" width="43.140625" customWidth="1"/>
    <col min="2" max="2" width="25.7109375" customWidth="1"/>
    <col min="3" max="3" width="15.140625" customWidth="1"/>
    <col min="4" max="4" width="20.7109375" customWidth="1"/>
  </cols>
  <sheetData>
    <row r="1" s="4" customFormat="1" spans="1:3">
      <c r="A1" s="4" t="s">
        <v>1317</v>
      </c>
      <c r="B1" s="4" t="s">
        <v>1318</v>
      </c>
      <c r="C1" s="4" t="s">
        <v>1319</v>
      </c>
    </row>
    <row r="2" spans="1:4">
      <c r="A2" s="11" t="s">
        <v>1320</v>
      </c>
      <c r="B2" s="11" t="s">
        <v>1321</v>
      </c>
      <c r="C2" s="11" t="s">
        <v>1322</v>
      </c>
      <c r="D2" s="11"/>
    </row>
    <row r="3" spans="1:4">
      <c r="A3" s="11" t="s">
        <v>1323</v>
      </c>
      <c r="B3" s="11" t="s">
        <v>1321</v>
      </c>
      <c r="C3" s="11" t="s">
        <v>1322</v>
      </c>
      <c r="D3" s="11"/>
    </row>
    <row r="4" spans="1:4">
      <c r="A4" s="11" t="s">
        <v>1324</v>
      </c>
      <c r="B4" s="11" t="s">
        <v>1321</v>
      </c>
      <c r="C4" s="11" t="s">
        <v>1322</v>
      </c>
      <c r="D4" s="11"/>
    </row>
    <row r="5" spans="1:4">
      <c r="A5" s="11" t="s">
        <v>1325</v>
      </c>
      <c r="B5" s="11" t="s">
        <v>1321</v>
      </c>
      <c r="C5" s="11" t="s">
        <v>1322</v>
      </c>
      <c r="D5" s="1"/>
    </row>
    <row r="6" spans="1:4">
      <c r="A6" s="11" t="s">
        <v>1326</v>
      </c>
      <c r="B6" s="11" t="s">
        <v>1321</v>
      </c>
      <c r="C6" s="11" t="s">
        <v>1322</v>
      </c>
      <c r="D6" s="11"/>
    </row>
    <row r="7" spans="1:4">
      <c r="A7" s="11" t="s">
        <v>1327</v>
      </c>
      <c r="B7" s="11" t="s">
        <v>1321</v>
      </c>
      <c r="C7" s="11" t="s">
        <v>1322</v>
      </c>
      <c r="D7" s="1"/>
    </row>
    <row r="8" spans="1:4">
      <c r="A8" s="11" t="s">
        <v>1328</v>
      </c>
      <c r="B8" s="11" t="s">
        <v>1321</v>
      </c>
      <c r="C8" s="11" t="s">
        <v>1322</v>
      </c>
      <c r="D8" s="1"/>
    </row>
    <row r="9" spans="1:4">
      <c r="A9" s="11" t="s">
        <v>1329</v>
      </c>
      <c r="B9" s="11" t="s">
        <v>1321</v>
      </c>
      <c r="C9" s="11" t="s">
        <v>1322</v>
      </c>
      <c r="D9" s="1"/>
    </row>
    <row r="10" spans="1:4">
      <c r="A10" s="11" t="s">
        <v>1330</v>
      </c>
      <c r="B10" s="11" t="s">
        <v>1321</v>
      </c>
      <c r="C10" s="11" t="s">
        <v>1322</v>
      </c>
      <c r="D10" s="1"/>
    </row>
    <row r="11" spans="1:4">
      <c r="A11" s="11" t="s">
        <v>1331</v>
      </c>
      <c r="B11" s="11" t="s">
        <v>1321</v>
      </c>
      <c r="C11" s="11" t="s">
        <v>1322</v>
      </c>
      <c r="D11" s="1"/>
    </row>
    <row r="12" spans="1:4">
      <c r="A12" s="11" t="s">
        <v>1332</v>
      </c>
      <c r="B12" s="11" t="s">
        <v>1321</v>
      </c>
      <c r="C12" s="11" t="s">
        <v>1322</v>
      </c>
      <c r="D12" s="1"/>
    </row>
    <row r="13" spans="1:4">
      <c r="A13" s="11" t="s">
        <v>1333</v>
      </c>
      <c r="B13" s="11" t="s">
        <v>1321</v>
      </c>
      <c r="C13" s="11" t="s">
        <v>1322</v>
      </c>
      <c r="D13" s="1"/>
    </row>
    <row r="14" spans="1:4">
      <c r="A14" s="11" t="s">
        <v>1334</v>
      </c>
      <c r="B14" s="11" t="s">
        <v>1321</v>
      </c>
      <c r="C14" s="11" t="s">
        <v>1322</v>
      </c>
      <c r="D14" s="1"/>
    </row>
    <row r="15" spans="1:4">
      <c r="A15" s="11" t="s">
        <v>1335</v>
      </c>
      <c r="B15" s="11" t="s">
        <v>1321</v>
      </c>
      <c r="C15" s="11" t="s">
        <v>1322</v>
      </c>
      <c r="D15" s="1"/>
    </row>
    <row r="16" spans="1:4">
      <c r="A16" s="11" t="s">
        <v>1336</v>
      </c>
      <c r="B16" s="11" t="s">
        <v>1321</v>
      </c>
      <c r="C16" s="11" t="s">
        <v>1322</v>
      </c>
      <c r="D16" s="1"/>
    </row>
    <row r="17" spans="1:4">
      <c r="A17" s="11" t="s">
        <v>1337</v>
      </c>
      <c r="B17" s="11" t="s">
        <v>1321</v>
      </c>
      <c r="C17" s="11" t="s">
        <v>1322</v>
      </c>
      <c r="D17" s="1"/>
    </row>
    <row r="18" spans="1:4">
      <c r="A18" s="11" t="s">
        <v>1338</v>
      </c>
      <c r="B18" s="11" t="s">
        <v>1321</v>
      </c>
      <c r="C18" s="11" t="s">
        <v>1322</v>
      </c>
      <c r="D18" s="1"/>
    </row>
    <row r="19" spans="1:4">
      <c r="A19" s="11" t="s">
        <v>1339</v>
      </c>
      <c r="B19" s="11" t="s">
        <v>1340</v>
      </c>
      <c r="C19" s="11" t="s">
        <v>1322</v>
      </c>
      <c r="D19" s="1"/>
    </row>
    <row r="20" spans="1:4">
      <c r="A20" s="11" t="s">
        <v>1341</v>
      </c>
      <c r="B20" s="11" t="s">
        <v>1340</v>
      </c>
      <c r="C20" s="11" t="s">
        <v>1322</v>
      </c>
      <c r="D20" s="1"/>
    </row>
    <row r="21" spans="1:4">
      <c r="A21" s="11" t="s">
        <v>1342</v>
      </c>
      <c r="B21" s="11" t="s">
        <v>1340</v>
      </c>
      <c r="C21" s="11" t="s">
        <v>1322</v>
      </c>
      <c r="D21" s="1"/>
    </row>
    <row r="22" spans="1:4">
      <c r="A22" s="11" t="s">
        <v>1343</v>
      </c>
      <c r="B22" s="11" t="s">
        <v>1340</v>
      </c>
      <c r="C22" s="11" t="s">
        <v>1322</v>
      </c>
      <c r="D22" s="1"/>
    </row>
    <row r="23" spans="1:4">
      <c r="A23" s="11" t="s">
        <v>1344</v>
      </c>
      <c r="B23" s="11" t="s">
        <v>1340</v>
      </c>
      <c r="C23" s="11" t="s">
        <v>1322</v>
      </c>
      <c r="D23" s="1"/>
    </row>
    <row r="24" spans="1:4">
      <c r="A24" s="11" t="s">
        <v>1345</v>
      </c>
      <c r="B24" s="11" t="s">
        <v>1340</v>
      </c>
      <c r="C24" s="11" t="s">
        <v>1322</v>
      </c>
      <c r="D24" s="1"/>
    </row>
    <row r="25" spans="1:4">
      <c r="A25" s="11" t="s">
        <v>1346</v>
      </c>
      <c r="B25" s="11" t="s">
        <v>1340</v>
      </c>
      <c r="C25" s="11" t="s">
        <v>1322</v>
      </c>
      <c r="D25" s="1"/>
    </row>
    <row r="26" spans="1:4">
      <c r="A26" s="11" t="s">
        <v>1347</v>
      </c>
      <c r="B26" s="11" t="s">
        <v>1340</v>
      </c>
      <c r="C26" s="11" t="s">
        <v>1322</v>
      </c>
      <c r="D26" s="1"/>
    </row>
    <row r="27" spans="1:4">
      <c r="A27" s="11" t="s">
        <v>1348</v>
      </c>
      <c r="B27" s="11" t="s">
        <v>1340</v>
      </c>
      <c r="C27" s="11" t="s">
        <v>1322</v>
      </c>
      <c r="D27" s="1"/>
    </row>
    <row r="28" spans="1:4">
      <c r="A28" s="11" t="s">
        <v>1349</v>
      </c>
      <c r="B28" s="11" t="s">
        <v>1350</v>
      </c>
      <c r="C28" s="11" t="s">
        <v>1322</v>
      </c>
      <c r="D28" s="1"/>
    </row>
    <row r="29" spans="1:4">
      <c r="A29" s="11" t="s">
        <v>1351</v>
      </c>
      <c r="B29" s="11" t="s">
        <v>1350</v>
      </c>
      <c r="C29" s="11" t="s">
        <v>1322</v>
      </c>
      <c r="D29" s="1"/>
    </row>
    <row r="30" spans="1:4">
      <c r="A30" s="11" t="s">
        <v>1352</v>
      </c>
      <c r="B30" s="11" t="s">
        <v>1350</v>
      </c>
      <c r="C30" s="11" t="s">
        <v>1322</v>
      </c>
      <c r="D30" s="1"/>
    </row>
    <row r="31" spans="1:4">
      <c r="A31" s="11" t="s">
        <v>1353</v>
      </c>
      <c r="B31" s="11" t="s">
        <v>1354</v>
      </c>
      <c r="C31" s="11" t="s">
        <v>1322</v>
      </c>
      <c r="D31" s="1"/>
    </row>
    <row r="32" spans="1:4">
      <c r="A32" s="11" t="s">
        <v>1355</v>
      </c>
      <c r="B32" s="11" t="s">
        <v>1354</v>
      </c>
      <c r="C32" s="11" t="s">
        <v>1322</v>
      </c>
      <c r="D32" s="1"/>
    </row>
    <row r="33" spans="1:4">
      <c r="A33" s="11" t="s">
        <v>1356</v>
      </c>
      <c r="B33" s="11" t="s">
        <v>1357</v>
      </c>
      <c r="C33" s="11" t="s">
        <v>1322</v>
      </c>
      <c r="D33" s="1"/>
    </row>
    <row r="34" spans="1:4">
      <c r="A34" s="11" t="s">
        <v>1358</v>
      </c>
      <c r="B34" s="11" t="s">
        <v>1357</v>
      </c>
      <c r="C34" s="11" t="s">
        <v>1322</v>
      </c>
      <c r="D34" s="1"/>
    </row>
    <row r="35" spans="1:4">
      <c r="A35" s="11" t="s">
        <v>1359</v>
      </c>
      <c r="B35" s="11" t="s">
        <v>1357</v>
      </c>
      <c r="C35" s="11" t="s">
        <v>1322</v>
      </c>
      <c r="D35" s="1"/>
    </row>
    <row r="36" spans="1:4">
      <c r="A36" s="11" t="s">
        <v>1360</v>
      </c>
      <c r="B36" s="11" t="s">
        <v>1361</v>
      </c>
      <c r="C36" s="11" t="s">
        <v>1322</v>
      </c>
      <c r="D36" s="1"/>
    </row>
    <row r="37" spans="1:4">
      <c r="A37" s="11" t="s">
        <v>1362</v>
      </c>
      <c r="B37" s="11" t="s">
        <v>1361</v>
      </c>
      <c r="C37" s="11" t="s">
        <v>1322</v>
      </c>
      <c r="D37" s="1"/>
    </row>
    <row r="38" spans="1:4">
      <c r="A38" s="11" t="s">
        <v>1363</v>
      </c>
      <c r="B38" s="11" t="s">
        <v>1361</v>
      </c>
      <c r="C38" s="11" t="s">
        <v>1322</v>
      </c>
      <c r="D38" s="1"/>
    </row>
    <row r="39" spans="1:4">
      <c r="A39" s="11" t="s">
        <v>1364</v>
      </c>
      <c r="B39" s="11" t="s">
        <v>1361</v>
      </c>
      <c r="C39" s="11" t="s">
        <v>1322</v>
      </c>
      <c r="D39" s="1"/>
    </row>
    <row r="40" spans="1:4">
      <c r="A40" s="11" t="s">
        <v>1365</v>
      </c>
      <c r="B40" s="11" t="s">
        <v>1366</v>
      </c>
      <c r="C40" s="11" t="s">
        <v>1322</v>
      </c>
      <c r="D40" s="1"/>
    </row>
    <row r="41" spans="1:4">
      <c r="A41" s="11" t="s">
        <v>1367</v>
      </c>
      <c r="B41" s="11" t="s">
        <v>1366</v>
      </c>
      <c r="C41" s="11" t="s">
        <v>1322</v>
      </c>
      <c r="D41" s="1"/>
    </row>
    <row r="42" spans="1:4">
      <c r="A42" s="11" t="s">
        <v>1368</v>
      </c>
      <c r="B42" s="11" t="s">
        <v>1366</v>
      </c>
      <c r="C42" s="11" t="s">
        <v>1322</v>
      </c>
      <c r="D42" s="1"/>
    </row>
    <row r="43" spans="1:4">
      <c r="A43" s="11" t="s">
        <v>1369</v>
      </c>
      <c r="B43" s="11" t="s">
        <v>1366</v>
      </c>
      <c r="C43" s="11" t="s">
        <v>1322</v>
      </c>
      <c r="D43" s="1"/>
    </row>
    <row r="44" spans="1:4">
      <c r="A44" s="11" t="s">
        <v>1370</v>
      </c>
      <c r="B44" s="11" t="s">
        <v>1371</v>
      </c>
      <c r="C44" s="11" t="s">
        <v>1322</v>
      </c>
      <c r="D44" s="1"/>
    </row>
    <row r="45" spans="1:4">
      <c r="A45" s="11" t="s">
        <v>1372</v>
      </c>
      <c r="B45" s="11" t="s">
        <v>1371</v>
      </c>
      <c r="C45" s="11" t="s">
        <v>1322</v>
      </c>
      <c r="D45" s="1"/>
    </row>
    <row r="46" spans="1:4">
      <c r="A46" s="11" t="s">
        <v>1373</v>
      </c>
      <c r="B46" s="11" t="s">
        <v>1374</v>
      </c>
      <c r="C46" s="11" t="s">
        <v>1375</v>
      </c>
      <c r="D46" s="1"/>
    </row>
    <row r="47" spans="1:4">
      <c r="A47" s="11" t="s">
        <v>1376</v>
      </c>
      <c r="B47" s="11" t="s">
        <v>1374</v>
      </c>
      <c r="C47" s="11" t="s">
        <v>1375</v>
      </c>
      <c r="D47" s="1"/>
    </row>
    <row r="48" spans="1:4">
      <c r="A48" s="11" t="s">
        <v>1377</v>
      </c>
      <c r="B48" s="11" t="s">
        <v>1374</v>
      </c>
      <c r="C48" s="11" t="s">
        <v>1375</v>
      </c>
      <c r="D48" s="1"/>
    </row>
    <row r="49" spans="1:4">
      <c r="A49" s="11" t="s">
        <v>1374</v>
      </c>
      <c r="B49" s="11" t="s">
        <v>1374</v>
      </c>
      <c r="C49" s="11" t="s">
        <v>1375</v>
      </c>
      <c r="D49" s="1"/>
    </row>
    <row r="50" spans="1:4">
      <c r="A50" s="11" t="s">
        <v>1378</v>
      </c>
      <c r="B50" s="11" t="s">
        <v>1374</v>
      </c>
      <c r="C50" s="11" t="s">
        <v>1375</v>
      </c>
      <c r="D50" s="1"/>
    </row>
    <row r="51" spans="1:4">
      <c r="A51" s="11" t="s">
        <v>1379</v>
      </c>
      <c r="B51" s="11" t="s">
        <v>1380</v>
      </c>
      <c r="C51" s="11" t="s">
        <v>1375</v>
      </c>
      <c r="D51" s="1"/>
    </row>
    <row r="52" spans="1:4">
      <c r="A52" s="11" t="s">
        <v>1381</v>
      </c>
      <c r="B52" s="11" t="s">
        <v>1380</v>
      </c>
      <c r="C52" s="11" t="s">
        <v>1375</v>
      </c>
      <c r="D52" s="1"/>
    </row>
    <row r="53" spans="1:4">
      <c r="A53" s="11" t="s">
        <v>1382</v>
      </c>
      <c r="B53" s="11" t="s">
        <v>1380</v>
      </c>
      <c r="C53" s="11" t="s">
        <v>1375</v>
      </c>
      <c r="D53" s="1"/>
    </row>
    <row r="54" spans="1:4">
      <c r="A54" s="11" t="s">
        <v>1383</v>
      </c>
      <c r="B54" s="11" t="s">
        <v>1380</v>
      </c>
      <c r="C54" s="11" t="s">
        <v>1375</v>
      </c>
      <c r="D54" s="1"/>
    </row>
    <row r="55" spans="1:4">
      <c r="A55" s="11" t="s">
        <v>1384</v>
      </c>
      <c r="B55" s="11" t="s">
        <v>1385</v>
      </c>
      <c r="C55" s="11" t="s">
        <v>1375</v>
      </c>
      <c r="D55" s="1"/>
    </row>
    <row r="56" spans="1:4">
      <c r="A56" s="11" t="s">
        <v>1386</v>
      </c>
      <c r="B56" s="11" t="s">
        <v>1386</v>
      </c>
      <c r="C56" s="11" t="s">
        <v>1375</v>
      </c>
      <c r="D56" s="1"/>
    </row>
    <row r="57" spans="1:4">
      <c r="A57" s="11" t="s">
        <v>1387</v>
      </c>
      <c r="B57" s="11" t="s">
        <v>1388</v>
      </c>
      <c r="C57" s="11" t="s">
        <v>1375</v>
      </c>
      <c r="D57" s="1"/>
    </row>
    <row r="58" spans="1:4">
      <c r="A58" s="11" t="s">
        <v>1389</v>
      </c>
      <c r="B58" s="11" t="s">
        <v>1390</v>
      </c>
      <c r="C58" s="11" t="s">
        <v>1375</v>
      </c>
      <c r="D58" s="1"/>
    </row>
    <row r="59" spans="1:4">
      <c r="A59" s="11" t="s">
        <v>1391</v>
      </c>
      <c r="B59" s="11" t="s">
        <v>1391</v>
      </c>
      <c r="C59" s="11" t="s">
        <v>1375</v>
      </c>
      <c r="D59" s="1"/>
    </row>
    <row r="60" spans="1:4">
      <c r="A60" s="11" t="s">
        <v>1392</v>
      </c>
      <c r="B60" s="11" t="s">
        <v>1392</v>
      </c>
      <c r="C60" s="11" t="s">
        <v>1393</v>
      </c>
      <c r="D60" s="1"/>
    </row>
    <row r="61" spans="1:4">
      <c r="A61" s="12" t="s">
        <v>1394</v>
      </c>
      <c r="B61" s="11" t="s">
        <v>1361</v>
      </c>
      <c r="C61" s="11" t="s">
        <v>1322</v>
      </c>
      <c r="D61" s="1"/>
    </row>
    <row r="62" spans="1:4">
      <c r="A62" s="11" t="s">
        <v>1395</v>
      </c>
      <c r="B62" s="11" t="s">
        <v>1321</v>
      </c>
      <c r="C62" s="11" t="s">
        <v>1322</v>
      </c>
      <c r="D62" s="1"/>
    </row>
    <row r="63" spans="1:4">
      <c r="A63" s="11" t="s">
        <v>1395</v>
      </c>
      <c r="B63" s="11" t="s">
        <v>1321</v>
      </c>
      <c r="C63" s="11" t="s">
        <v>1322</v>
      </c>
      <c r="D63" s="1"/>
    </row>
    <row r="64" spans="1:4">
      <c r="A64" s="13" t="s">
        <v>1396</v>
      </c>
      <c r="B64" s="11" t="s">
        <v>1321</v>
      </c>
      <c r="C64" s="11" t="s">
        <v>1322</v>
      </c>
      <c r="D64" s="1"/>
    </row>
    <row r="65" spans="1:4">
      <c r="A65" s="11"/>
      <c r="B65" s="11"/>
      <c r="C65" s="11"/>
      <c r="D65" s="1"/>
    </row>
    <row r="66" spans="1:4">
      <c r="A66" s="13"/>
      <c r="B66" s="11"/>
      <c r="C66" s="1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900"/>
  <sheetViews>
    <sheetView workbookViewId="0">
      <selection activeCell="A10" sqref="A10"/>
    </sheetView>
  </sheetViews>
  <sheetFormatPr defaultColWidth="8.859375" defaultRowHeight="14" outlineLevelCol="2"/>
  <cols>
    <col min="1" max="1" width="56" customWidth="1"/>
    <col min="2" max="2" width="14.7109375" style="3" customWidth="1"/>
    <col min="3" max="3" width="17.4296875" customWidth="1"/>
  </cols>
  <sheetData>
    <row r="1" spans="1:3">
      <c r="A1" s="4" t="s">
        <v>1397</v>
      </c>
      <c r="B1" s="3" t="s">
        <v>1398</v>
      </c>
      <c r="C1" s="5" t="s">
        <v>1399</v>
      </c>
    </row>
    <row r="2" spans="1:3">
      <c r="A2" s="6" t="s">
        <v>1400</v>
      </c>
      <c r="B2" s="7" t="str">
        <f>IFERROR(VLOOKUP(A2,[1]Sheet1!$A$9:$I$3331,8,),"0")</f>
        <v>0</v>
      </c>
      <c r="C2" s="8" t="b">
        <f>IF(B2&lt;10001,"10K",IF(B2&lt;50001,"50K",IF(B2&lt;100001,"1L",IF(B2&lt;250001,"2.5L",IF(B2&lt;500001,"5L",IF(B2&lt;2500000,"A",IF(B2=" ","FALSE")))))))</f>
        <v>0</v>
      </c>
    </row>
    <row r="3" spans="1:3">
      <c r="A3" s="6" t="s">
        <v>1401</v>
      </c>
      <c r="B3" s="7">
        <f>IFERROR(VLOOKUP(A3,[1]Sheet1!$A$9:$I$3331,8,),"0")</f>
        <v>518.875</v>
      </c>
      <c r="C3" s="8" t="str">
        <f t="shared" ref="C3:C66" si="0">IF(B3&lt;10001,"10K",IF(B3&lt;50001,"50K",IF(B3&lt;100001,"1L",IF(B3&lt;250001,"2.5L",IF(B3&lt;500001,"5L",IF(B3&lt;2500000,"A",IF(B3=" ","FALSE")))))))</f>
        <v>10K</v>
      </c>
    </row>
    <row r="4" spans="1:3">
      <c r="A4" s="6" t="s">
        <v>1402</v>
      </c>
      <c r="B4" s="7" t="str">
        <f>IFERROR(VLOOKUP(A4,[1]Sheet1!$A$9:$I$3331,8,),"0")</f>
        <v>0</v>
      </c>
      <c r="C4" s="8" t="b">
        <f t="shared" si="0"/>
        <v>0</v>
      </c>
    </row>
    <row r="5" spans="1:3">
      <c r="A5" s="6" t="s">
        <v>1403</v>
      </c>
      <c r="B5" s="7" t="str">
        <f>IFERROR(VLOOKUP(A5,[1]Sheet1!$A$9:$I$3331,8,),"0")</f>
        <v>0</v>
      </c>
      <c r="C5" s="8" t="b">
        <f t="shared" si="0"/>
        <v>0</v>
      </c>
    </row>
    <row r="6" spans="1:3">
      <c r="A6" s="6" t="s">
        <v>1404</v>
      </c>
      <c r="B6" s="7" t="str">
        <f>IFERROR(VLOOKUP(A6,[1]Sheet1!$A$9:$I$3331,8,),"0")</f>
        <v>0</v>
      </c>
      <c r="C6" s="8" t="b">
        <f t="shared" si="0"/>
        <v>0</v>
      </c>
    </row>
    <row r="7" spans="1:3">
      <c r="A7" s="6" t="s">
        <v>1405</v>
      </c>
      <c r="B7" s="7" t="str">
        <f>IFERROR(VLOOKUP(A7,[1]Sheet1!$A$9:$I$3331,8,),"0")</f>
        <v>0</v>
      </c>
      <c r="C7" s="8" t="b">
        <f t="shared" si="0"/>
        <v>0</v>
      </c>
    </row>
    <row r="8" spans="1:3">
      <c r="A8" s="6" t="s">
        <v>1406</v>
      </c>
      <c r="B8" s="7" t="str">
        <f>IFERROR(VLOOKUP(A8,[1]Sheet1!$A$9:$I$3331,8,),"0")</f>
        <v>0</v>
      </c>
      <c r="C8" s="8" t="b">
        <f t="shared" si="0"/>
        <v>0</v>
      </c>
    </row>
    <row r="9" spans="1:3">
      <c r="A9" s="6" t="s">
        <v>1407</v>
      </c>
      <c r="B9" s="7" t="str">
        <f>IFERROR(VLOOKUP(A9,[1]Sheet1!$A$9:$I$3331,8,),"0")</f>
        <v>0</v>
      </c>
      <c r="C9" s="8" t="str">
        <f>IF(B9&lt;10001,"10K",IF(B9&lt;50001,"50K",IF(B9&lt;100001,"1L",IF(B9&lt;250001,"2.5L",IF(B9&lt;500001,"5L",IF(B9&lt;2500000,"A",IF(B9="0","FALSE")))))))</f>
        <v>FALSE</v>
      </c>
    </row>
    <row r="10" spans="1:3">
      <c r="A10" s="6" t="s">
        <v>1408</v>
      </c>
      <c r="B10" s="7" t="str">
        <f>IFERROR(VLOOKUP(A10,[1]Sheet1!$A$9:$I$3331,8,),"0")</f>
        <v>0</v>
      </c>
      <c r="C10" s="8" t="str">
        <f t="shared" ref="C10:C18" si="1">IF(B10&lt;10001,"10K",IF(B10&lt;50001,"50K",IF(B10&lt;100001,"1L",IF(B10&lt;250001,"2.5L",IF(B10&lt;500001,"5L",IF(B10&lt;2500000,"A",IF(B10="0","FALSE")))))))</f>
        <v>FALSE</v>
      </c>
    </row>
    <row r="11" spans="1:3">
      <c r="A11" s="6" t="s">
        <v>1409</v>
      </c>
      <c r="B11" s="7" t="str">
        <f>IFERROR(VLOOKUP(A11,[1]Sheet1!$A$9:$I$3331,8,),"0")</f>
        <v>0</v>
      </c>
      <c r="C11" s="8" t="str">
        <f t="shared" si="1"/>
        <v>FALSE</v>
      </c>
    </row>
    <row r="12" spans="1:3">
      <c r="A12" s="6" t="s">
        <v>1410</v>
      </c>
      <c r="B12" s="7" t="str">
        <f>IFERROR(VLOOKUP(A12,[1]Sheet1!$A$9:$I$3331,8,),"0")</f>
        <v>0</v>
      </c>
      <c r="C12" s="8" t="str">
        <f t="shared" si="1"/>
        <v>FALSE</v>
      </c>
    </row>
    <row r="13" spans="1:3">
      <c r="A13" s="6" t="s">
        <v>1411</v>
      </c>
      <c r="B13" s="7" t="str">
        <f>IFERROR(VLOOKUP(A13,[1]Sheet1!$A$9:$I$3331,8,),"0")</f>
        <v>0</v>
      </c>
      <c r="C13" s="8" t="str">
        <f t="shared" si="1"/>
        <v>FALSE</v>
      </c>
    </row>
    <row r="14" spans="1:3">
      <c r="A14" s="6" t="s">
        <v>1412</v>
      </c>
      <c r="B14" s="7" t="str">
        <f>IFERROR(VLOOKUP(A14,[1]Sheet1!$A$9:$I$3331,8,),"0")</f>
        <v>0</v>
      </c>
      <c r="C14" s="8" t="str">
        <f t="shared" si="1"/>
        <v>FALSE</v>
      </c>
    </row>
    <row r="15" spans="1:3">
      <c r="A15" s="6" t="s">
        <v>1413</v>
      </c>
      <c r="B15" s="7" t="str">
        <f>IFERROR(VLOOKUP(A15,[1]Sheet1!$A$9:$I$3331,8,),"0")</f>
        <v>0</v>
      </c>
      <c r="C15" s="8" t="str">
        <f t="shared" si="1"/>
        <v>FALSE</v>
      </c>
    </row>
    <row r="16" spans="1:3">
      <c r="A16" s="6" t="s">
        <v>1414</v>
      </c>
      <c r="B16" s="7" t="str">
        <f>IFERROR(VLOOKUP(A16,[1]Sheet1!$A$9:$I$3331,8,),"0")</f>
        <v>0</v>
      </c>
      <c r="C16" s="8" t="str">
        <f t="shared" si="1"/>
        <v>FALSE</v>
      </c>
    </row>
    <row r="17" spans="1:3">
      <c r="A17" s="6" t="s">
        <v>1415</v>
      </c>
      <c r="B17" s="7" t="str">
        <f>IFERROR(VLOOKUP(A17,[1]Sheet1!$A$9:$I$3331,8,),"0")</f>
        <v>0</v>
      </c>
      <c r="C17" s="8" t="str">
        <f t="shared" si="1"/>
        <v>FALSE</v>
      </c>
    </row>
    <row r="18" spans="1:3">
      <c r="A18" s="6" t="s">
        <v>1416</v>
      </c>
      <c r="B18" s="7" t="str">
        <f>IFERROR(VLOOKUP(A18,[1]Sheet1!$A$9:$I$3331,8,),"0")</f>
        <v>0</v>
      </c>
      <c r="C18" s="8" t="str">
        <f t="shared" si="1"/>
        <v>FALSE</v>
      </c>
    </row>
    <row r="19" spans="1:3">
      <c r="A19" s="6" t="s">
        <v>1417</v>
      </c>
      <c r="B19" s="7" t="str">
        <f>IFERROR(VLOOKUP(A19,[1]Sheet1!$A$9:$I$3331,8,),"0")</f>
        <v>0</v>
      </c>
      <c r="C19" s="8" t="b">
        <f t="shared" si="0"/>
        <v>0</v>
      </c>
    </row>
    <row r="20" spans="1:3">
      <c r="A20" s="6" t="s">
        <v>1418</v>
      </c>
      <c r="B20" s="7" t="str">
        <f>IFERROR(VLOOKUP(A20,[1]Sheet1!$A$9:$I$3331,8,),"0")</f>
        <v>0</v>
      </c>
      <c r="C20" s="8" t="b">
        <f t="shared" si="0"/>
        <v>0</v>
      </c>
    </row>
    <row r="21" spans="1:3">
      <c r="A21" s="6" t="s">
        <v>1419</v>
      </c>
      <c r="B21" s="7" t="str">
        <f>IFERROR(VLOOKUP(A21,[1]Sheet1!$A$9:$I$3331,8,),"0")</f>
        <v>0</v>
      </c>
      <c r="C21" s="8" t="b">
        <f t="shared" si="0"/>
        <v>0</v>
      </c>
    </row>
    <row r="22" spans="1:3">
      <c r="A22" s="6" t="s">
        <v>1420</v>
      </c>
      <c r="B22" s="7" t="str">
        <f>IFERROR(VLOOKUP(A22,[1]Sheet1!$A$9:$I$3331,8,),"0")</f>
        <v>0</v>
      </c>
      <c r="C22" s="8" t="b">
        <f t="shared" si="0"/>
        <v>0</v>
      </c>
    </row>
    <row r="23" spans="1:3">
      <c r="A23" s="6" t="s">
        <v>1421</v>
      </c>
      <c r="B23" s="7" t="str">
        <f>IFERROR(VLOOKUP(A23,[1]Sheet1!$A$9:$I$3331,8,),"0")</f>
        <v>0</v>
      </c>
      <c r="C23" s="8" t="b">
        <f t="shared" si="0"/>
        <v>0</v>
      </c>
    </row>
    <row r="24" spans="1:3">
      <c r="A24" s="6" t="s">
        <v>1422</v>
      </c>
      <c r="B24" s="7" t="str">
        <f>IFERROR(VLOOKUP(A24,[1]Sheet1!$A$9:$I$3331,8,),"0")</f>
        <v>0</v>
      </c>
      <c r="C24" s="8" t="b">
        <f t="shared" si="0"/>
        <v>0</v>
      </c>
    </row>
    <row r="25" spans="1:3">
      <c r="A25" s="6" t="s">
        <v>1423</v>
      </c>
      <c r="B25" s="7" t="str">
        <f>IFERROR(VLOOKUP(A25,[1]Sheet1!$A$9:$I$3331,8,),"0")</f>
        <v>0</v>
      </c>
      <c r="C25" s="8" t="b">
        <f t="shared" si="0"/>
        <v>0</v>
      </c>
    </row>
    <row r="26" spans="1:3">
      <c r="A26" s="6" t="s">
        <v>1424</v>
      </c>
      <c r="B26" s="7" t="str">
        <f>IFERROR(VLOOKUP(A26,[1]Sheet1!$A$9:$I$3331,8,),"0")</f>
        <v>0</v>
      </c>
      <c r="C26" s="8" t="b">
        <f t="shared" si="0"/>
        <v>0</v>
      </c>
    </row>
    <row r="27" spans="1:3">
      <c r="A27" s="6" t="s">
        <v>1425</v>
      </c>
      <c r="B27" s="7" t="str">
        <f>IFERROR(VLOOKUP(A27,[1]Sheet1!$A$9:$I$3331,8,),"0")</f>
        <v>0</v>
      </c>
      <c r="C27" s="8" t="b">
        <f t="shared" si="0"/>
        <v>0</v>
      </c>
    </row>
    <row r="28" spans="1:3">
      <c r="A28" s="6" t="s">
        <v>1426</v>
      </c>
      <c r="B28" s="7">
        <f>IFERROR(VLOOKUP(A28,[1]Sheet1!$A$9:$I$3331,8,),"0")</f>
        <v>19007.25</v>
      </c>
      <c r="C28" s="8" t="str">
        <f t="shared" si="0"/>
        <v>50K</v>
      </c>
    </row>
    <row r="29" spans="1:3">
      <c r="A29" s="6" t="s">
        <v>1427</v>
      </c>
      <c r="B29" s="7" t="str">
        <f>IFERROR(VLOOKUP(A29,[1]Sheet1!$A$9:$I$3331,8,),"0")</f>
        <v>0</v>
      </c>
      <c r="C29" s="8" t="b">
        <f t="shared" si="0"/>
        <v>0</v>
      </c>
    </row>
    <row r="30" spans="1:3">
      <c r="A30" s="6" t="s">
        <v>1428</v>
      </c>
      <c r="B30" s="7" t="str">
        <f>IFERROR(VLOOKUP(A30,[1]Sheet1!$A$9:$I$3331,8,),"0")</f>
        <v>0</v>
      </c>
      <c r="C30" s="8" t="b">
        <f t="shared" si="0"/>
        <v>0</v>
      </c>
    </row>
    <row r="31" spans="1:3">
      <c r="A31" s="6" t="s">
        <v>1429</v>
      </c>
      <c r="B31" s="7">
        <f>IFERROR(VLOOKUP(A31,[1]Sheet1!$A$9:$I$3331,8,),"0")</f>
        <v>2222.8925</v>
      </c>
      <c r="C31" s="8" t="str">
        <f t="shared" si="0"/>
        <v>10K</v>
      </c>
    </row>
    <row r="32" spans="1:3">
      <c r="A32" s="6" t="s">
        <v>1430</v>
      </c>
      <c r="B32" s="7">
        <f>IFERROR(VLOOKUP(A32,[1]Sheet1!$A$9:$I$3331,8,),"0")</f>
        <v>468.875</v>
      </c>
      <c r="C32" s="8" t="str">
        <f t="shared" si="0"/>
        <v>10K</v>
      </c>
    </row>
    <row r="33" spans="1:3">
      <c r="A33" s="6" t="s">
        <v>1431</v>
      </c>
      <c r="B33" s="7">
        <f>IFERROR(VLOOKUP(A33,[1]Sheet1!$A$9:$I$3331,8,),"0")</f>
        <v>1277.925</v>
      </c>
      <c r="C33" s="8" t="str">
        <f t="shared" si="0"/>
        <v>10K</v>
      </c>
    </row>
    <row r="34" spans="1:3">
      <c r="A34" s="6" t="s">
        <v>1432</v>
      </c>
      <c r="B34" s="7" t="str">
        <f>IFERROR(VLOOKUP(A34,[1]Sheet1!$A$9:$I$3331,8,),"0")</f>
        <v>0</v>
      </c>
      <c r="C34" s="8" t="b">
        <f t="shared" si="0"/>
        <v>0</v>
      </c>
    </row>
    <row r="35" spans="1:3">
      <c r="A35" s="6" t="s">
        <v>1433</v>
      </c>
      <c r="B35" s="7">
        <f>IFERROR(VLOOKUP(A35,[1]Sheet1!$A$9:$I$3331,8,),"0")</f>
        <v>3413.5</v>
      </c>
      <c r="C35" s="8" t="str">
        <f t="shared" si="0"/>
        <v>10K</v>
      </c>
    </row>
    <row r="36" spans="1:3">
      <c r="A36" s="6" t="s">
        <v>1434</v>
      </c>
      <c r="B36" s="7" t="str">
        <f>IFERROR(VLOOKUP(A36,[1]Sheet1!$A$9:$I$3331,8,),"0")</f>
        <v>0</v>
      </c>
      <c r="C36" s="8" t="b">
        <f t="shared" si="0"/>
        <v>0</v>
      </c>
    </row>
    <row r="37" spans="1:3">
      <c r="A37" s="6" t="s">
        <v>1435</v>
      </c>
      <c r="B37" s="7">
        <f>IFERROR(VLOOKUP(A37,[1]Sheet1!$A$9:$I$3331,8,),"0")</f>
        <v>1156.625</v>
      </c>
      <c r="C37" s="8" t="str">
        <f t="shared" si="0"/>
        <v>10K</v>
      </c>
    </row>
    <row r="38" spans="1:3">
      <c r="A38" s="6" t="s">
        <v>1436</v>
      </c>
      <c r="B38" s="7" t="str">
        <f>IFERROR(VLOOKUP(A38,[1]Sheet1!$A$9:$I$3331,8,),"0")</f>
        <v>0</v>
      </c>
      <c r="C38" s="8" t="b">
        <f t="shared" si="0"/>
        <v>0</v>
      </c>
    </row>
    <row r="39" spans="1:3">
      <c r="A39" s="6" t="s">
        <v>1437</v>
      </c>
      <c r="B39" s="7" t="str">
        <f>IFERROR(VLOOKUP(A39,[1]Sheet1!$A$9:$I$3331,8,),"0")</f>
        <v>0</v>
      </c>
      <c r="C39" s="8" t="b">
        <f t="shared" si="0"/>
        <v>0</v>
      </c>
    </row>
    <row r="40" spans="1:3">
      <c r="A40" s="6" t="s">
        <v>1438</v>
      </c>
      <c r="B40" s="7" t="str">
        <f>IFERROR(VLOOKUP(A40,[1]Sheet1!$A$9:$I$3331,8,),"0")</f>
        <v>0</v>
      </c>
      <c r="C40" s="8" t="b">
        <f t="shared" si="0"/>
        <v>0</v>
      </c>
    </row>
    <row r="41" spans="1:3">
      <c r="A41" s="6" t="s">
        <v>1439</v>
      </c>
      <c r="B41" s="7" t="str">
        <f>IFERROR(VLOOKUP(A41,[1]Sheet1!$A$9:$I$3331,8,),"0")</f>
        <v>0</v>
      </c>
      <c r="C41" s="8" t="b">
        <f t="shared" si="0"/>
        <v>0</v>
      </c>
    </row>
    <row r="42" spans="1:3">
      <c r="A42" s="6" t="s">
        <v>1440</v>
      </c>
      <c r="B42" s="7" t="str">
        <f>IFERROR(VLOOKUP(A42,[1]Sheet1!$A$9:$I$3331,8,),"0")</f>
        <v>0</v>
      </c>
      <c r="C42" s="8" t="b">
        <f t="shared" si="0"/>
        <v>0</v>
      </c>
    </row>
    <row r="43" spans="1:3">
      <c r="A43" s="6" t="s">
        <v>1441</v>
      </c>
      <c r="B43" s="7" t="str">
        <f>IFERROR(VLOOKUP(A43,[1]Sheet1!$A$9:$I$3331,8,),"0")</f>
        <v>0</v>
      </c>
      <c r="C43" s="8" t="b">
        <f t="shared" si="0"/>
        <v>0</v>
      </c>
    </row>
    <row r="44" spans="1:3">
      <c r="A44" s="6" t="s">
        <v>1442</v>
      </c>
      <c r="B44" s="7" t="str">
        <f>IFERROR(VLOOKUP(A44,[1]Sheet1!$A$9:$I$3331,8,),"0")</f>
        <v>0</v>
      </c>
      <c r="C44" s="8" t="b">
        <f t="shared" si="0"/>
        <v>0</v>
      </c>
    </row>
    <row r="45" spans="1:3">
      <c r="A45" s="6" t="s">
        <v>1443</v>
      </c>
      <c r="B45" s="7" t="str">
        <f>IFERROR(VLOOKUP(A45,[1]Sheet1!$A$9:$I$3331,8,),"0")</f>
        <v>0</v>
      </c>
      <c r="C45" s="8" t="b">
        <f t="shared" si="0"/>
        <v>0</v>
      </c>
    </row>
    <row r="46" spans="1:3">
      <c r="A46" s="6" t="s">
        <v>1444</v>
      </c>
      <c r="B46" s="7" t="str">
        <f>IFERROR(VLOOKUP(A46,[1]Sheet1!$A$9:$I$3331,8,),"0")</f>
        <v>0</v>
      </c>
      <c r="C46" s="8" t="b">
        <f t="shared" si="0"/>
        <v>0</v>
      </c>
    </row>
    <row r="47" spans="1:3">
      <c r="A47" s="6" t="s">
        <v>1445</v>
      </c>
      <c r="B47" s="7" t="str">
        <f>IFERROR(VLOOKUP(A47,[1]Sheet1!$A$9:$I$3331,8,),"0")</f>
        <v>0</v>
      </c>
      <c r="C47" s="8" t="b">
        <f t="shared" si="0"/>
        <v>0</v>
      </c>
    </row>
    <row r="48" spans="1:3">
      <c r="A48" s="6" t="s">
        <v>1446</v>
      </c>
      <c r="B48" s="7">
        <f>IFERROR(VLOOKUP(A48,[1]Sheet1!$A$9:$I$3331,8,),"0")</f>
        <v>2385</v>
      </c>
      <c r="C48" s="8" t="str">
        <f t="shared" si="0"/>
        <v>10K</v>
      </c>
    </row>
    <row r="49" spans="1:3">
      <c r="A49" s="6" t="s">
        <v>1447</v>
      </c>
      <c r="B49" s="7" t="str">
        <f>IFERROR(VLOOKUP(A49,[1]Sheet1!$A$9:$I$3331,8,),"0")</f>
        <v>0</v>
      </c>
      <c r="C49" s="8" t="b">
        <f t="shared" si="0"/>
        <v>0</v>
      </c>
    </row>
    <row r="50" spans="1:3">
      <c r="A50" s="6" t="s">
        <v>1448</v>
      </c>
      <c r="B50" s="7" t="str">
        <f>IFERROR(VLOOKUP(A50,[1]Sheet1!$A$9:$I$3331,8,),"0")</f>
        <v>0</v>
      </c>
      <c r="C50" s="8" t="b">
        <f t="shared" si="0"/>
        <v>0</v>
      </c>
    </row>
    <row r="51" spans="1:3">
      <c r="A51" s="6" t="s">
        <v>1449</v>
      </c>
      <c r="B51" s="7" t="str">
        <f>IFERROR(VLOOKUP(A51,[1]Sheet1!$A$9:$I$3331,8,),"0")</f>
        <v>0</v>
      </c>
      <c r="C51" s="8" t="b">
        <f t="shared" si="0"/>
        <v>0</v>
      </c>
    </row>
    <row r="52" spans="1:3">
      <c r="A52" s="6" t="s">
        <v>1450</v>
      </c>
      <c r="B52" s="7" t="str">
        <f>IFERROR(VLOOKUP(A52,[1]Sheet1!$A$9:$I$3331,8,),"0")</f>
        <v>0</v>
      </c>
      <c r="C52" s="8" t="b">
        <f t="shared" si="0"/>
        <v>0</v>
      </c>
    </row>
    <row r="53" spans="1:3">
      <c r="A53" s="6" t="s">
        <v>1451</v>
      </c>
      <c r="B53" s="7" t="str">
        <f>IFERROR(VLOOKUP(A53,[1]Sheet1!$A$9:$I$3331,8,),"0")</f>
        <v>0</v>
      </c>
      <c r="C53" s="8" t="b">
        <f t="shared" si="0"/>
        <v>0</v>
      </c>
    </row>
    <row r="54" spans="1:3">
      <c r="A54" s="6" t="s">
        <v>1452</v>
      </c>
      <c r="B54" s="7">
        <f>IFERROR(VLOOKUP(A54,[1]Sheet1!$A$9:$I$3331,8,),"0")</f>
        <v>400.125</v>
      </c>
      <c r="C54" s="8" t="str">
        <f t="shared" si="0"/>
        <v>10K</v>
      </c>
    </row>
    <row r="55" spans="1:3">
      <c r="A55" s="6" t="s">
        <v>1453</v>
      </c>
      <c r="B55" s="7" t="str">
        <f>IFERROR(VLOOKUP(A55,[1]Sheet1!$A$9:$I$3331,8,),"0")</f>
        <v>0</v>
      </c>
      <c r="C55" s="8" t="b">
        <f t="shared" si="0"/>
        <v>0</v>
      </c>
    </row>
    <row r="56" spans="1:3">
      <c r="A56" s="6" t="s">
        <v>1454</v>
      </c>
      <c r="B56" s="7" t="str">
        <f>IFERROR(VLOOKUP(A56,[1]Sheet1!$A$9:$I$3331,8,),"0")</f>
        <v>0</v>
      </c>
      <c r="C56" s="8" t="b">
        <f t="shared" si="0"/>
        <v>0</v>
      </c>
    </row>
    <row r="57" spans="1:3">
      <c r="A57" s="6" t="s">
        <v>1455</v>
      </c>
      <c r="B57" s="7" t="str">
        <f>IFERROR(VLOOKUP(A57,[1]Sheet1!$A$9:$I$3331,8,),"0")</f>
        <v>0</v>
      </c>
      <c r="C57" s="8" t="b">
        <f t="shared" si="0"/>
        <v>0</v>
      </c>
    </row>
    <row r="58" spans="1:3">
      <c r="A58" s="6" t="s">
        <v>1456</v>
      </c>
      <c r="B58" s="7">
        <f>IFERROR(VLOOKUP(A58,[1]Sheet1!$A$9:$I$3331,8,),"0")</f>
        <v>941.55</v>
      </c>
      <c r="C58" s="8" t="str">
        <f t="shared" si="0"/>
        <v>10K</v>
      </c>
    </row>
    <row r="59" spans="1:3">
      <c r="A59" s="6" t="s">
        <v>1457</v>
      </c>
      <c r="B59" s="7" t="str">
        <f>IFERROR(VLOOKUP(A59,[1]Sheet1!$A$9:$I$3331,8,),"0")</f>
        <v>0</v>
      </c>
      <c r="C59" s="8" t="b">
        <f t="shared" si="0"/>
        <v>0</v>
      </c>
    </row>
    <row r="60" spans="1:3">
      <c r="A60" s="6" t="s">
        <v>1458</v>
      </c>
      <c r="B60" s="7">
        <f>IFERROR(VLOOKUP(A60,[1]Sheet1!$A$9:$I$3331,8,),"0")</f>
        <v>405.15</v>
      </c>
      <c r="C60" s="8" t="str">
        <f t="shared" si="0"/>
        <v>10K</v>
      </c>
    </row>
    <row r="61" spans="1:3">
      <c r="A61" s="6" t="s">
        <v>1459</v>
      </c>
      <c r="B61" s="7" t="str">
        <f>IFERROR(VLOOKUP(A61,[1]Sheet1!$A$9:$I$3331,8,),"0")</f>
        <v>0</v>
      </c>
      <c r="C61" s="8" t="b">
        <f t="shared" si="0"/>
        <v>0</v>
      </c>
    </row>
    <row r="62" spans="1:3">
      <c r="A62" s="6" t="s">
        <v>1460</v>
      </c>
      <c r="B62" s="7">
        <f>IFERROR(VLOOKUP(A62,[1]Sheet1!$A$9:$I$3331,8,),"0")</f>
        <v>464380.525</v>
      </c>
      <c r="C62" s="8" t="str">
        <f t="shared" si="0"/>
        <v>5L</v>
      </c>
    </row>
    <row r="63" spans="1:3">
      <c r="A63" s="6" t="s">
        <v>1461</v>
      </c>
      <c r="B63" s="7">
        <f>IFERROR(VLOOKUP(A63,[1]Sheet1!$A$9:$I$3331,8,),"0")</f>
        <v>23429.225</v>
      </c>
      <c r="C63" s="8" t="str">
        <f t="shared" si="0"/>
        <v>50K</v>
      </c>
    </row>
    <row r="64" spans="1:3">
      <c r="A64" s="6" t="s">
        <v>1462</v>
      </c>
      <c r="B64" s="7">
        <f>IFERROR(VLOOKUP(A64,[1]Sheet1!$A$9:$I$3331,8,),"0")</f>
        <v>1172.9</v>
      </c>
      <c r="C64" s="8" t="str">
        <f t="shared" si="0"/>
        <v>10K</v>
      </c>
    </row>
    <row r="65" spans="1:3">
      <c r="A65" s="6" t="s">
        <v>1463</v>
      </c>
      <c r="B65" s="7">
        <f>IFERROR(VLOOKUP(A65,[1]Sheet1!$A$9:$I$3331,8,),"0")</f>
        <v>9498.75</v>
      </c>
      <c r="C65" s="8" t="str">
        <f t="shared" si="0"/>
        <v>10K</v>
      </c>
    </row>
    <row r="66" spans="1:3">
      <c r="A66" s="6" t="s">
        <v>1464</v>
      </c>
      <c r="B66" s="7" t="str">
        <f>IFERROR(VLOOKUP(A66,[1]Sheet1!$A$9:$I$3331,8,),"0")</f>
        <v>0</v>
      </c>
      <c r="C66" s="8" t="b">
        <f t="shared" si="0"/>
        <v>0</v>
      </c>
    </row>
    <row r="67" spans="1:3">
      <c r="A67" s="6" t="s">
        <v>1465</v>
      </c>
      <c r="B67" s="7">
        <f>IFERROR(VLOOKUP(A67,[1]Sheet1!$A$9:$I$3331,8,),"0")</f>
        <v>2919.625</v>
      </c>
      <c r="C67" s="8" t="str">
        <f t="shared" ref="C67:C130" si="2">IF(B67&lt;10001,"10K",IF(B67&lt;50001,"50K",IF(B67&lt;100001,"1L",IF(B67&lt;250001,"2.5L",IF(B67&lt;500001,"5L",IF(B67&lt;2500000,"A",IF(B67=" ","FALSE")))))))</f>
        <v>10K</v>
      </c>
    </row>
    <row r="68" spans="1:3">
      <c r="A68" s="6" t="s">
        <v>1466</v>
      </c>
      <c r="B68" s="7" t="str">
        <f>IFERROR(VLOOKUP(A68,[1]Sheet1!$A$9:$I$3331,8,),"0")</f>
        <v>0</v>
      </c>
      <c r="C68" s="8" t="b">
        <f t="shared" si="2"/>
        <v>0</v>
      </c>
    </row>
    <row r="69" spans="1:3">
      <c r="A69" s="6" t="s">
        <v>1467</v>
      </c>
      <c r="B69" s="7">
        <f>IFERROR(VLOOKUP(A69,[1]Sheet1!$A$9:$I$3331,8,),"0")</f>
        <v>8214.875</v>
      </c>
      <c r="C69" s="8" t="str">
        <f t="shared" si="2"/>
        <v>10K</v>
      </c>
    </row>
    <row r="70" spans="1:3">
      <c r="A70" s="6" t="s">
        <v>1468</v>
      </c>
      <c r="B70" s="7" t="str">
        <f>IFERROR(VLOOKUP(A70,[1]Sheet1!$A$9:$I$3331,8,),"0")</f>
        <v>0</v>
      </c>
      <c r="C70" s="8" t="b">
        <f t="shared" si="2"/>
        <v>0</v>
      </c>
    </row>
    <row r="71" spans="1:3">
      <c r="A71" s="6" t="s">
        <v>1469</v>
      </c>
      <c r="B71" s="7">
        <f>IFERROR(VLOOKUP(A71,[1]Sheet1!$A$9:$I$3331,8,),"0")</f>
        <v>69347.325</v>
      </c>
      <c r="C71" s="8" t="str">
        <f t="shared" si="2"/>
        <v>1L</v>
      </c>
    </row>
    <row r="72" spans="1:3">
      <c r="A72" s="6" t="s">
        <v>1470</v>
      </c>
      <c r="B72" s="7" t="str">
        <f>IFERROR(VLOOKUP(A72,[1]Sheet1!$A$9:$I$3331,8,),"0")</f>
        <v>0</v>
      </c>
      <c r="C72" s="8" t="b">
        <f t="shared" si="2"/>
        <v>0</v>
      </c>
    </row>
    <row r="73" spans="1:3">
      <c r="A73" s="6" t="s">
        <v>1471</v>
      </c>
      <c r="B73" s="7" t="str">
        <f>IFERROR(VLOOKUP(A73,[1]Sheet1!$A$9:$I$3331,8,),"0")</f>
        <v>0</v>
      </c>
      <c r="C73" s="8" t="b">
        <f t="shared" si="2"/>
        <v>0</v>
      </c>
    </row>
    <row r="74" spans="1:3">
      <c r="A74" s="6" t="s">
        <v>1472</v>
      </c>
      <c r="B74" s="7" t="str">
        <f>IFERROR(VLOOKUP(A74,[1]Sheet1!$A$9:$I$3331,8,),"0")</f>
        <v>0</v>
      </c>
      <c r="C74" s="8" t="b">
        <f t="shared" si="2"/>
        <v>0</v>
      </c>
    </row>
    <row r="75" spans="1:3">
      <c r="A75" s="6" t="s">
        <v>1473</v>
      </c>
      <c r="B75" s="7">
        <f>IFERROR(VLOOKUP(A75,[1]Sheet1!$A$9:$I$3331,8,),"0")</f>
        <v>3835.625</v>
      </c>
      <c r="C75" s="8" t="str">
        <f t="shared" si="2"/>
        <v>10K</v>
      </c>
    </row>
    <row r="76" spans="1:3">
      <c r="A76" s="6" t="s">
        <v>1474</v>
      </c>
      <c r="B76" s="7">
        <f>IFERROR(VLOOKUP(A76,[1]Sheet1!$A$9:$I$3331,8,),"0")</f>
        <v>1905.6</v>
      </c>
      <c r="C76" s="8" t="str">
        <f t="shared" si="2"/>
        <v>10K</v>
      </c>
    </row>
    <row r="77" spans="1:3">
      <c r="A77" s="6" t="s">
        <v>1475</v>
      </c>
      <c r="B77" s="7" t="str">
        <f>IFERROR(VLOOKUP(A77,[1]Sheet1!$A$9:$I$3331,8,),"0")</f>
        <v>0</v>
      </c>
      <c r="C77" s="8" t="b">
        <f t="shared" si="2"/>
        <v>0</v>
      </c>
    </row>
    <row r="78" spans="1:3">
      <c r="A78" s="6" t="s">
        <v>1476</v>
      </c>
      <c r="B78" s="7">
        <f>IFERROR(VLOOKUP(A78,[1]Sheet1!$A$9:$I$3331,8,),"0")</f>
        <v>2044.05</v>
      </c>
      <c r="C78" s="8" t="str">
        <f t="shared" si="2"/>
        <v>10K</v>
      </c>
    </row>
    <row r="79" spans="1:3">
      <c r="A79" s="6" t="s">
        <v>1477</v>
      </c>
      <c r="B79" s="7" t="str">
        <f>IFERROR(VLOOKUP(A79,[1]Sheet1!$A$9:$I$3331,8,),"0")</f>
        <v>0</v>
      </c>
      <c r="C79" s="8" t="b">
        <f t="shared" si="2"/>
        <v>0</v>
      </c>
    </row>
    <row r="80" spans="1:3">
      <c r="A80" s="6" t="s">
        <v>1478</v>
      </c>
      <c r="B80" s="7">
        <f>IFERROR(VLOOKUP(A80,[1]Sheet1!$A$9:$I$3331,8,),"0")</f>
        <v>1094.125</v>
      </c>
      <c r="C80" s="8" t="str">
        <f t="shared" si="2"/>
        <v>10K</v>
      </c>
    </row>
    <row r="81" spans="1:3">
      <c r="A81" s="6" t="s">
        <v>1479</v>
      </c>
      <c r="B81" s="7">
        <f>IFERROR(VLOOKUP(A81,[1]Sheet1!$A$9:$I$3331,8,),"0")</f>
        <v>2135.775</v>
      </c>
      <c r="C81" s="8" t="str">
        <f t="shared" si="2"/>
        <v>10K</v>
      </c>
    </row>
    <row r="82" spans="1:3">
      <c r="A82" s="6" t="s">
        <v>1480</v>
      </c>
      <c r="B82" s="7">
        <f>IFERROR(VLOOKUP(A82,[1]Sheet1!$A$9:$I$3331,8,),"0")</f>
        <v>3534.05</v>
      </c>
      <c r="C82" s="8" t="str">
        <f t="shared" si="2"/>
        <v>10K</v>
      </c>
    </row>
    <row r="83" spans="1:3">
      <c r="A83" s="6" t="s">
        <v>1481</v>
      </c>
      <c r="B83" s="7" t="str">
        <f>IFERROR(VLOOKUP(A83,[1]Sheet1!$A$9:$I$3331,8,),"0")</f>
        <v>0</v>
      </c>
      <c r="C83" s="8" t="b">
        <f t="shared" si="2"/>
        <v>0</v>
      </c>
    </row>
    <row r="84" spans="1:3">
      <c r="A84" s="6" t="s">
        <v>1482</v>
      </c>
      <c r="B84" s="7" t="str">
        <f>IFERROR(VLOOKUP(A84,[1]Sheet1!$A$9:$I$3331,8,),"0")</f>
        <v>0</v>
      </c>
      <c r="C84" s="8" t="b">
        <f t="shared" si="2"/>
        <v>0</v>
      </c>
    </row>
    <row r="85" spans="1:3">
      <c r="A85" s="6" t="s">
        <v>1483</v>
      </c>
      <c r="B85" s="7" t="str">
        <f>IFERROR(VLOOKUP(A85,[1]Sheet1!$A$9:$I$3331,8,),"0")</f>
        <v>0</v>
      </c>
      <c r="C85" s="8" t="b">
        <f t="shared" si="2"/>
        <v>0</v>
      </c>
    </row>
    <row r="86" spans="1:3">
      <c r="A86" s="6" t="s">
        <v>1484</v>
      </c>
      <c r="B86" s="7" t="str">
        <f>IFERROR(VLOOKUP(A86,[1]Sheet1!$A$9:$I$3331,8,),"0")</f>
        <v>0</v>
      </c>
      <c r="C86" s="8" t="b">
        <f t="shared" si="2"/>
        <v>0</v>
      </c>
    </row>
    <row r="87" spans="1:3">
      <c r="A87" s="6" t="s">
        <v>1485</v>
      </c>
      <c r="B87" s="7" t="str">
        <f>IFERROR(VLOOKUP(A87,[1]Sheet1!$A$9:$I$3331,8,),"0")</f>
        <v>0</v>
      </c>
      <c r="C87" s="8" t="b">
        <f t="shared" si="2"/>
        <v>0</v>
      </c>
    </row>
    <row r="88" spans="1:3">
      <c r="A88" s="6" t="s">
        <v>1486</v>
      </c>
      <c r="B88" s="7" t="str">
        <f>IFERROR(VLOOKUP(A88,[1]Sheet1!$A$9:$I$3331,8,),"0")</f>
        <v>0</v>
      </c>
      <c r="C88" s="8" t="b">
        <f t="shared" si="2"/>
        <v>0</v>
      </c>
    </row>
    <row r="89" spans="1:3">
      <c r="A89" s="6" t="s">
        <v>1487</v>
      </c>
      <c r="B89" s="7">
        <f>IFERROR(VLOOKUP(A89,[1]Sheet1!$A$9:$I$3331,8,),"0")</f>
        <v>15349.8</v>
      </c>
      <c r="C89" s="8" t="str">
        <f t="shared" si="2"/>
        <v>50K</v>
      </c>
    </row>
    <row r="90" spans="1:3">
      <c r="A90" s="6" t="s">
        <v>1488</v>
      </c>
      <c r="B90" s="7" t="str">
        <f>IFERROR(VLOOKUP(A90,[1]Sheet1!$A$9:$I$3331,8,),"0")</f>
        <v>0</v>
      </c>
      <c r="C90" s="8" t="b">
        <f t="shared" si="2"/>
        <v>0</v>
      </c>
    </row>
    <row r="91" spans="1:3">
      <c r="A91" s="6" t="s">
        <v>1489</v>
      </c>
      <c r="B91" s="7" t="str">
        <f>IFERROR(VLOOKUP(A91,[1]Sheet1!$A$9:$I$3331,8,),"0")</f>
        <v>0</v>
      </c>
      <c r="C91" s="8" t="b">
        <f t="shared" si="2"/>
        <v>0</v>
      </c>
    </row>
    <row r="92" spans="1:3">
      <c r="A92" s="6" t="s">
        <v>1490</v>
      </c>
      <c r="B92" s="7" t="str">
        <f>IFERROR(VLOOKUP(A92,[1]Sheet1!$A$9:$I$3331,8,),"0")</f>
        <v>0</v>
      </c>
      <c r="C92" s="8" t="b">
        <f t="shared" si="2"/>
        <v>0</v>
      </c>
    </row>
    <row r="93" spans="1:3">
      <c r="A93" s="6" t="s">
        <v>1491</v>
      </c>
      <c r="B93" s="7">
        <f>IFERROR(VLOOKUP(A93,[1]Sheet1!$A$9:$I$3331,8,),"0")</f>
        <v>1381.625</v>
      </c>
      <c r="C93" s="8" t="str">
        <f t="shared" si="2"/>
        <v>10K</v>
      </c>
    </row>
    <row r="94" spans="1:3">
      <c r="A94" s="6" t="s">
        <v>1492</v>
      </c>
      <c r="B94" s="7">
        <f>IFERROR(VLOOKUP(A94,[1]Sheet1!$A$9:$I$3331,8,),"0")</f>
        <v>5175.2</v>
      </c>
      <c r="C94" s="8" t="str">
        <f t="shared" si="2"/>
        <v>10K</v>
      </c>
    </row>
    <row r="95" spans="1:3">
      <c r="A95" s="6" t="s">
        <v>1493</v>
      </c>
      <c r="B95" s="7">
        <f>IFERROR(VLOOKUP(A95,[1]Sheet1!$A$9:$I$3331,8,),"0")</f>
        <v>16724.5</v>
      </c>
      <c r="C95" s="8" t="str">
        <f t="shared" si="2"/>
        <v>50K</v>
      </c>
    </row>
    <row r="96" spans="1:3">
      <c r="A96" s="6" t="s">
        <v>1494</v>
      </c>
      <c r="B96" s="7">
        <f>IFERROR(VLOOKUP(A96,[1]Sheet1!$A$9:$I$3331,8,),"0")</f>
        <v>21127.975</v>
      </c>
      <c r="C96" s="8" t="str">
        <f t="shared" si="2"/>
        <v>50K</v>
      </c>
    </row>
    <row r="97" spans="1:3">
      <c r="A97" s="6" t="s">
        <v>1495</v>
      </c>
      <c r="B97" s="7" t="str">
        <f>IFERROR(VLOOKUP(A97,[1]Sheet1!$A$9:$I$3331,8,),"0")</f>
        <v>0</v>
      </c>
      <c r="C97" s="8" t="b">
        <f t="shared" si="2"/>
        <v>0</v>
      </c>
    </row>
    <row r="98" spans="1:3">
      <c r="A98" s="6" t="s">
        <v>1496</v>
      </c>
      <c r="B98" s="7" t="str">
        <f>IFERROR(VLOOKUP(A98,[1]Sheet1!$A$9:$I$3331,8,),"0")</f>
        <v>0</v>
      </c>
      <c r="C98" s="8" t="b">
        <f t="shared" si="2"/>
        <v>0</v>
      </c>
    </row>
    <row r="99" spans="1:3">
      <c r="A99" s="6" t="s">
        <v>1497</v>
      </c>
      <c r="B99" s="7">
        <f>IFERROR(VLOOKUP(A99,[1]Sheet1!$A$9:$I$3331,8,),"0")</f>
        <v>14442.8</v>
      </c>
      <c r="C99" s="8" t="str">
        <f t="shared" si="2"/>
        <v>50K</v>
      </c>
    </row>
    <row r="100" spans="1:3">
      <c r="A100" s="6" t="s">
        <v>1498</v>
      </c>
      <c r="B100" s="7">
        <f>IFERROR(VLOOKUP(A100,[1]Sheet1!$A$9:$I$3331,8,),"0")</f>
        <v>6370.375</v>
      </c>
      <c r="C100" s="8" t="str">
        <f t="shared" si="2"/>
        <v>10K</v>
      </c>
    </row>
    <row r="101" spans="1:3">
      <c r="A101" s="6" t="s">
        <v>1499</v>
      </c>
      <c r="B101" s="7">
        <f>IFERROR(VLOOKUP(A101,[1]Sheet1!$A$9:$I$3331,8,),"0")</f>
        <v>6583.375</v>
      </c>
      <c r="C101" s="8" t="str">
        <f t="shared" si="2"/>
        <v>10K</v>
      </c>
    </row>
    <row r="102" spans="1:3">
      <c r="A102" s="6" t="s">
        <v>1500</v>
      </c>
      <c r="B102" s="7">
        <f>IFERROR(VLOOKUP(A102,[1]Sheet1!$A$9:$I$3331,8,),"0")</f>
        <v>2243.15</v>
      </c>
      <c r="C102" s="8" t="str">
        <f t="shared" si="2"/>
        <v>10K</v>
      </c>
    </row>
    <row r="103" spans="1:3">
      <c r="A103" s="6" t="s">
        <v>1501</v>
      </c>
      <c r="B103" s="7" t="str">
        <f>IFERROR(VLOOKUP(A103,[1]Sheet1!$A$9:$I$3331,8,),"0")</f>
        <v>0</v>
      </c>
      <c r="C103" s="8" t="b">
        <f t="shared" si="2"/>
        <v>0</v>
      </c>
    </row>
    <row r="104" spans="1:3">
      <c r="A104" s="6" t="s">
        <v>1502</v>
      </c>
      <c r="B104" s="7" t="str">
        <f>IFERROR(VLOOKUP(A104,[1]Sheet1!$A$9:$I$3331,8,),"0")</f>
        <v>0</v>
      </c>
      <c r="C104" s="8" t="b">
        <f t="shared" si="2"/>
        <v>0</v>
      </c>
    </row>
    <row r="105" spans="1:3">
      <c r="A105" s="6" t="s">
        <v>1503</v>
      </c>
      <c r="B105" s="7">
        <f>IFERROR(VLOOKUP(A105,[1]Sheet1!$A$9:$I$3331,8,),"0")</f>
        <v>2716.5</v>
      </c>
      <c r="C105" s="8" t="str">
        <f t="shared" si="2"/>
        <v>10K</v>
      </c>
    </row>
    <row r="106" spans="1:3">
      <c r="A106" s="6" t="s">
        <v>1504</v>
      </c>
      <c r="B106" s="7">
        <f>IFERROR(VLOOKUP(A106,[1]Sheet1!$A$9:$I$3331,8,),"0")</f>
        <v>4949.1</v>
      </c>
      <c r="C106" s="8" t="str">
        <f t="shared" si="2"/>
        <v>10K</v>
      </c>
    </row>
    <row r="107" spans="1:3">
      <c r="A107" s="6" t="s">
        <v>1505</v>
      </c>
      <c r="B107" s="7" t="str">
        <f>IFERROR(VLOOKUP(A107,[1]Sheet1!$A$9:$I$3331,8,),"0")</f>
        <v>0</v>
      </c>
      <c r="C107" s="8" t="b">
        <f t="shared" si="2"/>
        <v>0</v>
      </c>
    </row>
    <row r="108" spans="1:3">
      <c r="A108" s="6" t="s">
        <v>1506</v>
      </c>
      <c r="B108" s="7" t="str">
        <f>IFERROR(VLOOKUP(A108,[1]Sheet1!$A$9:$I$3331,8,),"0")</f>
        <v>0</v>
      </c>
      <c r="C108" s="8" t="b">
        <f t="shared" si="2"/>
        <v>0</v>
      </c>
    </row>
    <row r="109" spans="1:3">
      <c r="A109" s="6" t="s">
        <v>1507</v>
      </c>
      <c r="B109" s="7">
        <f>IFERROR(VLOOKUP(A109,[1]Sheet1!$A$9:$I$3331,8,),"0")</f>
        <v>1520.55</v>
      </c>
      <c r="C109" s="8" t="str">
        <f t="shared" si="2"/>
        <v>10K</v>
      </c>
    </row>
    <row r="110" spans="1:3">
      <c r="A110" s="6" t="s">
        <v>1508</v>
      </c>
      <c r="B110" s="7" t="str">
        <f>IFERROR(VLOOKUP(A110,[1]Sheet1!$A$9:$I$3331,8,),"0")</f>
        <v>0</v>
      </c>
      <c r="C110" s="8" t="b">
        <f t="shared" si="2"/>
        <v>0</v>
      </c>
    </row>
    <row r="111" spans="1:3">
      <c r="A111" s="6" t="s">
        <v>1509</v>
      </c>
      <c r="B111" s="7" t="str">
        <f>IFERROR(VLOOKUP(A111,[1]Sheet1!$A$9:$I$3331,8,),"0")</f>
        <v>0</v>
      </c>
      <c r="C111" s="8" t="b">
        <f t="shared" si="2"/>
        <v>0</v>
      </c>
    </row>
    <row r="112" spans="1:3">
      <c r="A112" s="6" t="s">
        <v>1510</v>
      </c>
      <c r="B112" s="7">
        <f>IFERROR(VLOOKUP(A112,[1]Sheet1!$A$9:$I$3331,8,),"0")</f>
        <v>7414.45</v>
      </c>
      <c r="C112" s="8" t="str">
        <f t="shared" si="2"/>
        <v>10K</v>
      </c>
    </row>
    <row r="113" spans="1:3">
      <c r="A113" s="6" t="s">
        <v>1511</v>
      </c>
      <c r="B113" s="7">
        <f>IFERROR(VLOOKUP(A113,[1]Sheet1!$A$9:$I$3331,8,),"0")</f>
        <v>775.25</v>
      </c>
      <c r="C113" s="8" t="str">
        <f t="shared" si="2"/>
        <v>10K</v>
      </c>
    </row>
    <row r="114" spans="1:3">
      <c r="A114" s="6" t="s">
        <v>1512</v>
      </c>
      <c r="B114" s="7" t="str">
        <f>IFERROR(VLOOKUP(A114,[1]Sheet1!$A$9:$I$3331,8,),"0")</f>
        <v>0</v>
      </c>
      <c r="C114" s="8" t="b">
        <f t="shared" si="2"/>
        <v>0</v>
      </c>
    </row>
    <row r="115" spans="1:3">
      <c r="A115" s="6" t="s">
        <v>1513</v>
      </c>
      <c r="B115" s="7" t="str">
        <f>IFERROR(VLOOKUP(A115,[1]Sheet1!$A$9:$I$3331,8,),"0")</f>
        <v>0</v>
      </c>
      <c r="C115" s="8" t="b">
        <f t="shared" si="2"/>
        <v>0</v>
      </c>
    </row>
    <row r="116" spans="1:3">
      <c r="A116" s="6" t="s">
        <v>1514</v>
      </c>
      <c r="B116" s="7">
        <f>IFERROR(VLOOKUP(A116,[1]Sheet1!$A$9:$I$3331,8,),"0")</f>
        <v>2732.025</v>
      </c>
      <c r="C116" s="8" t="str">
        <f t="shared" si="2"/>
        <v>10K</v>
      </c>
    </row>
    <row r="117" spans="1:3">
      <c r="A117" s="6" t="s">
        <v>1515</v>
      </c>
      <c r="B117" s="7" t="str">
        <f>IFERROR(VLOOKUP(A117,[1]Sheet1!$A$9:$I$3331,8,),"0")</f>
        <v>0</v>
      </c>
      <c r="C117" s="8" t="b">
        <f t="shared" si="2"/>
        <v>0</v>
      </c>
    </row>
    <row r="118" spans="1:3">
      <c r="A118" s="6" t="s">
        <v>1516</v>
      </c>
      <c r="B118" s="7" t="str">
        <f>IFERROR(VLOOKUP(A118,[1]Sheet1!$A$9:$I$3331,8,),"0")</f>
        <v>0</v>
      </c>
      <c r="C118" s="8" t="b">
        <f t="shared" si="2"/>
        <v>0</v>
      </c>
    </row>
    <row r="119" spans="1:3">
      <c r="A119" s="6" t="s">
        <v>1517</v>
      </c>
      <c r="B119" s="7">
        <f>IFERROR(VLOOKUP(A119,[1]Sheet1!$A$9:$I$3331,8,),"0")</f>
        <v>825.3</v>
      </c>
      <c r="C119" s="8" t="str">
        <f t="shared" si="2"/>
        <v>10K</v>
      </c>
    </row>
    <row r="120" spans="1:3">
      <c r="A120" s="6" t="s">
        <v>1518</v>
      </c>
      <c r="B120" s="7">
        <f>IFERROR(VLOOKUP(A120,[1]Sheet1!$A$9:$I$3331,8,),"0")</f>
        <v>19541.125</v>
      </c>
      <c r="C120" s="8" t="str">
        <f t="shared" si="2"/>
        <v>50K</v>
      </c>
    </row>
    <row r="121" spans="1:3">
      <c r="A121" s="6" t="s">
        <v>1519</v>
      </c>
      <c r="B121" s="7" t="str">
        <f>IFERROR(VLOOKUP(A121,[1]Sheet1!$A$9:$I$3331,8,),"0")</f>
        <v>0</v>
      </c>
      <c r="C121" s="8" t="b">
        <f t="shared" si="2"/>
        <v>0</v>
      </c>
    </row>
    <row r="122" spans="1:3">
      <c r="A122" s="6" t="s">
        <v>1520</v>
      </c>
      <c r="B122" s="7" t="str">
        <f>IFERROR(VLOOKUP(A122,[1]Sheet1!$A$9:$I$3331,8,),"0")</f>
        <v>0</v>
      </c>
      <c r="C122" s="8" t="b">
        <f t="shared" si="2"/>
        <v>0</v>
      </c>
    </row>
    <row r="123" spans="1:3">
      <c r="A123" s="6" t="s">
        <v>1521</v>
      </c>
      <c r="B123" s="7">
        <f>IFERROR(VLOOKUP(A123,[1]Sheet1!$A$9:$I$3331,8,),"0")</f>
        <v>537.625</v>
      </c>
      <c r="C123" s="8" t="str">
        <f t="shared" si="2"/>
        <v>10K</v>
      </c>
    </row>
    <row r="124" spans="1:3">
      <c r="A124" s="6" t="s">
        <v>1522</v>
      </c>
      <c r="B124" s="7">
        <f>IFERROR(VLOOKUP(A124,[1]Sheet1!$A$9:$I$3331,8,),"0")</f>
        <v>550.25</v>
      </c>
      <c r="C124" s="8" t="str">
        <f t="shared" si="2"/>
        <v>10K</v>
      </c>
    </row>
    <row r="125" spans="1:3">
      <c r="A125" s="6" t="s">
        <v>1523</v>
      </c>
      <c r="B125" s="7" t="str">
        <f>IFERROR(VLOOKUP(A125,[1]Sheet1!$A$9:$I$3331,8,),"0")</f>
        <v>0</v>
      </c>
      <c r="C125" s="8" t="b">
        <f t="shared" si="2"/>
        <v>0</v>
      </c>
    </row>
    <row r="126" spans="1:3">
      <c r="A126" s="6" t="s">
        <v>1524</v>
      </c>
      <c r="B126" s="7" t="str">
        <f>IFERROR(VLOOKUP(A126,[1]Sheet1!$A$9:$I$3331,8,),"0")</f>
        <v>0</v>
      </c>
      <c r="C126" s="8" t="b">
        <f t="shared" si="2"/>
        <v>0</v>
      </c>
    </row>
    <row r="127" spans="1:3">
      <c r="A127" s="6" t="s">
        <v>1525</v>
      </c>
      <c r="B127" s="7" t="str">
        <f>IFERROR(VLOOKUP(A127,[1]Sheet1!$A$9:$I$3331,8,),"0")</f>
        <v>0</v>
      </c>
      <c r="C127" s="8" t="b">
        <f t="shared" si="2"/>
        <v>0</v>
      </c>
    </row>
    <row r="128" spans="1:3">
      <c r="A128" s="6" t="s">
        <v>1526</v>
      </c>
      <c r="B128" s="7" t="str">
        <f>IFERROR(VLOOKUP(A128,[1]Sheet1!$A$9:$I$3331,8,),"0")</f>
        <v>0</v>
      </c>
      <c r="C128" s="8" t="b">
        <f t="shared" si="2"/>
        <v>0</v>
      </c>
    </row>
    <row r="129" spans="1:3">
      <c r="A129" s="6" t="s">
        <v>1527</v>
      </c>
      <c r="B129" s="7" t="str">
        <f>IFERROR(VLOOKUP(A129,[1]Sheet1!$A$9:$I$3331,8,),"0")</f>
        <v>0</v>
      </c>
      <c r="C129" s="8" t="b">
        <f t="shared" si="2"/>
        <v>0</v>
      </c>
    </row>
    <row r="130" spans="1:3">
      <c r="A130" s="6" t="s">
        <v>1528</v>
      </c>
      <c r="B130" s="7" t="str">
        <f>IFERROR(VLOOKUP(A130,[1]Sheet1!$A$9:$I$3331,8,),"0")</f>
        <v>0</v>
      </c>
      <c r="C130" s="8" t="b">
        <f t="shared" si="2"/>
        <v>0</v>
      </c>
    </row>
    <row r="131" spans="1:3">
      <c r="A131" s="6" t="s">
        <v>1529</v>
      </c>
      <c r="B131" s="7" t="str">
        <f>IFERROR(VLOOKUP(A131,[1]Sheet1!$A$9:$I$3331,8,),"0")</f>
        <v>0</v>
      </c>
      <c r="C131" s="8" t="b">
        <f t="shared" ref="C131:C194" si="3">IF(B131&lt;10001,"10K",IF(B131&lt;50001,"50K",IF(B131&lt;100001,"1L",IF(B131&lt;250001,"2.5L",IF(B131&lt;500001,"5L",IF(B131&lt;2500000,"A",IF(B131=" ","FALSE")))))))</f>
        <v>0</v>
      </c>
    </row>
    <row r="132" spans="1:3">
      <c r="A132" s="6" t="s">
        <v>1530</v>
      </c>
      <c r="B132" s="7" t="str">
        <f>IFERROR(VLOOKUP(A132,[1]Sheet1!$A$9:$I$3331,8,),"0")</f>
        <v>0</v>
      </c>
      <c r="C132" s="8" t="b">
        <f t="shared" si="3"/>
        <v>0</v>
      </c>
    </row>
    <row r="133" spans="1:3">
      <c r="A133" s="6" t="s">
        <v>1531</v>
      </c>
      <c r="B133" s="7">
        <f>IFERROR(VLOOKUP(A133,[1]Sheet1!$A$9:$I$3331,8,),"0")</f>
        <v>2101</v>
      </c>
      <c r="C133" s="8" t="str">
        <f t="shared" si="3"/>
        <v>10K</v>
      </c>
    </row>
    <row r="134" spans="1:3">
      <c r="A134" s="6" t="s">
        <v>1532</v>
      </c>
      <c r="B134" s="7" t="str">
        <f>IFERROR(VLOOKUP(A134,[1]Sheet1!$A$9:$I$3331,8,),"0")</f>
        <v>0</v>
      </c>
      <c r="C134" s="8" t="b">
        <f t="shared" si="3"/>
        <v>0</v>
      </c>
    </row>
    <row r="135" spans="1:3">
      <c r="A135" s="6" t="s">
        <v>1533</v>
      </c>
      <c r="B135" s="7" t="str">
        <f>IFERROR(VLOOKUP(A135,[1]Sheet1!$A$9:$I$3331,8,),"0")</f>
        <v>0</v>
      </c>
      <c r="C135" s="8" t="b">
        <f t="shared" si="3"/>
        <v>0</v>
      </c>
    </row>
    <row r="136" spans="1:3">
      <c r="A136" s="6" t="s">
        <v>1534</v>
      </c>
      <c r="B136" s="7" t="str">
        <f>IFERROR(VLOOKUP(A136,[1]Sheet1!$A$9:$I$3331,8,),"0")</f>
        <v>0</v>
      </c>
      <c r="C136" s="8" t="b">
        <f t="shared" si="3"/>
        <v>0</v>
      </c>
    </row>
    <row r="137" spans="1:3">
      <c r="A137" s="6" t="s">
        <v>1535</v>
      </c>
      <c r="B137" s="7" t="str">
        <f>IFERROR(VLOOKUP(A137,[1]Sheet1!$A$9:$I$3331,8,),"0")</f>
        <v>0</v>
      </c>
      <c r="C137" s="8" t="b">
        <f t="shared" si="3"/>
        <v>0</v>
      </c>
    </row>
    <row r="138" spans="1:3">
      <c r="A138" s="6" t="s">
        <v>1536</v>
      </c>
      <c r="B138" s="7" t="str">
        <f>IFERROR(VLOOKUP(A138,[1]Sheet1!$A$9:$I$3331,8,),"0")</f>
        <v>0</v>
      </c>
      <c r="C138" s="8" t="b">
        <f t="shared" si="3"/>
        <v>0</v>
      </c>
    </row>
    <row r="139" spans="1:3">
      <c r="A139" s="6" t="s">
        <v>1537</v>
      </c>
      <c r="B139" s="7" t="str">
        <f>IFERROR(VLOOKUP(A139,[1]Sheet1!$A$9:$I$3331,8,),"0")</f>
        <v>0</v>
      </c>
      <c r="C139" s="8" t="b">
        <f t="shared" si="3"/>
        <v>0</v>
      </c>
    </row>
    <row r="140" spans="1:3">
      <c r="A140" s="6" t="s">
        <v>1538</v>
      </c>
      <c r="B140" s="7" t="str">
        <f>IFERROR(VLOOKUP(A140,[1]Sheet1!$A$9:$I$3331,8,),"0")</f>
        <v>0</v>
      </c>
      <c r="C140" s="8" t="b">
        <f t="shared" si="3"/>
        <v>0</v>
      </c>
    </row>
    <row r="141" spans="1:3">
      <c r="A141" s="6" t="s">
        <v>1539</v>
      </c>
      <c r="B141" s="7" t="str">
        <f>IFERROR(VLOOKUP(A141,[1]Sheet1!$A$9:$I$3331,8,),"0")</f>
        <v>0</v>
      </c>
      <c r="C141" s="8" t="b">
        <f t="shared" si="3"/>
        <v>0</v>
      </c>
    </row>
    <row r="142" spans="1:3">
      <c r="A142" s="6" t="s">
        <v>1540</v>
      </c>
      <c r="B142" s="7" t="str">
        <f>IFERROR(VLOOKUP(A142,[1]Sheet1!$A$9:$I$3331,8,),"0")</f>
        <v>0</v>
      </c>
      <c r="C142" s="8" t="b">
        <f t="shared" si="3"/>
        <v>0</v>
      </c>
    </row>
    <row r="143" spans="1:3">
      <c r="A143" s="6" t="s">
        <v>1541</v>
      </c>
      <c r="B143" s="7">
        <f>IFERROR(VLOOKUP(A143,[1]Sheet1!$A$9:$I$3331,8,),"0")</f>
        <v>9923.5</v>
      </c>
      <c r="C143" s="8" t="str">
        <f t="shared" si="3"/>
        <v>10K</v>
      </c>
    </row>
    <row r="144" spans="1:3">
      <c r="A144" s="6" t="s">
        <v>1542</v>
      </c>
      <c r="B144" s="7">
        <f>IFERROR(VLOOKUP(A144,[1]Sheet1!$A$9:$I$3331,8,),"0")</f>
        <v>5374.2</v>
      </c>
      <c r="C144" s="8" t="str">
        <f t="shared" si="3"/>
        <v>10K</v>
      </c>
    </row>
    <row r="145" spans="1:3">
      <c r="A145" s="6" t="s">
        <v>1543</v>
      </c>
      <c r="B145" s="7">
        <f>IFERROR(VLOOKUP(A145,[1]Sheet1!$A$9:$I$3331,8,),"0")</f>
        <v>26197.9</v>
      </c>
      <c r="C145" s="8" t="str">
        <f t="shared" si="3"/>
        <v>50K</v>
      </c>
    </row>
    <row r="146" spans="1:3">
      <c r="A146" s="6" t="s">
        <v>1544</v>
      </c>
      <c r="B146" s="7">
        <f>IFERROR(VLOOKUP(A146,[1]Sheet1!$A$9:$I$3331,8,),"0")</f>
        <v>24599.825</v>
      </c>
      <c r="C146" s="8" t="str">
        <f t="shared" si="3"/>
        <v>50K</v>
      </c>
    </row>
    <row r="147" spans="1:3">
      <c r="A147" s="6" t="s">
        <v>1545</v>
      </c>
      <c r="B147" s="7">
        <f>IFERROR(VLOOKUP(A147,[1]Sheet1!$A$9:$I$3331,8,),"0")</f>
        <v>3972.9</v>
      </c>
      <c r="C147" s="8" t="str">
        <f t="shared" si="3"/>
        <v>10K</v>
      </c>
    </row>
    <row r="148" spans="1:3">
      <c r="A148" s="6" t="s">
        <v>1546</v>
      </c>
      <c r="B148" s="7" t="str">
        <f>IFERROR(VLOOKUP(A148,[1]Sheet1!$A$9:$I$3331,8,),"0")</f>
        <v>0</v>
      </c>
      <c r="C148" s="8" t="b">
        <f t="shared" si="3"/>
        <v>0</v>
      </c>
    </row>
    <row r="149" spans="1:3">
      <c r="A149" s="6" t="s">
        <v>1547</v>
      </c>
      <c r="B149" s="7">
        <f>IFERROR(VLOOKUP(A149,[1]Sheet1!$A$9:$I$3331,8,),"0")</f>
        <v>7959.2</v>
      </c>
      <c r="C149" s="8" t="str">
        <f t="shared" si="3"/>
        <v>10K</v>
      </c>
    </row>
    <row r="150" spans="1:3">
      <c r="A150" s="6" t="s">
        <v>1548</v>
      </c>
      <c r="B150" s="7" t="str">
        <f>IFERROR(VLOOKUP(A150,[1]Sheet1!$A$9:$I$3331,8,),"0")</f>
        <v>0</v>
      </c>
      <c r="C150" s="8" t="b">
        <f t="shared" si="3"/>
        <v>0</v>
      </c>
    </row>
    <row r="151" spans="1:3">
      <c r="A151" s="6" t="s">
        <v>1549</v>
      </c>
      <c r="B151" s="7" t="str">
        <f>IFERROR(VLOOKUP(A151,[1]Sheet1!$A$9:$I$3331,8,),"0")</f>
        <v>0</v>
      </c>
      <c r="C151" s="8" t="b">
        <f t="shared" si="3"/>
        <v>0</v>
      </c>
    </row>
    <row r="152" spans="1:3">
      <c r="A152" s="6" t="s">
        <v>1550</v>
      </c>
      <c r="B152" s="7" t="str">
        <f>IFERROR(VLOOKUP(A152,[1]Sheet1!$A$9:$I$3331,8,),"0")</f>
        <v>0</v>
      </c>
      <c r="C152" s="8" t="b">
        <f t="shared" si="3"/>
        <v>0</v>
      </c>
    </row>
    <row r="153" spans="1:3">
      <c r="A153" s="6" t="s">
        <v>1551</v>
      </c>
      <c r="B153" s="7" t="str">
        <f>IFERROR(VLOOKUP(A153,[1]Sheet1!$A$9:$I$3331,8,),"0")</f>
        <v>0</v>
      </c>
      <c r="C153" s="8" t="b">
        <f t="shared" si="3"/>
        <v>0</v>
      </c>
    </row>
    <row r="154" spans="1:3">
      <c r="A154" s="6" t="s">
        <v>1552</v>
      </c>
      <c r="B154" s="7" t="str">
        <f>IFERROR(VLOOKUP(A154,[1]Sheet1!$A$9:$I$3331,8,),"0")</f>
        <v>0</v>
      </c>
      <c r="C154" s="8" t="b">
        <f t="shared" si="3"/>
        <v>0</v>
      </c>
    </row>
    <row r="155" spans="1:3">
      <c r="A155" s="6" t="s">
        <v>1553</v>
      </c>
      <c r="B155" s="7">
        <f>IFERROR(VLOOKUP(A155,[1]Sheet1!$A$9:$I$3331,8,),"0")</f>
        <v>9022.825</v>
      </c>
      <c r="C155" s="8" t="str">
        <f t="shared" si="3"/>
        <v>10K</v>
      </c>
    </row>
    <row r="156" spans="1:3">
      <c r="A156" s="6" t="s">
        <v>1554</v>
      </c>
      <c r="B156" s="7" t="str">
        <f>IFERROR(VLOOKUP(A156,[1]Sheet1!$A$9:$I$3331,8,),"0")</f>
        <v>0</v>
      </c>
      <c r="C156" s="8" t="b">
        <f t="shared" si="3"/>
        <v>0</v>
      </c>
    </row>
    <row r="157" spans="1:3">
      <c r="A157" s="6" t="s">
        <v>1555</v>
      </c>
      <c r="B157" s="7">
        <f>IFERROR(VLOOKUP(A157,[1]Sheet1!$A$9:$I$3331,8,),"0")</f>
        <v>881.5</v>
      </c>
      <c r="C157" s="8" t="str">
        <f t="shared" si="3"/>
        <v>10K</v>
      </c>
    </row>
    <row r="158" spans="1:3">
      <c r="A158" s="6" t="s">
        <v>1556</v>
      </c>
      <c r="B158" s="7">
        <f>IFERROR(VLOOKUP(A158,[1]Sheet1!$A$9:$I$3331,8,),"0")</f>
        <v>2163.125</v>
      </c>
      <c r="C158" s="8" t="str">
        <f t="shared" si="3"/>
        <v>10K</v>
      </c>
    </row>
    <row r="159" spans="1:3">
      <c r="A159" s="6" t="s">
        <v>1557</v>
      </c>
      <c r="B159" s="7" t="str">
        <f>IFERROR(VLOOKUP(A159,[1]Sheet1!$A$9:$I$3331,8,),"0")</f>
        <v>0</v>
      </c>
      <c r="C159" s="8" t="b">
        <f t="shared" si="3"/>
        <v>0</v>
      </c>
    </row>
    <row r="160" spans="1:3">
      <c r="A160" s="6" t="s">
        <v>1558</v>
      </c>
      <c r="B160" s="7">
        <f>IFERROR(VLOOKUP(A160,[1]Sheet1!$A$9:$I$3331,8,),"0")</f>
        <v>1613</v>
      </c>
      <c r="C160" s="8" t="str">
        <f t="shared" si="3"/>
        <v>10K</v>
      </c>
    </row>
    <row r="161" spans="1:3">
      <c r="A161" s="6" t="s">
        <v>1559</v>
      </c>
      <c r="B161" s="7">
        <f>IFERROR(VLOOKUP(A161,[1]Sheet1!$A$9:$I$3331,8,),"0")</f>
        <v>1994.25</v>
      </c>
      <c r="C161" s="8" t="str">
        <f t="shared" si="3"/>
        <v>10K</v>
      </c>
    </row>
    <row r="162" spans="1:3">
      <c r="A162" s="6" t="s">
        <v>1560</v>
      </c>
      <c r="B162" s="7">
        <f>IFERROR(VLOOKUP(A162,[1]Sheet1!$A$9:$I$3331,8,),"0")</f>
        <v>18044.5</v>
      </c>
      <c r="C162" s="8" t="str">
        <f t="shared" si="3"/>
        <v>50K</v>
      </c>
    </row>
    <row r="163" spans="1:3">
      <c r="A163" s="6" t="s">
        <v>1561</v>
      </c>
      <c r="B163" s="7">
        <f>IFERROR(VLOOKUP(A163,[1]Sheet1!$A$9:$I$3331,8,),"0")</f>
        <v>3456.05</v>
      </c>
      <c r="C163" s="8" t="str">
        <f t="shared" si="3"/>
        <v>10K</v>
      </c>
    </row>
    <row r="164" spans="1:3">
      <c r="A164" s="6" t="s">
        <v>1562</v>
      </c>
      <c r="B164" s="7" t="str">
        <f>IFERROR(VLOOKUP(A164,[1]Sheet1!$A$9:$I$3331,8,),"0")</f>
        <v>0</v>
      </c>
      <c r="C164" s="8" t="b">
        <f t="shared" si="3"/>
        <v>0</v>
      </c>
    </row>
    <row r="165" spans="1:3">
      <c r="A165" s="6" t="s">
        <v>1563</v>
      </c>
      <c r="B165" s="7">
        <f>IFERROR(VLOOKUP(A165,[1]Sheet1!$A$9:$I$3331,8,),"0")</f>
        <v>735.15</v>
      </c>
      <c r="C165" s="8" t="str">
        <f t="shared" si="3"/>
        <v>10K</v>
      </c>
    </row>
    <row r="166" spans="1:3">
      <c r="A166" s="6" t="s">
        <v>1564</v>
      </c>
      <c r="B166" s="7" t="str">
        <f>IFERROR(VLOOKUP(A166,[1]Sheet1!$A$9:$I$3331,8,),"0")</f>
        <v>0</v>
      </c>
      <c r="C166" s="8" t="b">
        <f t="shared" si="3"/>
        <v>0</v>
      </c>
    </row>
    <row r="167" spans="1:3">
      <c r="A167" s="6" t="s">
        <v>1565</v>
      </c>
      <c r="B167" s="7" t="str">
        <f>IFERROR(VLOOKUP(A167,[1]Sheet1!$A$9:$I$3331,8,),"0")</f>
        <v>0</v>
      </c>
      <c r="C167" s="8" t="b">
        <f t="shared" si="3"/>
        <v>0</v>
      </c>
    </row>
    <row r="168" spans="1:3">
      <c r="A168" s="6" t="s">
        <v>1566</v>
      </c>
      <c r="B168" s="7">
        <f>IFERROR(VLOOKUP(A168,[1]Sheet1!$A$9:$I$3331,8,),"0")</f>
        <v>2913.3</v>
      </c>
      <c r="C168" s="8" t="str">
        <f t="shared" si="3"/>
        <v>10K</v>
      </c>
    </row>
    <row r="169" spans="1:3">
      <c r="A169" s="6" t="s">
        <v>1567</v>
      </c>
      <c r="B169" s="7">
        <f>IFERROR(VLOOKUP(A169,[1]Sheet1!$A$9:$I$3331,8,),"0")</f>
        <v>3631.05</v>
      </c>
      <c r="C169" s="8" t="str">
        <f t="shared" si="3"/>
        <v>10K</v>
      </c>
    </row>
    <row r="170" spans="1:3">
      <c r="A170" s="6" t="s">
        <v>1568</v>
      </c>
      <c r="B170" s="7">
        <f>IFERROR(VLOOKUP(A170,[1]Sheet1!$A$9:$I$3331,8,),"0")</f>
        <v>862.875</v>
      </c>
      <c r="C170" s="8" t="str">
        <f t="shared" si="3"/>
        <v>10K</v>
      </c>
    </row>
    <row r="171" spans="1:3">
      <c r="A171" s="6" t="s">
        <v>1569</v>
      </c>
      <c r="B171" s="7">
        <f>IFERROR(VLOOKUP(A171,[1]Sheet1!$A$9:$I$3331,8,),"0")</f>
        <v>6304.075</v>
      </c>
      <c r="C171" s="8" t="str">
        <f t="shared" si="3"/>
        <v>10K</v>
      </c>
    </row>
    <row r="172" spans="1:3">
      <c r="A172" s="6" t="s">
        <v>1570</v>
      </c>
      <c r="B172" s="7">
        <f>IFERROR(VLOOKUP(A172,[1]Sheet1!$A$9:$I$3331,8,),"0")</f>
        <v>10039.45</v>
      </c>
      <c r="C172" s="8" t="str">
        <f t="shared" si="3"/>
        <v>50K</v>
      </c>
    </row>
    <row r="173" spans="1:3">
      <c r="A173" s="6" t="s">
        <v>1571</v>
      </c>
      <c r="B173" s="7" t="str">
        <f>IFERROR(VLOOKUP(A173,[1]Sheet1!$A$9:$I$3331,8,),"0")</f>
        <v>0</v>
      </c>
      <c r="C173" s="8" t="b">
        <f t="shared" si="3"/>
        <v>0</v>
      </c>
    </row>
    <row r="174" spans="1:3">
      <c r="A174" s="6" t="s">
        <v>1572</v>
      </c>
      <c r="B174" s="7" t="str">
        <f>IFERROR(VLOOKUP(A174,[1]Sheet1!$A$9:$I$3331,8,),"0")</f>
        <v>0</v>
      </c>
      <c r="C174" s="8" t="b">
        <f t="shared" si="3"/>
        <v>0</v>
      </c>
    </row>
    <row r="175" spans="1:3">
      <c r="A175" s="6" t="s">
        <v>1573</v>
      </c>
      <c r="B175" s="7">
        <f>IFERROR(VLOOKUP(A175,[1]Sheet1!$A$9:$I$3331,8,),"0")</f>
        <v>31004.725</v>
      </c>
      <c r="C175" s="8" t="str">
        <f t="shared" si="3"/>
        <v>50K</v>
      </c>
    </row>
    <row r="176" spans="1:3">
      <c r="A176" s="6" t="s">
        <v>1574</v>
      </c>
      <c r="B176" s="7">
        <f>IFERROR(VLOOKUP(A176,[1]Sheet1!$A$9:$I$3331,8,),"0")</f>
        <v>14059.1225</v>
      </c>
      <c r="C176" s="8" t="str">
        <f t="shared" si="3"/>
        <v>50K</v>
      </c>
    </row>
    <row r="177" spans="1:3">
      <c r="A177" s="6" t="s">
        <v>1575</v>
      </c>
      <c r="B177" s="7">
        <f>IFERROR(VLOOKUP(A177,[1]Sheet1!$A$9:$I$3331,8,),"0")</f>
        <v>23895.9875</v>
      </c>
      <c r="C177" s="8" t="str">
        <f t="shared" si="3"/>
        <v>50K</v>
      </c>
    </row>
    <row r="178" spans="1:3">
      <c r="A178" s="6" t="s">
        <v>1576</v>
      </c>
      <c r="B178" s="7">
        <f>IFERROR(VLOOKUP(A178,[1]Sheet1!$A$9:$I$3331,8,),"0")</f>
        <v>6426.8325</v>
      </c>
      <c r="C178" s="8" t="str">
        <f t="shared" si="3"/>
        <v>10K</v>
      </c>
    </row>
    <row r="179" spans="1:3">
      <c r="A179" s="6" t="s">
        <v>1577</v>
      </c>
      <c r="B179" s="7" t="str">
        <f>IFERROR(VLOOKUP(A179,[1]Sheet1!$A$9:$I$3331,8,),"0")</f>
        <v>0</v>
      </c>
      <c r="C179" s="8" t="b">
        <f t="shared" si="3"/>
        <v>0</v>
      </c>
    </row>
    <row r="180" spans="1:3">
      <c r="A180" s="6" t="s">
        <v>1578</v>
      </c>
      <c r="B180" s="7">
        <f>IFERROR(VLOOKUP(A180,[1]Sheet1!$A$9:$I$3331,8,),"0")</f>
        <v>21961.025</v>
      </c>
      <c r="C180" s="8" t="str">
        <f t="shared" si="3"/>
        <v>50K</v>
      </c>
    </row>
    <row r="181" spans="1:3">
      <c r="A181" s="6" t="s">
        <v>1579</v>
      </c>
      <c r="B181" s="7" t="str">
        <f>IFERROR(VLOOKUP(A181,[1]Sheet1!$A$9:$I$3331,8,),"0")</f>
        <v>0</v>
      </c>
      <c r="C181" s="8" t="b">
        <f t="shared" si="3"/>
        <v>0</v>
      </c>
    </row>
    <row r="182" spans="1:3">
      <c r="A182" s="6" t="s">
        <v>1580</v>
      </c>
      <c r="B182" s="7" t="str">
        <f>IFERROR(VLOOKUP(A182,[1]Sheet1!$A$9:$I$3331,8,),"0")</f>
        <v>0</v>
      </c>
      <c r="C182" s="8" t="b">
        <f t="shared" si="3"/>
        <v>0</v>
      </c>
    </row>
    <row r="183" spans="1:3">
      <c r="A183" s="6" t="s">
        <v>1581</v>
      </c>
      <c r="B183" s="7" t="str">
        <f>IFERROR(VLOOKUP(A183,[1]Sheet1!$A$9:$I$3331,8,),"0")</f>
        <v>0</v>
      </c>
      <c r="C183" s="8" t="b">
        <f t="shared" si="3"/>
        <v>0</v>
      </c>
    </row>
    <row r="184" spans="1:3">
      <c r="A184" s="6" t="s">
        <v>1582</v>
      </c>
      <c r="B184" s="7">
        <f>IFERROR(VLOOKUP(A184,[1]Sheet1!$A$9:$I$3331,8,),"0")</f>
        <v>662.75</v>
      </c>
      <c r="C184" s="8" t="str">
        <f t="shared" si="3"/>
        <v>10K</v>
      </c>
    </row>
    <row r="185" spans="1:3">
      <c r="A185" s="6" t="s">
        <v>1583</v>
      </c>
      <c r="B185" s="7">
        <f>IFERROR(VLOOKUP(A185,[1]Sheet1!$A$9:$I$3331,8,),"0")</f>
        <v>79579.275</v>
      </c>
      <c r="C185" s="8" t="str">
        <f t="shared" si="3"/>
        <v>1L</v>
      </c>
    </row>
    <row r="186" spans="1:3">
      <c r="A186" s="6" t="s">
        <v>1584</v>
      </c>
      <c r="B186" s="7" t="str">
        <f>IFERROR(VLOOKUP(A186,[1]Sheet1!$A$9:$I$3331,8,),"0")</f>
        <v>0</v>
      </c>
      <c r="C186" s="8" t="b">
        <f t="shared" si="3"/>
        <v>0</v>
      </c>
    </row>
    <row r="187" spans="1:3">
      <c r="A187" s="6" t="s">
        <v>1585</v>
      </c>
      <c r="B187" s="7" t="str">
        <f>IFERROR(VLOOKUP(A187,[1]Sheet1!$A$9:$I$3331,8,),"0")</f>
        <v>0</v>
      </c>
      <c r="C187" s="8" t="b">
        <f t="shared" si="3"/>
        <v>0</v>
      </c>
    </row>
    <row r="188" spans="1:3">
      <c r="A188" s="6" t="s">
        <v>1586</v>
      </c>
      <c r="B188" s="7">
        <f>IFERROR(VLOOKUP(A188,[1]Sheet1!$A$9:$I$3331,8,),"0")</f>
        <v>1084.15</v>
      </c>
      <c r="C188" s="8" t="str">
        <f t="shared" si="3"/>
        <v>10K</v>
      </c>
    </row>
    <row r="189" spans="1:3">
      <c r="A189" s="6" t="s">
        <v>1587</v>
      </c>
      <c r="B189" s="7">
        <f>IFERROR(VLOOKUP(A189,[1]Sheet1!$A$9:$I$3331,8,),"0")</f>
        <v>178.57</v>
      </c>
      <c r="C189" s="8" t="str">
        <f t="shared" si="3"/>
        <v>10K</v>
      </c>
    </row>
    <row r="190" spans="1:3">
      <c r="A190" s="6" t="s">
        <v>1588</v>
      </c>
      <c r="B190" s="7">
        <f>IFERROR(VLOOKUP(A190,[1]Sheet1!$A$9:$I$3331,8,),"0")</f>
        <v>6728.475</v>
      </c>
      <c r="C190" s="8" t="str">
        <f t="shared" si="3"/>
        <v>10K</v>
      </c>
    </row>
    <row r="191" spans="1:3">
      <c r="A191" s="6" t="s">
        <v>1589</v>
      </c>
      <c r="B191" s="7">
        <f>IFERROR(VLOOKUP(A191,[1]Sheet1!$A$9:$I$3331,8,),"0")</f>
        <v>5598.375</v>
      </c>
      <c r="C191" s="8" t="str">
        <f t="shared" si="3"/>
        <v>10K</v>
      </c>
    </row>
    <row r="192" spans="1:3">
      <c r="A192" s="6" t="s">
        <v>1590</v>
      </c>
      <c r="B192" s="7" t="str">
        <f>IFERROR(VLOOKUP(A192,[1]Sheet1!$A$9:$I$3331,8,),"0")</f>
        <v>0</v>
      </c>
      <c r="C192" s="8" t="b">
        <f t="shared" si="3"/>
        <v>0</v>
      </c>
    </row>
    <row r="193" spans="1:3">
      <c r="A193" s="6" t="s">
        <v>1591</v>
      </c>
      <c r="B193" s="7" t="str">
        <f>IFERROR(VLOOKUP(A193,[1]Sheet1!$A$9:$I$3331,8,),"0")</f>
        <v>0</v>
      </c>
      <c r="C193" s="8" t="b">
        <f t="shared" si="3"/>
        <v>0</v>
      </c>
    </row>
    <row r="194" spans="1:3">
      <c r="A194" s="6" t="s">
        <v>1592</v>
      </c>
      <c r="B194" s="7">
        <f>IFERROR(VLOOKUP(A194,[1]Sheet1!$A$9:$I$3331,8,),"0")</f>
        <v>4935.875</v>
      </c>
      <c r="C194" s="8" t="str">
        <f t="shared" si="3"/>
        <v>10K</v>
      </c>
    </row>
    <row r="195" spans="1:3">
      <c r="A195" s="6" t="s">
        <v>1593</v>
      </c>
      <c r="B195" s="7">
        <f>IFERROR(VLOOKUP(A195,[1]Sheet1!$A$9:$I$3331,8,),"0")</f>
        <v>1450.525</v>
      </c>
      <c r="C195" s="8" t="str">
        <f t="shared" ref="C195:C258" si="4">IF(B195&lt;10001,"10K",IF(B195&lt;50001,"50K",IF(B195&lt;100001,"1L",IF(B195&lt;250001,"2.5L",IF(B195&lt;500001,"5L",IF(B195&lt;2500000,"A",IF(B195=" ","FALSE")))))))</f>
        <v>10K</v>
      </c>
    </row>
    <row r="196" spans="1:3">
      <c r="A196" s="6" t="s">
        <v>1594</v>
      </c>
      <c r="B196" s="7">
        <f>IFERROR(VLOOKUP(A196,[1]Sheet1!$A$9:$I$3331,8,),"0")</f>
        <v>8188.1</v>
      </c>
      <c r="C196" s="8" t="str">
        <f t="shared" si="4"/>
        <v>10K</v>
      </c>
    </row>
    <row r="197" spans="1:3">
      <c r="A197" s="6" t="s">
        <v>1595</v>
      </c>
      <c r="B197" s="7" t="str">
        <f>IFERROR(VLOOKUP(A197,[1]Sheet1!$A$9:$I$3331,8,),"0")</f>
        <v>0</v>
      </c>
      <c r="C197" s="8" t="b">
        <f t="shared" si="4"/>
        <v>0</v>
      </c>
    </row>
    <row r="198" spans="1:3">
      <c r="A198" s="6" t="s">
        <v>1596</v>
      </c>
      <c r="B198" s="7">
        <f>IFERROR(VLOOKUP(A198,[1]Sheet1!$A$9:$I$3331,8,),"0")</f>
        <v>4490.2</v>
      </c>
      <c r="C198" s="8" t="str">
        <f t="shared" si="4"/>
        <v>10K</v>
      </c>
    </row>
    <row r="199" spans="1:3">
      <c r="A199" s="6" t="s">
        <v>1597</v>
      </c>
      <c r="B199" s="7" t="str">
        <f>IFERROR(VLOOKUP(A199,[1]Sheet1!$A$9:$I$3331,8,),"0")</f>
        <v>0</v>
      </c>
      <c r="C199" s="8" t="b">
        <f t="shared" si="4"/>
        <v>0</v>
      </c>
    </row>
    <row r="200" spans="1:3">
      <c r="A200" s="6" t="s">
        <v>1598</v>
      </c>
      <c r="B200" s="7">
        <f>IFERROR(VLOOKUP(A200,[1]Sheet1!$A$9:$I$3331,8,),"0")</f>
        <v>625.25</v>
      </c>
      <c r="C200" s="8" t="str">
        <f t="shared" si="4"/>
        <v>10K</v>
      </c>
    </row>
    <row r="201" spans="1:3">
      <c r="A201" s="6" t="s">
        <v>1599</v>
      </c>
      <c r="B201" s="7" t="str">
        <f>IFERROR(VLOOKUP(A201,[1]Sheet1!$A$9:$I$3331,8,),"0")</f>
        <v>0</v>
      </c>
      <c r="C201" s="8" t="b">
        <f t="shared" si="4"/>
        <v>0</v>
      </c>
    </row>
    <row r="202" spans="1:3">
      <c r="A202" s="6" t="s">
        <v>1600</v>
      </c>
      <c r="B202" s="7" t="str">
        <f>IFERROR(VLOOKUP(A202,[1]Sheet1!$A$9:$I$3331,8,),"0")</f>
        <v>0</v>
      </c>
      <c r="C202" s="8" t="b">
        <f t="shared" si="4"/>
        <v>0</v>
      </c>
    </row>
    <row r="203" spans="1:3">
      <c r="A203" s="6" t="s">
        <v>1601</v>
      </c>
      <c r="B203" s="7" t="str">
        <f>IFERROR(VLOOKUP(A203,[1]Sheet1!$A$9:$I$3331,8,),"0")</f>
        <v>0</v>
      </c>
      <c r="C203" s="8" t="b">
        <f t="shared" si="4"/>
        <v>0</v>
      </c>
    </row>
    <row r="204" spans="1:3">
      <c r="A204" s="6" t="s">
        <v>1602</v>
      </c>
      <c r="B204" s="7" t="str">
        <f>IFERROR(VLOOKUP(A204,[1]Sheet1!$A$9:$I$3331,8,),"0")</f>
        <v>0</v>
      </c>
      <c r="C204" s="8" t="b">
        <f t="shared" si="4"/>
        <v>0</v>
      </c>
    </row>
    <row r="205" spans="1:3">
      <c r="A205" s="6" t="s">
        <v>1603</v>
      </c>
      <c r="B205" s="7">
        <f>IFERROR(VLOOKUP(A205,[1]Sheet1!$A$9:$I$3331,8,),"0")</f>
        <v>1091.55</v>
      </c>
      <c r="C205" s="8" t="str">
        <f t="shared" si="4"/>
        <v>10K</v>
      </c>
    </row>
    <row r="206" spans="1:3">
      <c r="A206" s="6" t="s">
        <v>1604</v>
      </c>
      <c r="B206" s="7" t="str">
        <f>IFERROR(VLOOKUP(A206,[1]Sheet1!$A$9:$I$3331,8,),"0")</f>
        <v>0</v>
      </c>
      <c r="C206" s="8" t="b">
        <f t="shared" si="4"/>
        <v>0</v>
      </c>
    </row>
    <row r="207" spans="1:3">
      <c r="A207" s="6" t="s">
        <v>1605</v>
      </c>
      <c r="B207" s="7" t="str">
        <f>IFERROR(VLOOKUP(A207,[1]Sheet1!$A$9:$I$3331,8,),"0")</f>
        <v>0</v>
      </c>
      <c r="C207" s="8" t="b">
        <f t="shared" si="4"/>
        <v>0</v>
      </c>
    </row>
    <row r="208" spans="1:3">
      <c r="A208" s="6" t="s">
        <v>1606</v>
      </c>
      <c r="B208" s="7" t="str">
        <f>IFERROR(VLOOKUP(A208,[1]Sheet1!$A$9:$I$3331,8,),"0")</f>
        <v>0</v>
      </c>
      <c r="C208" s="8" t="b">
        <f t="shared" si="4"/>
        <v>0</v>
      </c>
    </row>
    <row r="209" spans="1:3">
      <c r="A209" s="6" t="s">
        <v>1607</v>
      </c>
      <c r="B209" s="7" t="str">
        <f>IFERROR(VLOOKUP(A209,[1]Sheet1!$A$9:$I$3331,8,),"0")</f>
        <v>0</v>
      </c>
      <c r="C209" s="8" t="b">
        <f t="shared" si="4"/>
        <v>0</v>
      </c>
    </row>
    <row r="210" spans="1:3">
      <c r="A210" s="6" t="s">
        <v>1608</v>
      </c>
      <c r="B210" s="7" t="str">
        <f>IFERROR(VLOOKUP(A210,[1]Sheet1!$A$9:$I$3331,8,),"0")</f>
        <v>0</v>
      </c>
      <c r="C210" s="8" t="b">
        <f t="shared" si="4"/>
        <v>0</v>
      </c>
    </row>
    <row r="211" spans="1:3">
      <c r="A211" s="6" t="s">
        <v>1609</v>
      </c>
      <c r="B211" s="7">
        <f>IFERROR(VLOOKUP(A211,[1]Sheet1!$A$9:$I$3331,8,),"0")</f>
        <v>4246.4</v>
      </c>
      <c r="C211" s="8" t="str">
        <f t="shared" si="4"/>
        <v>10K</v>
      </c>
    </row>
    <row r="212" spans="1:3">
      <c r="A212" s="6" t="s">
        <v>1610</v>
      </c>
      <c r="B212" s="7">
        <f>IFERROR(VLOOKUP(A212,[1]Sheet1!$A$9:$I$3331,8,),"0")</f>
        <v>2349.425</v>
      </c>
      <c r="C212" s="8" t="str">
        <f t="shared" si="4"/>
        <v>10K</v>
      </c>
    </row>
    <row r="213" spans="1:3">
      <c r="A213" s="6" t="s">
        <v>1611</v>
      </c>
      <c r="B213" s="7">
        <f>IFERROR(VLOOKUP(A213,[1]Sheet1!$A$9:$I$3331,8,),"0")</f>
        <v>6713.6</v>
      </c>
      <c r="C213" s="8" t="str">
        <f t="shared" si="4"/>
        <v>10K</v>
      </c>
    </row>
    <row r="214" spans="1:3">
      <c r="A214" s="6" t="s">
        <v>1612</v>
      </c>
      <c r="B214" s="7" t="str">
        <f>IFERROR(VLOOKUP(A214,[1]Sheet1!$A$9:$I$3331,8,),"0")</f>
        <v>0</v>
      </c>
      <c r="C214" s="8" t="b">
        <f t="shared" si="4"/>
        <v>0</v>
      </c>
    </row>
    <row r="215" spans="1:3">
      <c r="A215" s="6" t="s">
        <v>1613</v>
      </c>
      <c r="B215" s="7" t="str">
        <f>IFERROR(VLOOKUP(A215,[1]Sheet1!$A$9:$I$3331,8,),"0")</f>
        <v>0</v>
      </c>
      <c r="C215" s="8" t="b">
        <f t="shared" si="4"/>
        <v>0</v>
      </c>
    </row>
    <row r="216" spans="1:3">
      <c r="A216" s="6" t="s">
        <v>1614</v>
      </c>
      <c r="B216" s="7" t="str">
        <f>IFERROR(VLOOKUP(A216,[1]Sheet1!$A$9:$I$3331,8,),"0")</f>
        <v>0</v>
      </c>
      <c r="C216" s="8" t="b">
        <f t="shared" si="4"/>
        <v>0</v>
      </c>
    </row>
    <row r="217" spans="1:3">
      <c r="A217" s="6" t="s">
        <v>1615</v>
      </c>
      <c r="B217" s="7">
        <f>IFERROR(VLOOKUP(A217,[1]Sheet1!$A$9:$I$3331,8,),"0")</f>
        <v>2370.775</v>
      </c>
      <c r="C217" s="8" t="str">
        <f t="shared" si="4"/>
        <v>10K</v>
      </c>
    </row>
    <row r="218" spans="1:3">
      <c r="A218" s="6" t="s">
        <v>1616</v>
      </c>
      <c r="B218" s="7" t="str">
        <f>IFERROR(VLOOKUP(A218,[1]Sheet1!$A$9:$I$3331,8,),"0")</f>
        <v>0</v>
      </c>
      <c r="C218" s="8" t="b">
        <f t="shared" si="4"/>
        <v>0</v>
      </c>
    </row>
    <row r="219" spans="1:3">
      <c r="A219" s="6" t="s">
        <v>1617</v>
      </c>
      <c r="B219" s="7">
        <f>IFERROR(VLOOKUP(A219,[1]Sheet1!$A$9:$I$3331,8,),"0")</f>
        <v>937.75</v>
      </c>
      <c r="C219" s="8" t="str">
        <f t="shared" si="4"/>
        <v>10K</v>
      </c>
    </row>
    <row r="220" spans="1:3">
      <c r="A220" s="6" t="s">
        <v>1618</v>
      </c>
      <c r="B220" s="7" t="str">
        <f>IFERROR(VLOOKUP(A220,[1]Sheet1!$A$9:$I$3331,8,),"0")</f>
        <v>0</v>
      </c>
      <c r="C220" s="8" t="b">
        <f t="shared" si="4"/>
        <v>0</v>
      </c>
    </row>
    <row r="221" spans="1:3">
      <c r="A221" s="6" t="s">
        <v>1619</v>
      </c>
      <c r="B221" s="7">
        <f>IFERROR(VLOOKUP(A221,[1]Sheet1!$A$9:$I$3331,8,),"0")</f>
        <v>5721.05</v>
      </c>
      <c r="C221" s="8" t="str">
        <f t="shared" si="4"/>
        <v>10K</v>
      </c>
    </row>
    <row r="222" spans="1:3">
      <c r="A222" s="6" t="s">
        <v>1620</v>
      </c>
      <c r="B222" s="7" t="str">
        <f>IFERROR(VLOOKUP(A222,[1]Sheet1!$A$9:$I$3331,8,),"0")</f>
        <v>0</v>
      </c>
      <c r="C222" s="8" t="b">
        <f t="shared" si="4"/>
        <v>0</v>
      </c>
    </row>
    <row r="223" spans="1:3">
      <c r="A223" s="6" t="s">
        <v>1621</v>
      </c>
      <c r="B223" s="7" t="str">
        <f>IFERROR(VLOOKUP(A223,[1]Sheet1!$A$9:$I$3331,8,),"0")</f>
        <v>0</v>
      </c>
      <c r="C223" s="8" t="b">
        <f t="shared" si="4"/>
        <v>0</v>
      </c>
    </row>
    <row r="224" spans="1:3">
      <c r="A224" s="6" t="s">
        <v>1622</v>
      </c>
      <c r="B224" s="7" t="str">
        <f>IFERROR(VLOOKUP(A224,[1]Sheet1!$A$9:$I$3331,8,),"0")</f>
        <v>0</v>
      </c>
      <c r="C224" s="8" t="b">
        <f t="shared" si="4"/>
        <v>0</v>
      </c>
    </row>
    <row r="225" spans="1:3">
      <c r="A225" s="6" t="s">
        <v>1623</v>
      </c>
      <c r="B225" s="7" t="str">
        <f>IFERROR(VLOOKUP(A225,[1]Sheet1!$A$9:$I$3331,8,),"0")</f>
        <v>0</v>
      </c>
      <c r="C225" s="8" t="b">
        <f t="shared" si="4"/>
        <v>0</v>
      </c>
    </row>
    <row r="226" spans="1:3">
      <c r="A226" s="6" t="s">
        <v>1624</v>
      </c>
      <c r="B226" s="7">
        <f>IFERROR(VLOOKUP(A226,[1]Sheet1!$A$9:$I$3331,8,),"0")</f>
        <v>1494.375</v>
      </c>
      <c r="C226" s="8" t="str">
        <f t="shared" si="4"/>
        <v>10K</v>
      </c>
    </row>
    <row r="227" spans="1:3">
      <c r="A227" s="6" t="s">
        <v>1625</v>
      </c>
      <c r="B227" s="7" t="str">
        <f>IFERROR(VLOOKUP(A227,[1]Sheet1!$A$9:$I$3331,8,),"0")</f>
        <v>0</v>
      </c>
      <c r="C227" s="8" t="b">
        <f t="shared" si="4"/>
        <v>0</v>
      </c>
    </row>
    <row r="228" spans="1:3">
      <c r="A228" s="6" t="s">
        <v>1626</v>
      </c>
      <c r="B228" s="7" t="str">
        <f>IFERROR(VLOOKUP(A228,[1]Sheet1!$A$9:$I$3331,8,),"0")</f>
        <v>0</v>
      </c>
      <c r="C228" s="8" t="b">
        <f t="shared" si="4"/>
        <v>0</v>
      </c>
    </row>
    <row r="229" spans="1:3">
      <c r="A229" s="6" t="s">
        <v>1627</v>
      </c>
      <c r="B229" s="7">
        <f>IFERROR(VLOOKUP(A229,[1]Sheet1!$A$9:$I$3331,8,),"0")</f>
        <v>814.05</v>
      </c>
      <c r="C229" s="8" t="str">
        <f t="shared" si="4"/>
        <v>10K</v>
      </c>
    </row>
    <row r="230" spans="1:3">
      <c r="A230" s="6" t="s">
        <v>1628</v>
      </c>
      <c r="B230" s="7">
        <f>IFERROR(VLOOKUP(A230,[1]Sheet1!$A$9:$I$3331,8,),"0")</f>
        <v>1076.525</v>
      </c>
      <c r="C230" s="8" t="str">
        <f t="shared" si="4"/>
        <v>10K</v>
      </c>
    </row>
    <row r="231" spans="1:3">
      <c r="A231" s="6" t="s">
        <v>1629</v>
      </c>
      <c r="B231" s="7" t="str">
        <f>IFERROR(VLOOKUP(A231,[1]Sheet1!$A$9:$I$3331,8,),"0")</f>
        <v>0</v>
      </c>
      <c r="C231" s="8" t="b">
        <f t="shared" si="4"/>
        <v>0</v>
      </c>
    </row>
    <row r="232" spans="1:3">
      <c r="A232" s="6" t="s">
        <v>1630</v>
      </c>
      <c r="B232" s="7">
        <f>IFERROR(VLOOKUP(A232,[1]Sheet1!$A$9:$I$3331,8,),"0")</f>
        <v>2377.525</v>
      </c>
      <c r="C232" s="8" t="str">
        <f t="shared" si="4"/>
        <v>10K</v>
      </c>
    </row>
    <row r="233" spans="1:3">
      <c r="A233" s="6" t="s">
        <v>1631</v>
      </c>
      <c r="B233" s="7">
        <f>IFERROR(VLOOKUP(A233,[1]Sheet1!$A$9:$I$3331,8,),"0")</f>
        <v>837.75</v>
      </c>
      <c r="C233" s="8" t="str">
        <f t="shared" si="4"/>
        <v>10K</v>
      </c>
    </row>
    <row r="234" spans="1:3">
      <c r="A234" s="6" t="s">
        <v>1632</v>
      </c>
      <c r="B234" s="7" t="str">
        <f>IFERROR(VLOOKUP(A234,[1]Sheet1!$A$9:$I$3331,8,),"0")</f>
        <v>0</v>
      </c>
      <c r="C234" s="8" t="b">
        <f t="shared" si="4"/>
        <v>0</v>
      </c>
    </row>
    <row r="235" spans="1:3">
      <c r="A235" s="6" t="s">
        <v>1633</v>
      </c>
      <c r="B235" s="7">
        <f>IFERROR(VLOOKUP(A235,[1]Sheet1!$A$9:$I$3331,8,),"0")</f>
        <v>3409.7</v>
      </c>
      <c r="C235" s="8" t="str">
        <f t="shared" si="4"/>
        <v>10K</v>
      </c>
    </row>
    <row r="236" spans="1:3">
      <c r="A236" s="6" t="s">
        <v>1634</v>
      </c>
      <c r="B236" s="7" t="str">
        <f>IFERROR(VLOOKUP(A236,[1]Sheet1!$A$9:$I$3331,8,),"0")</f>
        <v>0</v>
      </c>
      <c r="C236" s="8" t="b">
        <f t="shared" si="4"/>
        <v>0</v>
      </c>
    </row>
    <row r="237" spans="1:3">
      <c r="A237" s="6" t="s">
        <v>1635</v>
      </c>
      <c r="B237" s="7" t="str">
        <f>IFERROR(VLOOKUP(A237,[1]Sheet1!$A$9:$I$3331,8,),"0")</f>
        <v>0</v>
      </c>
      <c r="C237" s="8" t="b">
        <f t="shared" si="4"/>
        <v>0</v>
      </c>
    </row>
    <row r="238" spans="1:3">
      <c r="A238" s="6" t="s">
        <v>1636</v>
      </c>
      <c r="B238" s="7" t="str">
        <f>IFERROR(VLOOKUP(A238,[1]Sheet1!$A$9:$I$3331,8,),"0")</f>
        <v>0</v>
      </c>
      <c r="C238" s="8" t="b">
        <f t="shared" si="4"/>
        <v>0</v>
      </c>
    </row>
    <row r="239" spans="1:3">
      <c r="A239" s="6" t="s">
        <v>1637</v>
      </c>
      <c r="B239" s="7">
        <f>IFERROR(VLOOKUP(A239,[1]Sheet1!$A$9:$I$3331,8,),"0")</f>
        <v>1332.925</v>
      </c>
      <c r="C239" s="8" t="str">
        <f t="shared" si="4"/>
        <v>10K</v>
      </c>
    </row>
    <row r="240" spans="1:3">
      <c r="A240" s="6" t="s">
        <v>1638</v>
      </c>
      <c r="B240" s="7" t="str">
        <f>IFERROR(VLOOKUP(A240,[1]Sheet1!$A$9:$I$3331,8,),"0")</f>
        <v>0</v>
      </c>
      <c r="C240" s="8" t="b">
        <f t="shared" si="4"/>
        <v>0</v>
      </c>
    </row>
    <row r="241" spans="1:3">
      <c r="A241" s="6" t="s">
        <v>1639</v>
      </c>
      <c r="B241" s="7" t="str">
        <f>IFERROR(VLOOKUP(A241,[1]Sheet1!$A$9:$I$3331,8,),"0")</f>
        <v>0</v>
      </c>
      <c r="C241" s="8" t="b">
        <f t="shared" si="4"/>
        <v>0</v>
      </c>
    </row>
    <row r="242" spans="1:3">
      <c r="A242" s="6" t="s">
        <v>1640</v>
      </c>
      <c r="B242" s="7">
        <f>IFERROR(VLOOKUP(A242,[1]Sheet1!$A$9:$I$3331,8,),"0")</f>
        <v>1175.375</v>
      </c>
      <c r="C242" s="8" t="str">
        <f t="shared" si="4"/>
        <v>10K</v>
      </c>
    </row>
    <row r="243" spans="1:3">
      <c r="A243" s="6" t="s">
        <v>1641</v>
      </c>
      <c r="B243" s="7" t="str">
        <f>IFERROR(VLOOKUP(A243,[1]Sheet1!$A$9:$I$3331,8,),"0")</f>
        <v>0</v>
      </c>
      <c r="C243" s="8" t="b">
        <f t="shared" si="4"/>
        <v>0</v>
      </c>
    </row>
    <row r="244" spans="1:3">
      <c r="A244" s="6" t="s">
        <v>1642</v>
      </c>
      <c r="B244" s="7">
        <f>IFERROR(VLOOKUP(A244,[1]Sheet1!$A$9:$I$3331,8,),"0")</f>
        <v>9540.8</v>
      </c>
      <c r="C244" s="8" t="str">
        <f t="shared" si="4"/>
        <v>10K</v>
      </c>
    </row>
    <row r="245" spans="1:3">
      <c r="A245" s="6" t="s">
        <v>1643</v>
      </c>
      <c r="B245" s="7">
        <f>IFERROR(VLOOKUP(A245,[1]Sheet1!$A$9:$I$3331,8,),"0")</f>
        <v>1810.575</v>
      </c>
      <c r="C245" s="8" t="str">
        <f t="shared" si="4"/>
        <v>10K</v>
      </c>
    </row>
    <row r="246" spans="1:3">
      <c r="A246" s="6" t="s">
        <v>1644</v>
      </c>
      <c r="B246" s="7" t="str">
        <f>IFERROR(VLOOKUP(A246,[1]Sheet1!$A$9:$I$3331,8,),"0")</f>
        <v>0</v>
      </c>
      <c r="C246" s="8" t="b">
        <f t="shared" si="4"/>
        <v>0</v>
      </c>
    </row>
    <row r="247" spans="1:3">
      <c r="A247" s="6" t="s">
        <v>1645</v>
      </c>
      <c r="B247" s="7" t="str">
        <f>IFERROR(VLOOKUP(A247,[1]Sheet1!$A$9:$I$3331,8,),"0")</f>
        <v>0</v>
      </c>
      <c r="C247" s="8" t="b">
        <f t="shared" si="4"/>
        <v>0</v>
      </c>
    </row>
    <row r="248" spans="1:3">
      <c r="A248" s="6" t="s">
        <v>1646</v>
      </c>
      <c r="B248" s="7" t="str">
        <f>IFERROR(VLOOKUP(A248,[1]Sheet1!$A$9:$I$3331,8,),"0")</f>
        <v>0</v>
      </c>
      <c r="C248" s="8" t="b">
        <f t="shared" si="4"/>
        <v>0</v>
      </c>
    </row>
    <row r="249" spans="1:3">
      <c r="A249" s="6" t="s">
        <v>1647</v>
      </c>
      <c r="B249" s="7">
        <f>IFERROR(VLOOKUP(A249,[1]Sheet1!$A$9:$I$3331,8,),"0")</f>
        <v>35547.5</v>
      </c>
      <c r="C249" s="8" t="str">
        <f t="shared" si="4"/>
        <v>50K</v>
      </c>
    </row>
    <row r="250" spans="1:3">
      <c r="A250" s="6" t="s">
        <v>1648</v>
      </c>
      <c r="B250" s="7" t="str">
        <f>IFERROR(VLOOKUP(A250,[1]Sheet1!$A$9:$I$3331,8,),"0")</f>
        <v>0</v>
      </c>
      <c r="C250" s="8" t="b">
        <f t="shared" si="4"/>
        <v>0</v>
      </c>
    </row>
    <row r="251" spans="1:3">
      <c r="A251" s="6" t="s">
        <v>1649</v>
      </c>
      <c r="B251" s="7">
        <f>IFERROR(VLOOKUP(A251,[1]Sheet1!$A$9:$I$3331,8,),"0")</f>
        <v>1931.875</v>
      </c>
      <c r="C251" s="8" t="str">
        <f t="shared" si="4"/>
        <v>10K</v>
      </c>
    </row>
    <row r="252" spans="1:3">
      <c r="A252" s="6" t="s">
        <v>1650</v>
      </c>
      <c r="B252" s="7">
        <f>IFERROR(VLOOKUP(A252,[1]Sheet1!$A$9:$I$3331,8,),"0")</f>
        <v>29325.375</v>
      </c>
      <c r="C252" s="8" t="str">
        <f t="shared" si="4"/>
        <v>50K</v>
      </c>
    </row>
    <row r="253" spans="1:3">
      <c r="A253" s="6" t="s">
        <v>1651</v>
      </c>
      <c r="B253" s="7">
        <f>IFERROR(VLOOKUP(A253,[1]Sheet1!$A$9:$I$3331,8,),"0")</f>
        <v>1778.05</v>
      </c>
      <c r="C253" s="8" t="str">
        <f t="shared" si="4"/>
        <v>10K</v>
      </c>
    </row>
    <row r="254" spans="1:3">
      <c r="A254" s="6" t="s">
        <v>1652</v>
      </c>
      <c r="B254" s="7">
        <f>IFERROR(VLOOKUP(A254,[1]Sheet1!$A$9:$I$3331,8,),"0")</f>
        <v>39167.675</v>
      </c>
      <c r="C254" s="8" t="str">
        <f t="shared" si="4"/>
        <v>50K</v>
      </c>
    </row>
    <row r="255" spans="1:3">
      <c r="A255" s="6" t="s">
        <v>1653</v>
      </c>
      <c r="B255" s="7">
        <f>IFERROR(VLOOKUP(A255,[1]Sheet1!$A$9:$I$3331,8,),"0")</f>
        <v>8131.925</v>
      </c>
      <c r="C255" s="8" t="str">
        <f t="shared" si="4"/>
        <v>10K</v>
      </c>
    </row>
    <row r="256" spans="1:3">
      <c r="A256" s="6" t="s">
        <v>1654</v>
      </c>
      <c r="B256" s="7" t="str">
        <f>IFERROR(VLOOKUP(A256,[1]Sheet1!$A$9:$I$3331,8,),"0")</f>
        <v>0</v>
      </c>
      <c r="C256" s="8" t="b">
        <f t="shared" si="4"/>
        <v>0</v>
      </c>
    </row>
    <row r="257" spans="1:3">
      <c r="A257" s="6" t="s">
        <v>1655</v>
      </c>
      <c r="B257" s="7">
        <f>IFERROR(VLOOKUP(A257,[1]Sheet1!$A$9:$I$3331,8,),"0")</f>
        <v>3509.675</v>
      </c>
      <c r="C257" s="8" t="str">
        <f t="shared" si="4"/>
        <v>10K</v>
      </c>
    </row>
    <row r="258" spans="1:3">
      <c r="A258" s="6" t="s">
        <v>1656</v>
      </c>
      <c r="B258" s="7">
        <f>IFERROR(VLOOKUP(A258,[1]Sheet1!$A$9:$I$3331,8,),"0")</f>
        <v>3015.775</v>
      </c>
      <c r="C258" s="8" t="str">
        <f t="shared" si="4"/>
        <v>10K</v>
      </c>
    </row>
    <row r="259" spans="1:3">
      <c r="A259" s="6" t="s">
        <v>1657</v>
      </c>
      <c r="B259" s="7">
        <f>IFERROR(VLOOKUP(A259,[1]Sheet1!$A$9:$I$3331,8,),"0")</f>
        <v>1402.9</v>
      </c>
      <c r="C259" s="8" t="str">
        <f t="shared" ref="C259:C322" si="5">IF(B259&lt;10001,"10K",IF(B259&lt;50001,"50K",IF(B259&lt;100001,"1L",IF(B259&lt;250001,"2.5L",IF(B259&lt;500001,"5L",IF(B259&lt;2500000,"A",IF(B259=" ","FALSE")))))))</f>
        <v>10K</v>
      </c>
    </row>
    <row r="260" spans="1:3">
      <c r="A260" s="6" t="s">
        <v>1658</v>
      </c>
      <c r="B260" s="7" t="str">
        <f>IFERROR(VLOOKUP(A260,[1]Sheet1!$A$9:$I$3331,8,),"0")</f>
        <v>0</v>
      </c>
      <c r="C260" s="8" t="b">
        <f t="shared" si="5"/>
        <v>0</v>
      </c>
    </row>
    <row r="261" spans="1:3">
      <c r="A261" s="6" t="s">
        <v>1659</v>
      </c>
      <c r="B261" s="7">
        <f>IFERROR(VLOOKUP(A261,[1]Sheet1!$A$9:$I$3331,8,),"0")</f>
        <v>587.625</v>
      </c>
      <c r="C261" s="8" t="str">
        <f t="shared" si="5"/>
        <v>10K</v>
      </c>
    </row>
    <row r="262" spans="1:3">
      <c r="A262" s="6" t="s">
        <v>1660</v>
      </c>
      <c r="B262" s="7">
        <f>IFERROR(VLOOKUP(A262,[1]Sheet1!$A$9:$I$3331,8,),"0")</f>
        <v>43203.025</v>
      </c>
      <c r="C262" s="8" t="str">
        <f t="shared" si="5"/>
        <v>50K</v>
      </c>
    </row>
    <row r="263" spans="1:3">
      <c r="A263" s="6" t="s">
        <v>1661</v>
      </c>
      <c r="B263" s="7">
        <f>IFERROR(VLOOKUP(A263,[1]Sheet1!$A$9:$I$3331,8,),"0")</f>
        <v>468.875</v>
      </c>
      <c r="C263" s="8" t="str">
        <f t="shared" si="5"/>
        <v>10K</v>
      </c>
    </row>
    <row r="264" spans="1:3">
      <c r="A264" s="6" t="s">
        <v>1662</v>
      </c>
      <c r="B264" s="7">
        <f>IFERROR(VLOOKUP(A264,[1]Sheet1!$A$9:$I$3331,8,),"0")</f>
        <v>606.5</v>
      </c>
      <c r="C264" s="8" t="str">
        <f t="shared" si="5"/>
        <v>10K</v>
      </c>
    </row>
    <row r="265" spans="1:3">
      <c r="A265" s="6" t="s">
        <v>1663</v>
      </c>
      <c r="B265" s="7" t="str">
        <f>IFERROR(VLOOKUP(A265,[1]Sheet1!$A$9:$I$3331,8,),"0")</f>
        <v>0</v>
      </c>
      <c r="C265" s="8" t="b">
        <f t="shared" si="5"/>
        <v>0</v>
      </c>
    </row>
    <row r="266" spans="1:3">
      <c r="A266" s="6" t="s">
        <v>1664</v>
      </c>
      <c r="B266" s="7" t="str">
        <f>IFERROR(VLOOKUP(A266,[1]Sheet1!$A$9:$I$3331,8,),"0")</f>
        <v>0</v>
      </c>
      <c r="C266" s="8" t="b">
        <f t="shared" si="5"/>
        <v>0</v>
      </c>
    </row>
    <row r="267" spans="1:3">
      <c r="A267" s="6" t="s">
        <v>1665</v>
      </c>
      <c r="B267" s="7">
        <f>IFERROR(VLOOKUP(A267,[1]Sheet1!$A$9:$I$3331,8,),"0")</f>
        <v>5261.85</v>
      </c>
      <c r="C267" s="8" t="str">
        <f t="shared" si="5"/>
        <v>10K</v>
      </c>
    </row>
    <row r="268" spans="1:3">
      <c r="A268" s="6" t="s">
        <v>1666</v>
      </c>
      <c r="B268" s="7" t="str">
        <f>IFERROR(VLOOKUP(A268,[1]Sheet1!$A$9:$I$3331,8,),"0")</f>
        <v>0</v>
      </c>
      <c r="C268" s="8" t="b">
        <f t="shared" si="5"/>
        <v>0</v>
      </c>
    </row>
    <row r="269" spans="1:3">
      <c r="A269" s="6" t="s">
        <v>1667</v>
      </c>
      <c r="B269" s="7">
        <f>IFERROR(VLOOKUP(A269,[1]Sheet1!$A$9:$I$3331,8,),"0")</f>
        <v>3281.1</v>
      </c>
      <c r="C269" s="8" t="str">
        <f t="shared" si="5"/>
        <v>10K</v>
      </c>
    </row>
    <row r="270" spans="1:3">
      <c r="A270" s="6" t="s">
        <v>1668</v>
      </c>
      <c r="B270" s="7">
        <f>IFERROR(VLOOKUP(A270,[1]Sheet1!$A$9:$I$3331,8,),"0")</f>
        <v>3194.175</v>
      </c>
      <c r="C270" s="8" t="str">
        <f t="shared" si="5"/>
        <v>10K</v>
      </c>
    </row>
    <row r="271" spans="1:3">
      <c r="A271" s="6" t="s">
        <v>1669</v>
      </c>
      <c r="B271" s="7" t="str">
        <f>IFERROR(VLOOKUP(A271,[1]Sheet1!$A$9:$I$3331,8,),"0")</f>
        <v>0</v>
      </c>
      <c r="C271" s="8" t="b">
        <f t="shared" si="5"/>
        <v>0</v>
      </c>
    </row>
    <row r="272" spans="1:3">
      <c r="A272" s="6" t="s">
        <v>1670</v>
      </c>
      <c r="B272" s="7">
        <f>IFERROR(VLOOKUP(A272,[1]Sheet1!$A$9:$I$3331,8,),"0")</f>
        <v>9321.1</v>
      </c>
      <c r="C272" s="8" t="str">
        <f t="shared" si="5"/>
        <v>10K</v>
      </c>
    </row>
    <row r="273" spans="1:3">
      <c r="A273" s="6" t="s">
        <v>1671</v>
      </c>
      <c r="B273" s="7" t="str">
        <f>IFERROR(VLOOKUP(A273,[1]Sheet1!$A$9:$I$3331,8,),"0")</f>
        <v>0</v>
      </c>
      <c r="C273" s="8" t="b">
        <f t="shared" si="5"/>
        <v>0</v>
      </c>
    </row>
    <row r="274" spans="1:3">
      <c r="A274" s="6" t="s">
        <v>1672</v>
      </c>
      <c r="B274" s="7" t="str">
        <f>IFERROR(VLOOKUP(A274,[1]Sheet1!$A$9:$I$3331,8,),"0")</f>
        <v>0</v>
      </c>
      <c r="C274" s="8" t="b">
        <f t="shared" si="5"/>
        <v>0</v>
      </c>
    </row>
    <row r="275" spans="1:3">
      <c r="A275" s="6" t="s">
        <v>1673</v>
      </c>
      <c r="B275" s="7" t="str">
        <f>IFERROR(VLOOKUP(A275,[1]Sheet1!$A$9:$I$3331,8,),"0")</f>
        <v>0</v>
      </c>
      <c r="C275" s="8" t="b">
        <f t="shared" si="5"/>
        <v>0</v>
      </c>
    </row>
    <row r="276" spans="1:3">
      <c r="A276" s="6" t="s">
        <v>1674</v>
      </c>
      <c r="B276" s="7">
        <f>IFERROR(VLOOKUP(A276,[1]Sheet1!$A$9:$I$3331,8,),"0")</f>
        <v>2438.25</v>
      </c>
      <c r="C276" s="8" t="str">
        <f t="shared" si="5"/>
        <v>10K</v>
      </c>
    </row>
    <row r="277" spans="1:3">
      <c r="A277" s="6" t="s">
        <v>1675</v>
      </c>
      <c r="B277" s="7" t="str">
        <f>IFERROR(VLOOKUP(A277,[1]Sheet1!$A$9:$I$3331,8,),"0")</f>
        <v>0</v>
      </c>
      <c r="C277" s="8" t="b">
        <f t="shared" si="5"/>
        <v>0</v>
      </c>
    </row>
    <row r="278" spans="1:3">
      <c r="A278" s="6" t="s">
        <v>1676</v>
      </c>
      <c r="B278" s="7">
        <f>IFERROR(VLOOKUP(A278,[1]Sheet1!$A$9:$I$3331,8,),"0")</f>
        <v>2313</v>
      </c>
      <c r="C278" s="8" t="str">
        <f t="shared" si="5"/>
        <v>10K</v>
      </c>
    </row>
    <row r="279" spans="1:3">
      <c r="A279" s="6" t="s">
        <v>1677</v>
      </c>
      <c r="B279" s="7" t="str">
        <f>IFERROR(VLOOKUP(A279,[1]Sheet1!$A$9:$I$3331,8,),"0")</f>
        <v>0</v>
      </c>
      <c r="C279" s="8" t="b">
        <f t="shared" si="5"/>
        <v>0</v>
      </c>
    </row>
    <row r="280" spans="1:3">
      <c r="A280" s="6" t="s">
        <v>1678</v>
      </c>
      <c r="B280" s="7">
        <f>IFERROR(VLOOKUP(A280,[1]Sheet1!$A$9:$I$3331,8,),"0")</f>
        <v>2406.95</v>
      </c>
      <c r="C280" s="8" t="str">
        <f t="shared" si="5"/>
        <v>10K</v>
      </c>
    </row>
    <row r="281" spans="1:3">
      <c r="A281" s="6" t="s">
        <v>1679</v>
      </c>
      <c r="B281" s="7">
        <f>IFERROR(VLOOKUP(A281,[1]Sheet1!$A$9:$I$3331,8,),"0")</f>
        <v>337.625</v>
      </c>
      <c r="C281" s="8" t="str">
        <f t="shared" si="5"/>
        <v>10K</v>
      </c>
    </row>
    <row r="282" spans="1:3">
      <c r="A282" s="6" t="s">
        <v>1680</v>
      </c>
      <c r="B282" s="7" t="str">
        <f>IFERROR(VLOOKUP(A282,[1]Sheet1!$A$9:$I$3331,8,),"0")</f>
        <v>0</v>
      </c>
      <c r="C282" s="8" t="b">
        <f t="shared" si="5"/>
        <v>0</v>
      </c>
    </row>
    <row r="283" spans="1:3">
      <c r="A283" s="6" t="s">
        <v>1681</v>
      </c>
      <c r="B283" s="7" t="str">
        <f>IFERROR(VLOOKUP(A283,[1]Sheet1!$A$9:$I$3331,8,),"0")</f>
        <v>0</v>
      </c>
      <c r="C283" s="8" t="b">
        <f t="shared" si="5"/>
        <v>0</v>
      </c>
    </row>
    <row r="284" spans="1:3">
      <c r="A284" s="6" t="s">
        <v>1682</v>
      </c>
      <c r="B284" s="7" t="str">
        <f>IFERROR(VLOOKUP(A284,[1]Sheet1!$A$9:$I$3331,8,),"0")</f>
        <v>0</v>
      </c>
      <c r="C284" s="8" t="b">
        <f t="shared" si="5"/>
        <v>0</v>
      </c>
    </row>
    <row r="285" spans="1:3">
      <c r="A285" s="6" t="s">
        <v>1683</v>
      </c>
      <c r="B285" s="7" t="str">
        <f>IFERROR(VLOOKUP(A285,[1]Sheet1!$A$9:$I$3331,8,),"0")</f>
        <v>0</v>
      </c>
      <c r="C285" s="8" t="b">
        <f t="shared" si="5"/>
        <v>0</v>
      </c>
    </row>
    <row r="286" spans="1:3">
      <c r="A286" s="6" t="s">
        <v>1684</v>
      </c>
      <c r="B286" s="7">
        <f>IFERROR(VLOOKUP(A286,[1]Sheet1!$A$9:$I$3331,8,),"0")</f>
        <v>1522.375</v>
      </c>
      <c r="C286" s="8" t="str">
        <f t="shared" si="5"/>
        <v>10K</v>
      </c>
    </row>
    <row r="287" spans="1:3">
      <c r="A287" s="6" t="s">
        <v>1685</v>
      </c>
      <c r="B287" s="7">
        <f>IFERROR(VLOOKUP(A287,[1]Sheet1!$A$9:$I$3331,8,),"0")</f>
        <v>384.5</v>
      </c>
      <c r="C287" s="8" t="str">
        <f t="shared" si="5"/>
        <v>10K</v>
      </c>
    </row>
    <row r="288" spans="1:3">
      <c r="A288" s="6" t="s">
        <v>1686</v>
      </c>
      <c r="B288" s="7">
        <f>IFERROR(VLOOKUP(A288,[1]Sheet1!$A$9:$I$3331,8,),"0")</f>
        <v>550.25</v>
      </c>
      <c r="C288" s="8" t="str">
        <f t="shared" si="5"/>
        <v>10K</v>
      </c>
    </row>
    <row r="289" spans="1:3">
      <c r="A289" s="6" t="s">
        <v>1687</v>
      </c>
      <c r="B289" s="7" t="str">
        <f>IFERROR(VLOOKUP(A289,[1]Sheet1!$A$9:$I$3331,8,),"0")</f>
        <v>0</v>
      </c>
      <c r="C289" s="8" t="b">
        <f t="shared" si="5"/>
        <v>0</v>
      </c>
    </row>
    <row r="290" spans="1:3">
      <c r="A290" s="6" t="s">
        <v>1688</v>
      </c>
      <c r="B290" s="7" t="str">
        <f>IFERROR(VLOOKUP(A290,[1]Sheet1!$A$9:$I$3331,8,),"0")</f>
        <v>0</v>
      </c>
      <c r="C290" s="8" t="b">
        <f t="shared" si="5"/>
        <v>0</v>
      </c>
    </row>
    <row r="291" spans="1:3">
      <c r="A291" s="6" t="s">
        <v>1689</v>
      </c>
      <c r="B291" s="7">
        <f>IFERROR(VLOOKUP(A291,[1]Sheet1!$A$9:$I$3331,8,),"0")</f>
        <v>1594.2</v>
      </c>
      <c r="C291" s="8" t="str">
        <f t="shared" si="5"/>
        <v>10K</v>
      </c>
    </row>
    <row r="292" spans="1:3">
      <c r="A292" s="6" t="s">
        <v>1690</v>
      </c>
      <c r="B292" s="7">
        <f>IFERROR(VLOOKUP(A292,[1]Sheet1!$A$9:$I$3331,8,),"0")</f>
        <v>587.75</v>
      </c>
      <c r="C292" s="8" t="str">
        <f t="shared" si="5"/>
        <v>10K</v>
      </c>
    </row>
    <row r="293" spans="1:3">
      <c r="A293" s="6" t="s">
        <v>1691</v>
      </c>
      <c r="B293" s="7" t="str">
        <f>IFERROR(VLOOKUP(A293,[1]Sheet1!$A$9:$I$3331,8,),"0")</f>
        <v>0</v>
      </c>
      <c r="C293" s="8" t="b">
        <f t="shared" si="5"/>
        <v>0</v>
      </c>
    </row>
    <row r="294" spans="1:3">
      <c r="A294" s="6" t="s">
        <v>1692</v>
      </c>
      <c r="B294" s="7" t="str">
        <f>IFERROR(VLOOKUP(A294,[1]Sheet1!$A$9:$I$3331,8,),"0")</f>
        <v>0</v>
      </c>
      <c r="C294" s="8" t="b">
        <f t="shared" si="5"/>
        <v>0</v>
      </c>
    </row>
    <row r="295" spans="1:3">
      <c r="A295" s="6" t="s">
        <v>1693</v>
      </c>
      <c r="B295" s="7">
        <f>IFERROR(VLOOKUP(A295,[1]Sheet1!$A$9:$I$3331,8,),"0")</f>
        <v>3860.3225</v>
      </c>
      <c r="C295" s="8" t="str">
        <f t="shared" si="5"/>
        <v>10K</v>
      </c>
    </row>
    <row r="296" spans="1:3">
      <c r="A296" s="6" t="s">
        <v>1694</v>
      </c>
      <c r="B296" s="7" t="str">
        <f>IFERROR(VLOOKUP(A296,[1]Sheet1!$A$9:$I$3331,8,),"0")</f>
        <v>0</v>
      </c>
      <c r="C296" s="8" t="b">
        <f t="shared" si="5"/>
        <v>0</v>
      </c>
    </row>
    <row r="297" spans="1:3">
      <c r="A297" s="6" t="s">
        <v>1695</v>
      </c>
      <c r="B297" s="7" t="str">
        <f>IFERROR(VLOOKUP(A297,[1]Sheet1!$A$9:$I$3331,8,),"0")</f>
        <v>0</v>
      </c>
      <c r="C297" s="8" t="b">
        <f t="shared" si="5"/>
        <v>0</v>
      </c>
    </row>
    <row r="298" spans="1:3">
      <c r="A298" s="6" t="s">
        <v>1696</v>
      </c>
      <c r="B298" s="7" t="str">
        <f>IFERROR(VLOOKUP(A298,[1]Sheet1!$A$9:$I$3331,8,),"0")</f>
        <v>0</v>
      </c>
      <c r="C298" s="8" t="b">
        <f t="shared" si="5"/>
        <v>0</v>
      </c>
    </row>
    <row r="299" spans="1:3">
      <c r="A299" s="6" t="s">
        <v>1697</v>
      </c>
      <c r="B299" s="7">
        <f>IFERROR(VLOOKUP(A299,[1]Sheet1!$A$9:$I$3331,8,),"0")</f>
        <v>1226.7</v>
      </c>
      <c r="C299" s="8" t="str">
        <f t="shared" si="5"/>
        <v>10K</v>
      </c>
    </row>
    <row r="300" spans="1:3">
      <c r="A300" s="6" t="s">
        <v>1698</v>
      </c>
      <c r="B300" s="7">
        <f>IFERROR(VLOOKUP(A300,[1]Sheet1!$A$9:$I$3331,8,),"0")</f>
        <v>1990.65</v>
      </c>
      <c r="C300" s="8" t="str">
        <f t="shared" si="5"/>
        <v>10K</v>
      </c>
    </row>
    <row r="301" spans="1:3">
      <c r="A301" s="6" t="s">
        <v>1699</v>
      </c>
      <c r="B301" s="7">
        <f>IFERROR(VLOOKUP(A301,[1]Sheet1!$A$9:$I$3331,8,),"0")</f>
        <v>55.75</v>
      </c>
      <c r="C301" s="8" t="str">
        <f t="shared" si="5"/>
        <v>10K</v>
      </c>
    </row>
    <row r="302" spans="1:3">
      <c r="A302" s="6" t="s">
        <v>1700</v>
      </c>
      <c r="B302" s="7" t="str">
        <f>IFERROR(VLOOKUP(A302,[1]Sheet1!$A$9:$I$3331,8,),"0")</f>
        <v>0</v>
      </c>
      <c r="C302" s="8" t="b">
        <f t="shared" si="5"/>
        <v>0</v>
      </c>
    </row>
    <row r="303" spans="1:3">
      <c r="A303" s="6" t="s">
        <v>1701</v>
      </c>
      <c r="B303" s="7">
        <f>IFERROR(VLOOKUP(A303,[1]Sheet1!$A$9:$I$3331,8,),"0")</f>
        <v>10041.95</v>
      </c>
      <c r="C303" s="8" t="str">
        <f t="shared" si="5"/>
        <v>50K</v>
      </c>
    </row>
    <row r="304" spans="1:3">
      <c r="A304" s="6" t="s">
        <v>1702</v>
      </c>
      <c r="B304" s="7" t="str">
        <f>IFERROR(VLOOKUP(A304,[1]Sheet1!$A$9:$I$3331,8,),"0")</f>
        <v>0</v>
      </c>
      <c r="C304" s="8" t="b">
        <f t="shared" si="5"/>
        <v>0</v>
      </c>
    </row>
    <row r="305" spans="1:3">
      <c r="A305" s="6" t="s">
        <v>1703</v>
      </c>
      <c r="B305" s="7" t="str">
        <f>IFERROR(VLOOKUP(A305,[1]Sheet1!$A$9:$I$3331,8,),"0")</f>
        <v>0</v>
      </c>
      <c r="C305" s="8" t="b">
        <f t="shared" si="5"/>
        <v>0</v>
      </c>
    </row>
    <row r="306" spans="1:3">
      <c r="A306" s="6" t="s">
        <v>1704</v>
      </c>
      <c r="B306" s="7" t="str">
        <f>IFERROR(VLOOKUP(A306,[1]Sheet1!$A$9:$I$3331,8,),"0")</f>
        <v>0</v>
      </c>
      <c r="C306" s="8" t="b">
        <f t="shared" si="5"/>
        <v>0</v>
      </c>
    </row>
    <row r="307" spans="1:3">
      <c r="A307" s="6" t="s">
        <v>1705</v>
      </c>
      <c r="B307" s="7" t="str">
        <f>IFERROR(VLOOKUP(A307,[1]Sheet1!$A$9:$I$3331,8,),"0")</f>
        <v>0</v>
      </c>
      <c r="C307" s="8" t="b">
        <f t="shared" si="5"/>
        <v>0</v>
      </c>
    </row>
    <row r="308" spans="1:3">
      <c r="A308" s="6" t="s">
        <v>1706</v>
      </c>
      <c r="B308" s="7">
        <f>IFERROR(VLOOKUP(A308,[1]Sheet1!$A$9:$I$3331,8,),"0")</f>
        <v>1388</v>
      </c>
      <c r="C308" s="8" t="str">
        <f t="shared" si="5"/>
        <v>10K</v>
      </c>
    </row>
    <row r="309" spans="1:3">
      <c r="A309" s="6" t="s">
        <v>1707</v>
      </c>
      <c r="B309" s="7">
        <f>IFERROR(VLOOKUP(A309,[1]Sheet1!$A$9:$I$3331,8,),"0")</f>
        <v>262.625</v>
      </c>
      <c r="C309" s="8" t="str">
        <f t="shared" si="5"/>
        <v>10K</v>
      </c>
    </row>
    <row r="310" spans="1:3">
      <c r="A310" s="6" t="s">
        <v>1708</v>
      </c>
      <c r="B310" s="7" t="str">
        <f>IFERROR(VLOOKUP(A310,[1]Sheet1!$A$9:$I$3331,8,),"0")</f>
        <v>0</v>
      </c>
      <c r="C310" s="8" t="b">
        <f t="shared" si="5"/>
        <v>0</v>
      </c>
    </row>
    <row r="311" spans="1:3">
      <c r="A311" s="6" t="s">
        <v>1709</v>
      </c>
      <c r="B311" s="7" t="str">
        <f>IFERROR(VLOOKUP(A311,[1]Sheet1!$A$9:$I$3331,8,),"0")</f>
        <v>0</v>
      </c>
      <c r="C311" s="8" t="b">
        <f t="shared" si="5"/>
        <v>0</v>
      </c>
    </row>
    <row r="312" spans="1:3">
      <c r="A312" s="6" t="s">
        <v>1710</v>
      </c>
      <c r="B312" s="7" t="str">
        <f>IFERROR(VLOOKUP(A312,[1]Sheet1!$A$9:$I$3331,8,),"0")</f>
        <v>0</v>
      </c>
      <c r="C312" s="8" t="b">
        <f t="shared" si="5"/>
        <v>0</v>
      </c>
    </row>
    <row r="313" spans="1:3">
      <c r="A313" s="6" t="s">
        <v>1711</v>
      </c>
      <c r="B313" s="7" t="str">
        <f>IFERROR(VLOOKUP(A313,[1]Sheet1!$A$9:$I$3331,8,),"0")</f>
        <v>0</v>
      </c>
      <c r="C313" s="8" t="b">
        <f t="shared" si="5"/>
        <v>0</v>
      </c>
    </row>
    <row r="314" spans="1:3">
      <c r="A314" s="6" t="s">
        <v>1712</v>
      </c>
      <c r="B314" s="7" t="str">
        <f>IFERROR(VLOOKUP(A314,[1]Sheet1!$A$9:$I$3331,8,),"0")</f>
        <v>0</v>
      </c>
      <c r="C314" s="8" t="b">
        <f t="shared" si="5"/>
        <v>0</v>
      </c>
    </row>
    <row r="315" spans="1:3">
      <c r="A315" s="6" t="s">
        <v>1713</v>
      </c>
      <c r="B315" s="7" t="str">
        <f>IFERROR(VLOOKUP(A315,[1]Sheet1!$A$9:$I$3331,8,),"0")</f>
        <v>0</v>
      </c>
      <c r="C315" s="8" t="b">
        <f t="shared" si="5"/>
        <v>0</v>
      </c>
    </row>
    <row r="316" spans="1:3">
      <c r="A316" s="6" t="s">
        <v>1714</v>
      </c>
      <c r="B316" s="7" t="str">
        <f>IFERROR(VLOOKUP(A316,[1]Sheet1!$A$9:$I$3331,8,),"0")</f>
        <v>0</v>
      </c>
      <c r="C316" s="8" t="b">
        <f t="shared" si="5"/>
        <v>0</v>
      </c>
    </row>
    <row r="317" spans="1:3">
      <c r="A317" s="6" t="s">
        <v>1715</v>
      </c>
      <c r="B317" s="7">
        <f>IFERROR(VLOOKUP(A317,[1]Sheet1!$A$9:$I$3331,8,),"0")</f>
        <v>556.2375</v>
      </c>
      <c r="C317" s="8" t="str">
        <f t="shared" si="5"/>
        <v>10K</v>
      </c>
    </row>
    <row r="318" spans="1:3">
      <c r="A318" s="6" t="s">
        <v>1716</v>
      </c>
      <c r="B318" s="7" t="str">
        <f>IFERROR(VLOOKUP(A318,[1]Sheet1!$A$9:$I$3331,8,),"0")</f>
        <v>0</v>
      </c>
      <c r="C318" s="8" t="b">
        <f t="shared" si="5"/>
        <v>0</v>
      </c>
    </row>
    <row r="319" spans="1:3">
      <c r="A319" s="6" t="s">
        <v>1717</v>
      </c>
      <c r="B319" s="7" t="str">
        <f>IFERROR(VLOOKUP(A319,[1]Sheet1!$A$9:$I$3331,8,),"0")</f>
        <v>0</v>
      </c>
      <c r="C319" s="8" t="b">
        <f t="shared" si="5"/>
        <v>0</v>
      </c>
    </row>
    <row r="320" spans="1:3">
      <c r="A320" s="6" t="s">
        <v>1718</v>
      </c>
      <c r="B320" s="7" t="str">
        <f>IFERROR(VLOOKUP(A320,[1]Sheet1!$A$9:$I$3331,8,),"0")</f>
        <v>0</v>
      </c>
      <c r="C320" s="8" t="b">
        <f t="shared" si="5"/>
        <v>0</v>
      </c>
    </row>
    <row r="321" spans="1:3">
      <c r="A321" s="6" t="s">
        <v>1719</v>
      </c>
      <c r="B321" s="7">
        <f>IFERROR(VLOOKUP(A321,[1]Sheet1!$A$9:$I$3331,8,),"0")</f>
        <v>2452.65</v>
      </c>
      <c r="C321" s="8" t="str">
        <f t="shared" si="5"/>
        <v>10K</v>
      </c>
    </row>
    <row r="322" spans="1:3">
      <c r="A322" s="6" t="s">
        <v>1720</v>
      </c>
      <c r="B322" s="7" t="str">
        <f>IFERROR(VLOOKUP(A322,[1]Sheet1!$A$9:$I$3331,8,),"0")</f>
        <v>0</v>
      </c>
      <c r="C322" s="8" t="b">
        <f t="shared" si="5"/>
        <v>0</v>
      </c>
    </row>
    <row r="323" spans="1:3">
      <c r="A323" s="6" t="s">
        <v>1721</v>
      </c>
      <c r="B323" s="7">
        <f>IFERROR(VLOOKUP(A323,[1]Sheet1!$A$9:$I$3331,8,),"0")</f>
        <v>6066.625</v>
      </c>
      <c r="C323" s="8" t="str">
        <f t="shared" ref="C323:C386" si="6">IF(B323&lt;10001,"10K",IF(B323&lt;50001,"50K",IF(B323&lt;100001,"1L",IF(B323&lt;250001,"2.5L",IF(B323&lt;500001,"5L",IF(B323&lt;2500000,"A",IF(B323=" ","FALSE")))))))</f>
        <v>10K</v>
      </c>
    </row>
    <row r="324" spans="1:3">
      <c r="A324" s="6" t="s">
        <v>1722</v>
      </c>
      <c r="B324" s="7" t="str">
        <f>IFERROR(VLOOKUP(A324,[1]Sheet1!$A$9:$I$3331,8,),"0")</f>
        <v>0</v>
      </c>
      <c r="C324" s="8" t="b">
        <f t="shared" si="6"/>
        <v>0</v>
      </c>
    </row>
    <row r="325" spans="1:3">
      <c r="A325" s="6" t="s">
        <v>1723</v>
      </c>
      <c r="B325" s="7">
        <f>IFERROR(VLOOKUP(A325,[1]Sheet1!$A$9:$I$3331,8,),"0")</f>
        <v>2699.85</v>
      </c>
      <c r="C325" s="8" t="str">
        <f t="shared" si="6"/>
        <v>10K</v>
      </c>
    </row>
    <row r="326" spans="1:3">
      <c r="A326" s="6" t="s">
        <v>1724</v>
      </c>
      <c r="B326" s="7" t="str">
        <f>IFERROR(VLOOKUP(A326,[1]Sheet1!$A$9:$I$3331,8,),"0")</f>
        <v>0</v>
      </c>
      <c r="C326" s="8" t="b">
        <f t="shared" si="6"/>
        <v>0</v>
      </c>
    </row>
    <row r="327" spans="1:3">
      <c r="A327" s="6" t="s">
        <v>1725</v>
      </c>
      <c r="B327" s="7" t="str">
        <f>IFERROR(VLOOKUP(A327,[1]Sheet1!$A$9:$I$3331,8,),"0")</f>
        <v>0</v>
      </c>
      <c r="C327" s="8" t="b">
        <f t="shared" si="6"/>
        <v>0</v>
      </c>
    </row>
    <row r="328" spans="1:3">
      <c r="A328" s="6" t="s">
        <v>1726</v>
      </c>
      <c r="B328" s="7" t="str">
        <f>IFERROR(VLOOKUP(A328,[1]Sheet1!$A$9:$I$3331,8,),"0")</f>
        <v>0</v>
      </c>
      <c r="C328" s="8" t="b">
        <f t="shared" si="6"/>
        <v>0</v>
      </c>
    </row>
    <row r="329" spans="1:3">
      <c r="A329" s="6" t="s">
        <v>1727</v>
      </c>
      <c r="B329" s="7">
        <f>IFERROR(VLOOKUP(A329,[1]Sheet1!$A$9:$I$3331,8,),"0")</f>
        <v>2630.9</v>
      </c>
      <c r="C329" s="8" t="str">
        <f t="shared" si="6"/>
        <v>10K</v>
      </c>
    </row>
    <row r="330" spans="1:3">
      <c r="A330" s="6" t="s">
        <v>1728</v>
      </c>
      <c r="B330" s="7">
        <f>IFERROR(VLOOKUP(A330,[1]Sheet1!$A$9:$I$3331,8,),"0")</f>
        <v>8861.85</v>
      </c>
      <c r="C330" s="8" t="str">
        <f t="shared" si="6"/>
        <v>10K</v>
      </c>
    </row>
    <row r="331" spans="1:3">
      <c r="A331" s="6" t="s">
        <v>1729</v>
      </c>
      <c r="B331" s="7" t="str">
        <f>IFERROR(VLOOKUP(A331,[1]Sheet1!$A$9:$I$3331,8,),"0")</f>
        <v>0</v>
      </c>
      <c r="C331" s="8" t="b">
        <f t="shared" si="6"/>
        <v>0</v>
      </c>
    </row>
    <row r="332" spans="1:3">
      <c r="A332" s="6" t="s">
        <v>1730</v>
      </c>
      <c r="B332" s="7" t="str">
        <f>IFERROR(VLOOKUP(A332,[1]Sheet1!$A$9:$I$3331,8,),"0")</f>
        <v>0</v>
      </c>
      <c r="C332" s="8" t="b">
        <f t="shared" si="6"/>
        <v>0</v>
      </c>
    </row>
    <row r="333" spans="1:3">
      <c r="A333" s="6" t="s">
        <v>1731</v>
      </c>
      <c r="B333" s="7" t="str">
        <f>IFERROR(VLOOKUP(A333,[1]Sheet1!$A$9:$I$3331,8,),"0")</f>
        <v>0</v>
      </c>
      <c r="C333" s="8" t="b">
        <f t="shared" si="6"/>
        <v>0</v>
      </c>
    </row>
    <row r="334" spans="1:3">
      <c r="A334" s="6" t="s">
        <v>1732</v>
      </c>
      <c r="B334" s="7" t="str">
        <f>IFERROR(VLOOKUP(A334,[1]Sheet1!$A$9:$I$3331,8,),"0")</f>
        <v>0</v>
      </c>
      <c r="C334" s="8" t="b">
        <f t="shared" si="6"/>
        <v>0</v>
      </c>
    </row>
    <row r="335" spans="1:3">
      <c r="A335" s="6" t="s">
        <v>1733</v>
      </c>
      <c r="B335" s="7">
        <f>IFERROR(VLOOKUP(A335,[1]Sheet1!$A$9:$I$3331,8,),"0")</f>
        <v>390.15</v>
      </c>
      <c r="C335" s="8" t="str">
        <f t="shared" si="6"/>
        <v>10K</v>
      </c>
    </row>
    <row r="336" spans="1:3">
      <c r="A336" s="6" t="s">
        <v>1734</v>
      </c>
      <c r="B336" s="7">
        <f>IFERROR(VLOOKUP(A336,[1]Sheet1!$A$9:$I$3331,8,),"0")</f>
        <v>5726.9</v>
      </c>
      <c r="C336" s="8" t="str">
        <f t="shared" si="6"/>
        <v>10K</v>
      </c>
    </row>
    <row r="337" spans="1:3">
      <c r="A337" s="6" t="s">
        <v>1735</v>
      </c>
      <c r="B337" s="7" t="str">
        <f>IFERROR(VLOOKUP(A337,[1]Sheet1!$A$9:$I$3331,8,),"0")</f>
        <v>0</v>
      </c>
      <c r="C337" s="8" t="b">
        <f t="shared" si="6"/>
        <v>0</v>
      </c>
    </row>
    <row r="338" spans="1:3">
      <c r="A338" s="6" t="s">
        <v>1736</v>
      </c>
      <c r="B338" s="7" t="str">
        <f>IFERROR(VLOOKUP(A338,[1]Sheet1!$A$9:$I$3331,8,),"0")</f>
        <v>0</v>
      </c>
      <c r="C338" s="8" t="b">
        <f t="shared" si="6"/>
        <v>0</v>
      </c>
    </row>
    <row r="339" spans="1:3">
      <c r="A339" s="6" t="s">
        <v>1737</v>
      </c>
      <c r="B339" s="7" t="str">
        <f>IFERROR(VLOOKUP(A339,[1]Sheet1!$A$9:$I$3331,8,),"0")</f>
        <v>0</v>
      </c>
      <c r="C339" s="8" t="b">
        <f t="shared" si="6"/>
        <v>0</v>
      </c>
    </row>
    <row r="340" spans="1:3">
      <c r="A340" s="6" t="s">
        <v>1738</v>
      </c>
      <c r="B340" s="7" t="str">
        <f>IFERROR(VLOOKUP(A340,[1]Sheet1!$A$9:$I$3331,8,),"0")</f>
        <v>0</v>
      </c>
      <c r="C340" s="8" t="b">
        <f t="shared" si="6"/>
        <v>0</v>
      </c>
    </row>
    <row r="341" spans="1:3">
      <c r="A341" s="6" t="s">
        <v>1739</v>
      </c>
      <c r="B341" s="7" t="str">
        <f>IFERROR(VLOOKUP(A341,[1]Sheet1!$A$9:$I$3331,8,),"0")</f>
        <v>0</v>
      </c>
      <c r="C341" s="8" t="b">
        <f t="shared" si="6"/>
        <v>0</v>
      </c>
    </row>
    <row r="342" spans="1:3">
      <c r="A342" s="6" t="s">
        <v>1740</v>
      </c>
      <c r="B342" s="7" t="str">
        <f>IFERROR(VLOOKUP(A342,[1]Sheet1!$A$9:$I$3331,8,),"0")</f>
        <v>0</v>
      </c>
      <c r="C342" s="8" t="b">
        <f t="shared" si="6"/>
        <v>0</v>
      </c>
    </row>
    <row r="343" spans="1:3">
      <c r="A343" s="6" t="s">
        <v>1741</v>
      </c>
      <c r="B343" s="7" t="str">
        <f>IFERROR(VLOOKUP(A343,[1]Sheet1!$A$9:$I$3331,8,),"0")</f>
        <v>0</v>
      </c>
      <c r="C343" s="8" t="b">
        <f t="shared" si="6"/>
        <v>0</v>
      </c>
    </row>
    <row r="344" spans="1:3">
      <c r="A344" s="6" t="s">
        <v>1742</v>
      </c>
      <c r="B344" s="7">
        <f>IFERROR(VLOOKUP(A344,[1]Sheet1!$A$9:$I$3331,8,),"0")</f>
        <v>125.05</v>
      </c>
      <c r="C344" s="8" t="str">
        <f t="shared" si="6"/>
        <v>10K</v>
      </c>
    </row>
    <row r="345" spans="1:3">
      <c r="A345" s="6" t="s">
        <v>1743</v>
      </c>
      <c r="B345" s="7" t="str">
        <f>IFERROR(VLOOKUP(A345,[1]Sheet1!$A$9:$I$3331,8,),"0")</f>
        <v>0</v>
      </c>
      <c r="C345" s="8" t="b">
        <f t="shared" si="6"/>
        <v>0</v>
      </c>
    </row>
    <row r="346" spans="1:3">
      <c r="A346" s="6" t="s">
        <v>1744</v>
      </c>
      <c r="B346" s="7" t="str">
        <f>IFERROR(VLOOKUP(A346,[1]Sheet1!$A$9:$I$3331,8,),"0")</f>
        <v>0</v>
      </c>
      <c r="C346" s="8" t="b">
        <f t="shared" si="6"/>
        <v>0</v>
      </c>
    </row>
    <row r="347" spans="1:3">
      <c r="A347" s="6" t="s">
        <v>1745</v>
      </c>
      <c r="B347" s="7" t="str">
        <f>IFERROR(VLOOKUP(A347,[1]Sheet1!$A$9:$I$3331,8,),"0")</f>
        <v>0</v>
      </c>
      <c r="C347" s="8" t="b">
        <f t="shared" si="6"/>
        <v>0</v>
      </c>
    </row>
    <row r="348" spans="1:3">
      <c r="A348" s="6" t="s">
        <v>1746</v>
      </c>
      <c r="B348" s="7" t="str">
        <f>IFERROR(VLOOKUP(A348,[1]Sheet1!$A$9:$I$3331,8,),"0")</f>
        <v>0</v>
      </c>
      <c r="C348" s="8" t="b">
        <f t="shared" si="6"/>
        <v>0</v>
      </c>
    </row>
    <row r="349" spans="1:3">
      <c r="A349" s="6" t="s">
        <v>1747</v>
      </c>
      <c r="B349" s="7" t="str">
        <f>IFERROR(VLOOKUP(A349,[1]Sheet1!$A$9:$I$3331,8,),"0")</f>
        <v>0</v>
      </c>
      <c r="C349" s="8" t="b">
        <f t="shared" si="6"/>
        <v>0</v>
      </c>
    </row>
    <row r="350" spans="1:3">
      <c r="A350" s="6" t="s">
        <v>1748</v>
      </c>
      <c r="B350" s="7">
        <f>IFERROR(VLOOKUP(A350,[1]Sheet1!$A$9:$I$3331,8,),"0")</f>
        <v>310.0625</v>
      </c>
      <c r="C350" s="8" t="str">
        <f t="shared" si="6"/>
        <v>10K</v>
      </c>
    </row>
    <row r="351" spans="1:3">
      <c r="A351" s="6" t="s">
        <v>1749</v>
      </c>
      <c r="B351" s="7">
        <f>IFERROR(VLOOKUP(A351,[1]Sheet1!$A$9:$I$3331,8,),"0")</f>
        <v>13336.225</v>
      </c>
      <c r="C351" s="8" t="str">
        <f t="shared" si="6"/>
        <v>50K</v>
      </c>
    </row>
    <row r="352" spans="1:3">
      <c r="A352" s="6" t="s">
        <v>1750</v>
      </c>
      <c r="B352" s="7" t="str">
        <f>IFERROR(VLOOKUP(A352,[1]Sheet1!$A$9:$I$3331,8,),"0")</f>
        <v>0</v>
      </c>
      <c r="C352" s="8" t="b">
        <f t="shared" si="6"/>
        <v>0</v>
      </c>
    </row>
    <row r="353" spans="1:3">
      <c r="A353" s="6" t="s">
        <v>1751</v>
      </c>
      <c r="B353" s="7" t="str">
        <f>IFERROR(VLOOKUP(A353,[1]Sheet1!$A$9:$I$3331,8,),"0")</f>
        <v>0</v>
      </c>
      <c r="C353" s="8" t="b">
        <f t="shared" si="6"/>
        <v>0</v>
      </c>
    </row>
    <row r="354" spans="1:3">
      <c r="A354" s="6" t="s">
        <v>1752</v>
      </c>
      <c r="B354" s="7">
        <f>IFERROR(VLOOKUP(A354,[1]Sheet1!$A$9:$I$3331,8,),"0")</f>
        <v>812.75</v>
      </c>
      <c r="C354" s="8" t="str">
        <f t="shared" si="6"/>
        <v>10K</v>
      </c>
    </row>
    <row r="355" spans="1:3">
      <c r="A355" s="6" t="s">
        <v>1753</v>
      </c>
      <c r="B355" s="7">
        <f>IFERROR(VLOOKUP(A355,[1]Sheet1!$A$9:$I$3331,8,),"0")</f>
        <v>14447.425</v>
      </c>
      <c r="C355" s="8" t="str">
        <f t="shared" si="6"/>
        <v>50K</v>
      </c>
    </row>
    <row r="356" spans="1:3">
      <c r="A356" s="6" t="s">
        <v>1754</v>
      </c>
      <c r="B356" s="7">
        <f>IFERROR(VLOOKUP(A356,[1]Sheet1!$A$9:$I$3331,8,),"0")</f>
        <v>2368.15</v>
      </c>
      <c r="C356" s="8" t="str">
        <f t="shared" si="6"/>
        <v>10K</v>
      </c>
    </row>
    <row r="357" spans="1:3">
      <c r="A357" s="6" t="s">
        <v>1755</v>
      </c>
      <c r="B357" s="7" t="str">
        <f>IFERROR(VLOOKUP(A357,[1]Sheet1!$A$9:$I$3331,8,),"0")</f>
        <v>0</v>
      </c>
      <c r="C357" s="8" t="b">
        <f t="shared" si="6"/>
        <v>0</v>
      </c>
    </row>
    <row r="358" spans="1:3">
      <c r="A358" s="6" t="s">
        <v>1756</v>
      </c>
      <c r="B358" s="7" t="str">
        <f>IFERROR(VLOOKUP(A358,[1]Sheet1!$A$9:$I$3331,8,),"0")</f>
        <v>0</v>
      </c>
      <c r="C358" s="8" t="b">
        <f t="shared" si="6"/>
        <v>0</v>
      </c>
    </row>
    <row r="359" spans="1:3">
      <c r="A359" s="6" t="s">
        <v>1757</v>
      </c>
      <c r="B359" s="7">
        <f>IFERROR(VLOOKUP(A359,[1]Sheet1!$A$9:$I$3331,8,),"0")</f>
        <v>2025.75</v>
      </c>
      <c r="C359" s="8" t="str">
        <f t="shared" si="6"/>
        <v>10K</v>
      </c>
    </row>
    <row r="360" spans="1:3">
      <c r="A360" s="6" t="s">
        <v>1758</v>
      </c>
      <c r="B360" s="7" t="str">
        <f>IFERROR(VLOOKUP(A360,[1]Sheet1!$A$9:$I$3331,8,),"0")</f>
        <v>0</v>
      </c>
      <c r="C360" s="8" t="b">
        <f t="shared" si="6"/>
        <v>0</v>
      </c>
    </row>
    <row r="361" spans="1:3">
      <c r="A361" s="6" t="s">
        <v>1759</v>
      </c>
      <c r="B361" s="7">
        <f>IFERROR(VLOOKUP(A361,[1]Sheet1!$A$9:$I$3331,8,),"0")</f>
        <v>3552.4</v>
      </c>
      <c r="C361" s="8" t="str">
        <f t="shared" si="6"/>
        <v>10K</v>
      </c>
    </row>
    <row r="362" spans="1:3">
      <c r="A362" s="6" t="s">
        <v>1760</v>
      </c>
      <c r="B362" s="7" t="str">
        <f>IFERROR(VLOOKUP(A362,[1]Sheet1!$A$9:$I$3331,8,),"0")</f>
        <v>0</v>
      </c>
      <c r="C362" s="8" t="b">
        <f t="shared" si="6"/>
        <v>0</v>
      </c>
    </row>
    <row r="363" spans="1:3">
      <c r="A363" s="6" t="s">
        <v>1761</v>
      </c>
      <c r="B363" s="7" t="str">
        <f>IFERROR(VLOOKUP(A363,[1]Sheet1!$A$9:$I$3331,8,),"0")</f>
        <v>0</v>
      </c>
      <c r="C363" s="8" t="b">
        <f t="shared" si="6"/>
        <v>0</v>
      </c>
    </row>
    <row r="364" spans="1:3">
      <c r="A364" s="6" t="s">
        <v>1762</v>
      </c>
      <c r="B364" s="7">
        <f>IFERROR(VLOOKUP(A364,[1]Sheet1!$A$9:$I$3331,8,),"0")</f>
        <v>11389.3</v>
      </c>
      <c r="C364" s="8" t="str">
        <f t="shared" si="6"/>
        <v>50K</v>
      </c>
    </row>
    <row r="365" spans="1:3">
      <c r="A365" s="6" t="s">
        <v>1763</v>
      </c>
      <c r="B365" s="7">
        <f>IFERROR(VLOOKUP(A365,[1]Sheet1!$A$9:$I$3331,8,),"0")</f>
        <v>3088.375</v>
      </c>
      <c r="C365" s="8" t="str">
        <f t="shared" si="6"/>
        <v>10K</v>
      </c>
    </row>
    <row r="366" spans="1:3">
      <c r="A366" s="6" t="s">
        <v>1764</v>
      </c>
      <c r="B366" s="7" t="str">
        <f>IFERROR(VLOOKUP(A366,[1]Sheet1!$A$9:$I$3331,8,),"0")</f>
        <v>0</v>
      </c>
      <c r="C366" s="8" t="b">
        <f t="shared" si="6"/>
        <v>0</v>
      </c>
    </row>
    <row r="367" spans="1:3">
      <c r="A367" s="6" t="s">
        <v>1765</v>
      </c>
      <c r="B367" s="7">
        <f>IFERROR(VLOOKUP(A367,[1]Sheet1!$A$9:$I$3331,8,),"0")</f>
        <v>606.5</v>
      </c>
      <c r="C367" s="8" t="str">
        <f t="shared" si="6"/>
        <v>10K</v>
      </c>
    </row>
    <row r="368" spans="1:3">
      <c r="A368" s="6" t="s">
        <v>1766</v>
      </c>
      <c r="B368" s="7" t="str">
        <f>IFERROR(VLOOKUP(A368,[1]Sheet1!$A$9:$I$3331,8,),"0")</f>
        <v>0</v>
      </c>
      <c r="C368" s="8" t="b">
        <f t="shared" si="6"/>
        <v>0</v>
      </c>
    </row>
    <row r="369" spans="1:3">
      <c r="A369" s="6" t="s">
        <v>1767</v>
      </c>
      <c r="B369" s="7" t="str">
        <f>IFERROR(VLOOKUP(A369,[1]Sheet1!$A$9:$I$3331,8,),"0")</f>
        <v>0</v>
      </c>
      <c r="C369" s="8" t="b">
        <f t="shared" si="6"/>
        <v>0</v>
      </c>
    </row>
    <row r="370" spans="1:3">
      <c r="A370" s="6" t="s">
        <v>1768</v>
      </c>
      <c r="B370" s="7">
        <f>IFERROR(VLOOKUP(A370,[1]Sheet1!$A$9:$I$3331,8,),"0")</f>
        <v>40461.8</v>
      </c>
      <c r="C370" s="8" t="str">
        <f t="shared" si="6"/>
        <v>50K</v>
      </c>
    </row>
    <row r="371" spans="1:3">
      <c r="A371" s="6" t="s">
        <v>1769</v>
      </c>
      <c r="B371" s="7" t="str">
        <f>IFERROR(VLOOKUP(A371,[1]Sheet1!$A$9:$I$3331,8,),"0")</f>
        <v>0</v>
      </c>
      <c r="C371" s="8" t="b">
        <f t="shared" si="6"/>
        <v>0</v>
      </c>
    </row>
    <row r="372" spans="1:3">
      <c r="A372" s="6" t="s">
        <v>1770</v>
      </c>
      <c r="B372" s="7" t="str">
        <f>IFERROR(VLOOKUP(A372,[1]Sheet1!$A$9:$I$3331,8,),"0")</f>
        <v>0</v>
      </c>
      <c r="C372" s="8" t="b">
        <f t="shared" si="6"/>
        <v>0</v>
      </c>
    </row>
    <row r="373" spans="1:3">
      <c r="A373" s="6" t="s">
        <v>1771</v>
      </c>
      <c r="B373" s="7" t="str">
        <f>IFERROR(VLOOKUP(A373,[1]Sheet1!$A$9:$I$3331,8,),"0")</f>
        <v>0</v>
      </c>
      <c r="C373" s="8" t="b">
        <f t="shared" si="6"/>
        <v>0</v>
      </c>
    </row>
    <row r="374" spans="1:3">
      <c r="A374" s="6" t="s">
        <v>1772</v>
      </c>
      <c r="B374" s="7">
        <f>IFERROR(VLOOKUP(A374,[1]Sheet1!$A$9:$I$3331,8,),"0")</f>
        <v>2572.5</v>
      </c>
      <c r="C374" s="8" t="str">
        <f t="shared" si="6"/>
        <v>10K</v>
      </c>
    </row>
    <row r="375" spans="1:3">
      <c r="A375" s="6" t="s">
        <v>1773</v>
      </c>
      <c r="B375" s="7" t="str">
        <f>IFERROR(VLOOKUP(A375,[1]Sheet1!$A$9:$I$3331,8,),"0")</f>
        <v>0</v>
      </c>
      <c r="C375" s="8" t="b">
        <f t="shared" si="6"/>
        <v>0</v>
      </c>
    </row>
    <row r="376" spans="1:3">
      <c r="A376" s="6" t="s">
        <v>1774</v>
      </c>
      <c r="B376" s="7" t="str">
        <f>IFERROR(VLOOKUP(A376,[1]Sheet1!$A$9:$I$3331,8,),"0")</f>
        <v>0</v>
      </c>
      <c r="C376" s="8" t="b">
        <f t="shared" si="6"/>
        <v>0</v>
      </c>
    </row>
    <row r="377" spans="1:3">
      <c r="A377" s="6" t="s">
        <v>1775</v>
      </c>
      <c r="B377" s="7" t="str">
        <f>IFERROR(VLOOKUP(A377,[1]Sheet1!$A$9:$I$3331,8,),"0")</f>
        <v>0</v>
      </c>
      <c r="C377" s="8" t="b">
        <f t="shared" si="6"/>
        <v>0</v>
      </c>
    </row>
    <row r="378" spans="1:3">
      <c r="A378" s="6" t="s">
        <v>1776</v>
      </c>
      <c r="B378" s="7" t="str">
        <f>IFERROR(VLOOKUP(A378,[1]Sheet1!$A$9:$I$3331,8,),"0")</f>
        <v>0</v>
      </c>
      <c r="C378" s="8" t="b">
        <f t="shared" si="6"/>
        <v>0</v>
      </c>
    </row>
    <row r="379" spans="1:3">
      <c r="A379" s="6" t="s">
        <v>1777</v>
      </c>
      <c r="B379" s="7">
        <f>IFERROR(VLOOKUP(A379,[1]Sheet1!$A$9:$I$3331,8,),"0")</f>
        <v>1916.85</v>
      </c>
      <c r="C379" s="8" t="str">
        <f t="shared" si="6"/>
        <v>10K</v>
      </c>
    </row>
    <row r="380" spans="1:3">
      <c r="A380" s="6" t="s">
        <v>1778</v>
      </c>
      <c r="B380" s="7">
        <f>IFERROR(VLOOKUP(A380,[1]Sheet1!$A$9:$I$3331,8,),"0")</f>
        <v>3032.125</v>
      </c>
      <c r="C380" s="8" t="str">
        <f t="shared" si="6"/>
        <v>10K</v>
      </c>
    </row>
    <row r="381" spans="1:3">
      <c r="A381" s="6" t="s">
        <v>1779</v>
      </c>
      <c r="B381" s="7">
        <f>IFERROR(VLOOKUP(A381,[1]Sheet1!$A$9:$I$3331,8,),"0")</f>
        <v>9222.175</v>
      </c>
      <c r="C381" s="8" t="str">
        <f t="shared" si="6"/>
        <v>10K</v>
      </c>
    </row>
    <row r="382" spans="1:3">
      <c r="A382" s="6" t="s">
        <v>1780</v>
      </c>
      <c r="B382" s="7">
        <f>IFERROR(VLOOKUP(A382,[1]Sheet1!$A$9:$I$3331,8,),"0")</f>
        <v>451</v>
      </c>
      <c r="C382" s="8" t="str">
        <f t="shared" si="6"/>
        <v>10K</v>
      </c>
    </row>
    <row r="383" spans="1:3">
      <c r="A383" s="6" t="s">
        <v>1781</v>
      </c>
      <c r="B383" s="7" t="str">
        <f>IFERROR(VLOOKUP(A383,[1]Sheet1!$A$9:$I$3331,8,),"0")</f>
        <v>0</v>
      </c>
      <c r="C383" s="8" t="b">
        <f t="shared" si="6"/>
        <v>0</v>
      </c>
    </row>
    <row r="384" spans="1:3">
      <c r="A384" s="6" t="s">
        <v>1782</v>
      </c>
      <c r="B384" s="7" t="str">
        <f>IFERROR(VLOOKUP(A384,[1]Sheet1!$A$9:$I$3331,8,),"0")</f>
        <v>0</v>
      </c>
      <c r="C384" s="8" t="b">
        <f t="shared" si="6"/>
        <v>0</v>
      </c>
    </row>
    <row r="385" spans="1:3">
      <c r="A385" s="6" t="s">
        <v>1783</v>
      </c>
      <c r="B385" s="7" t="str">
        <f>IFERROR(VLOOKUP(A385,[1]Sheet1!$A$9:$I$3331,8,),"0")</f>
        <v>0</v>
      </c>
      <c r="C385" s="8" t="b">
        <f t="shared" si="6"/>
        <v>0</v>
      </c>
    </row>
    <row r="386" spans="1:3">
      <c r="A386" s="6" t="s">
        <v>1784</v>
      </c>
      <c r="B386" s="7">
        <f>IFERROR(VLOOKUP(A386,[1]Sheet1!$A$9:$I$3331,8,),"0")</f>
        <v>850.25</v>
      </c>
      <c r="C386" s="8" t="str">
        <f t="shared" si="6"/>
        <v>10K</v>
      </c>
    </row>
    <row r="387" spans="1:3">
      <c r="A387" s="6" t="s">
        <v>1785</v>
      </c>
      <c r="B387" s="7">
        <f>IFERROR(VLOOKUP(A387,[1]Sheet1!$A$9:$I$3331,8,),"0")</f>
        <v>11937.95</v>
      </c>
      <c r="C387" s="8" t="str">
        <f t="shared" ref="C387:C450" si="7">IF(B387&lt;10001,"10K",IF(B387&lt;50001,"50K",IF(B387&lt;100001,"1L",IF(B387&lt;250001,"2.5L",IF(B387&lt;500001,"5L",IF(B387&lt;2500000,"A",IF(B387=" ","FALSE")))))))</f>
        <v>50K</v>
      </c>
    </row>
    <row r="388" spans="1:3">
      <c r="A388" s="6" t="s">
        <v>1786</v>
      </c>
      <c r="B388" s="7" t="str">
        <f>IFERROR(VLOOKUP(A388,[1]Sheet1!$A$9:$I$3331,8,),"0")</f>
        <v>0</v>
      </c>
      <c r="C388" s="8" t="b">
        <f t="shared" si="7"/>
        <v>0</v>
      </c>
    </row>
    <row r="389" spans="1:3">
      <c r="A389" s="6" t="s">
        <v>1787</v>
      </c>
      <c r="B389" s="7" t="str">
        <f>IFERROR(VLOOKUP(A389,[1]Sheet1!$A$9:$I$3331,8,),"0")</f>
        <v>0</v>
      </c>
      <c r="C389" s="8" t="b">
        <f t="shared" si="7"/>
        <v>0</v>
      </c>
    </row>
    <row r="390" spans="1:3">
      <c r="A390" s="6" t="s">
        <v>1788</v>
      </c>
      <c r="B390" s="7">
        <f>IFERROR(VLOOKUP(A390,[1]Sheet1!$A$9:$I$3331,8,),"0")</f>
        <v>2390.925</v>
      </c>
      <c r="C390" s="8" t="str">
        <f t="shared" si="7"/>
        <v>10K</v>
      </c>
    </row>
    <row r="391" spans="1:3">
      <c r="A391" s="6" t="s">
        <v>1789</v>
      </c>
      <c r="B391" s="7">
        <f>IFERROR(VLOOKUP(A391,[1]Sheet1!$A$9:$I$3331,8,),"0")</f>
        <v>2246.9</v>
      </c>
      <c r="C391" s="8" t="str">
        <f t="shared" si="7"/>
        <v>10K</v>
      </c>
    </row>
    <row r="392" spans="1:3">
      <c r="A392" s="6" t="s">
        <v>1790</v>
      </c>
      <c r="B392" s="7">
        <f>IFERROR(VLOOKUP(A392,[1]Sheet1!$A$9:$I$3331,8,),"0")</f>
        <v>1525.5</v>
      </c>
      <c r="C392" s="8" t="str">
        <f t="shared" si="7"/>
        <v>10K</v>
      </c>
    </row>
    <row r="393" spans="1:3">
      <c r="A393" s="6" t="s">
        <v>1791</v>
      </c>
      <c r="B393" s="7" t="str">
        <f>IFERROR(VLOOKUP(A393,[1]Sheet1!$A$9:$I$3331,8,),"0")</f>
        <v>0</v>
      </c>
      <c r="C393" s="8" t="b">
        <f t="shared" si="7"/>
        <v>0</v>
      </c>
    </row>
    <row r="394" spans="1:3">
      <c r="A394" s="6" t="s">
        <v>1792</v>
      </c>
      <c r="B394" s="7" t="str">
        <f>IFERROR(VLOOKUP(A394,[1]Sheet1!$A$9:$I$3331,8,),"0")</f>
        <v>0</v>
      </c>
      <c r="C394" s="8" t="b">
        <f t="shared" si="7"/>
        <v>0</v>
      </c>
    </row>
    <row r="395" spans="1:3">
      <c r="A395" s="6" t="s">
        <v>1793</v>
      </c>
      <c r="B395" s="7" t="str">
        <f>IFERROR(VLOOKUP(A395,[1]Sheet1!$A$9:$I$3331,8,),"0")</f>
        <v>0</v>
      </c>
      <c r="C395" s="8" t="b">
        <f t="shared" si="7"/>
        <v>0</v>
      </c>
    </row>
    <row r="396" spans="1:3">
      <c r="A396" s="6" t="s">
        <v>1794</v>
      </c>
      <c r="B396" s="7">
        <f>IFERROR(VLOOKUP(A396,[1]Sheet1!$A$9:$I$3331,8,),"0")</f>
        <v>2572.75</v>
      </c>
      <c r="C396" s="8" t="str">
        <f t="shared" si="7"/>
        <v>10K</v>
      </c>
    </row>
    <row r="397" spans="1:3">
      <c r="A397" s="6" t="s">
        <v>1795</v>
      </c>
      <c r="B397" s="7">
        <f>IFERROR(VLOOKUP(A397,[1]Sheet1!$A$9:$I$3331,8,),"0")</f>
        <v>425.125</v>
      </c>
      <c r="C397" s="8" t="str">
        <f t="shared" si="7"/>
        <v>10K</v>
      </c>
    </row>
    <row r="398" spans="1:3">
      <c r="A398" s="6" t="s">
        <v>1796</v>
      </c>
      <c r="B398" s="7" t="str">
        <f>IFERROR(VLOOKUP(A398,[1]Sheet1!$A$9:$I$3331,8,),"0")</f>
        <v>0</v>
      </c>
      <c r="C398" s="8" t="b">
        <f t="shared" si="7"/>
        <v>0</v>
      </c>
    </row>
    <row r="399" spans="1:3">
      <c r="A399" s="6" t="s">
        <v>1797</v>
      </c>
      <c r="B399" s="7" t="str">
        <f>IFERROR(VLOOKUP(A399,[1]Sheet1!$A$9:$I$3331,8,),"0")</f>
        <v>0</v>
      </c>
      <c r="C399" s="8" t="b">
        <f t="shared" si="7"/>
        <v>0</v>
      </c>
    </row>
    <row r="400" spans="1:3">
      <c r="A400" s="6" t="s">
        <v>1798</v>
      </c>
      <c r="B400" s="7" t="str">
        <f>IFERROR(VLOOKUP(A400,[1]Sheet1!$A$9:$I$3331,8,),"0")</f>
        <v>0</v>
      </c>
      <c r="C400" s="8" t="b">
        <f t="shared" si="7"/>
        <v>0</v>
      </c>
    </row>
    <row r="401" spans="1:3">
      <c r="A401" s="6" t="s">
        <v>1799</v>
      </c>
      <c r="B401" s="7" t="str">
        <f>IFERROR(VLOOKUP(A401,[1]Sheet1!$A$9:$I$3331,8,),"0")</f>
        <v>0</v>
      </c>
      <c r="C401" s="8" t="b">
        <f t="shared" si="7"/>
        <v>0</v>
      </c>
    </row>
    <row r="402" spans="1:3">
      <c r="A402" s="6" t="s">
        <v>1800</v>
      </c>
      <c r="B402" s="7" t="str">
        <f>IFERROR(VLOOKUP(A402,[1]Sheet1!$A$9:$I$3331,8,),"0")</f>
        <v>0</v>
      </c>
      <c r="C402" s="8" t="b">
        <f t="shared" si="7"/>
        <v>0</v>
      </c>
    </row>
    <row r="403" spans="1:3">
      <c r="A403" s="6" t="s">
        <v>1801</v>
      </c>
      <c r="B403" s="7">
        <f>IFERROR(VLOOKUP(A403,[1]Sheet1!$A$9:$I$3331,8,),"0")</f>
        <v>2972.15</v>
      </c>
      <c r="C403" s="8" t="str">
        <f t="shared" si="7"/>
        <v>10K</v>
      </c>
    </row>
    <row r="404" spans="1:3">
      <c r="A404" s="6" t="s">
        <v>1802</v>
      </c>
      <c r="B404" s="7" t="str">
        <f>IFERROR(VLOOKUP(A404,[1]Sheet1!$A$9:$I$3331,8,),"0")</f>
        <v>0</v>
      </c>
      <c r="C404" s="8" t="b">
        <f t="shared" si="7"/>
        <v>0</v>
      </c>
    </row>
    <row r="405" spans="1:3">
      <c r="A405" s="6" t="s">
        <v>1803</v>
      </c>
      <c r="B405" s="7" t="str">
        <f>IFERROR(VLOOKUP(A405,[1]Sheet1!$A$9:$I$3331,8,),"0")</f>
        <v>0</v>
      </c>
      <c r="C405" s="8" t="b">
        <f t="shared" si="7"/>
        <v>0</v>
      </c>
    </row>
    <row r="406" spans="1:3">
      <c r="A406" s="6" t="s">
        <v>1804</v>
      </c>
      <c r="B406" s="7" t="str">
        <f>IFERROR(VLOOKUP(A406,[1]Sheet1!$A$9:$I$3331,8,),"0")</f>
        <v>0</v>
      </c>
      <c r="C406" s="8" t="b">
        <f t="shared" si="7"/>
        <v>0</v>
      </c>
    </row>
    <row r="407" spans="1:3">
      <c r="A407" s="6" t="s">
        <v>1805</v>
      </c>
      <c r="B407" s="7" t="str">
        <f>IFERROR(VLOOKUP(A407,[1]Sheet1!$A$9:$I$3331,8,),"0")</f>
        <v>0</v>
      </c>
      <c r="C407" s="8" t="b">
        <f t="shared" si="7"/>
        <v>0</v>
      </c>
    </row>
    <row r="408" spans="1:3">
      <c r="A408" s="6" t="s">
        <v>1806</v>
      </c>
      <c r="B408" s="7">
        <f>IFERROR(VLOOKUP(A408,[1]Sheet1!$A$9:$I$3331,8,),"0")</f>
        <v>1803.7</v>
      </c>
      <c r="C408" s="8" t="str">
        <f t="shared" si="7"/>
        <v>10K</v>
      </c>
    </row>
    <row r="409" spans="1:3">
      <c r="A409" s="6" t="s">
        <v>1807</v>
      </c>
      <c r="B409" s="7" t="str">
        <f>IFERROR(VLOOKUP(A409,[1]Sheet1!$A$9:$I$3331,8,),"0")</f>
        <v>0</v>
      </c>
      <c r="C409" s="8" t="b">
        <f t="shared" si="7"/>
        <v>0</v>
      </c>
    </row>
    <row r="410" spans="1:3">
      <c r="A410" s="6" t="s">
        <v>1808</v>
      </c>
      <c r="B410" s="7" t="str">
        <f>IFERROR(VLOOKUP(A410,[1]Sheet1!$A$9:$I$3331,8,),"0")</f>
        <v>0</v>
      </c>
      <c r="C410" s="8" t="b">
        <f t="shared" si="7"/>
        <v>0</v>
      </c>
    </row>
    <row r="411" spans="1:3">
      <c r="A411" s="6" t="s">
        <v>1809</v>
      </c>
      <c r="B411" s="7" t="str">
        <f>IFERROR(VLOOKUP(A411,[1]Sheet1!$A$9:$I$3331,8,),"0")</f>
        <v>0</v>
      </c>
      <c r="C411" s="8" t="b">
        <f t="shared" si="7"/>
        <v>0</v>
      </c>
    </row>
    <row r="412" spans="1:3">
      <c r="A412" s="6" t="s">
        <v>1810</v>
      </c>
      <c r="B412" s="7">
        <f>IFERROR(VLOOKUP(A412,[1]Sheet1!$A$9:$I$3331,8,),"0")</f>
        <v>15312.8625</v>
      </c>
      <c r="C412" s="8" t="str">
        <f t="shared" si="7"/>
        <v>50K</v>
      </c>
    </row>
    <row r="413" spans="1:3">
      <c r="A413" s="6" t="s">
        <v>1811</v>
      </c>
      <c r="B413" s="7" t="str">
        <f>IFERROR(VLOOKUP(A413,[1]Sheet1!$A$9:$I$3331,8,),"0")</f>
        <v>0</v>
      </c>
      <c r="C413" s="8" t="b">
        <f t="shared" si="7"/>
        <v>0</v>
      </c>
    </row>
    <row r="414" spans="1:3">
      <c r="A414" s="6" t="s">
        <v>1812</v>
      </c>
      <c r="B414" s="7" t="str">
        <f>IFERROR(VLOOKUP(A414,[1]Sheet1!$A$9:$I$3331,8,),"0")</f>
        <v>0</v>
      </c>
      <c r="C414" s="8" t="b">
        <f t="shared" si="7"/>
        <v>0</v>
      </c>
    </row>
    <row r="415" spans="1:3">
      <c r="A415" s="6" t="s">
        <v>1813</v>
      </c>
      <c r="B415" s="7">
        <f>IFERROR(VLOOKUP(A415,[1]Sheet1!$A$9:$I$3331,8,),"0")</f>
        <v>687.75</v>
      </c>
      <c r="C415" s="8" t="str">
        <f t="shared" si="7"/>
        <v>10K</v>
      </c>
    </row>
    <row r="416" spans="1:3">
      <c r="A416" s="6" t="s">
        <v>1814</v>
      </c>
      <c r="B416" s="7" t="str">
        <f>IFERROR(VLOOKUP(A416,[1]Sheet1!$A$9:$I$3331,8,),"0")</f>
        <v>0</v>
      </c>
      <c r="C416" s="8" t="b">
        <f t="shared" si="7"/>
        <v>0</v>
      </c>
    </row>
    <row r="417" spans="1:3">
      <c r="A417" s="6" t="s">
        <v>1815</v>
      </c>
      <c r="B417" s="7">
        <f>IFERROR(VLOOKUP(A417,[1]Sheet1!$A$9:$I$3331,8,),"0")</f>
        <v>1420.525</v>
      </c>
      <c r="C417" s="8" t="str">
        <f t="shared" si="7"/>
        <v>10K</v>
      </c>
    </row>
    <row r="418" spans="1:3">
      <c r="A418" s="6" t="s">
        <v>1816</v>
      </c>
      <c r="B418" s="7" t="str">
        <f>IFERROR(VLOOKUP(A418,[1]Sheet1!$A$9:$I$3331,8,),"0")</f>
        <v>0</v>
      </c>
      <c r="C418" s="8" t="b">
        <f t="shared" si="7"/>
        <v>0</v>
      </c>
    </row>
    <row r="419" spans="1:3">
      <c r="A419" s="6" t="s">
        <v>1817</v>
      </c>
      <c r="B419" s="7" t="str">
        <f>IFERROR(VLOOKUP(A419,[1]Sheet1!$A$9:$I$3331,8,),"0")</f>
        <v>0</v>
      </c>
      <c r="C419" s="8" t="b">
        <f t="shared" si="7"/>
        <v>0</v>
      </c>
    </row>
    <row r="420" spans="1:3">
      <c r="A420" s="6" t="s">
        <v>1818</v>
      </c>
      <c r="B420" s="7">
        <f>IFERROR(VLOOKUP(A420,[1]Sheet1!$A$9:$I$3331,8,),"0")</f>
        <v>678.375</v>
      </c>
      <c r="C420" s="8" t="str">
        <f t="shared" si="7"/>
        <v>10K</v>
      </c>
    </row>
    <row r="421" spans="1:3">
      <c r="A421" s="6" t="s">
        <v>1819</v>
      </c>
      <c r="B421" s="7" t="str">
        <f>IFERROR(VLOOKUP(A421,[1]Sheet1!$A$9:$I$3331,8,),"0")</f>
        <v>0</v>
      </c>
      <c r="C421" s="8" t="b">
        <f t="shared" si="7"/>
        <v>0</v>
      </c>
    </row>
    <row r="422" spans="1:3">
      <c r="A422" s="6" t="s">
        <v>1820</v>
      </c>
      <c r="B422" s="7" t="str">
        <f>IFERROR(VLOOKUP(A422,[1]Sheet1!$A$9:$I$3331,8,),"0")</f>
        <v>0</v>
      </c>
      <c r="C422" s="8" t="b">
        <f t="shared" si="7"/>
        <v>0</v>
      </c>
    </row>
    <row r="423" spans="1:3">
      <c r="A423" s="6" t="s">
        <v>1821</v>
      </c>
      <c r="B423" s="7">
        <f>IFERROR(VLOOKUP(A423,[1]Sheet1!$A$9:$I$3331,8,),"0")</f>
        <v>8471.55</v>
      </c>
      <c r="C423" s="8" t="str">
        <f t="shared" si="7"/>
        <v>10K</v>
      </c>
    </row>
    <row r="424" spans="1:3">
      <c r="A424" s="6" t="s">
        <v>1822</v>
      </c>
      <c r="B424" s="7">
        <f>IFERROR(VLOOKUP(A424,[1]Sheet1!$A$9:$I$3331,8,),"0")</f>
        <v>693.25</v>
      </c>
      <c r="C424" s="8" t="str">
        <f t="shared" si="7"/>
        <v>10K</v>
      </c>
    </row>
    <row r="425" spans="1:3">
      <c r="A425" s="6" t="s">
        <v>1823</v>
      </c>
      <c r="B425" s="7">
        <f>IFERROR(VLOOKUP(A425,[1]Sheet1!$A$9:$I$3331,8,),"0")</f>
        <v>238.75</v>
      </c>
      <c r="C425" s="8" t="str">
        <f t="shared" si="7"/>
        <v>10K</v>
      </c>
    </row>
    <row r="426" spans="1:3">
      <c r="A426" s="6" t="s">
        <v>1824</v>
      </c>
      <c r="B426" s="7" t="str">
        <f>IFERROR(VLOOKUP(A426,[1]Sheet1!$A$9:$I$3331,8,),"0")</f>
        <v>0</v>
      </c>
      <c r="C426" s="8" t="b">
        <f t="shared" si="7"/>
        <v>0</v>
      </c>
    </row>
    <row r="427" spans="1:3">
      <c r="A427" s="6" t="s">
        <v>1825</v>
      </c>
      <c r="B427" s="7" t="str">
        <f>IFERROR(VLOOKUP(A427,[1]Sheet1!$A$9:$I$3331,8,),"0")</f>
        <v>0</v>
      </c>
      <c r="C427" s="8" t="b">
        <f t="shared" si="7"/>
        <v>0</v>
      </c>
    </row>
    <row r="428" spans="1:3">
      <c r="A428" s="6" t="s">
        <v>1826</v>
      </c>
      <c r="B428" s="7" t="str">
        <f>IFERROR(VLOOKUP(A428,[1]Sheet1!$A$9:$I$3331,8,),"0")</f>
        <v>0</v>
      </c>
      <c r="C428" s="8" t="b">
        <f t="shared" si="7"/>
        <v>0</v>
      </c>
    </row>
    <row r="429" spans="1:3">
      <c r="A429" s="6" t="s">
        <v>1827</v>
      </c>
      <c r="B429" s="7" t="str">
        <f>IFERROR(VLOOKUP(A429,[1]Sheet1!$A$9:$I$3331,8,),"0")</f>
        <v>0</v>
      </c>
      <c r="C429" s="8" t="b">
        <f t="shared" si="7"/>
        <v>0</v>
      </c>
    </row>
    <row r="430" spans="1:3">
      <c r="A430" s="6" t="s">
        <v>1828</v>
      </c>
      <c r="B430" s="7" t="str">
        <f>IFERROR(VLOOKUP(A430,[1]Sheet1!$A$9:$I$3331,8,),"0")</f>
        <v>0</v>
      </c>
      <c r="C430" s="8" t="b">
        <f t="shared" si="7"/>
        <v>0</v>
      </c>
    </row>
    <row r="431" spans="1:3">
      <c r="A431" s="6" t="s">
        <v>1829</v>
      </c>
      <c r="B431" s="7">
        <f>IFERROR(VLOOKUP(A431,[1]Sheet1!$A$9:$I$3331,8,),"0")</f>
        <v>3051.075</v>
      </c>
      <c r="C431" s="8" t="str">
        <f t="shared" si="7"/>
        <v>10K</v>
      </c>
    </row>
    <row r="432" spans="1:3">
      <c r="A432" s="6" t="s">
        <v>1830</v>
      </c>
      <c r="B432" s="7" t="str">
        <f>IFERROR(VLOOKUP(A432,[1]Sheet1!$A$9:$I$3331,8,),"0")</f>
        <v>0</v>
      </c>
      <c r="C432" s="8" t="b">
        <f t="shared" si="7"/>
        <v>0</v>
      </c>
    </row>
    <row r="433" spans="1:3">
      <c r="A433" s="6" t="s">
        <v>1831</v>
      </c>
      <c r="B433" s="7" t="str">
        <f>IFERROR(VLOOKUP(A433,[1]Sheet1!$A$9:$I$3331,8,),"0")</f>
        <v>0</v>
      </c>
      <c r="C433" s="8" t="b">
        <f t="shared" si="7"/>
        <v>0</v>
      </c>
    </row>
    <row r="434" spans="1:3">
      <c r="A434" s="6" t="s">
        <v>1832</v>
      </c>
      <c r="B434" s="7" t="str">
        <f>IFERROR(VLOOKUP(A434,[1]Sheet1!$A$9:$I$3331,8,),"0")</f>
        <v>0</v>
      </c>
      <c r="C434" s="8" t="b">
        <f t="shared" si="7"/>
        <v>0</v>
      </c>
    </row>
    <row r="435" spans="1:3">
      <c r="A435" s="6" t="s">
        <v>1833</v>
      </c>
      <c r="B435" s="7" t="str">
        <f>IFERROR(VLOOKUP(A435,[1]Sheet1!$A$9:$I$3331,8,),"0")</f>
        <v>0</v>
      </c>
      <c r="C435" s="8" t="b">
        <f t="shared" si="7"/>
        <v>0</v>
      </c>
    </row>
    <row r="436" spans="1:3">
      <c r="A436" s="6" t="s">
        <v>1834</v>
      </c>
      <c r="B436" s="7">
        <f>IFERROR(VLOOKUP(A436,[1]Sheet1!$A$9:$I$3331,8,),"0")</f>
        <v>1850.5</v>
      </c>
      <c r="C436" s="8" t="str">
        <f t="shared" si="7"/>
        <v>10K</v>
      </c>
    </row>
    <row r="437" spans="1:3">
      <c r="A437" s="6" t="s">
        <v>1835</v>
      </c>
      <c r="B437" s="7" t="str">
        <f>IFERROR(VLOOKUP(A437,[1]Sheet1!$A$9:$I$3331,8,),"0")</f>
        <v>0</v>
      </c>
      <c r="C437" s="8" t="b">
        <f t="shared" si="7"/>
        <v>0</v>
      </c>
    </row>
    <row r="438" spans="1:3">
      <c r="A438" s="6" t="s">
        <v>1836</v>
      </c>
      <c r="B438" s="7" t="str">
        <f>IFERROR(VLOOKUP(A438,[1]Sheet1!$A$9:$I$3331,8,),"0")</f>
        <v>0</v>
      </c>
      <c r="C438" s="8" t="b">
        <f t="shared" si="7"/>
        <v>0</v>
      </c>
    </row>
    <row r="439" spans="1:3">
      <c r="A439" s="6" t="s">
        <v>1837</v>
      </c>
      <c r="B439" s="7">
        <f>IFERROR(VLOOKUP(A439,[1]Sheet1!$A$9:$I$3331,8,),"0")</f>
        <v>12731.5</v>
      </c>
      <c r="C439" s="8" t="str">
        <f t="shared" si="7"/>
        <v>50K</v>
      </c>
    </row>
    <row r="440" spans="1:3">
      <c r="A440" s="6" t="s">
        <v>1838</v>
      </c>
      <c r="B440" s="7">
        <f>IFERROR(VLOOKUP(A440,[1]Sheet1!$A$9:$I$3331,8,),"0")</f>
        <v>612.75</v>
      </c>
      <c r="C440" s="8" t="str">
        <f t="shared" si="7"/>
        <v>10K</v>
      </c>
    </row>
    <row r="441" spans="1:3">
      <c r="A441" s="6" t="s">
        <v>1839</v>
      </c>
      <c r="B441" s="7" t="str">
        <f>IFERROR(VLOOKUP(A441,[1]Sheet1!$A$9:$I$3331,8,),"0")</f>
        <v>0</v>
      </c>
      <c r="C441" s="8" t="b">
        <f t="shared" si="7"/>
        <v>0</v>
      </c>
    </row>
    <row r="442" spans="1:3">
      <c r="A442" s="6" t="s">
        <v>1840</v>
      </c>
      <c r="B442" s="7">
        <f>IFERROR(VLOOKUP(A442,[1]Sheet1!$A$9:$I$3331,8,),"0")</f>
        <v>42636.65</v>
      </c>
      <c r="C442" s="8" t="str">
        <f t="shared" si="7"/>
        <v>50K</v>
      </c>
    </row>
    <row r="443" spans="1:3">
      <c r="A443" s="6" t="s">
        <v>1841</v>
      </c>
      <c r="B443" s="7" t="str">
        <f>IFERROR(VLOOKUP(A443,[1]Sheet1!$A$9:$I$3331,8,),"0")</f>
        <v>0</v>
      </c>
      <c r="C443" s="8" t="b">
        <f t="shared" si="7"/>
        <v>0</v>
      </c>
    </row>
    <row r="444" spans="1:3">
      <c r="A444" s="6" t="s">
        <v>1842</v>
      </c>
      <c r="B444" s="7" t="str">
        <f>IFERROR(VLOOKUP(A444,[1]Sheet1!$A$9:$I$3331,8,),"0")</f>
        <v>0</v>
      </c>
      <c r="C444" s="8" t="b">
        <f t="shared" si="7"/>
        <v>0</v>
      </c>
    </row>
    <row r="445" spans="1:3">
      <c r="A445" s="6" t="s">
        <v>1843</v>
      </c>
      <c r="B445" s="7" t="str">
        <f>IFERROR(VLOOKUP(A445,[1]Sheet1!$A$9:$I$3331,8,),"0")</f>
        <v>0</v>
      </c>
      <c r="C445" s="8" t="b">
        <f t="shared" si="7"/>
        <v>0</v>
      </c>
    </row>
    <row r="446" spans="1:3">
      <c r="A446" s="6" t="s">
        <v>1844</v>
      </c>
      <c r="B446" s="7" t="str">
        <f>IFERROR(VLOOKUP(A446,[1]Sheet1!$A$9:$I$3331,8,),"0")</f>
        <v>0</v>
      </c>
      <c r="C446" s="8" t="b">
        <f t="shared" si="7"/>
        <v>0</v>
      </c>
    </row>
    <row r="447" spans="1:3">
      <c r="A447" s="6" t="s">
        <v>1845</v>
      </c>
      <c r="B447" s="7">
        <f>IFERROR(VLOOKUP(A447,[1]Sheet1!$A$9:$I$3331,8,),"0")</f>
        <v>5677.75</v>
      </c>
      <c r="C447" s="8" t="str">
        <f t="shared" si="7"/>
        <v>10K</v>
      </c>
    </row>
    <row r="448" spans="1:3">
      <c r="A448" s="6" t="s">
        <v>1846</v>
      </c>
      <c r="B448" s="7" t="str">
        <f>IFERROR(VLOOKUP(A448,[1]Sheet1!$A$9:$I$3331,8,),"0")</f>
        <v>0</v>
      </c>
      <c r="C448" s="8" t="b">
        <f t="shared" si="7"/>
        <v>0</v>
      </c>
    </row>
    <row r="449" spans="1:3">
      <c r="A449" s="6" t="s">
        <v>1847</v>
      </c>
      <c r="B449" s="7" t="str">
        <f>IFERROR(VLOOKUP(A449,[1]Sheet1!$A$9:$I$3331,8,),"0")</f>
        <v>0</v>
      </c>
      <c r="C449" s="8" t="b">
        <f t="shared" si="7"/>
        <v>0</v>
      </c>
    </row>
    <row r="450" spans="1:3">
      <c r="A450" s="6" t="s">
        <v>1848</v>
      </c>
      <c r="B450" s="7" t="str">
        <f>IFERROR(VLOOKUP(A450,[1]Sheet1!$A$9:$I$3331,8,),"0")</f>
        <v>0</v>
      </c>
      <c r="C450" s="8" t="b">
        <f t="shared" si="7"/>
        <v>0</v>
      </c>
    </row>
    <row r="451" spans="1:3">
      <c r="A451" s="6" t="s">
        <v>1849</v>
      </c>
      <c r="B451" s="7" t="str">
        <f>IFERROR(VLOOKUP(A451,[1]Sheet1!$A$9:$I$3331,8,),"0")</f>
        <v>0</v>
      </c>
      <c r="C451" s="8" t="b">
        <f t="shared" ref="C451:C514" si="8">IF(B451&lt;10001,"10K",IF(B451&lt;50001,"50K",IF(B451&lt;100001,"1L",IF(B451&lt;250001,"2.5L",IF(B451&lt;500001,"5L",IF(B451&lt;2500000,"A",IF(B451=" ","FALSE")))))))</f>
        <v>0</v>
      </c>
    </row>
    <row r="452" spans="1:3">
      <c r="A452" s="6" t="s">
        <v>1850</v>
      </c>
      <c r="B452" s="7" t="str">
        <f>IFERROR(VLOOKUP(A452,[1]Sheet1!$A$9:$I$3331,8,),"0")</f>
        <v>0</v>
      </c>
      <c r="C452" s="8" t="b">
        <f t="shared" si="8"/>
        <v>0</v>
      </c>
    </row>
    <row r="453" spans="1:3">
      <c r="A453" s="6" t="s">
        <v>1851</v>
      </c>
      <c r="B453" s="7" t="str">
        <f>IFERROR(VLOOKUP(A453,[1]Sheet1!$A$9:$I$3331,8,),"0")</f>
        <v>0</v>
      </c>
      <c r="C453" s="8" t="b">
        <f t="shared" si="8"/>
        <v>0</v>
      </c>
    </row>
    <row r="454" spans="1:3">
      <c r="A454" s="6" t="s">
        <v>1852</v>
      </c>
      <c r="B454" s="7" t="str">
        <f>IFERROR(VLOOKUP(A454,[1]Sheet1!$A$9:$I$3331,8,),"0")</f>
        <v>0</v>
      </c>
      <c r="C454" s="8" t="b">
        <f t="shared" si="8"/>
        <v>0</v>
      </c>
    </row>
    <row r="455" spans="1:3">
      <c r="A455" s="6" t="s">
        <v>1853</v>
      </c>
      <c r="B455" s="7">
        <f>IFERROR(VLOOKUP(A455,[1]Sheet1!$A$9:$I$3331,8,),"0")</f>
        <v>450.125</v>
      </c>
      <c r="C455" s="8" t="str">
        <f t="shared" si="8"/>
        <v>10K</v>
      </c>
    </row>
    <row r="456" spans="1:3">
      <c r="A456" s="6" t="s">
        <v>1854</v>
      </c>
      <c r="B456" s="7">
        <f>IFERROR(VLOOKUP(A456,[1]Sheet1!$A$9:$I$3331,8,),"0")</f>
        <v>937.75</v>
      </c>
      <c r="C456" s="8" t="str">
        <f t="shared" si="8"/>
        <v>10K</v>
      </c>
    </row>
    <row r="457" spans="1:3">
      <c r="A457" s="6" t="s">
        <v>1855</v>
      </c>
      <c r="B457" s="7" t="str">
        <f>IFERROR(VLOOKUP(A457,[1]Sheet1!$A$9:$I$3331,8,),"0")</f>
        <v>0</v>
      </c>
      <c r="C457" s="8" t="b">
        <f t="shared" si="8"/>
        <v>0</v>
      </c>
    </row>
    <row r="458" spans="1:3">
      <c r="A458" s="6" t="s">
        <v>1856</v>
      </c>
      <c r="B458" s="7" t="str">
        <f>IFERROR(VLOOKUP(A458,[1]Sheet1!$A$9:$I$3331,8,),"0")</f>
        <v>0</v>
      </c>
      <c r="C458" s="8" t="b">
        <f t="shared" si="8"/>
        <v>0</v>
      </c>
    </row>
    <row r="459" spans="1:3">
      <c r="A459" s="6" t="s">
        <v>1857</v>
      </c>
      <c r="B459" s="7" t="str">
        <f>IFERROR(VLOOKUP(A459,[1]Sheet1!$A$9:$I$3331,8,),"0")</f>
        <v>0</v>
      </c>
      <c r="C459" s="8" t="b">
        <f t="shared" si="8"/>
        <v>0</v>
      </c>
    </row>
    <row r="460" spans="1:3">
      <c r="A460" s="6" t="s">
        <v>1858</v>
      </c>
      <c r="B460" s="7" t="str">
        <f>IFERROR(VLOOKUP(A460,[1]Sheet1!$A$9:$I$3331,8,),"0")</f>
        <v>0</v>
      </c>
      <c r="C460" s="8" t="b">
        <f t="shared" si="8"/>
        <v>0</v>
      </c>
    </row>
    <row r="461" spans="1:3">
      <c r="A461" s="6" t="s">
        <v>1859</v>
      </c>
      <c r="B461" s="7">
        <f>IFERROR(VLOOKUP(A461,[1]Sheet1!$A$9:$I$3331,8,),"0")</f>
        <v>3588.625</v>
      </c>
      <c r="C461" s="8" t="str">
        <f t="shared" si="8"/>
        <v>10K</v>
      </c>
    </row>
    <row r="462" spans="1:3">
      <c r="A462" s="6" t="s">
        <v>1860</v>
      </c>
      <c r="B462" s="7" t="str">
        <f>IFERROR(VLOOKUP(A462,[1]Sheet1!$A$9:$I$3331,8,),"0")</f>
        <v>0</v>
      </c>
      <c r="C462" s="8" t="b">
        <f t="shared" si="8"/>
        <v>0</v>
      </c>
    </row>
    <row r="463" spans="1:3">
      <c r="A463" s="6" t="s">
        <v>1861</v>
      </c>
      <c r="B463" s="7">
        <f>IFERROR(VLOOKUP(A463,[1]Sheet1!$A$9:$I$3331,8,),"0")</f>
        <v>18928.4</v>
      </c>
      <c r="C463" s="8" t="str">
        <f t="shared" si="8"/>
        <v>50K</v>
      </c>
    </row>
    <row r="464" spans="1:3">
      <c r="A464" s="6" t="s">
        <v>1862</v>
      </c>
      <c r="B464" s="7">
        <f>IFERROR(VLOOKUP(A464,[1]Sheet1!$A$9:$I$3331,8,),"0")</f>
        <v>6382.425</v>
      </c>
      <c r="C464" s="8" t="str">
        <f t="shared" si="8"/>
        <v>10K</v>
      </c>
    </row>
    <row r="465" spans="1:3">
      <c r="A465" s="6" t="s">
        <v>1863</v>
      </c>
      <c r="B465" s="7" t="str">
        <f>IFERROR(VLOOKUP(A465,[1]Sheet1!$A$9:$I$3331,8,),"0")</f>
        <v>0</v>
      </c>
      <c r="C465" s="8" t="b">
        <f t="shared" si="8"/>
        <v>0</v>
      </c>
    </row>
    <row r="466" spans="1:3">
      <c r="A466" s="6" t="s">
        <v>1864</v>
      </c>
      <c r="B466" s="7" t="str">
        <f>IFERROR(VLOOKUP(A466,[1]Sheet1!$A$9:$I$3331,8,),"0")</f>
        <v>0</v>
      </c>
      <c r="C466" s="8" t="b">
        <f t="shared" si="8"/>
        <v>0</v>
      </c>
    </row>
    <row r="467" spans="1:3">
      <c r="A467" s="6" t="s">
        <v>1865</v>
      </c>
      <c r="B467" s="7" t="str">
        <f>IFERROR(VLOOKUP(A467,[1]Sheet1!$A$9:$I$3331,8,),"0")</f>
        <v>0</v>
      </c>
      <c r="C467" s="8" t="b">
        <f t="shared" si="8"/>
        <v>0</v>
      </c>
    </row>
    <row r="468" spans="1:3">
      <c r="A468" s="6" t="s">
        <v>1866</v>
      </c>
      <c r="B468" s="7" t="str">
        <f>IFERROR(VLOOKUP(A468,[1]Sheet1!$A$9:$I$3331,8,),"0")</f>
        <v>0</v>
      </c>
      <c r="C468" s="8" t="b">
        <f t="shared" si="8"/>
        <v>0</v>
      </c>
    </row>
    <row r="469" spans="1:3">
      <c r="A469" s="6" t="s">
        <v>1867</v>
      </c>
      <c r="B469" s="7" t="str">
        <f>IFERROR(VLOOKUP(A469,[1]Sheet1!$A$9:$I$3331,8,),"0")</f>
        <v>0</v>
      </c>
      <c r="C469" s="8" t="b">
        <f t="shared" si="8"/>
        <v>0</v>
      </c>
    </row>
    <row r="470" spans="1:3">
      <c r="A470" s="6" t="s">
        <v>1868</v>
      </c>
      <c r="B470" s="7" t="str">
        <f>IFERROR(VLOOKUP(A470,[1]Sheet1!$A$9:$I$3331,8,),"0")</f>
        <v>0</v>
      </c>
      <c r="C470" s="8" t="b">
        <f t="shared" si="8"/>
        <v>0</v>
      </c>
    </row>
    <row r="471" spans="1:3">
      <c r="A471" s="6" t="s">
        <v>1869</v>
      </c>
      <c r="B471" s="7">
        <f>IFERROR(VLOOKUP(A471,[1]Sheet1!$A$9:$I$3331,8,),"0")</f>
        <v>775.25</v>
      </c>
      <c r="C471" s="8" t="str">
        <f t="shared" si="8"/>
        <v>10K</v>
      </c>
    </row>
    <row r="472" spans="1:3">
      <c r="A472" s="6" t="s">
        <v>1870</v>
      </c>
      <c r="B472" s="7" t="str">
        <f>IFERROR(VLOOKUP(A472,[1]Sheet1!$A$9:$I$3331,8,),"0")</f>
        <v>0</v>
      </c>
      <c r="C472" s="8" t="b">
        <f t="shared" si="8"/>
        <v>0</v>
      </c>
    </row>
    <row r="473" spans="1:3">
      <c r="A473" s="6" t="s">
        <v>1871</v>
      </c>
      <c r="B473" s="7">
        <f>IFERROR(VLOOKUP(A473,[1]Sheet1!$A$9:$I$3331,8,),"0")</f>
        <v>8373.125</v>
      </c>
      <c r="C473" s="8" t="str">
        <f t="shared" si="8"/>
        <v>10K</v>
      </c>
    </row>
    <row r="474" spans="1:3">
      <c r="A474" s="6" t="s">
        <v>1872</v>
      </c>
      <c r="B474" s="7" t="str">
        <f>IFERROR(VLOOKUP(A474,[1]Sheet1!$A$9:$I$3331,8,),"0")</f>
        <v>0</v>
      </c>
      <c r="C474" s="8" t="b">
        <f t="shared" si="8"/>
        <v>0</v>
      </c>
    </row>
    <row r="475" spans="1:3">
      <c r="A475" s="6" t="s">
        <v>1873</v>
      </c>
      <c r="B475" s="7" t="str">
        <f>IFERROR(VLOOKUP(A475,[1]Sheet1!$A$9:$I$3331,8,),"0")</f>
        <v>0</v>
      </c>
      <c r="C475" s="8" t="b">
        <f t="shared" si="8"/>
        <v>0</v>
      </c>
    </row>
    <row r="476" spans="1:3">
      <c r="A476" s="6" t="s">
        <v>1874</v>
      </c>
      <c r="B476" s="7" t="str">
        <f>IFERROR(VLOOKUP(A476,[1]Sheet1!$A$9:$I$3331,8,),"0")</f>
        <v>0</v>
      </c>
      <c r="C476" s="8" t="b">
        <f t="shared" si="8"/>
        <v>0</v>
      </c>
    </row>
    <row r="477" spans="1:3">
      <c r="A477" s="6" t="s">
        <v>1875</v>
      </c>
      <c r="B477" s="7">
        <f>IFERROR(VLOOKUP(A477,[1]Sheet1!$A$9:$I$3331,8,),"0")</f>
        <v>2491.25</v>
      </c>
      <c r="C477" s="8" t="str">
        <f t="shared" si="8"/>
        <v>10K</v>
      </c>
    </row>
    <row r="478" spans="1:3">
      <c r="A478" s="6" t="s">
        <v>1876</v>
      </c>
      <c r="B478" s="7">
        <f>IFERROR(VLOOKUP(A478,[1]Sheet1!$A$9:$I$3331,8,),"0")</f>
        <v>506.375</v>
      </c>
      <c r="C478" s="8" t="str">
        <f t="shared" si="8"/>
        <v>10K</v>
      </c>
    </row>
    <row r="479" spans="1:3">
      <c r="A479" s="6" t="s">
        <v>1877</v>
      </c>
      <c r="B479" s="7" t="str">
        <f>IFERROR(VLOOKUP(A479,[1]Sheet1!$A$9:$I$3331,8,),"0")</f>
        <v>0</v>
      </c>
      <c r="C479" s="8" t="b">
        <f t="shared" si="8"/>
        <v>0</v>
      </c>
    </row>
    <row r="480" spans="1:3">
      <c r="A480" s="6" t="s">
        <v>1878</v>
      </c>
      <c r="B480" s="7">
        <f>IFERROR(VLOOKUP(A480,[1]Sheet1!$A$9:$I$3331,8,),"0")</f>
        <v>884.75</v>
      </c>
      <c r="C480" s="8" t="str">
        <f t="shared" si="8"/>
        <v>10K</v>
      </c>
    </row>
    <row r="481" spans="1:3">
      <c r="A481" s="6" t="s">
        <v>1879</v>
      </c>
      <c r="B481" s="7" t="str">
        <f>IFERROR(VLOOKUP(A481,[1]Sheet1!$A$9:$I$3331,8,),"0")</f>
        <v>0</v>
      </c>
      <c r="C481" s="8" t="b">
        <f t="shared" si="8"/>
        <v>0</v>
      </c>
    </row>
    <row r="482" spans="1:3">
      <c r="A482" s="6" t="s">
        <v>1880</v>
      </c>
      <c r="B482" s="7" t="str">
        <f>IFERROR(VLOOKUP(A482,[1]Sheet1!$A$9:$I$3331,8,),"0")</f>
        <v>0</v>
      </c>
      <c r="C482" s="8" t="b">
        <f t="shared" si="8"/>
        <v>0</v>
      </c>
    </row>
    <row r="483" spans="1:3">
      <c r="A483" s="6" t="s">
        <v>1881</v>
      </c>
      <c r="B483" s="7" t="str">
        <f>IFERROR(VLOOKUP(A483,[1]Sheet1!$A$9:$I$3331,8,),"0")</f>
        <v>0</v>
      </c>
      <c r="C483" s="8" t="b">
        <f t="shared" si="8"/>
        <v>0</v>
      </c>
    </row>
    <row r="484" spans="1:3">
      <c r="A484" s="6" t="s">
        <v>1882</v>
      </c>
      <c r="B484" s="7" t="str">
        <f>IFERROR(VLOOKUP(A484,[1]Sheet1!$A$9:$I$3331,8,),"0")</f>
        <v>0</v>
      </c>
      <c r="C484" s="8" t="b">
        <f t="shared" si="8"/>
        <v>0</v>
      </c>
    </row>
    <row r="485" spans="1:3">
      <c r="A485" s="6" t="s">
        <v>1883</v>
      </c>
      <c r="B485" s="7" t="str">
        <f>IFERROR(VLOOKUP(A485,[1]Sheet1!$A$9:$I$3331,8,),"0")</f>
        <v>0</v>
      </c>
      <c r="C485" s="8" t="b">
        <f t="shared" si="8"/>
        <v>0</v>
      </c>
    </row>
    <row r="486" spans="1:3">
      <c r="A486" s="6" t="s">
        <v>1884</v>
      </c>
      <c r="B486" s="7">
        <f>IFERROR(VLOOKUP(A486,[1]Sheet1!$A$9:$I$3331,8,),"0")</f>
        <v>9586.75</v>
      </c>
      <c r="C486" s="8" t="str">
        <f t="shared" si="8"/>
        <v>10K</v>
      </c>
    </row>
    <row r="487" spans="1:3">
      <c r="A487" s="6" t="s">
        <v>1885</v>
      </c>
      <c r="B487" s="7">
        <f>IFERROR(VLOOKUP(A487,[1]Sheet1!$A$9:$I$3331,8,),"0")</f>
        <v>3094.125</v>
      </c>
      <c r="C487" s="8" t="str">
        <f t="shared" si="8"/>
        <v>10K</v>
      </c>
    </row>
    <row r="488" spans="1:3">
      <c r="A488" s="6" t="s">
        <v>1886</v>
      </c>
      <c r="B488" s="7" t="str">
        <f>IFERROR(VLOOKUP(A488,[1]Sheet1!$A$9:$I$3331,8,),"0")</f>
        <v>0</v>
      </c>
      <c r="C488" s="8" t="b">
        <f t="shared" si="8"/>
        <v>0</v>
      </c>
    </row>
    <row r="489" spans="1:3">
      <c r="A489" s="6" t="s">
        <v>1887</v>
      </c>
      <c r="B489" s="7">
        <f>IFERROR(VLOOKUP(A489,[1]Sheet1!$A$9:$I$3331,8,),"0")</f>
        <v>587.75</v>
      </c>
      <c r="C489" s="8" t="str">
        <f t="shared" si="8"/>
        <v>10K</v>
      </c>
    </row>
    <row r="490" spans="1:3">
      <c r="A490" s="6" t="s">
        <v>1888</v>
      </c>
      <c r="B490" s="7" t="str">
        <f>IFERROR(VLOOKUP(A490,[1]Sheet1!$A$9:$I$3331,8,),"0")</f>
        <v>0</v>
      </c>
      <c r="C490" s="8" t="b">
        <f t="shared" si="8"/>
        <v>0</v>
      </c>
    </row>
    <row r="491" spans="1:3">
      <c r="A491" s="6" t="s">
        <v>1889</v>
      </c>
      <c r="B491" s="7" t="str">
        <f>IFERROR(VLOOKUP(A491,[1]Sheet1!$A$9:$I$3331,8,),"0")</f>
        <v>0</v>
      </c>
      <c r="C491" s="8" t="b">
        <f t="shared" si="8"/>
        <v>0</v>
      </c>
    </row>
    <row r="492" spans="1:3">
      <c r="A492" s="6" t="s">
        <v>1890</v>
      </c>
      <c r="B492" s="7" t="str">
        <f>IFERROR(VLOOKUP(A492,[1]Sheet1!$A$9:$I$3331,8,),"0")</f>
        <v>0</v>
      </c>
      <c r="C492" s="8" t="b">
        <f t="shared" si="8"/>
        <v>0</v>
      </c>
    </row>
    <row r="493" spans="1:3">
      <c r="A493" s="6" t="s">
        <v>1891</v>
      </c>
      <c r="B493" s="7" t="str">
        <f>IFERROR(VLOOKUP(A493,[1]Sheet1!$A$9:$I$3331,8,),"0")</f>
        <v>0</v>
      </c>
      <c r="C493" s="8" t="b">
        <f t="shared" si="8"/>
        <v>0</v>
      </c>
    </row>
    <row r="494" spans="1:3">
      <c r="A494" s="6" t="s">
        <v>1892</v>
      </c>
      <c r="B494" s="7">
        <f>IFERROR(VLOOKUP(A494,[1]Sheet1!$A$9:$I$3331,8,),"0")</f>
        <v>15144.5</v>
      </c>
      <c r="C494" s="8" t="str">
        <f t="shared" si="8"/>
        <v>50K</v>
      </c>
    </row>
    <row r="495" spans="1:3">
      <c r="A495" s="6" t="s">
        <v>1893</v>
      </c>
      <c r="B495" s="7">
        <f>IFERROR(VLOOKUP(A495,[1]Sheet1!$A$9:$I$3331,8,),"0")</f>
        <v>362.625</v>
      </c>
      <c r="C495" s="8" t="str">
        <f t="shared" si="8"/>
        <v>10K</v>
      </c>
    </row>
    <row r="496" spans="1:3">
      <c r="A496" s="6" t="s">
        <v>1894</v>
      </c>
      <c r="B496" s="7" t="str">
        <f>IFERROR(VLOOKUP(A496,[1]Sheet1!$A$9:$I$3331,8,),"0")</f>
        <v>0</v>
      </c>
      <c r="C496" s="8" t="b">
        <f t="shared" si="8"/>
        <v>0</v>
      </c>
    </row>
    <row r="497" spans="1:3">
      <c r="A497" s="6" t="s">
        <v>1895</v>
      </c>
      <c r="B497" s="7">
        <f>IFERROR(VLOOKUP(A497,[1]Sheet1!$A$9:$I$3331,8,),"0")</f>
        <v>2185.55</v>
      </c>
      <c r="C497" s="8" t="str">
        <f t="shared" si="8"/>
        <v>10K</v>
      </c>
    </row>
    <row r="498" spans="1:3">
      <c r="A498" s="6" t="s">
        <v>1896</v>
      </c>
      <c r="B498" s="7" t="str">
        <f>IFERROR(VLOOKUP(A498,[1]Sheet1!$A$9:$I$3331,8,),"0")</f>
        <v>0</v>
      </c>
      <c r="C498" s="8" t="b">
        <f t="shared" si="8"/>
        <v>0</v>
      </c>
    </row>
    <row r="499" spans="1:3">
      <c r="A499" s="6" t="s">
        <v>1897</v>
      </c>
      <c r="B499" s="7" t="str">
        <f>IFERROR(VLOOKUP(A499,[1]Sheet1!$A$9:$I$3331,8,),"0")</f>
        <v>0</v>
      </c>
      <c r="C499" s="8" t="b">
        <f t="shared" si="8"/>
        <v>0</v>
      </c>
    </row>
    <row r="500" spans="1:3">
      <c r="A500" s="6" t="s">
        <v>1898</v>
      </c>
      <c r="B500" s="7" t="str">
        <f>IFERROR(VLOOKUP(A500,[1]Sheet1!$A$9:$I$3331,8,),"0")</f>
        <v>0</v>
      </c>
      <c r="C500" s="8" t="b">
        <f t="shared" si="8"/>
        <v>0</v>
      </c>
    </row>
    <row r="501" spans="1:3">
      <c r="A501" s="6" t="s">
        <v>1899</v>
      </c>
      <c r="B501" s="7">
        <f>IFERROR(VLOOKUP(A501,[1]Sheet1!$A$9:$I$3331,8,),"0")</f>
        <v>337.625</v>
      </c>
      <c r="C501" s="8" t="str">
        <f t="shared" si="8"/>
        <v>10K</v>
      </c>
    </row>
    <row r="502" spans="1:3">
      <c r="A502" s="6" t="s">
        <v>1900</v>
      </c>
      <c r="B502" s="7">
        <f>IFERROR(VLOOKUP(A502,[1]Sheet1!$A$9:$I$3331,8,),"0")</f>
        <v>8640.175</v>
      </c>
      <c r="C502" s="8" t="str">
        <f t="shared" si="8"/>
        <v>10K</v>
      </c>
    </row>
    <row r="503" spans="1:3">
      <c r="A503" s="6" t="s">
        <v>1901</v>
      </c>
      <c r="B503" s="7" t="str">
        <f>IFERROR(VLOOKUP(A503,[1]Sheet1!$A$9:$I$3331,8,),"0")</f>
        <v>0</v>
      </c>
      <c r="C503" s="8" t="b">
        <f t="shared" si="8"/>
        <v>0</v>
      </c>
    </row>
    <row r="504" spans="1:3">
      <c r="A504" s="6" t="s">
        <v>1902</v>
      </c>
      <c r="B504" s="7" t="str">
        <f>IFERROR(VLOOKUP(A504,[1]Sheet1!$A$9:$I$3331,8,),"0")</f>
        <v>0</v>
      </c>
      <c r="C504" s="8" t="b">
        <f t="shared" si="8"/>
        <v>0</v>
      </c>
    </row>
    <row r="505" spans="1:3">
      <c r="A505" s="6" t="s">
        <v>1903</v>
      </c>
      <c r="B505" s="7" t="str">
        <f>IFERROR(VLOOKUP(A505,[1]Sheet1!$A$9:$I$3331,8,),"0")</f>
        <v>0</v>
      </c>
      <c r="C505" s="8" t="b">
        <f t="shared" si="8"/>
        <v>0</v>
      </c>
    </row>
    <row r="506" spans="1:3">
      <c r="A506" s="6" t="s">
        <v>1904</v>
      </c>
      <c r="B506" s="7" t="str">
        <f>IFERROR(VLOOKUP(A506,[1]Sheet1!$A$9:$I$3331,8,),"0")</f>
        <v>0</v>
      </c>
      <c r="C506" s="8" t="b">
        <f t="shared" si="8"/>
        <v>0</v>
      </c>
    </row>
    <row r="507" spans="1:3">
      <c r="A507" s="6" t="s">
        <v>1905</v>
      </c>
      <c r="B507" s="7">
        <f>IFERROR(VLOOKUP(A507,[1]Sheet1!$A$9:$I$3331,8,),"0")</f>
        <v>3076</v>
      </c>
      <c r="C507" s="8" t="str">
        <f t="shared" si="8"/>
        <v>10K</v>
      </c>
    </row>
    <row r="508" spans="1:3">
      <c r="A508" s="6" t="s">
        <v>1906</v>
      </c>
      <c r="B508" s="7" t="str">
        <f>IFERROR(VLOOKUP(A508,[1]Sheet1!$A$9:$I$3331,8,),"0")</f>
        <v>0</v>
      </c>
      <c r="C508" s="8" t="b">
        <f t="shared" si="8"/>
        <v>0</v>
      </c>
    </row>
    <row r="509" spans="1:3">
      <c r="A509" s="6" t="s">
        <v>1907</v>
      </c>
      <c r="B509" s="7" t="str">
        <f>IFERROR(VLOOKUP(A509,[1]Sheet1!$A$9:$I$3331,8,),"0")</f>
        <v>0</v>
      </c>
      <c r="C509" s="8" t="b">
        <f t="shared" si="8"/>
        <v>0</v>
      </c>
    </row>
    <row r="510" spans="1:3">
      <c r="A510" s="6" t="s">
        <v>1908</v>
      </c>
      <c r="B510" s="7" t="str">
        <f>IFERROR(VLOOKUP(A510,[1]Sheet1!$A$9:$I$3331,8,),"0")</f>
        <v>0</v>
      </c>
      <c r="C510" s="8" t="b">
        <f t="shared" si="8"/>
        <v>0</v>
      </c>
    </row>
    <row r="511" spans="1:3">
      <c r="A511" s="6" t="s">
        <v>1909</v>
      </c>
      <c r="B511" s="7">
        <f>IFERROR(VLOOKUP(A511,[1]Sheet1!$A$9:$I$3331,8,),"0")</f>
        <v>17286.45</v>
      </c>
      <c r="C511" s="8" t="str">
        <f t="shared" si="8"/>
        <v>50K</v>
      </c>
    </row>
    <row r="512" spans="1:3">
      <c r="A512" s="6" t="s">
        <v>1910</v>
      </c>
      <c r="B512" s="7" t="str">
        <f>IFERROR(VLOOKUP(A512,[1]Sheet1!$A$9:$I$3331,8,),"0")</f>
        <v>0</v>
      </c>
      <c r="C512" s="8" t="b">
        <f t="shared" si="8"/>
        <v>0</v>
      </c>
    </row>
    <row r="513" spans="1:3">
      <c r="A513" s="6" t="s">
        <v>1911</v>
      </c>
      <c r="B513" s="7">
        <f>IFERROR(VLOOKUP(A513,[1]Sheet1!$A$9:$I$3331,8,),"0")</f>
        <v>9459.85</v>
      </c>
      <c r="C513" s="8" t="str">
        <f t="shared" si="8"/>
        <v>10K</v>
      </c>
    </row>
    <row r="514" spans="1:3">
      <c r="A514" s="6" t="s">
        <v>1912</v>
      </c>
      <c r="B514" s="7" t="str">
        <f>IFERROR(VLOOKUP(A514,[1]Sheet1!$A$9:$I$3331,8,),"0")</f>
        <v>0</v>
      </c>
      <c r="C514" s="8" t="b">
        <f t="shared" si="8"/>
        <v>0</v>
      </c>
    </row>
    <row r="515" spans="1:3">
      <c r="A515" s="6" t="s">
        <v>1913</v>
      </c>
      <c r="B515" s="7" t="str">
        <f>IFERROR(VLOOKUP(A515,[1]Sheet1!$A$9:$I$3331,8,),"0")</f>
        <v>0</v>
      </c>
      <c r="C515" s="8" t="b">
        <f t="shared" ref="C515:C578" si="9">IF(B515&lt;10001,"10K",IF(B515&lt;50001,"50K",IF(B515&lt;100001,"1L",IF(B515&lt;250001,"2.5L",IF(B515&lt;500001,"5L",IF(B515&lt;2500000,"A",IF(B515=" ","FALSE")))))))</f>
        <v>0</v>
      </c>
    </row>
    <row r="516" spans="1:3">
      <c r="A516" s="6" t="s">
        <v>1914</v>
      </c>
      <c r="B516" s="7" t="str">
        <f>IFERROR(VLOOKUP(A516,[1]Sheet1!$A$9:$I$3331,8,),"0")</f>
        <v>0</v>
      </c>
      <c r="C516" s="8" t="b">
        <f t="shared" si="9"/>
        <v>0</v>
      </c>
    </row>
    <row r="517" spans="1:3">
      <c r="A517" s="6" t="s">
        <v>1915</v>
      </c>
      <c r="B517" s="7" t="str">
        <f>IFERROR(VLOOKUP(A517,[1]Sheet1!$A$9:$I$3331,8,),"0")</f>
        <v>0</v>
      </c>
      <c r="C517" s="8" t="b">
        <f t="shared" si="9"/>
        <v>0</v>
      </c>
    </row>
    <row r="518" spans="1:3">
      <c r="A518" s="6" t="s">
        <v>1916</v>
      </c>
      <c r="B518" s="7" t="str">
        <f>IFERROR(VLOOKUP(A518,[1]Sheet1!$A$9:$I$3331,8,),"0")</f>
        <v>0</v>
      </c>
      <c r="C518" s="8" t="b">
        <f t="shared" si="9"/>
        <v>0</v>
      </c>
    </row>
    <row r="519" spans="1:3">
      <c r="A519" s="6" t="s">
        <v>1917</v>
      </c>
      <c r="B519" s="7" t="str">
        <f>IFERROR(VLOOKUP(A519,[1]Sheet1!$A$9:$I$3331,8,),"0")</f>
        <v>0</v>
      </c>
      <c r="C519" s="8" t="b">
        <f t="shared" si="9"/>
        <v>0</v>
      </c>
    </row>
    <row r="520" spans="1:3">
      <c r="A520" s="6" t="s">
        <v>1918</v>
      </c>
      <c r="B520" s="7" t="str">
        <f>IFERROR(VLOOKUP(A520,[1]Sheet1!$A$9:$I$3331,8,),"0")</f>
        <v>0</v>
      </c>
      <c r="C520" s="8" t="b">
        <f t="shared" si="9"/>
        <v>0</v>
      </c>
    </row>
    <row r="521" spans="1:3">
      <c r="A521" s="6" t="s">
        <v>1919</v>
      </c>
      <c r="B521" s="7">
        <f>IFERROR(VLOOKUP(A521,[1]Sheet1!$A$9:$I$3331,8,),"0")</f>
        <v>54524.375</v>
      </c>
      <c r="C521" s="8" t="str">
        <f t="shared" si="9"/>
        <v>1L</v>
      </c>
    </row>
    <row r="522" spans="1:3">
      <c r="A522" s="6" t="s">
        <v>1920</v>
      </c>
      <c r="B522" s="7">
        <f>IFERROR(VLOOKUP(A522,[1]Sheet1!$A$9:$I$3331,8,),"0")</f>
        <v>2025.375</v>
      </c>
      <c r="C522" s="8" t="str">
        <f t="shared" si="9"/>
        <v>10K</v>
      </c>
    </row>
    <row r="523" spans="1:3">
      <c r="A523" s="6" t="s">
        <v>1921</v>
      </c>
      <c r="B523" s="7" t="str">
        <f>IFERROR(VLOOKUP(A523,[1]Sheet1!$A$9:$I$3331,8,),"0")</f>
        <v>0</v>
      </c>
      <c r="C523" s="8" t="b">
        <f t="shared" si="9"/>
        <v>0</v>
      </c>
    </row>
    <row r="524" spans="1:3">
      <c r="A524" s="6" t="s">
        <v>1922</v>
      </c>
      <c r="B524" s="7" t="str">
        <f>IFERROR(VLOOKUP(A524,[1]Sheet1!$A$9:$I$3331,8,),"0")</f>
        <v>0</v>
      </c>
      <c r="C524" s="8" t="b">
        <f t="shared" si="9"/>
        <v>0</v>
      </c>
    </row>
    <row r="525" spans="1:3">
      <c r="A525" s="6" t="s">
        <v>1923</v>
      </c>
      <c r="B525" s="7">
        <f>IFERROR(VLOOKUP(A525,[1]Sheet1!$A$9:$I$3331,8,),"0")</f>
        <v>3338.25</v>
      </c>
      <c r="C525" s="8" t="str">
        <f t="shared" si="9"/>
        <v>10K</v>
      </c>
    </row>
    <row r="526" spans="1:3">
      <c r="A526" s="6" t="s">
        <v>1924</v>
      </c>
      <c r="B526" s="7">
        <f>IFERROR(VLOOKUP(A526,[1]Sheet1!$A$9:$I$3331,8,),"0")</f>
        <v>4463.725</v>
      </c>
      <c r="C526" s="8" t="str">
        <f t="shared" si="9"/>
        <v>10K</v>
      </c>
    </row>
    <row r="527" spans="1:3">
      <c r="A527" s="6" t="s">
        <v>1925</v>
      </c>
      <c r="B527" s="7" t="str">
        <f>IFERROR(VLOOKUP(A527,[1]Sheet1!$A$9:$I$3331,8,),"0")</f>
        <v>0</v>
      </c>
      <c r="C527" s="8" t="b">
        <f t="shared" si="9"/>
        <v>0</v>
      </c>
    </row>
    <row r="528" spans="1:3">
      <c r="A528" s="6" t="s">
        <v>1926</v>
      </c>
      <c r="B528" s="7" t="str">
        <f>IFERROR(VLOOKUP(A528,[1]Sheet1!$A$9:$I$3331,8,),"0")</f>
        <v>0</v>
      </c>
      <c r="C528" s="8" t="b">
        <f t="shared" si="9"/>
        <v>0</v>
      </c>
    </row>
    <row r="529" spans="1:3">
      <c r="A529" s="6" t="s">
        <v>1927</v>
      </c>
      <c r="B529" s="7" t="str">
        <f>IFERROR(VLOOKUP(A529,[1]Sheet1!$A$9:$I$3331,8,),"0")</f>
        <v>0</v>
      </c>
      <c r="C529" s="8" t="b">
        <f t="shared" si="9"/>
        <v>0</v>
      </c>
    </row>
    <row r="530" spans="1:3">
      <c r="A530" s="6" t="s">
        <v>1928</v>
      </c>
      <c r="B530" s="7">
        <f>IFERROR(VLOOKUP(A530,[1]Sheet1!$A$9:$I$3331,8,),"0")</f>
        <v>493.875</v>
      </c>
      <c r="C530" s="8" t="str">
        <f t="shared" si="9"/>
        <v>10K</v>
      </c>
    </row>
    <row r="531" spans="1:3">
      <c r="A531" s="6" t="s">
        <v>1929</v>
      </c>
      <c r="B531" s="7" t="str">
        <f>IFERROR(VLOOKUP(A531,[1]Sheet1!$A$9:$I$3331,8,),"0")</f>
        <v>0</v>
      </c>
      <c r="C531" s="8" t="b">
        <f t="shared" si="9"/>
        <v>0</v>
      </c>
    </row>
    <row r="532" spans="1:3">
      <c r="A532" s="6" t="s">
        <v>1930</v>
      </c>
      <c r="B532" s="7" t="str">
        <f>IFERROR(VLOOKUP(A532,[1]Sheet1!$A$9:$I$3331,8,),"0")</f>
        <v>0</v>
      </c>
      <c r="C532" s="8" t="b">
        <f t="shared" si="9"/>
        <v>0</v>
      </c>
    </row>
    <row r="533" spans="1:3">
      <c r="A533" s="6" t="s">
        <v>1931</v>
      </c>
      <c r="B533" s="7" t="str">
        <f>IFERROR(VLOOKUP(A533,[1]Sheet1!$A$9:$I$3331,8,),"0")</f>
        <v>0</v>
      </c>
      <c r="C533" s="8" t="b">
        <f t="shared" si="9"/>
        <v>0</v>
      </c>
    </row>
    <row r="534" spans="1:3">
      <c r="A534" s="6" t="s">
        <v>1932</v>
      </c>
      <c r="B534" s="7">
        <f>IFERROR(VLOOKUP(A534,[1]Sheet1!$A$9:$I$3331,8,),"0")</f>
        <v>1688</v>
      </c>
      <c r="C534" s="8" t="str">
        <f t="shared" si="9"/>
        <v>10K</v>
      </c>
    </row>
    <row r="535" spans="1:3">
      <c r="A535" s="6" t="s">
        <v>1933</v>
      </c>
      <c r="B535" s="7">
        <f>IFERROR(VLOOKUP(A535,[1]Sheet1!$A$9:$I$3331,8,),"0")</f>
        <v>2651.4</v>
      </c>
      <c r="C535" s="8" t="str">
        <f t="shared" si="9"/>
        <v>10K</v>
      </c>
    </row>
    <row r="536" spans="1:3">
      <c r="A536" s="6" t="s">
        <v>1934</v>
      </c>
      <c r="B536" s="7" t="str">
        <f>IFERROR(VLOOKUP(A536,[1]Sheet1!$A$9:$I$3331,8,),"0")</f>
        <v>0</v>
      </c>
      <c r="C536" s="8" t="b">
        <f t="shared" si="9"/>
        <v>0</v>
      </c>
    </row>
    <row r="537" spans="1:3">
      <c r="A537" s="6" t="s">
        <v>1935</v>
      </c>
      <c r="B537" s="7" t="str">
        <f>IFERROR(VLOOKUP(A537,[1]Sheet1!$A$9:$I$3331,8,),"0")</f>
        <v>0</v>
      </c>
      <c r="C537" s="8" t="b">
        <f t="shared" si="9"/>
        <v>0</v>
      </c>
    </row>
    <row r="538" spans="1:3">
      <c r="A538" s="6" t="s">
        <v>1936</v>
      </c>
      <c r="B538" s="7">
        <f>IFERROR(VLOOKUP(A538,[1]Sheet1!$A$9:$I$3331,8,),"0")</f>
        <v>412.725</v>
      </c>
      <c r="C538" s="8" t="str">
        <f t="shared" si="9"/>
        <v>10K</v>
      </c>
    </row>
    <row r="539" spans="1:3">
      <c r="A539" s="6" t="s">
        <v>1937</v>
      </c>
      <c r="B539" s="7" t="str">
        <f>IFERROR(VLOOKUP(A539,[1]Sheet1!$A$9:$I$3331,8,),"0")</f>
        <v>0</v>
      </c>
      <c r="C539" s="8" t="b">
        <f t="shared" si="9"/>
        <v>0</v>
      </c>
    </row>
    <row r="540" spans="1:3">
      <c r="A540" s="6" t="s">
        <v>1938</v>
      </c>
      <c r="B540" s="7" t="str">
        <f>IFERROR(VLOOKUP(A540,[1]Sheet1!$A$9:$I$3331,8,),"0")</f>
        <v>0</v>
      </c>
      <c r="C540" s="8" t="b">
        <f t="shared" si="9"/>
        <v>0</v>
      </c>
    </row>
    <row r="541" spans="1:3">
      <c r="A541" s="6" t="s">
        <v>1939</v>
      </c>
      <c r="B541" s="7" t="str">
        <f>IFERROR(VLOOKUP(A541,[1]Sheet1!$A$9:$I$3331,8,),"0")</f>
        <v>0</v>
      </c>
      <c r="C541" s="8" t="b">
        <f t="shared" si="9"/>
        <v>0</v>
      </c>
    </row>
    <row r="542" spans="1:3">
      <c r="A542" s="6" t="s">
        <v>1940</v>
      </c>
      <c r="B542" s="7" t="str">
        <f>IFERROR(VLOOKUP(A542,[1]Sheet1!$A$9:$I$3331,8,),"0")</f>
        <v>0</v>
      </c>
      <c r="C542" s="8" t="b">
        <f t="shared" si="9"/>
        <v>0</v>
      </c>
    </row>
    <row r="543" spans="1:3">
      <c r="A543" s="6" t="s">
        <v>1941</v>
      </c>
      <c r="B543" s="7">
        <f>IFERROR(VLOOKUP(A543,[1]Sheet1!$A$9:$I$3331,8,),"0")</f>
        <v>2069.25</v>
      </c>
      <c r="C543" s="8" t="str">
        <f t="shared" si="9"/>
        <v>10K</v>
      </c>
    </row>
    <row r="544" spans="1:3">
      <c r="A544" s="6" t="s">
        <v>1942</v>
      </c>
      <c r="B544" s="7" t="str">
        <f>IFERROR(VLOOKUP(A544,[1]Sheet1!$A$9:$I$3331,8,),"0")</f>
        <v>0</v>
      </c>
      <c r="C544" s="8" t="b">
        <f t="shared" si="9"/>
        <v>0</v>
      </c>
    </row>
    <row r="545" spans="1:3">
      <c r="A545" s="6" t="s">
        <v>1943</v>
      </c>
      <c r="B545" s="7" t="str">
        <f>IFERROR(VLOOKUP(A545,[1]Sheet1!$A$9:$I$3331,8,),"0")</f>
        <v>0</v>
      </c>
      <c r="C545" s="8" t="b">
        <f t="shared" si="9"/>
        <v>0</v>
      </c>
    </row>
    <row r="546" spans="1:3">
      <c r="A546" s="6" t="s">
        <v>1944</v>
      </c>
      <c r="B546" s="7" t="str">
        <f>IFERROR(VLOOKUP(A546,[1]Sheet1!$A$9:$I$3331,8,),"0")</f>
        <v>0</v>
      </c>
      <c r="C546" s="8" t="b">
        <f t="shared" si="9"/>
        <v>0</v>
      </c>
    </row>
    <row r="547" spans="1:3">
      <c r="A547" s="6" t="s">
        <v>1945</v>
      </c>
      <c r="B547" s="7" t="str">
        <f>IFERROR(VLOOKUP(A547,[1]Sheet1!$A$9:$I$3331,8,),"0")</f>
        <v>0</v>
      </c>
      <c r="C547" s="8" t="b">
        <f t="shared" si="9"/>
        <v>0</v>
      </c>
    </row>
    <row r="548" spans="1:3">
      <c r="A548" s="6" t="s">
        <v>1946</v>
      </c>
      <c r="B548" s="7" t="str">
        <f>IFERROR(VLOOKUP(A548,[1]Sheet1!$A$9:$I$3331,8,),"0")</f>
        <v>0</v>
      </c>
      <c r="C548" s="8" t="b">
        <f t="shared" si="9"/>
        <v>0</v>
      </c>
    </row>
    <row r="549" spans="1:3">
      <c r="A549" s="6" t="s">
        <v>1947</v>
      </c>
      <c r="B549" s="7" t="str">
        <f>IFERROR(VLOOKUP(A549,[1]Sheet1!$A$9:$I$3331,8,),"0")</f>
        <v>0</v>
      </c>
      <c r="C549" s="8" t="b">
        <f t="shared" si="9"/>
        <v>0</v>
      </c>
    </row>
    <row r="550" spans="1:3">
      <c r="A550" s="6" t="s">
        <v>1948</v>
      </c>
      <c r="B550" s="7">
        <f>IFERROR(VLOOKUP(A550,[1]Sheet1!$A$9:$I$3331,8,),"0")</f>
        <v>925.25</v>
      </c>
      <c r="C550" s="8" t="str">
        <f t="shared" si="9"/>
        <v>10K</v>
      </c>
    </row>
    <row r="551" spans="1:3">
      <c r="A551" s="6" t="s">
        <v>1949</v>
      </c>
      <c r="B551" s="7" t="str">
        <f>IFERROR(VLOOKUP(A551,[1]Sheet1!$A$9:$I$3331,8,),"0")</f>
        <v>0</v>
      </c>
      <c r="C551" s="8" t="b">
        <f t="shared" si="9"/>
        <v>0</v>
      </c>
    </row>
    <row r="552" spans="1:3">
      <c r="A552" s="6" t="s">
        <v>1950</v>
      </c>
      <c r="B552" s="7">
        <f>IFERROR(VLOOKUP(A552,[1]Sheet1!$A$9:$I$3331,8,),"0")</f>
        <v>1154.15</v>
      </c>
      <c r="C552" s="8" t="str">
        <f t="shared" si="9"/>
        <v>10K</v>
      </c>
    </row>
    <row r="553" spans="1:3">
      <c r="A553" s="6" t="s">
        <v>1951</v>
      </c>
      <c r="B553" s="7" t="str">
        <f>IFERROR(VLOOKUP(A553,[1]Sheet1!$A$9:$I$3331,8,),"0")</f>
        <v>0</v>
      </c>
      <c r="C553" s="8" t="b">
        <f t="shared" si="9"/>
        <v>0</v>
      </c>
    </row>
    <row r="554" spans="1:3">
      <c r="A554" s="6" t="s">
        <v>1952</v>
      </c>
      <c r="B554" s="7" t="str">
        <f>IFERROR(VLOOKUP(A554,[1]Sheet1!$A$9:$I$3331,8,),"0")</f>
        <v>0</v>
      </c>
      <c r="C554" s="8" t="b">
        <f t="shared" si="9"/>
        <v>0</v>
      </c>
    </row>
    <row r="555" spans="1:3">
      <c r="A555" s="6" t="s">
        <v>1953</v>
      </c>
      <c r="B555" s="7">
        <f>IFERROR(VLOOKUP(A555,[1]Sheet1!$A$9:$I$3331,8,),"0")</f>
        <v>825.25</v>
      </c>
      <c r="C555" s="8" t="str">
        <f t="shared" si="9"/>
        <v>10K</v>
      </c>
    </row>
    <row r="556" spans="1:3">
      <c r="A556" s="6" t="s">
        <v>1954</v>
      </c>
      <c r="B556" s="7" t="str">
        <f>IFERROR(VLOOKUP(A556,[1]Sheet1!$A$9:$I$3331,8,),"0")</f>
        <v>0</v>
      </c>
      <c r="C556" s="8" t="b">
        <f t="shared" si="9"/>
        <v>0</v>
      </c>
    </row>
    <row r="557" spans="1:3">
      <c r="A557" s="6" t="s">
        <v>1955</v>
      </c>
      <c r="B557" s="7" t="str">
        <f>IFERROR(VLOOKUP(A557,[1]Sheet1!$A$9:$I$3331,8,),"0")</f>
        <v>0</v>
      </c>
      <c r="C557" s="8" t="b">
        <f t="shared" si="9"/>
        <v>0</v>
      </c>
    </row>
    <row r="558" spans="1:3">
      <c r="A558" s="6" t="s">
        <v>1956</v>
      </c>
      <c r="B558" s="7" t="str">
        <f>IFERROR(VLOOKUP(A558,[1]Sheet1!$A$9:$I$3331,8,),"0")</f>
        <v>0</v>
      </c>
      <c r="C558" s="8" t="b">
        <f t="shared" si="9"/>
        <v>0</v>
      </c>
    </row>
    <row r="559" spans="1:3">
      <c r="A559" s="6" t="s">
        <v>1957</v>
      </c>
      <c r="B559" s="7">
        <f>IFERROR(VLOOKUP(A559,[1]Sheet1!$A$9:$I$3331,8,),"0")</f>
        <v>8670.475</v>
      </c>
      <c r="C559" s="8" t="str">
        <f t="shared" si="9"/>
        <v>10K</v>
      </c>
    </row>
    <row r="560" spans="1:3">
      <c r="A560" s="6" t="s">
        <v>1958</v>
      </c>
      <c r="B560" s="7" t="str">
        <f>IFERROR(VLOOKUP(A560,[1]Sheet1!$A$9:$I$3331,8,),"0")</f>
        <v>0</v>
      </c>
      <c r="C560" s="8" t="b">
        <f t="shared" si="9"/>
        <v>0</v>
      </c>
    </row>
    <row r="561" spans="1:3">
      <c r="A561" s="6" t="s">
        <v>1959</v>
      </c>
      <c r="B561" s="7" t="str">
        <f>IFERROR(VLOOKUP(A561,[1]Sheet1!$A$9:$I$3331,8,),"0")</f>
        <v>0</v>
      </c>
      <c r="C561" s="8" t="b">
        <f t="shared" si="9"/>
        <v>0</v>
      </c>
    </row>
    <row r="562" spans="1:3">
      <c r="A562" s="6" t="s">
        <v>1960</v>
      </c>
      <c r="B562" s="7" t="str">
        <f>IFERROR(VLOOKUP(A562,[1]Sheet1!$A$9:$I$3331,8,),"0")</f>
        <v>0</v>
      </c>
      <c r="C562" s="8" t="b">
        <f t="shared" si="9"/>
        <v>0</v>
      </c>
    </row>
    <row r="563" spans="1:3">
      <c r="A563" s="6" t="s">
        <v>1961</v>
      </c>
      <c r="B563" s="7">
        <f>IFERROR(VLOOKUP(A563,[1]Sheet1!$A$9:$I$3331,8,),"0")</f>
        <v>1275.5</v>
      </c>
      <c r="C563" s="8" t="str">
        <f t="shared" si="9"/>
        <v>10K</v>
      </c>
    </row>
    <row r="564" spans="1:3">
      <c r="A564" s="6" t="s">
        <v>1962</v>
      </c>
      <c r="B564" s="7" t="str">
        <f>IFERROR(VLOOKUP(A564,[1]Sheet1!$A$9:$I$3331,8,),"0")</f>
        <v>0</v>
      </c>
      <c r="C564" s="8" t="b">
        <f t="shared" si="9"/>
        <v>0</v>
      </c>
    </row>
    <row r="565" spans="1:3">
      <c r="A565" s="6" t="s">
        <v>1963</v>
      </c>
      <c r="B565" s="7" t="str">
        <f>IFERROR(VLOOKUP(A565,[1]Sheet1!$A$9:$I$3331,8,),"0")</f>
        <v>0</v>
      </c>
      <c r="C565" s="8" t="b">
        <f t="shared" si="9"/>
        <v>0</v>
      </c>
    </row>
    <row r="566" spans="1:3">
      <c r="A566" s="6" t="s">
        <v>1964</v>
      </c>
      <c r="B566" s="7">
        <f>IFERROR(VLOOKUP(A566,[1]Sheet1!$A$9:$I$3331,8,),"0")</f>
        <v>662.75</v>
      </c>
      <c r="C566" s="8" t="str">
        <f t="shared" si="9"/>
        <v>10K</v>
      </c>
    </row>
    <row r="567" spans="1:3">
      <c r="A567" s="6" t="s">
        <v>1965</v>
      </c>
      <c r="B567" s="7" t="str">
        <f>IFERROR(VLOOKUP(A567,[1]Sheet1!$A$9:$I$3331,8,),"0")</f>
        <v>0</v>
      </c>
      <c r="C567" s="8" t="b">
        <f t="shared" si="9"/>
        <v>0</v>
      </c>
    </row>
    <row r="568" spans="1:3">
      <c r="A568" s="6" t="s">
        <v>1966</v>
      </c>
      <c r="B568" s="7" t="str">
        <f>IFERROR(VLOOKUP(A568,[1]Sheet1!$A$9:$I$3331,8,),"0")</f>
        <v>0</v>
      </c>
      <c r="C568" s="8" t="b">
        <f t="shared" si="9"/>
        <v>0</v>
      </c>
    </row>
    <row r="569" spans="1:3">
      <c r="A569" s="6" t="s">
        <v>1967</v>
      </c>
      <c r="B569" s="7">
        <f>IFERROR(VLOOKUP(A569,[1]Sheet1!$A$9:$I$3331,8,),"0")</f>
        <v>328.25</v>
      </c>
      <c r="C569" s="8" t="str">
        <f t="shared" si="9"/>
        <v>10K</v>
      </c>
    </row>
    <row r="570" spans="1:3">
      <c r="A570" s="6" t="s">
        <v>1968</v>
      </c>
      <c r="B570" s="7">
        <f>IFERROR(VLOOKUP(A570,[1]Sheet1!$A$9:$I$3331,8,),"0")</f>
        <v>7254.3</v>
      </c>
      <c r="C570" s="8" t="str">
        <f t="shared" si="9"/>
        <v>10K</v>
      </c>
    </row>
    <row r="571" spans="1:3">
      <c r="A571" s="6" t="s">
        <v>1969</v>
      </c>
      <c r="B571" s="7">
        <f>IFERROR(VLOOKUP(A571,[1]Sheet1!$A$9:$I$3331,8,),"0")</f>
        <v>525.125</v>
      </c>
      <c r="C571" s="8" t="str">
        <f t="shared" si="9"/>
        <v>10K</v>
      </c>
    </row>
    <row r="572" spans="1:3">
      <c r="A572" s="6" t="s">
        <v>1970</v>
      </c>
      <c r="B572" s="7" t="str">
        <f>IFERROR(VLOOKUP(A572,[1]Sheet1!$A$9:$I$3331,8,),"0")</f>
        <v>0</v>
      </c>
      <c r="C572" s="8" t="b">
        <f t="shared" si="9"/>
        <v>0</v>
      </c>
    </row>
    <row r="573" spans="1:3">
      <c r="A573" s="6" t="s">
        <v>1971</v>
      </c>
      <c r="B573" s="7">
        <f>IFERROR(VLOOKUP(A573,[1]Sheet1!$A$9:$I$3331,8,),"0")</f>
        <v>2987.325</v>
      </c>
      <c r="C573" s="8" t="str">
        <f t="shared" si="9"/>
        <v>10K</v>
      </c>
    </row>
    <row r="574" spans="1:3">
      <c r="A574" s="6" t="s">
        <v>1972</v>
      </c>
      <c r="B574" s="7" t="str">
        <f>IFERROR(VLOOKUP(A574,[1]Sheet1!$A$9:$I$3331,8,),"0")</f>
        <v>0</v>
      </c>
      <c r="C574" s="8" t="b">
        <f t="shared" si="9"/>
        <v>0</v>
      </c>
    </row>
    <row r="575" spans="1:3">
      <c r="A575" s="6" t="s">
        <v>1973</v>
      </c>
      <c r="B575" s="7">
        <f>IFERROR(VLOOKUP(A575,[1]Sheet1!$A$9:$I$3331,8,),"0")</f>
        <v>480.15</v>
      </c>
      <c r="C575" s="8" t="str">
        <f t="shared" si="9"/>
        <v>10K</v>
      </c>
    </row>
    <row r="576" spans="1:3">
      <c r="A576" s="6" t="s">
        <v>1974</v>
      </c>
      <c r="B576" s="7" t="str">
        <f>IFERROR(VLOOKUP(A576,[1]Sheet1!$A$9:$I$3331,8,),"0")</f>
        <v>0</v>
      </c>
      <c r="C576" s="8" t="b">
        <f t="shared" si="9"/>
        <v>0</v>
      </c>
    </row>
    <row r="577" spans="1:3">
      <c r="A577" s="6" t="s">
        <v>1975</v>
      </c>
      <c r="B577" s="7" t="str">
        <f>IFERROR(VLOOKUP(A577,[1]Sheet1!$A$9:$I$3331,8,),"0")</f>
        <v>0</v>
      </c>
      <c r="C577" s="8" t="b">
        <f t="shared" si="9"/>
        <v>0</v>
      </c>
    </row>
    <row r="578" spans="1:3">
      <c r="A578" s="6" t="s">
        <v>1976</v>
      </c>
      <c r="B578" s="7">
        <f>IFERROR(VLOOKUP(A578,[1]Sheet1!$A$9:$I$3331,8,),"0")</f>
        <v>1765.575</v>
      </c>
      <c r="C578" s="8" t="str">
        <f t="shared" si="9"/>
        <v>10K</v>
      </c>
    </row>
    <row r="579" spans="1:3">
      <c r="A579" s="6" t="s">
        <v>1977</v>
      </c>
      <c r="B579" s="7" t="str">
        <f>IFERROR(VLOOKUP(A579,[1]Sheet1!$A$9:$I$3331,8,),"0")</f>
        <v>0</v>
      </c>
      <c r="C579" s="8" t="b">
        <f t="shared" ref="C579:C642" si="10">IF(B579&lt;10001,"10K",IF(B579&lt;50001,"50K",IF(B579&lt;100001,"1L",IF(B579&lt;250001,"2.5L",IF(B579&lt;500001,"5L",IF(B579&lt;2500000,"A",IF(B579=" ","FALSE")))))))</f>
        <v>0</v>
      </c>
    </row>
    <row r="580" spans="1:3">
      <c r="A580" s="6" t="s">
        <v>1978</v>
      </c>
      <c r="B580" s="7" t="str">
        <f>IFERROR(VLOOKUP(A580,[1]Sheet1!$A$9:$I$3331,8,),"0")</f>
        <v>0</v>
      </c>
      <c r="C580" s="8" t="b">
        <f t="shared" si="10"/>
        <v>0</v>
      </c>
    </row>
    <row r="581" spans="1:3">
      <c r="A581" s="6" t="s">
        <v>1979</v>
      </c>
      <c r="B581" s="7" t="str">
        <f>IFERROR(VLOOKUP(A581,[1]Sheet1!$A$9:$I$3331,8,),"0")</f>
        <v>0</v>
      </c>
      <c r="C581" s="8" t="b">
        <f t="shared" si="10"/>
        <v>0</v>
      </c>
    </row>
    <row r="582" spans="1:3">
      <c r="A582" s="6" t="s">
        <v>1980</v>
      </c>
      <c r="B582" s="7">
        <f>IFERROR(VLOOKUP(A582,[1]Sheet1!$A$9:$I$3331,8,),"0")</f>
        <v>1090.4</v>
      </c>
      <c r="C582" s="8" t="str">
        <f t="shared" si="10"/>
        <v>10K</v>
      </c>
    </row>
    <row r="583" spans="1:3">
      <c r="A583" s="6" t="s">
        <v>1981</v>
      </c>
      <c r="B583" s="7" t="str">
        <f>IFERROR(VLOOKUP(A583,[1]Sheet1!$A$9:$I$3331,8,),"0")</f>
        <v>0</v>
      </c>
      <c r="C583" s="8" t="b">
        <f t="shared" si="10"/>
        <v>0</v>
      </c>
    </row>
    <row r="584" spans="1:3">
      <c r="A584" s="6" t="s">
        <v>1982</v>
      </c>
      <c r="B584" s="7">
        <f>IFERROR(VLOOKUP(A584,[1]Sheet1!$A$9:$I$3331,8,),"0")</f>
        <v>9256.8</v>
      </c>
      <c r="C584" s="8" t="str">
        <f t="shared" si="10"/>
        <v>10K</v>
      </c>
    </row>
    <row r="585" spans="1:3">
      <c r="A585" s="6" t="s">
        <v>1983</v>
      </c>
      <c r="B585" s="7" t="str">
        <f>IFERROR(VLOOKUP(A585,[1]Sheet1!$A$9:$I$3331,8,),"0")</f>
        <v>0</v>
      </c>
      <c r="C585" s="8" t="b">
        <f t="shared" si="10"/>
        <v>0</v>
      </c>
    </row>
    <row r="586" spans="1:3">
      <c r="A586" s="6" t="s">
        <v>1984</v>
      </c>
      <c r="B586" s="7">
        <f>IFERROR(VLOOKUP(A586,[1]Sheet1!$A$9:$I$3331,8,),"0")</f>
        <v>3291.775</v>
      </c>
      <c r="C586" s="8" t="str">
        <f t="shared" si="10"/>
        <v>10K</v>
      </c>
    </row>
    <row r="587" spans="1:3">
      <c r="A587" s="6" t="s">
        <v>1985</v>
      </c>
      <c r="B587" s="7">
        <f>IFERROR(VLOOKUP(A587,[1]Sheet1!$A$9:$I$3331,8,),"0")</f>
        <v>20969.985</v>
      </c>
      <c r="C587" s="8" t="str">
        <f t="shared" si="10"/>
        <v>50K</v>
      </c>
    </row>
    <row r="588" spans="1:3">
      <c r="A588" s="6" t="s">
        <v>1986</v>
      </c>
      <c r="B588" s="7">
        <f>IFERROR(VLOOKUP(A588,[1]Sheet1!$A$9:$I$3331,8,),"0")</f>
        <v>512.625</v>
      </c>
      <c r="C588" s="8" t="str">
        <f t="shared" si="10"/>
        <v>10K</v>
      </c>
    </row>
    <row r="589" spans="1:3">
      <c r="A589" s="6" t="s">
        <v>1987</v>
      </c>
      <c r="B589" s="7" t="str">
        <f>IFERROR(VLOOKUP(A589,[1]Sheet1!$A$9:$I$3331,8,),"0")</f>
        <v>0</v>
      </c>
      <c r="C589" s="8" t="b">
        <f t="shared" si="10"/>
        <v>0</v>
      </c>
    </row>
    <row r="590" spans="1:3">
      <c r="A590" s="6" t="s">
        <v>1988</v>
      </c>
      <c r="B590" s="7" t="str">
        <f>IFERROR(VLOOKUP(A590,[1]Sheet1!$A$9:$I$3331,8,),"0")</f>
        <v>0</v>
      </c>
      <c r="C590" s="8" t="b">
        <f t="shared" si="10"/>
        <v>0</v>
      </c>
    </row>
    <row r="591" spans="1:3">
      <c r="A591" s="6" t="s">
        <v>1989</v>
      </c>
      <c r="B591" s="7">
        <f>IFERROR(VLOOKUP(A591,[1]Sheet1!$A$9:$I$3331,8,),"0")</f>
        <v>6961.875</v>
      </c>
      <c r="C591" s="8" t="str">
        <f t="shared" si="10"/>
        <v>10K</v>
      </c>
    </row>
    <row r="592" spans="1:3">
      <c r="A592" s="6" t="s">
        <v>1990</v>
      </c>
      <c r="B592" s="7" t="str">
        <f>IFERROR(VLOOKUP(A592,[1]Sheet1!$A$9:$I$3331,8,),"0")</f>
        <v>0</v>
      </c>
      <c r="C592" s="8" t="b">
        <f t="shared" si="10"/>
        <v>0</v>
      </c>
    </row>
    <row r="593" spans="1:3">
      <c r="A593" s="6" t="s">
        <v>1991</v>
      </c>
      <c r="B593" s="7">
        <f>IFERROR(VLOOKUP(A593,[1]Sheet1!$A$9:$I$3331,8,),"0")</f>
        <v>525.25</v>
      </c>
      <c r="C593" s="8" t="str">
        <f t="shared" si="10"/>
        <v>10K</v>
      </c>
    </row>
    <row r="594" spans="1:3">
      <c r="A594" s="6" t="s">
        <v>1992</v>
      </c>
      <c r="B594" s="7" t="str">
        <f>IFERROR(VLOOKUP(A594,[1]Sheet1!$A$9:$I$3331,8,),"0")</f>
        <v>0</v>
      </c>
      <c r="C594" s="8" t="b">
        <f t="shared" si="10"/>
        <v>0</v>
      </c>
    </row>
    <row r="595" spans="1:3">
      <c r="A595" s="6" t="s">
        <v>1993</v>
      </c>
      <c r="B595" s="7" t="str">
        <f>IFERROR(VLOOKUP(A595,[1]Sheet1!$A$9:$I$3331,8,),"0")</f>
        <v>0</v>
      </c>
      <c r="C595" s="8" t="b">
        <f t="shared" si="10"/>
        <v>0</v>
      </c>
    </row>
    <row r="596" spans="1:3">
      <c r="A596" s="6" t="s">
        <v>1994</v>
      </c>
      <c r="B596" s="7" t="str">
        <f>IFERROR(VLOOKUP(A596,[1]Sheet1!$A$9:$I$3331,8,),"0")</f>
        <v>0</v>
      </c>
      <c r="C596" s="8" t="b">
        <f t="shared" si="10"/>
        <v>0</v>
      </c>
    </row>
    <row r="597" spans="1:3">
      <c r="A597" s="6" t="s">
        <v>1995</v>
      </c>
      <c r="B597" s="7" t="str">
        <f>IFERROR(VLOOKUP(A597,[1]Sheet1!$A$9:$I$3331,8,),"0")</f>
        <v>0</v>
      </c>
      <c r="C597" s="8" t="b">
        <f t="shared" si="10"/>
        <v>0</v>
      </c>
    </row>
    <row r="598" spans="1:3">
      <c r="A598" s="6" t="s">
        <v>1996</v>
      </c>
      <c r="B598" s="7">
        <f>IFERROR(VLOOKUP(A598,[1]Sheet1!$A$9:$I$3331,8,),"0")</f>
        <v>24312.95</v>
      </c>
      <c r="C598" s="8" t="str">
        <f t="shared" si="10"/>
        <v>50K</v>
      </c>
    </row>
    <row r="599" spans="1:3">
      <c r="A599" s="6" t="s">
        <v>1997</v>
      </c>
      <c r="B599" s="7">
        <f>IFERROR(VLOOKUP(A599,[1]Sheet1!$A$9:$I$3331,8,),"0")</f>
        <v>8205.65</v>
      </c>
      <c r="C599" s="8" t="str">
        <f t="shared" si="10"/>
        <v>10K</v>
      </c>
    </row>
    <row r="600" spans="1:3">
      <c r="A600" s="6" t="s">
        <v>1998</v>
      </c>
      <c r="B600" s="7" t="str">
        <f>IFERROR(VLOOKUP(A600,[1]Sheet1!$A$9:$I$3331,8,),"0")</f>
        <v>0</v>
      </c>
      <c r="C600" s="8" t="b">
        <f t="shared" si="10"/>
        <v>0</v>
      </c>
    </row>
    <row r="601" spans="1:3">
      <c r="A601" s="6" t="s">
        <v>1999</v>
      </c>
      <c r="B601" s="7" t="str">
        <f>IFERROR(VLOOKUP(A601,[1]Sheet1!$A$9:$I$3331,8,),"0")</f>
        <v>0</v>
      </c>
      <c r="C601" s="8" t="b">
        <f t="shared" si="10"/>
        <v>0</v>
      </c>
    </row>
    <row r="602" spans="1:3">
      <c r="A602" s="6" t="s">
        <v>2000</v>
      </c>
      <c r="B602" s="7">
        <f>IFERROR(VLOOKUP(A602,[1]Sheet1!$A$9:$I$3331,8,),"0")</f>
        <v>390.15</v>
      </c>
      <c r="C602" s="8" t="str">
        <f t="shared" si="10"/>
        <v>10K</v>
      </c>
    </row>
    <row r="603" spans="1:3">
      <c r="A603" s="6" t="s">
        <v>2001</v>
      </c>
      <c r="B603" s="7">
        <f>IFERROR(VLOOKUP(A603,[1]Sheet1!$A$9:$I$3331,8,),"0")</f>
        <v>7120.8</v>
      </c>
      <c r="C603" s="8" t="str">
        <f t="shared" si="10"/>
        <v>10K</v>
      </c>
    </row>
    <row r="604" spans="1:3">
      <c r="A604" s="6" t="s">
        <v>2002</v>
      </c>
      <c r="B604" s="7">
        <f>IFERROR(VLOOKUP(A604,[1]Sheet1!$A$9:$I$3331,8,),"0")</f>
        <v>2552.15</v>
      </c>
      <c r="C604" s="8" t="str">
        <f t="shared" si="10"/>
        <v>10K</v>
      </c>
    </row>
    <row r="605" spans="1:3">
      <c r="A605" s="6" t="s">
        <v>2003</v>
      </c>
      <c r="B605" s="7">
        <f>IFERROR(VLOOKUP(A605,[1]Sheet1!$A$9:$I$3331,8,),"0")</f>
        <v>7561.5</v>
      </c>
      <c r="C605" s="8" t="str">
        <f t="shared" si="10"/>
        <v>10K</v>
      </c>
    </row>
    <row r="606" spans="1:3">
      <c r="A606" s="6" t="s">
        <v>2004</v>
      </c>
      <c r="B606" s="7" t="str">
        <f>IFERROR(VLOOKUP(A606,[1]Sheet1!$A$9:$I$3331,8,),"0")</f>
        <v>0</v>
      </c>
      <c r="C606" s="8" t="b">
        <f t="shared" si="10"/>
        <v>0</v>
      </c>
    </row>
    <row r="607" spans="1:3">
      <c r="A607" s="6" t="s">
        <v>2005</v>
      </c>
      <c r="B607" s="7" t="str">
        <f>IFERROR(VLOOKUP(A607,[1]Sheet1!$A$9:$I$3331,8,),"0")</f>
        <v>0</v>
      </c>
      <c r="C607" s="8" t="b">
        <f t="shared" si="10"/>
        <v>0</v>
      </c>
    </row>
    <row r="608" spans="1:3">
      <c r="A608" s="6" t="s">
        <v>2006</v>
      </c>
      <c r="B608" s="7" t="str">
        <f>IFERROR(VLOOKUP(A608,[1]Sheet1!$A$9:$I$3331,8,),"0")</f>
        <v>0</v>
      </c>
      <c r="C608" s="8" t="b">
        <f t="shared" si="10"/>
        <v>0</v>
      </c>
    </row>
    <row r="609" spans="1:3">
      <c r="A609" s="6" t="s">
        <v>2007</v>
      </c>
      <c r="B609" s="7" t="str">
        <f>IFERROR(VLOOKUP(A609,[1]Sheet1!$A$9:$I$3331,8,),"0")</f>
        <v>0</v>
      </c>
      <c r="C609" s="8" t="b">
        <f t="shared" si="10"/>
        <v>0</v>
      </c>
    </row>
    <row r="610" spans="1:3">
      <c r="A610" s="6" t="s">
        <v>2008</v>
      </c>
      <c r="B610" s="7">
        <f>IFERROR(VLOOKUP(A610,[1]Sheet1!$A$9:$I$3331,8,),"0")</f>
        <v>3323.725</v>
      </c>
      <c r="C610" s="8" t="str">
        <f t="shared" si="10"/>
        <v>10K</v>
      </c>
    </row>
    <row r="611" spans="1:3">
      <c r="A611" s="6" t="s">
        <v>2009</v>
      </c>
      <c r="B611" s="7">
        <f>IFERROR(VLOOKUP(A611,[1]Sheet1!$A$9:$I$3331,8,),"0")</f>
        <v>4073.8</v>
      </c>
      <c r="C611" s="8" t="str">
        <f t="shared" si="10"/>
        <v>10K</v>
      </c>
    </row>
    <row r="612" spans="1:3">
      <c r="A612" s="6" t="s">
        <v>2010</v>
      </c>
      <c r="B612" s="7">
        <f>IFERROR(VLOOKUP(A612,[1]Sheet1!$A$9:$I$3331,8,),"0")</f>
        <v>989.65</v>
      </c>
      <c r="C612" s="8" t="str">
        <f t="shared" si="10"/>
        <v>10K</v>
      </c>
    </row>
    <row r="613" spans="1:3">
      <c r="A613" s="6" t="s">
        <v>2011</v>
      </c>
      <c r="B613" s="7" t="str">
        <f>IFERROR(VLOOKUP(A613,[1]Sheet1!$A$9:$I$3331,8,),"0")</f>
        <v>0</v>
      </c>
      <c r="C613" s="8" t="b">
        <f t="shared" si="10"/>
        <v>0</v>
      </c>
    </row>
    <row r="614" spans="1:3">
      <c r="A614" s="6" t="s">
        <v>2012</v>
      </c>
      <c r="B614" s="7" t="str">
        <f>IFERROR(VLOOKUP(A614,[1]Sheet1!$A$9:$I$3331,8,),"0")</f>
        <v>0</v>
      </c>
      <c r="C614" s="8" t="b">
        <f t="shared" si="10"/>
        <v>0</v>
      </c>
    </row>
    <row r="615" spans="1:3">
      <c r="A615" s="6" t="s">
        <v>2013</v>
      </c>
      <c r="B615" s="7" t="str">
        <f>IFERROR(VLOOKUP(A615,[1]Sheet1!$A$9:$I$3331,8,),"0")</f>
        <v>0</v>
      </c>
      <c r="C615" s="8" t="b">
        <f t="shared" si="10"/>
        <v>0</v>
      </c>
    </row>
    <row r="616" spans="1:3">
      <c r="A616" s="6" t="s">
        <v>2014</v>
      </c>
      <c r="B616" s="7" t="str">
        <f>IFERROR(VLOOKUP(A616,[1]Sheet1!$A$9:$I$3331,8,),"0")</f>
        <v>0</v>
      </c>
      <c r="C616" s="8" t="b">
        <f t="shared" si="10"/>
        <v>0</v>
      </c>
    </row>
    <row r="617" spans="1:3">
      <c r="A617" s="6" t="s">
        <v>2015</v>
      </c>
      <c r="B617" s="7" t="str">
        <f>IFERROR(VLOOKUP(A617,[1]Sheet1!$A$9:$I$3331,8,),"0")</f>
        <v>0</v>
      </c>
      <c r="C617" s="8" t="b">
        <f t="shared" si="10"/>
        <v>0</v>
      </c>
    </row>
    <row r="618" spans="1:3">
      <c r="A618" s="6" t="s">
        <v>2016</v>
      </c>
      <c r="B618" s="7" t="str">
        <f>IFERROR(VLOOKUP(A618,[1]Sheet1!$A$9:$I$3331,8,),"0")</f>
        <v>0</v>
      </c>
      <c r="C618" s="8" t="b">
        <f t="shared" si="10"/>
        <v>0</v>
      </c>
    </row>
    <row r="619" spans="1:3">
      <c r="A619" s="6" t="s">
        <v>2017</v>
      </c>
      <c r="B619" s="7">
        <f>IFERROR(VLOOKUP(A619,[1]Sheet1!$A$9:$I$3331,8,),"0")</f>
        <v>3758.075</v>
      </c>
      <c r="C619" s="8" t="str">
        <f t="shared" si="10"/>
        <v>10K</v>
      </c>
    </row>
    <row r="620" spans="1:3">
      <c r="A620" s="6" t="s">
        <v>2018</v>
      </c>
      <c r="B620" s="7">
        <f>IFERROR(VLOOKUP(A620,[1]Sheet1!$A$9:$I$3331,8,),"0")</f>
        <v>393.9</v>
      </c>
      <c r="C620" s="8" t="str">
        <f t="shared" si="10"/>
        <v>10K</v>
      </c>
    </row>
    <row r="621" spans="1:3">
      <c r="A621" s="6" t="s">
        <v>2019</v>
      </c>
      <c r="B621" s="7">
        <f>IFERROR(VLOOKUP(A621,[1]Sheet1!$A$9:$I$3331,8,),"0")</f>
        <v>462.625</v>
      </c>
      <c r="C621" s="8" t="str">
        <f t="shared" si="10"/>
        <v>10K</v>
      </c>
    </row>
    <row r="622" spans="1:3">
      <c r="A622" s="6" t="s">
        <v>2020</v>
      </c>
      <c r="B622" s="7" t="str">
        <f>IFERROR(VLOOKUP(A622,[1]Sheet1!$A$9:$I$3331,8,),"0")</f>
        <v>0</v>
      </c>
      <c r="C622" s="8" t="b">
        <f t="shared" si="10"/>
        <v>0</v>
      </c>
    </row>
    <row r="623" spans="1:3">
      <c r="A623" s="6" t="s">
        <v>2021</v>
      </c>
      <c r="B623" s="7" t="str">
        <f>IFERROR(VLOOKUP(A623,[1]Sheet1!$A$9:$I$3331,8,),"0")</f>
        <v>0</v>
      </c>
      <c r="C623" s="8" t="b">
        <f t="shared" si="10"/>
        <v>0</v>
      </c>
    </row>
    <row r="624" spans="1:3">
      <c r="A624" s="6" t="s">
        <v>2022</v>
      </c>
      <c r="B624" s="7">
        <f>IFERROR(VLOOKUP(A624,[1]Sheet1!$A$9:$I$3331,8,),"0")</f>
        <v>422</v>
      </c>
      <c r="C624" s="8" t="str">
        <f t="shared" si="10"/>
        <v>10K</v>
      </c>
    </row>
    <row r="625" spans="1:3">
      <c r="A625" s="6" t="s">
        <v>2023</v>
      </c>
      <c r="B625" s="7">
        <f>IFERROR(VLOOKUP(A625,[1]Sheet1!$A$9:$I$3331,8,),"0")</f>
        <v>46898.15</v>
      </c>
      <c r="C625" s="8" t="str">
        <f t="shared" si="10"/>
        <v>50K</v>
      </c>
    </row>
    <row r="626" spans="1:3">
      <c r="A626" s="6" t="s">
        <v>2024</v>
      </c>
      <c r="B626" s="7" t="str">
        <f>IFERROR(VLOOKUP(A626,[1]Sheet1!$A$9:$I$3331,8,),"0")</f>
        <v>0</v>
      </c>
      <c r="C626" s="8" t="b">
        <f t="shared" si="10"/>
        <v>0</v>
      </c>
    </row>
    <row r="627" spans="1:3">
      <c r="A627" s="6" t="s">
        <v>2025</v>
      </c>
      <c r="B627" s="7">
        <f>IFERROR(VLOOKUP(A627,[1]Sheet1!$A$9:$I$3331,8,),"0")</f>
        <v>24182.06</v>
      </c>
      <c r="C627" s="8" t="str">
        <f t="shared" si="10"/>
        <v>50K</v>
      </c>
    </row>
    <row r="628" spans="1:3">
      <c r="A628" s="6" t="s">
        <v>2026</v>
      </c>
      <c r="B628" s="7" t="str">
        <f>IFERROR(VLOOKUP(A628,[1]Sheet1!$A$9:$I$3331,8,),"0")</f>
        <v>0</v>
      </c>
      <c r="C628" s="8" t="b">
        <f t="shared" si="10"/>
        <v>0</v>
      </c>
    </row>
    <row r="629" spans="1:3">
      <c r="A629" s="6" t="s">
        <v>2027</v>
      </c>
      <c r="B629" s="7">
        <f>IFERROR(VLOOKUP(A629,[1]Sheet1!$A$9:$I$3331,8,),"0")</f>
        <v>343.875</v>
      </c>
      <c r="C629" s="8" t="str">
        <f t="shared" si="10"/>
        <v>10K</v>
      </c>
    </row>
    <row r="630" spans="1:3">
      <c r="A630" s="6" t="s">
        <v>2028</v>
      </c>
      <c r="B630" s="7" t="str">
        <f>IFERROR(VLOOKUP(A630,[1]Sheet1!$A$9:$I$3331,8,),"0")</f>
        <v>0</v>
      </c>
      <c r="C630" s="8" t="b">
        <f t="shared" si="10"/>
        <v>0</v>
      </c>
    </row>
    <row r="631" spans="1:3">
      <c r="A631" s="6" t="s">
        <v>2029</v>
      </c>
      <c r="B631" s="7" t="str">
        <f>IFERROR(VLOOKUP(A631,[1]Sheet1!$A$9:$I$3331,8,),"0")</f>
        <v>0</v>
      </c>
      <c r="C631" s="8" t="b">
        <f t="shared" si="10"/>
        <v>0</v>
      </c>
    </row>
    <row r="632" spans="1:3">
      <c r="A632" s="6" t="s">
        <v>2030</v>
      </c>
      <c r="B632" s="7">
        <f>IFERROR(VLOOKUP(A632,[1]Sheet1!$A$9:$I$3331,8,),"0")</f>
        <v>12243.875</v>
      </c>
      <c r="C632" s="8" t="str">
        <f t="shared" si="10"/>
        <v>50K</v>
      </c>
    </row>
    <row r="633" spans="1:3">
      <c r="A633" s="6" t="s">
        <v>2031</v>
      </c>
      <c r="B633" s="7" t="str">
        <f>IFERROR(VLOOKUP(A633,[1]Sheet1!$A$9:$I$3331,8,),"0")</f>
        <v>0</v>
      </c>
      <c r="C633" s="8" t="b">
        <f t="shared" si="10"/>
        <v>0</v>
      </c>
    </row>
    <row r="634" spans="1:3">
      <c r="A634" s="6" t="s">
        <v>2032</v>
      </c>
      <c r="B634" s="7" t="str">
        <f>IFERROR(VLOOKUP(A634,[1]Sheet1!$A$9:$I$3331,8,),"0")</f>
        <v>0</v>
      </c>
      <c r="C634" s="8" t="b">
        <f t="shared" si="10"/>
        <v>0</v>
      </c>
    </row>
    <row r="635" spans="1:3">
      <c r="A635" s="6" t="s">
        <v>2033</v>
      </c>
      <c r="B635" s="7" t="str">
        <f>IFERROR(VLOOKUP(A635,[1]Sheet1!$A$9:$I$3331,8,),"0")</f>
        <v>0</v>
      </c>
      <c r="C635" s="8" t="b">
        <f t="shared" si="10"/>
        <v>0</v>
      </c>
    </row>
    <row r="636" spans="1:3">
      <c r="A636" s="6" t="s">
        <v>2034</v>
      </c>
      <c r="B636" s="7" t="str">
        <f>IFERROR(VLOOKUP(A636,[1]Sheet1!$A$9:$I$3331,8,),"0")</f>
        <v>0</v>
      </c>
      <c r="C636" s="8" t="b">
        <f t="shared" si="10"/>
        <v>0</v>
      </c>
    </row>
    <row r="637" spans="1:3">
      <c r="A637" s="6" t="s">
        <v>2035</v>
      </c>
      <c r="B637" s="7" t="str">
        <f>IFERROR(VLOOKUP(A637,[1]Sheet1!$A$9:$I$3331,8,),"0")</f>
        <v>0</v>
      </c>
      <c r="C637" s="8" t="b">
        <f t="shared" si="10"/>
        <v>0</v>
      </c>
    </row>
    <row r="638" spans="1:3">
      <c r="A638" s="6" t="s">
        <v>2036</v>
      </c>
      <c r="B638" s="7">
        <f>IFERROR(VLOOKUP(A638,[1]Sheet1!$A$9:$I$3331,8,),"0")</f>
        <v>1046.65</v>
      </c>
      <c r="C638" s="8" t="str">
        <f t="shared" si="10"/>
        <v>10K</v>
      </c>
    </row>
    <row r="639" spans="1:3">
      <c r="A639" s="6" t="s">
        <v>2037</v>
      </c>
      <c r="B639" s="7" t="str">
        <f>IFERROR(VLOOKUP(A639,[1]Sheet1!$A$9:$I$3331,8,),"0")</f>
        <v>0</v>
      </c>
      <c r="C639" s="8" t="b">
        <f t="shared" si="10"/>
        <v>0</v>
      </c>
    </row>
    <row r="640" spans="1:3">
      <c r="A640" s="6" t="s">
        <v>2038</v>
      </c>
      <c r="B640" s="7" t="str">
        <f>IFERROR(VLOOKUP(A640,[1]Sheet1!$A$9:$I$3331,8,),"0")</f>
        <v>0</v>
      </c>
      <c r="C640" s="8" t="b">
        <f t="shared" si="10"/>
        <v>0</v>
      </c>
    </row>
    <row r="641" spans="1:3">
      <c r="A641" s="6" t="s">
        <v>2039</v>
      </c>
      <c r="B641" s="7">
        <f>IFERROR(VLOOKUP(A641,[1]Sheet1!$A$9:$I$3331,8,),"0")</f>
        <v>662.75</v>
      </c>
      <c r="C641" s="8" t="str">
        <f t="shared" si="10"/>
        <v>10K</v>
      </c>
    </row>
    <row r="642" spans="1:3">
      <c r="A642" s="6" t="s">
        <v>2040</v>
      </c>
      <c r="B642" s="7">
        <f>IFERROR(VLOOKUP(A642,[1]Sheet1!$A$9:$I$3331,8,),"0")</f>
        <v>2588.25</v>
      </c>
      <c r="C642" s="8" t="str">
        <f t="shared" si="10"/>
        <v>10K</v>
      </c>
    </row>
    <row r="643" spans="1:3">
      <c r="A643" s="6" t="s">
        <v>2041</v>
      </c>
      <c r="B643" s="7" t="str">
        <f>IFERROR(VLOOKUP(A643,[1]Sheet1!$A$9:$I$3331,8,),"0")</f>
        <v>0</v>
      </c>
      <c r="C643" s="8" t="b">
        <f t="shared" ref="C643:C706" si="11">IF(B643&lt;10001,"10K",IF(B643&lt;50001,"50K",IF(B643&lt;100001,"1L",IF(B643&lt;250001,"2.5L",IF(B643&lt;500001,"5L",IF(B643&lt;2500000,"A",IF(B643=" ","FALSE")))))))</f>
        <v>0</v>
      </c>
    </row>
    <row r="644" spans="1:3">
      <c r="A644" s="6" t="s">
        <v>2042</v>
      </c>
      <c r="B644" s="7">
        <f>IFERROR(VLOOKUP(A644,[1]Sheet1!$A$9:$I$3331,8,),"0")</f>
        <v>6586.375</v>
      </c>
      <c r="C644" s="8" t="str">
        <f t="shared" si="11"/>
        <v>10K</v>
      </c>
    </row>
    <row r="645" spans="1:3">
      <c r="A645" s="6" t="s">
        <v>2043</v>
      </c>
      <c r="B645" s="7">
        <f>IFERROR(VLOOKUP(A645,[1]Sheet1!$A$9:$I$3331,8,),"0")</f>
        <v>5969.825</v>
      </c>
      <c r="C645" s="8" t="str">
        <f t="shared" si="11"/>
        <v>10K</v>
      </c>
    </row>
    <row r="646" spans="1:3">
      <c r="A646" s="6" t="s">
        <v>2044</v>
      </c>
      <c r="B646" s="7" t="str">
        <f>IFERROR(VLOOKUP(A646,[1]Sheet1!$A$9:$I$3331,8,),"0")</f>
        <v>0</v>
      </c>
      <c r="C646" s="8" t="b">
        <f t="shared" si="11"/>
        <v>0</v>
      </c>
    </row>
    <row r="647" spans="1:3">
      <c r="A647" s="6" t="s">
        <v>2045</v>
      </c>
      <c r="B647" s="7" t="str">
        <f>IFERROR(VLOOKUP(A647,[1]Sheet1!$A$9:$I$3331,8,),"0")</f>
        <v>0</v>
      </c>
      <c r="C647" s="8" t="b">
        <f t="shared" si="11"/>
        <v>0</v>
      </c>
    </row>
    <row r="648" spans="1:3">
      <c r="A648" s="6" t="s">
        <v>2046</v>
      </c>
      <c r="B648" s="7">
        <f>IFERROR(VLOOKUP(A648,[1]Sheet1!$A$9:$I$3331,8,),"0")</f>
        <v>2425.5</v>
      </c>
      <c r="C648" s="8" t="str">
        <f t="shared" si="11"/>
        <v>10K</v>
      </c>
    </row>
    <row r="649" spans="1:3">
      <c r="A649" s="6" t="s">
        <v>2047</v>
      </c>
      <c r="B649" s="7">
        <f>IFERROR(VLOOKUP(A649,[1]Sheet1!$A$9:$I$3331,8,),"0")</f>
        <v>517.65</v>
      </c>
      <c r="C649" s="8" t="str">
        <f t="shared" si="11"/>
        <v>10K</v>
      </c>
    </row>
    <row r="650" spans="1:3">
      <c r="A650" s="6" t="s">
        <v>2048</v>
      </c>
      <c r="B650" s="7" t="str">
        <f>IFERROR(VLOOKUP(A650,[1]Sheet1!$A$9:$I$3331,8,),"0")</f>
        <v>0</v>
      </c>
      <c r="C650" s="8" t="b">
        <f t="shared" si="11"/>
        <v>0</v>
      </c>
    </row>
    <row r="651" spans="1:3">
      <c r="A651" s="6" t="s">
        <v>2049</v>
      </c>
      <c r="B651" s="7" t="str">
        <f>IFERROR(VLOOKUP(A651,[1]Sheet1!$A$9:$I$3331,8,),"0")</f>
        <v>0</v>
      </c>
      <c r="C651" s="8" t="b">
        <f t="shared" si="11"/>
        <v>0</v>
      </c>
    </row>
    <row r="652" spans="1:3">
      <c r="A652" s="6" t="s">
        <v>2050</v>
      </c>
      <c r="B652" s="7">
        <f>IFERROR(VLOOKUP(A652,[1]Sheet1!$A$9:$I$3331,8,),"0")</f>
        <v>1112.75</v>
      </c>
      <c r="C652" s="8" t="str">
        <f t="shared" si="11"/>
        <v>10K</v>
      </c>
    </row>
    <row r="653" spans="1:3">
      <c r="A653" s="6" t="s">
        <v>2051</v>
      </c>
      <c r="B653" s="7">
        <f>IFERROR(VLOOKUP(A653,[1]Sheet1!$A$9:$I$3331,8,),"0")</f>
        <v>19648.825</v>
      </c>
      <c r="C653" s="8" t="str">
        <f t="shared" si="11"/>
        <v>50K</v>
      </c>
    </row>
    <row r="654" spans="1:3">
      <c r="A654" s="6" t="s">
        <v>2052</v>
      </c>
      <c r="B654" s="7" t="str">
        <f>IFERROR(VLOOKUP(A654,[1]Sheet1!$A$9:$I$3331,8,),"0")</f>
        <v>0</v>
      </c>
      <c r="C654" s="8" t="b">
        <f t="shared" si="11"/>
        <v>0</v>
      </c>
    </row>
    <row r="655" spans="1:3">
      <c r="A655" s="6" t="s">
        <v>2053</v>
      </c>
      <c r="B655" s="7" t="str">
        <f>IFERROR(VLOOKUP(A655,[1]Sheet1!$A$9:$I$3331,8,),"0")</f>
        <v>0</v>
      </c>
      <c r="C655" s="8" t="b">
        <f t="shared" si="11"/>
        <v>0</v>
      </c>
    </row>
    <row r="656" spans="1:3">
      <c r="A656" s="6" t="s">
        <v>2054</v>
      </c>
      <c r="B656" s="7" t="str">
        <f>IFERROR(VLOOKUP(A656,[1]Sheet1!$A$9:$I$3331,8,),"0")</f>
        <v>0</v>
      </c>
      <c r="C656" s="8" t="b">
        <f t="shared" si="11"/>
        <v>0</v>
      </c>
    </row>
    <row r="657" spans="1:3">
      <c r="A657" s="6" t="s">
        <v>2055</v>
      </c>
      <c r="B657" s="7" t="str">
        <f>IFERROR(VLOOKUP(A657,[1]Sheet1!$A$9:$I$3331,8,),"0")</f>
        <v>0</v>
      </c>
      <c r="C657" s="8" t="b">
        <f t="shared" si="11"/>
        <v>0</v>
      </c>
    </row>
    <row r="658" spans="1:3">
      <c r="A658" s="6" t="s">
        <v>2056</v>
      </c>
      <c r="B658" s="7" t="str">
        <f>IFERROR(VLOOKUP(A658,[1]Sheet1!$A$9:$I$3331,8,),"0")</f>
        <v>0</v>
      </c>
      <c r="C658" s="8" t="b">
        <f t="shared" si="11"/>
        <v>0</v>
      </c>
    </row>
    <row r="659" spans="1:3">
      <c r="A659" s="6" t="s">
        <v>2057</v>
      </c>
      <c r="B659" s="7">
        <f>IFERROR(VLOOKUP(A659,[1]Sheet1!$A$9:$I$3331,8,),"0")</f>
        <v>9266.575</v>
      </c>
      <c r="C659" s="8" t="str">
        <f t="shared" si="11"/>
        <v>10K</v>
      </c>
    </row>
    <row r="660" spans="1:3">
      <c r="A660" s="6" t="s">
        <v>2058</v>
      </c>
      <c r="B660" s="7" t="str">
        <f>IFERROR(VLOOKUP(A660,[1]Sheet1!$A$9:$I$3331,8,),"0")</f>
        <v>0</v>
      </c>
      <c r="C660" s="8" t="b">
        <f t="shared" si="11"/>
        <v>0</v>
      </c>
    </row>
    <row r="661" spans="1:3">
      <c r="A661" s="6" t="s">
        <v>2059</v>
      </c>
      <c r="B661" s="7" t="str">
        <f>IFERROR(VLOOKUP(A661,[1]Sheet1!$A$9:$I$3331,8,),"0")</f>
        <v>0</v>
      </c>
      <c r="C661" s="8" t="b">
        <f t="shared" si="11"/>
        <v>0</v>
      </c>
    </row>
    <row r="662" spans="1:3">
      <c r="A662" s="6" t="s">
        <v>2060</v>
      </c>
      <c r="B662" s="7">
        <f>IFERROR(VLOOKUP(A662,[1]Sheet1!$A$9:$I$3331,8,),"0")</f>
        <v>3821.025</v>
      </c>
      <c r="C662" s="8" t="str">
        <f t="shared" si="11"/>
        <v>10K</v>
      </c>
    </row>
    <row r="663" spans="1:3">
      <c r="A663" s="6" t="s">
        <v>2061</v>
      </c>
      <c r="B663" s="7">
        <f>IFERROR(VLOOKUP(A663,[1]Sheet1!$A$9:$I$3331,8,),"0")</f>
        <v>800.25</v>
      </c>
      <c r="C663" s="8" t="str">
        <f t="shared" si="11"/>
        <v>10K</v>
      </c>
    </row>
    <row r="664" spans="1:3">
      <c r="A664" s="6" t="s">
        <v>2062</v>
      </c>
      <c r="B664" s="7">
        <f>IFERROR(VLOOKUP(A664,[1]Sheet1!$A$9:$I$3331,8,),"0")</f>
        <v>328.25</v>
      </c>
      <c r="C664" s="8" t="str">
        <f t="shared" si="11"/>
        <v>10K</v>
      </c>
    </row>
    <row r="665" spans="1:3">
      <c r="A665" s="6" t="s">
        <v>2063</v>
      </c>
      <c r="B665" s="7" t="str">
        <f>IFERROR(VLOOKUP(A665,[1]Sheet1!$A$9:$I$3331,8,),"0")</f>
        <v>0</v>
      </c>
      <c r="C665" s="8" t="b">
        <f t="shared" si="11"/>
        <v>0</v>
      </c>
    </row>
    <row r="666" spans="1:3">
      <c r="A666" s="6" t="s">
        <v>2064</v>
      </c>
      <c r="B666" s="7">
        <f>IFERROR(VLOOKUP(A666,[1]Sheet1!$A$9:$I$3331,8,),"0")</f>
        <v>994</v>
      </c>
      <c r="C666" s="8" t="str">
        <f t="shared" si="11"/>
        <v>10K</v>
      </c>
    </row>
    <row r="667" spans="1:3">
      <c r="A667" s="6" t="s">
        <v>2065</v>
      </c>
      <c r="B667" s="7" t="str">
        <f>IFERROR(VLOOKUP(A667,[1]Sheet1!$A$9:$I$3331,8,),"0")</f>
        <v>0</v>
      </c>
      <c r="C667" s="8" t="b">
        <f t="shared" si="11"/>
        <v>0</v>
      </c>
    </row>
    <row r="668" spans="1:3">
      <c r="A668" s="6" t="s">
        <v>2066</v>
      </c>
      <c r="B668" s="7" t="str">
        <f>IFERROR(VLOOKUP(A668,[1]Sheet1!$A$9:$I$3331,8,),"0")</f>
        <v>0</v>
      </c>
      <c r="C668" s="8" t="b">
        <f t="shared" si="11"/>
        <v>0</v>
      </c>
    </row>
    <row r="669" spans="1:3">
      <c r="A669" s="6" t="s">
        <v>2067</v>
      </c>
      <c r="B669" s="7">
        <f>IFERROR(VLOOKUP(A669,[1]Sheet1!$A$9:$I$3331,8,),"0")</f>
        <v>38617</v>
      </c>
      <c r="C669" s="8" t="str">
        <f t="shared" si="11"/>
        <v>50K</v>
      </c>
    </row>
    <row r="670" spans="1:3">
      <c r="A670" s="6" t="s">
        <v>2068</v>
      </c>
      <c r="B670" s="7" t="str">
        <f>IFERROR(VLOOKUP(A670,[1]Sheet1!$A$9:$I$3331,8,),"0")</f>
        <v>0</v>
      </c>
      <c r="C670" s="8" t="b">
        <f t="shared" si="11"/>
        <v>0</v>
      </c>
    </row>
    <row r="671" spans="1:3">
      <c r="A671" s="6" t="s">
        <v>2069</v>
      </c>
      <c r="B671" s="7">
        <f>IFERROR(VLOOKUP(A671,[1]Sheet1!$A$9:$I$3331,8,),"0")</f>
        <v>2690.85</v>
      </c>
      <c r="C671" s="8" t="str">
        <f t="shared" si="11"/>
        <v>10K</v>
      </c>
    </row>
    <row r="672" spans="1:3">
      <c r="A672" s="6" t="s">
        <v>2070</v>
      </c>
      <c r="B672" s="7">
        <f>IFERROR(VLOOKUP(A672,[1]Sheet1!$A$9:$I$3331,8,),"0")</f>
        <v>10453.55</v>
      </c>
      <c r="C672" s="8" t="str">
        <f t="shared" si="11"/>
        <v>50K</v>
      </c>
    </row>
    <row r="673" spans="1:3">
      <c r="A673" s="6" t="s">
        <v>2071</v>
      </c>
      <c r="B673" s="7">
        <f>IFERROR(VLOOKUP(A673,[1]Sheet1!$A$9:$I$3331,8,),"0")</f>
        <v>1022.25</v>
      </c>
      <c r="C673" s="8" t="str">
        <f t="shared" si="11"/>
        <v>10K</v>
      </c>
    </row>
    <row r="674" spans="1:3">
      <c r="A674" s="6" t="s">
        <v>2072</v>
      </c>
      <c r="B674" s="7" t="str">
        <f>IFERROR(VLOOKUP(A674,[1]Sheet1!$A$9:$I$3331,8,),"0")</f>
        <v>0</v>
      </c>
      <c r="C674" s="8" t="b">
        <f t="shared" si="11"/>
        <v>0</v>
      </c>
    </row>
    <row r="675" spans="1:3">
      <c r="A675" s="6" t="s">
        <v>2073</v>
      </c>
      <c r="B675" s="7">
        <f>IFERROR(VLOOKUP(A675,[1]Sheet1!$A$9:$I$3331,8,),"0")</f>
        <v>1072.9</v>
      </c>
      <c r="C675" s="8" t="str">
        <f t="shared" si="11"/>
        <v>10K</v>
      </c>
    </row>
    <row r="676" spans="1:3">
      <c r="A676" s="6" t="s">
        <v>2074</v>
      </c>
      <c r="B676" s="7" t="str">
        <f>IFERROR(VLOOKUP(A676,[1]Sheet1!$A$9:$I$3331,8,),"0")</f>
        <v>0</v>
      </c>
      <c r="C676" s="8" t="b">
        <f t="shared" si="11"/>
        <v>0</v>
      </c>
    </row>
    <row r="677" spans="1:3">
      <c r="A677" s="6" t="s">
        <v>2075</v>
      </c>
      <c r="B677" s="7" t="str">
        <f>IFERROR(VLOOKUP(A677,[1]Sheet1!$A$9:$I$3331,8,),"0")</f>
        <v>0</v>
      </c>
      <c r="C677" s="8" t="b">
        <f t="shared" si="11"/>
        <v>0</v>
      </c>
    </row>
    <row r="678" spans="1:3">
      <c r="A678" s="6" t="s">
        <v>2076</v>
      </c>
      <c r="B678" s="7" t="str">
        <f>IFERROR(VLOOKUP(A678,[1]Sheet1!$A$9:$I$3331,8,),"0")</f>
        <v>0</v>
      </c>
      <c r="C678" s="8" t="b">
        <f t="shared" si="11"/>
        <v>0</v>
      </c>
    </row>
    <row r="679" spans="1:3">
      <c r="A679" s="6" t="s">
        <v>2077</v>
      </c>
      <c r="B679" s="7">
        <f>IFERROR(VLOOKUP(A679,[1]Sheet1!$A$9:$I$3331,8,),"0")</f>
        <v>431.4</v>
      </c>
      <c r="C679" s="8" t="str">
        <f t="shared" si="11"/>
        <v>10K</v>
      </c>
    </row>
    <row r="680" spans="1:3">
      <c r="A680" s="6" t="s">
        <v>2078</v>
      </c>
      <c r="B680" s="7">
        <f>IFERROR(VLOOKUP(A680,[1]Sheet1!$A$9:$I$3331,8,),"0")</f>
        <v>931.5</v>
      </c>
      <c r="C680" s="8" t="str">
        <f t="shared" si="11"/>
        <v>10K</v>
      </c>
    </row>
    <row r="681" spans="1:3">
      <c r="A681" s="6" t="s">
        <v>2079</v>
      </c>
      <c r="B681" s="7">
        <f>IFERROR(VLOOKUP(A681,[1]Sheet1!$A$9:$I$3331,8,),"0")</f>
        <v>4463.975</v>
      </c>
      <c r="C681" s="8" t="str">
        <f t="shared" si="11"/>
        <v>10K</v>
      </c>
    </row>
    <row r="682" spans="1:3">
      <c r="A682" s="6" t="s">
        <v>2080</v>
      </c>
      <c r="B682" s="7" t="str">
        <f>IFERROR(VLOOKUP(A682,[1]Sheet1!$A$9:$I$3331,8,),"0")</f>
        <v>0</v>
      </c>
      <c r="C682" s="8" t="b">
        <f t="shared" si="11"/>
        <v>0</v>
      </c>
    </row>
    <row r="683" spans="1:3">
      <c r="A683" s="6" t="s">
        <v>2081</v>
      </c>
      <c r="B683" s="7" t="str">
        <f>IFERROR(VLOOKUP(A683,[1]Sheet1!$A$9:$I$3331,8,),"0")</f>
        <v>0</v>
      </c>
      <c r="C683" s="8" t="b">
        <f t="shared" si="11"/>
        <v>0</v>
      </c>
    </row>
    <row r="684" spans="1:3">
      <c r="A684" s="6" t="s">
        <v>2082</v>
      </c>
      <c r="B684" s="7" t="str">
        <f>IFERROR(VLOOKUP(A684,[1]Sheet1!$A$9:$I$3331,8,),"0")</f>
        <v>0</v>
      </c>
      <c r="C684" s="8" t="b">
        <f t="shared" si="11"/>
        <v>0</v>
      </c>
    </row>
    <row r="685" spans="1:3">
      <c r="A685" s="6" t="s">
        <v>2083</v>
      </c>
      <c r="B685" s="7" t="str">
        <f>IFERROR(VLOOKUP(A685,[1]Sheet1!$A$9:$I$3331,8,),"0")</f>
        <v>0</v>
      </c>
      <c r="C685" s="8" t="b">
        <f t="shared" si="11"/>
        <v>0</v>
      </c>
    </row>
    <row r="686" spans="1:3">
      <c r="A686" s="6" t="s">
        <v>2084</v>
      </c>
      <c r="B686" s="7">
        <f>IFERROR(VLOOKUP(A686,[1]Sheet1!$A$9:$I$3331,8,),"0")</f>
        <v>284.5</v>
      </c>
      <c r="C686" s="8" t="str">
        <f t="shared" si="11"/>
        <v>10K</v>
      </c>
    </row>
    <row r="687" spans="1:3">
      <c r="A687" s="6" t="s">
        <v>2085</v>
      </c>
      <c r="B687" s="7">
        <f>IFERROR(VLOOKUP(A687,[1]Sheet1!$A$9:$I$3331,8,),"0")</f>
        <v>2819.575</v>
      </c>
      <c r="C687" s="8" t="str">
        <f t="shared" si="11"/>
        <v>10K</v>
      </c>
    </row>
    <row r="688" spans="1:3">
      <c r="A688" s="6" t="s">
        <v>2086</v>
      </c>
      <c r="B688" s="7">
        <f>IFERROR(VLOOKUP(A688,[1]Sheet1!$A$9:$I$3331,8,),"0")</f>
        <v>9877.75</v>
      </c>
      <c r="C688" s="8" t="str">
        <f t="shared" si="11"/>
        <v>10K</v>
      </c>
    </row>
    <row r="689" spans="1:3">
      <c r="A689" s="6" t="s">
        <v>2087</v>
      </c>
      <c r="B689" s="7">
        <f>IFERROR(VLOOKUP(A689,[1]Sheet1!$A$9:$I$3331,8,),"0")</f>
        <v>450.125</v>
      </c>
      <c r="C689" s="8" t="str">
        <f t="shared" si="11"/>
        <v>10K</v>
      </c>
    </row>
    <row r="690" spans="1:3">
      <c r="A690" s="6" t="s">
        <v>2088</v>
      </c>
      <c r="B690" s="7" t="str">
        <f>IFERROR(VLOOKUP(A690,[1]Sheet1!$A$9:$I$3331,8,),"0")</f>
        <v>0</v>
      </c>
      <c r="C690" s="8" t="b">
        <f t="shared" si="11"/>
        <v>0</v>
      </c>
    </row>
    <row r="691" spans="1:3">
      <c r="A691" s="6" t="s">
        <v>2089</v>
      </c>
      <c r="B691" s="7" t="str">
        <f>IFERROR(VLOOKUP(A691,[1]Sheet1!$A$9:$I$3331,8,),"0")</f>
        <v>0</v>
      </c>
      <c r="C691" s="8" t="b">
        <f t="shared" si="11"/>
        <v>0</v>
      </c>
    </row>
    <row r="692" spans="1:3">
      <c r="A692" s="6" t="s">
        <v>2090</v>
      </c>
      <c r="B692" s="7">
        <f>IFERROR(VLOOKUP(A692,[1]Sheet1!$A$9:$I$3331,8,),"0")</f>
        <v>3062.15</v>
      </c>
      <c r="C692" s="8" t="str">
        <f t="shared" si="11"/>
        <v>10K</v>
      </c>
    </row>
    <row r="693" spans="1:3">
      <c r="A693" s="6" t="s">
        <v>2091</v>
      </c>
      <c r="B693" s="7" t="str">
        <f>IFERROR(VLOOKUP(A693,[1]Sheet1!$A$9:$I$3331,8,),"0")</f>
        <v>0</v>
      </c>
      <c r="C693" s="8" t="b">
        <f t="shared" si="11"/>
        <v>0</v>
      </c>
    </row>
    <row r="694" spans="1:3">
      <c r="A694" s="6" t="s">
        <v>2092</v>
      </c>
      <c r="B694" s="7">
        <f>IFERROR(VLOOKUP(A694,[1]Sheet1!$A$9:$I$3331,8,),"0")</f>
        <v>225.125</v>
      </c>
      <c r="C694" s="8" t="str">
        <f t="shared" si="11"/>
        <v>10K</v>
      </c>
    </row>
    <row r="695" spans="1:3">
      <c r="A695" s="6" t="s">
        <v>2093</v>
      </c>
      <c r="B695" s="7">
        <f>IFERROR(VLOOKUP(A695,[1]Sheet1!$A$9:$I$3331,8,),"0")</f>
        <v>7020.475</v>
      </c>
      <c r="C695" s="8" t="str">
        <f t="shared" si="11"/>
        <v>10K</v>
      </c>
    </row>
    <row r="696" spans="1:3">
      <c r="A696" s="6" t="s">
        <v>2094</v>
      </c>
      <c r="B696" s="7">
        <f>IFERROR(VLOOKUP(A696,[1]Sheet1!$A$9:$I$3331,8,),"0")</f>
        <v>5872.825</v>
      </c>
      <c r="C696" s="8" t="str">
        <f t="shared" si="11"/>
        <v>10K</v>
      </c>
    </row>
    <row r="697" spans="1:3">
      <c r="A697" s="6" t="s">
        <v>2095</v>
      </c>
      <c r="B697" s="7">
        <f>IFERROR(VLOOKUP(A697,[1]Sheet1!$A$9:$I$3331,8,),"0")</f>
        <v>799.05</v>
      </c>
      <c r="C697" s="8" t="str">
        <f t="shared" si="11"/>
        <v>10K</v>
      </c>
    </row>
    <row r="698" spans="1:3">
      <c r="A698" s="6" t="s">
        <v>2096</v>
      </c>
      <c r="B698" s="7" t="str">
        <f>IFERROR(VLOOKUP(A698,[1]Sheet1!$A$9:$I$3331,8,),"0")</f>
        <v>0</v>
      </c>
      <c r="C698" s="8" t="b">
        <f t="shared" si="11"/>
        <v>0</v>
      </c>
    </row>
    <row r="699" spans="1:3">
      <c r="A699" s="6" t="s">
        <v>2097</v>
      </c>
      <c r="B699" s="7" t="str">
        <f>IFERROR(VLOOKUP(A699,[1]Sheet1!$A$9:$I$3331,8,),"0")</f>
        <v>0</v>
      </c>
      <c r="C699" s="8" t="b">
        <f t="shared" si="11"/>
        <v>0</v>
      </c>
    </row>
    <row r="700" spans="1:3">
      <c r="A700" s="6" t="s">
        <v>2098</v>
      </c>
      <c r="B700" s="7" t="str">
        <f>IFERROR(VLOOKUP(A700,[1]Sheet1!$A$9:$I$3331,8,),"0")</f>
        <v>0</v>
      </c>
      <c r="C700" s="8" t="b">
        <f t="shared" si="11"/>
        <v>0</v>
      </c>
    </row>
    <row r="701" spans="1:3">
      <c r="A701" s="6" t="s">
        <v>2099</v>
      </c>
      <c r="B701" s="7">
        <f>IFERROR(VLOOKUP(A701,[1]Sheet1!$A$9:$I$3331,8,),"0")</f>
        <v>5504.775</v>
      </c>
      <c r="C701" s="8" t="str">
        <f t="shared" si="11"/>
        <v>10K</v>
      </c>
    </row>
    <row r="702" spans="1:3">
      <c r="A702" s="6" t="s">
        <v>2100</v>
      </c>
      <c r="B702" s="7">
        <f>IFERROR(VLOOKUP(A702,[1]Sheet1!$A$9:$I$3331,8,),"0")</f>
        <v>14311.8125</v>
      </c>
      <c r="C702" s="8" t="str">
        <f t="shared" si="11"/>
        <v>50K</v>
      </c>
    </row>
    <row r="703" spans="1:3">
      <c r="A703" s="6" t="s">
        <v>2101</v>
      </c>
      <c r="B703" s="7" t="str">
        <f>IFERROR(VLOOKUP(A703,[1]Sheet1!$A$9:$I$3331,8,),"0")</f>
        <v>0</v>
      </c>
      <c r="C703" s="8" t="b">
        <f t="shared" si="11"/>
        <v>0</v>
      </c>
    </row>
    <row r="704" spans="1:3">
      <c r="A704" s="6" t="s">
        <v>2102</v>
      </c>
      <c r="B704" s="7" t="str">
        <f>IFERROR(VLOOKUP(A704,[1]Sheet1!$A$9:$I$3331,8,),"0")</f>
        <v>0</v>
      </c>
      <c r="C704" s="8" t="b">
        <f t="shared" si="11"/>
        <v>0</v>
      </c>
    </row>
    <row r="705" spans="1:3">
      <c r="A705" s="6" t="s">
        <v>2103</v>
      </c>
      <c r="B705" s="7">
        <f>IFERROR(VLOOKUP(A705,[1]Sheet1!$A$9:$I$3331,8,),"0")</f>
        <v>511.54</v>
      </c>
      <c r="C705" s="8" t="str">
        <f t="shared" si="11"/>
        <v>10K</v>
      </c>
    </row>
    <row r="706" spans="1:3">
      <c r="A706" s="6" t="s">
        <v>2104</v>
      </c>
      <c r="B706" s="7" t="str">
        <f>IFERROR(VLOOKUP(A706,[1]Sheet1!$A$9:$I$3331,8,),"0")</f>
        <v>0</v>
      </c>
      <c r="C706" s="8" t="b">
        <f t="shared" si="11"/>
        <v>0</v>
      </c>
    </row>
    <row r="707" spans="1:3">
      <c r="A707" s="6" t="s">
        <v>2105</v>
      </c>
      <c r="B707" s="7">
        <f>IFERROR(VLOOKUP(A707,[1]Sheet1!$A$9:$I$3331,8,),"0")</f>
        <v>3677.425</v>
      </c>
      <c r="C707" s="8" t="str">
        <f t="shared" ref="C707:C770" si="12">IF(B707&lt;10001,"10K",IF(B707&lt;50001,"50K",IF(B707&lt;100001,"1L",IF(B707&lt;250001,"2.5L",IF(B707&lt;500001,"5L",IF(B707&lt;2500000,"A",IF(B707=" ","FALSE")))))))</f>
        <v>10K</v>
      </c>
    </row>
    <row r="708" spans="1:3">
      <c r="A708" s="6" t="s">
        <v>2106</v>
      </c>
      <c r="B708" s="7">
        <f>IFERROR(VLOOKUP(A708,[1]Sheet1!$A$9:$I$3331,8,),"0")</f>
        <v>2288.25</v>
      </c>
      <c r="C708" s="8" t="str">
        <f t="shared" si="12"/>
        <v>10K</v>
      </c>
    </row>
    <row r="709" spans="1:3">
      <c r="A709" s="6" t="s">
        <v>2107</v>
      </c>
      <c r="B709" s="7" t="str">
        <f>IFERROR(VLOOKUP(A709,[1]Sheet1!$A$9:$I$3331,8,),"0")</f>
        <v>0</v>
      </c>
      <c r="C709" s="8" t="b">
        <f t="shared" si="12"/>
        <v>0</v>
      </c>
    </row>
    <row r="710" spans="1:3">
      <c r="A710" s="6" t="s">
        <v>2108</v>
      </c>
      <c r="B710" s="7">
        <f>IFERROR(VLOOKUP(A710,[1]Sheet1!$A$9:$I$3331,8,),"0")</f>
        <v>16275.025</v>
      </c>
      <c r="C710" s="8" t="str">
        <f t="shared" si="12"/>
        <v>50K</v>
      </c>
    </row>
    <row r="711" spans="1:3">
      <c r="A711" s="6" t="s">
        <v>2109</v>
      </c>
      <c r="B711" s="7">
        <f>IFERROR(VLOOKUP(A711,[1]Sheet1!$A$9:$I$3331,8,),"0")</f>
        <v>1630.65</v>
      </c>
      <c r="C711" s="8" t="str">
        <f t="shared" si="12"/>
        <v>10K</v>
      </c>
    </row>
    <row r="712" spans="1:3">
      <c r="A712" s="6" t="s">
        <v>2110</v>
      </c>
      <c r="B712" s="7">
        <f>IFERROR(VLOOKUP(A712,[1]Sheet1!$A$9:$I$3331,8,),"0")</f>
        <v>662.75</v>
      </c>
      <c r="C712" s="8" t="str">
        <f t="shared" si="12"/>
        <v>10K</v>
      </c>
    </row>
    <row r="713" spans="1:3">
      <c r="A713" s="6" t="s">
        <v>2111</v>
      </c>
      <c r="B713" s="7" t="str">
        <f>IFERROR(VLOOKUP(A713,[1]Sheet1!$A$9:$I$3331,8,),"0")</f>
        <v>0</v>
      </c>
      <c r="C713" s="8" t="b">
        <f t="shared" si="12"/>
        <v>0</v>
      </c>
    </row>
    <row r="714" spans="1:3">
      <c r="A714" s="6" t="s">
        <v>2112</v>
      </c>
      <c r="B714" s="7" t="str">
        <f>IFERROR(VLOOKUP(A714,[1]Sheet1!$A$9:$I$3331,8,),"0")</f>
        <v>0</v>
      </c>
      <c r="C714" s="8" t="b">
        <f t="shared" si="12"/>
        <v>0</v>
      </c>
    </row>
    <row r="715" spans="1:3">
      <c r="A715" s="6" t="s">
        <v>2113</v>
      </c>
      <c r="B715" s="7">
        <f>IFERROR(VLOOKUP(A715,[1]Sheet1!$A$9:$I$3331,8,),"0")</f>
        <v>500.125</v>
      </c>
      <c r="C715" s="8" t="str">
        <f t="shared" si="12"/>
        <v>10K</v>
      </c>
    </row>
    <row r="716" spans="1:3">
      <c r="A716" s="6" t="s">
        <v>2114</v>
      </c>
      <c r="B716" s="7">
        <f>IFERROR(VLOOKUP(A716,[1]Sheet1!$A$9:$I$3331,8,),"0")</f>
        <v>275.125</v>
      </c>
      <c r="C716" s="8" t="str">
        <f t="shared" si="12"/>
        <v>10K</v>
      </c>
    </row>
    <row r="717" spans="1:3">
      <c r="A717" s="6" t="s">
        <v>2115</v>
      </c>
      <c r="B717" s="7">
        <f>IFERROR(VLOOKUP(A717,[1]Sheet1!$A$9:$I$3331,8,),"0")</f>
        <v>443.875</v>
      </c>
      <c r="C717" s="8" t="str">
        <f t="shared" si="12"/>
        <v>10K</v>
      </c>
    </row>
    <row r="718" spans="1:3">
      <c r="A718" s="6" t="s">
        <v>2116</v>
      </c>
      <c r="B718" s="7">
        <f>IFERROR(VLOOKUP(A718,[1]Sheet1!$A$9:$I$3331,8,),"0")</f>
        <v>517.65</v>
      </c>
      <c r="C718" s="8" t="str">
        <f t="shared" si="12"/>
        <v>10K</v>
      </c>
    </row>
    <row r="719" spans="1:3">
      <c r="A719" s="6" t="s">
        <v>2117</v>
      </c>
      <c r="B719" s="7" t="str">
        <f>IFERROR(VLOOKUP(A719,[1]Sheet1!$A$9:$I$3331,8,),"0")</f>
        <v>0</v>
      </c>
      <c r="C719" s="8" t="b">
        <f t="shared" si="12"/>
        <v>0</v>
      </c>
    </row>
    <row r="720" spans="1:3">
      <c r="A720" s="6" t="s">
        <v>2118</v>
      </c>
      <c r="B720" s="7">
        <f>IFERROR(VLOOKUP(A720,[1]Sheet1!$A$9:$I$3331,8,),"0")</f>
        <v>2493.9</v>
      </c>
      <c r="C720" s="8" t="str">
        <f t="shared" si="12"/>
        <v>10K</v>
      </c>
    </row>
    <row r="721" spans="1:3">
      <c r="A721" s="6" t="s">
        <v>2119</v>
      </c>
      <c r="B721" s="7">
        <f>IFERROR(VLOOKUP(A721,[1]Sheet1!$A$9:$I$3331,8,),"0")</f>
        <v>537.625</v>
      </c>
      <c r="C721" s="8" t="str">
        <f t="shared" si="12"/>
        <v>10K</v>
      </c>
    </row>
    <row r="722" spans="1:3">
      <c r="A722" s="6" t="s">
        <v>2120</v>
      </c>
      <c r="B722" s="7" t="str">
        <f>IFERROR(VLOOKUP(A722,[1]Sheet1!$A$9:$I$3331,8,),"0")</f>
        <v>0</v>
      </c>
      <c r="C722" s="8" t="b">
        <f t="shared" si="12"/>
        <v>0</v>
      </c>
    </row>
    <row r="723" spans="1:3">
      <c r="A723" s="6" t="s">
        <v>2121</v>
      </c>
      <c r="B723" s="7">
        <f>IFERROR(VLOOKUP(A723,[1]Sheet1!$A$9:$I$3331,8,),"0")</f>
        <v>7814.375</v>
      </c>
      <c r="C723" s="8" t="str">
        <f t="shared" si="12"/>
        <v>10K</v>
      </c>
    </row>
    <row r="724" spans="1:3">
      <c r="A724" s="6" t="s">
        <v>2122</v>
      </c>
      <c r="B724" s="7" t="str">
        <f>IFERROR(VLOOKUP(A724,[1]Sheet1!$A$9:$I$3331,8,),"0")</f>
        <v>0</v>
      </c>
      <c r="C724" s="8" t="b">
        <f t="shared" si="12"/>
        <v>0</v>
      </c>
    </row>
    <row r="725" spans="1:3">
      <c r="A725" s="6" t="s">
        <v>2123</v>
      </c>
      <c r="B725" s="7">
        <f>IFERROR(VLOOKUP(A725,[1]Sheet1!$A$9:$I$3331,8,),"0")</f>
        <v>10755.95</v>
      </c>
      <c r="C725" s="8" t="str">
        <f t="shared" si="12"/>
        <v>50K</v>
      </c>
    </row>
    <row r="726" spans="1:3">
      <c r="A726" s="6" t="s">
        <v>2124</v>
      </c>
      <c r="B726" s="7">
        <f>IFERROR(VLOOKUP(A726,[1]Sheet1!$A$9:$I$3331,8,),"0")</f>
        <v>300.125</v>
      </c>
      <c r="C726" s="8" t="str">
        <f t="shared" si="12"/>
        <v>10K</v>
      </c>
    </row>
    <row r="727" spans="1:3">
      <c r="A727" s="6" t="s">
        <v>2125</v>
      </c>
      <c r="B727" s="7">
        <f>IFERROR(VLOOKUP(A727,[1]Sheet1!$A$9:$I$3331,8,),"0")</f>
        <v>1955.675</v>
      </c>
      <c r="C727" s="8" t="str">
        <f t="shared" si="12"/>
        <v>10K</v>
      </c>
    </row>
    <row r="728" spans="1:3">
      <c r="A728" s="6" t="s">
        <v>2126</v>
      </c>
      <c r="B728" s="7">
        <f>IFERROR(VLOOKUP(A728,[1]Sheet1!$A$9:$I$3331,8,),"0")</f>
        <v>30.01</v>
      </c>
      <c r="C728" s="8" t="str">
        <f t="shared" si="12"/>
        <v>10K</v>
      </c>
    </row>
    <row r="729" spans="1:3">
      <c r="A729" s="6" t="s">
        <v>2127</v>
      </c>
      <c r="B729" s="7">
        <f>IFERROR(VLOOKUP(A729,[1]Sheet1!$A$9:$I$3331,8,),"0")</f>
        <v>4179.95</v>
      </c>
      <c r="C729" s="8" t="str">
        <f t="shared" si="12"/>
        <v>10K</v>
      </c>
    </row>
    <row r="730" spans="1:3">
      <c r="A730" s="6" t="s">
        <v>2128</v>
      </c>
      <c r="B730" s="7">
        <f>IFERROR(VLOOKUP(A730,[1]Sheet1!$A$9:$I$3331,8,),"0")</f>
        <v>4346.4</v>
      </c>
      <c r="C730" s="8" t="str">
        <f t="shared" si="12"/>
        <v>10K</v>
      </c>
    </row>
    <row r="731" spans="1:3">
      <c r="A731" s="6" t="s">
        <v>2129</v>
      </c>
      <c r="B731" s="7" t="str">
        <f>IFERROR(VLOOKUP(A731,[1]Sheet1!$A$9:$I$3331,8,),"0")</f>
        <v>0</v>
      </c>
      <c r="C731" s="8" t="b">
        <f t="shared" si="12"/>
        <v>0</v>
      </c>
    </row>
    <row r="732" spans="1:3">
      <c r="A732" s="6" t="s">
        <v>2130</v>
      </c>
      <c r="B732" s="7">
        <f>IFERROR(VLOOKUP(A732,[1]Sheet1!$A$9:$I$3331,8,),"0")</f>
        <v>7386.3</v>
      </c>
      <c r="C732" s="8" t="str">
        <f t="shared" si="12"/>
        <v>10K</v>
      </c>
    </row>
    <row r="733" spans="1:3">
      <c r="A733" s="6" t="s">
        <v>2131</v>
      </c>
      <c r="B733" s="7" t="str">
        <f>IFERROR(VLOOKUP(A733,[1]Sheet1!$A$9:$I$3331,8,),"0")</f>
        <v>0</v>
      </c>
      <c r="C733" s="8" t="b">
        <f t="shared" si="12"/>
        <v>0</v>
      </c>
    </row>
    <row r="734" spans="1:3">
      <c r="A734" s="6" t="s">
        <v>2132</v>
      </c>
      <c r="B734" s="7">
        <f>IFERROR(VLOOKUP(A734,[1]Sheet1!$A$9:$I$3331,8,),"0")</f>
        <v>2547.025</v>
      </c>
      <c r="C734" s="8" t="str">
        <f t="shared" si="12"/>
        <v>10K</v>
      </c>
    </row>
    <row r="735" spans="1:3">
      <c r="A735" s="6" t="s">
        <v>2133</v>
      </c>
      <c r="B735" s="7" t="str">
        <f>IFERROR(VLOOKUP(A735,[1]Sheet1!$A$9:$I$3331,8,),"0")</f>
        <v>0</v>
      </c>
      <c r="C735" s="8" t="b">
        <f t="shared" si="12"/>
        <v>0</v>
      </c>
    </row>
    <row r="736" spans="1:3">
      <c r="A736" s="6" t="s">
        <v>2134</v>
      </c>
      <c r="B736" s="7" t="str">
        <f>IFERROR(VLOOKUP(A736,[1]Sheet1!$A$9:$I$3331,8,),"0")</f>
        <v>0</v>
      </c>
      <c r="C736" s="8" t="b">
        <f t="shared" si="12"/>
        <v>0</v>
      </c>
    </row>
    <row r="737" spans="1:3">
      <c r="A737" s="6" t="s">
        <v>2135</v>
      </c>
      <c r="B737" s="7">
        <f>IFERROR(VLOOKUP(A737,[1]Sheet1!$A$9:$I$3331,8,),"0")</f>
        <v>2300.65</v>
      </c>
      <c r="C737" s="8" t="str">
        <f t="shared" si="12"/>
        <v>10K</v>
      </c>
    </row>
    <row r="738" spans="1:3">
      <c r="A738" s="6" t="s">
        <v>2136</v>
      </c>
      <c r="B738" s="7" t="str">
        <f>IFERROR(VLOOKUP(A738,[1]Sheet1!$A$9:$I$3331,8,),"0")</f>
        <v>0</v>
      </c>
      <c r="C738" s="8" t="b">
        <f t="shared" si="12"/>
        <v>0</v>
      </c>
    </row>
    <row r="739" spans="1:3">
      <c r="A739" s="6" t="s">
        <v>2137</v>
      </c>
      <c r="B739" s="7" t="str">
        <f>IFERROR(VLOOKUP(A739,[1]Sheet1!$A$9:$I$3331,8,),"0")</f>
        <v>0</v>
      </c>
      <c r="C739" s="8" t="b">
        <f t="shared" si="12"/>
        <v>0</v>
      </c>
    </row>
    <row r="740" spans="1:3">
      <c r="A740" s="6" t="s">
        <v>2138</v>
      </c>
      <c r="B740" s="7">
        <f>IFERROR(VLOOKUP(A740,[1]Sheet1!$A$9:$I$3331,8,),"0")</f>
        <v>696.525</v>
      </c>
      <c r="C740" s="8" t="str">
        <f t="shared" si="12"/>
        <v>10K</v>
      </c>
    </row>
    <row r="741" spans="1:3">
      <c r="A741" s="6" t="s">
        <v>2139</v>
      </c>
      <c r="B741" s="7" t="str">
        <f>IFERROR(VLOOKUP(A741,[1]Sheet1!$A$9:$I$3331,8,),"0")</f>
        <v>0</v>
      </c>
      <c r="C741" s="8" t="b">
        <f t="shared" si="12"/>
        <v>0</v>
      </c>
    </row>
    <row r="742" spans="1:3">
      <c r="A742" s="6" t="s">
        <v>2140</v>
      </c>
      <c r="B742" s="7">
        <f>IFERROR(VLOOKUP(A742,[1]Sheet1!$A$9:$I$3331,8,),"0")</f>
        <v>6558.75</v>
      </c>
      <c r="C742" s="8" t="str">
        <f t="shared" si="12"/>
        <v>10K</v>
      </c>
    </row>
    <row r="743" spans="1:3">
      <c r="A743" s="6" t="s">
        <v>2141</v>
      </c>
      <c r="B743" s="7">
        <f>IFERROR(VLOOKUP(A743,[1]Sheet1!$A$9:$I$3331,8,),"0")</f>
        <v>362.625</v>
      </c>
      <c r="C743" s="8" t="str">
        <f t="shared" si="12"/>
        <v>10K</v>
      </c>
    </row>
    <row r="744" spans="1:3">
      <c r="A744" s="6" t="s">
        <v>2142</v>
      </c>
      <c r="B744" s="7">
        <f>IFERROR(VLOOKUP(A744,[1]Sheet1!$A$9:$I$3331,8,),"0")</f>
        <v>1172.25</v>
      </c>
      <c r="C744" s="8" t="str">
        <f t="shared" si="12"/>
        <v>10K</v>
      </c>
    </row>
    <row r="745" spans="1:3">
      <c r="A745" s="6" t="s">
        <v>2143</v>
      </c>
      <c r="B745" s="7" t="str">
        <f>IFERROR(VLOOKUP(A745,[1]Sheet1!$A$9:$I$3331,8,),"0")</f>
        <v>0</v>
      </c>
      <c r="C745" s="8" t="b">
        <f t="shared" si="12"/>
        <v>0</v>
      </c>
    </row>
    <row r="746" spans="1:3">
      <c r="A746" s="6" t="s">
        <v>2144</v>
      </c>
      <c r="B746" s="7">
        <f>IFERROR(VLOOKUP(A746,[1]Sheet1!$A$9:$I$3331,8,),"0")</f>
        <v>2040.6</v>
      </c>
      <c r="C746" s="8" t="str">
        <f t="shared" si="12"/>
        <v>10K</v>
      </c>
    </row>
    <row r="747" spans="1:3">
      <c r="A747" s="6" t="s">
        <v>2145</v>
      </c>
      <c r="B747" s="7">
        <f>IFERROR(VLOOKUP(A747,[1]Sheet1!$A$9:$I$3331,8,),"0")</f>
        <v>4958.075</v>
      </c>
      <c r="C747" s="8" t="str">
        <f t="shared" si="12"/>
        <v>10K</v>
      </c>
    </row>
    <row r="748" spans="1:3">
      <c r="A748" s="6" t="s">
        <v>2146</v>
      </c>
      <c r="B748" s="7">
        <f>IFERROR(VLOOKUP(A748,[1]Sheet1!$A$9:$I$3331,8,),"0")</f>
        <v>2063.775</v>
      </c>
      <c r="C748" s="8" t="str">
        <f t="shared" si="12"/>
        <v>10K</v>
      </c>
    </row>
    <row r="749" spans="1:3">
      <c r="A749" s="6" t="s">
        <v>2147</v>
      </c>
      <c r="B749" s="7" t="str">
        <f>IFERROR(VLOOKUP(A749,[1]Sheet1!$A$9:$I$3331,8,),"0")</f>
        <v>0</v>
      </c>
      <c r="C749" s="8" t="b">
        <f t="shared" si="12"/>
        <v>0</v>
      </c>
    </row>
    <row r="750" spans="1:3">
      <c r="A750" s="6" t="s">
        <v>2148</v>
      </c>
      <c r="B750" s="7">
        <f>IFERROR(VLOOKUP(A750,[1]Sheet1!$A$9:$I$3331,8,),"0")</f>
        <v>25459.5625</v>
      </c>
      <c r="C750" s="8" t="str">
        <f t="shared" si="12"/>
        <v>50K</v>
      </c>
    </row>
    <row r="751" spans="1:3">
      <c r="A751" s="6" t="s">
        <v>2149</v>
      </c>
      <c r="B751" s="7" t="str">
        <f>IFERROR(VLOOKUP(A751,[1]Sheet1!$A$9:$I$3331,8,),"0")</f>
        <v>0</v>
      </c>
      <c r="C751" s="8" t="b">
        <f t="shared" si="12"/>
        <v>0</v>
      </c>
    </row>
    <row r="752" spans="1:3">
      <c r="A752" s="6" t="s">
        <v>2150</v>
      </c>
      <c r="B752" s="7" t="str">
        <f>IFERROR(VLOOKUP(A752,[1]Sheet1!$A$9:$I$3331,8,),"0")</f>
        <v>0</v>
      </c>
      <c r="C752" s="8" t="b">
        <f t="shared" si="12"/>
        <v>0</v>
      </c>
    </row>
    <row r="753" spans="1:3">
      <c r="A753" s="6" t="s">
        <v>2151</v>
      </c>
      <c r="B753" s="7" t="str">
        <f>IFERROR(VLOOKUP(A753,[1]Sheet1!$A$9:$I$3331,8,),"0")</f>
        <v>0</v>
      </c>
      <c r="C753" s="8" t="b">
        <f t="shared" si="12"/>
        <v>0</v>
      </c>
    </row>
    <row r="754" spans="1:3">
      <c r="A754" s="6" t="s">
        <v>2152</v>
      </c>
      <c r="B754" s="7">
        <f>IFERROR(VLOOKUP(A754,[1]Sheet1!$A$9:$I$3331,8,),"0")</f>
        <v>4126.5</v>
      </c>
      <c r="C754" s="8" t="str">
        <f t="shared" si="12"/>
        <v>10K</v>
      </c>
    </row>
    <row r="755" spans="1:3">
      <c r="A755" s="6" t="s">
        <v>2153</v>
      </c>
      <c r="B755" s="7">
        <f>IFERROR(VLOOKUP(A755,[1]Sheet1!$A$9:$I$3331,8,),"0")</f>
        <v>22809.175</v>
      </c>
      <c r="C755" s="8" t="str">
        <f t="shared" si="12"/>
        <v>50K</v>
      </c>
    </row>
    <row r="756" spans="1:3">
      <c r="A756" s="6" t="s">
        <v>2154</v>
      </c>
      <c r="B756" s="7" t="str">
        <f>IFERROR(VLOOKUP(A756,[1]Sheet1!$A$9:$I$3331,8,),"0")</f>
        <v>0</v>
      </c>
      <c r="C756" s="8" t="b">
        <f t="shared" si="12"/>
        <v>0</v>
      </c>
    </row>
    <row r="757" spans="1:3">
      <c r="A757" s="6" t="s">
        <v>2155</v>
      </c>
      <c r="B757" s="7">
        <f>IFERROR(VLOOKUP(A757,[1]Sheet1!$A$9:$I$3331,8,),"0")</f>
        <v>8904.25</v>
      </c>
      <c r="C757" s="8" t="str">
        <f t="shared" si="12"/>
        <v>10K</v>
      </c>
    </row>
    <row r="758" spans="1:3">
      <c r="A758" s="6" t="s">
        <v>2156</v>
      </c>
      <c r="B758" s="7">
        <f>IFERROR(VLOOKUP(A758,[1]Sheet1!$A$9:$I$3331,8,),"0")</f>
        <v>1591.125</v>
      </c>
      <c r="C758" s="8" t="str">
        <f t="shared" si="12"/>
        <v>10K</v>
      </c>
    </row>
    <row r="759" spans="1:3">
      <c r="A759" s="6" t="s">
        <v>2157</v>
      </c>
      <c r="B759" s="7">
        <f>IFERROR(VLOOKUP(A759,[1]Sheet1!$A$9:$I$3331,8,),"0")</f>
        <v>4126.25</v>
      </c>
      <c r="C759" s="8" t="str">
        <f t="shared" si="12"/>
        <v>10K</v>
      </c>
    </row>
    <row r="760" spans="1:3">
      <c r="A760" s="6" t="s">
        <v>2158</v>
      </c>
      <c r="B760" s="7">
        <f>IFERROR(VLOOKUP(A760,[1]Sheet1!$A$9:$I$3331,8,),"0")</f>
        <v>1056.5</v>
      </c>
      <c r="C760" s="8" t="str">
        <f t="shared" si="12"/>
        <v>10K</v>
      </c>
    </row>
    <row r="761" spans="1:3">
      <c r="A761" s="6" t="s">
        <v>2159</v>
      </c>
      <c r="B761" s="7">
        <f>IFERROR(VLOOKUP(A761,[1]Sheet1!$A$9:$I$3331,8,),"0")</f>
        <v>856.525</v>
      </c>
      <c r="C761" s="8" t="str">
        <f t="shared" si="12"/>
        <v>10K</v>
      </c>
    </row>
    <row r="762" spans="1:3">
      <c r="A762" s="6" t="s">
        <v>2160</v>
      </c>
      <c r="B762" s="7">
        <f>IFERROR(VLOOKUP(A762,[1]Sheet1!$A$9:$I$3331,8,),"0")</f>
        <v>12182.375</v>
      </c>
      <c r="C762" s="8" t="str">
        <f t="shared" si="12"/>
        <v>50K</v>
      </c>
    </row>
    <row r="763" spans="1:3">
      <c r="A763" s="6" t="s">
        <v>2161</v>
      </c>
      <c r="B763" s="7">
        <f>IFERROR(VLOOKUP(A763,[1]Sheet1!$A$9:$I$3331,8,),"0")</f>
        <v>11557.625</v>
      </c>
      <c r="C763" s="8" t="str">
        <f t="shared" si="12"/>
        <v>50K</v>
      </c>
    </row>
    <row r="764" spans="1:3">
      <c r="A764" s="6" t="s">
        <v>2162</v>
      </c>
      <c r="B764" s="7">
        <f>IFERROR(VLOOKUP(A764,[1]Sheet1!$A$9:$I$3331,8,),"0")</f>
        <v>64350.5</v>
      </c>
      <c r="C764" s="8" t="str">
        <f t="shared" si="12"/>
        <v>1L</v>
      </c>
    </row>
    <row r="765" spans="1:3">
      <c r="A765" s="6" t="s">
        <v>2163</v>
      </c>
      <c r="B765" s="7" t="str">
        <f>IFERROR(VLOOKUP(A765,[1]Sheet1!$A$9:$I$3331,8,),"0")</f>
        <v>0</v>
      </c>
      <c r="C765" s="8" t="b">
        <f t="shared" si="12"/>
        <v>0</v>
      </c>
    </row>
    <row r="766" spans="1:3">
      <c r="A766" s="6" t="s">
        <v>2164</v>
      </c>
      <c r="B766" s="7" t="str">
        <f>IFERROR(VLOOKUP(A766,[1]Sheet1!$A$9:$I$3331,8,),"0")</f>
        <v>0</v>
      </c>
      <c r="C766" s="8" t="b">
        <f t="shared" si="12"/>
        <v>0</v>
      </c>
    </row>
    <row r="767" spans="1:3">
      <c r="A767" s="6" t="s">
        <v>2165</v>
      </c>
      <c r="B767" s="7">
        <f>IFERROR(VLOOKUP(A767,[1]Sheet1!$A$9:$I$3331,8,),"0")</f>
        <v>431.375</v>
      </c>
      <c r="C767" s="8" t="str">
        <f t="shared" si="12"/>
        <v>10K</v>
      </c>
    </row>
    <row r="768" spans="1:3">
      <c r="A768" s="6" t="s">
        <v>2166</v>
      </c>
      <c r="B768" s="7">
        <f>IFERROR(VLOOKUP(A768,[1]Sheet1!$A$9:$I$3331,8,),"0")</f>
        <v>1292.925</v>
      </c>
      <c r="C768" s="8" t="str">
        <f t="shared" si="12"/>
        <v>10K</v>
      </c>
    </row>
    <row r="769" spans="1:3">
      <c r="A769" s="6" t="s">
        <v>2167</v>
      </c>
      <c r="B769" s="7">
        <f>IFERROR(VLOOKUP(A769,[1]Sheet1!$A$9:$I$3331,8,),"0")</f>
        <v>3157.45</v>
      </c>
      <c r="C769" s="8" t="str">
        <f t="shared" si="12"/>
        <v>10K</v>
      </c>
    </row>
    <row r="770" spans="1:3">
      <c r="A770" s="6" t="s">
        <v>2168</v>
      </c>
      <c r="B770" s="7" t="str">
        <f>IFERROR(VLOOKUP(A770,[1]Sheet1!$A$9:$I$3331,8,),"0")</f>
        <v>0</v>
      </c>
      <c r="C770" s="8" t="b">
        <f t="shared" si="12"/>
        <v>0</v>
      </c>
    </row>
    <row r="771" spans="1:3">
      <c r="A771" s="6" t="s">
        <v>2169</v>
      </c>
      <c r="B771" s="7" t="str">
        <f>IFERROR(VLOOKUP(A771,[1]Sheet1!$A$9:$I$3331,8,),"0")</f>
        <v>0</v>
      </c>
      <c r="C771" s="8" t="b">
        <f t="shared" ref="C771:C834" si="13">IF(B771&lt;10001,"10K",IF(B771&lt;50001,"50K",IF(B771&lt;100001,"1L",IF(B771&lt;250001,"2.5L",IF(B771&lt;500001,"5L",IF(B771&lt;2500000,"A",IF(B771=" ","FALSE")))))))</f>
        <v>0</v>
      </c>
    </row>
    <row r="772" spans="1:3">
      <c r="A772" s="6" t="s">
        <v>2170</v>
      </c>
      <c r="B772" s="7" t="str">
        <f>IFERROR(VLOOKUP(A772,[1]Sheet1!$A$9:$I$3331,8,),"0")</f>
        <v>0</v>
      </c>
      <c r="C772" s="8" t="b">
        <f t="shared" si="13"/>
        <v>0</v>
      </c>
    </row>
    <row r="773" spans="1:3">
      <c r="A773" s="6" t="s">
        <v>2171</v>
      </c>
      <c r="B773" s="7" t="str">
        <f>IFERROR(VLOOKUP(A773,[1]Sheet1!$A$9:$I$3331,8,),"0")</f>
        <v>0</v>
      </c>
      <c r="C773" s="8" t="b">
        <f t="shared" si="13"/>
        <v>0</v>
      </c>
    </row>
    <row r="774" spans="1:3">
      <c r="A774" s="6" t="s">
        <v>2172</v>
      </c>
      <c r="B774" s="7">
        <f>IFERROR(VLOOKUP(A774,[1]Sheet1!$A$9:$I$3331,8,),"0")</f>
        <v>656.5</v>
      </c>
      <c r="C774" s="8" t="str">
        <f t="shared" si="13"/>
        <v>10K</v>
      </c>
    </row>
    <row r="775" spans="1:3">
      <c r="A775" s="6" t="s">
        <v>2173</v>
      </c>
      <c r="B775" s="7" t="str">
        <f>IFERROR(VLOOKUP(A775,[1]Sheet1!$A$9:$I$3331,8,),"0")</f>
        <v>0</v>
      </c>
      <c r="C775" s="8" t="b">
        <f t="shared" si="13"/>
        <v>0</v>
      </c>
    </row>
    <row r="776" spans="1:3">
      <c r="A776" s="6" t="s">
        <v>2174</v>
      </c>
      <c r="B776" s="7">
        <f>IFERROR(VLOOKUP(A776,[1]Sheet1!$A$9:$I$3331,8,),"0")</f>
        <v>3021.575</v>
      </c>
      <c r="C776" s="8" t="str">
        <f t="shared" si="13"/>
        <v>10K</v>
      </c>
    </row>
    <row r="777" spans="1:3">
      <c r="A777" s="6" t="s">
        <v>2175</v>
      </c>
      <c r="B777" s="7">
        <f>IFERROR(VLOOKUP(A777,[1]Sheet1!$A$9:$I$3331,8,),"0")</f>
        <v>36956.45</v>
      </c>
      <c r="C777" s="8" t="str">
        <f t="shared" si="13"/>
        <v>50K</v>
      </c>
    </row>
    <row r="778" spans="1:3">
      <c r="A778" s="6" t="s">
        <v>2176</v>
      </c>
      <c r="B778" s="7" t="str">
        <f>IFERROR(VLOOKUP(A778,[1]Sheet1!$A$9:$I$3331,8,),"0")</f>
        <v>0</v>
      </c>
      <c r="C778" s="8" t="b">
        <f t="shared" si="13"/>
        <v>0</v>
      </c>
    </row>
    <row r="779" spans="1:3">
      <c r="A779" s="6" t="s">
        <v>2177</v>
      </c>
      <c r="B779" s="7">
        <f>IFERROR(VLOOKUP(A779,[1]Sheet1!$A$9:$I$3331,8,),"0")</f>
        <v>4351.5</v>
      </c>
      <c r="C779" s="8" t="str">
        <f t="shared" si="13"/>
        <v>10K</v>
      </c>
    </row>
    <row r="780" spans="1:3">
      <c r="A780" s="6" t="s">
        <v>2178</v>
      </c>
      <c r="B780" s="7" t="str">
        <f>IFERROR(VLOOKUP(A780,[1]Sheet1!$A$9:$I$3331,8,),"0")</f>
        <v>0</v>
      </c>
      <c r="C780" s="8" t="b">
        <f t="shared" si="13"/>
        <v>0</v>
      </c>
    </row>
    <row r="781" spans="1:3">
      <c r="A781" s="6" t="s">
        <v>2179</v>
      </c>
      <c r="B781" s="7" t="str">
        <f>IFERROR(VLOOKUP(A781,[1]Sheet1!$A$9:$I$3331,8,),"0")</f>
        <v>0</v>
      </c>
      <c r="C781" s="8" t="b">
        <f t="shared" si="13"/>
        <v>0</v>
      </c>
    </row>
    <row r="782" spans="1:3">
      <c r="A782" s="6" t="s">
        <v>2180</v>
      </c>
      <c r="B782" s="7" t="str">
        <f>IFERROR(VLOOKUP(A782,[1]Sheet1!$A$9:$I$3331,8,),"0")</f>
        <v>0</v>
      </c>
      <c r="C782" s="8" t="b">
        <f t="shared" si="13"/>
        <v>0</v>
      </c>
    </row>
    <row r="783" spans="1:3">
      <c r="A783" s="6" t="s">
        <v>2181</v>
      </c>
      <c r="B783" s="7" t="str">
        <f>IFERROR(VLOOKUP(A783,[1]Sheet1!$A$9:$I$3331,8,),"0")</f>
        <v>0</v>
      </c>
      <c r="C783" s="8" t="b">
        <f t="shared" si="13"/>
        <v>0</v>
      </c>
    </row>
    <row r="784" spans="1:3">
      <c r="A784" s="6" t="s">
        <v>2182</v>
      </c>
      <c r="B784" s="7" t="str">
        <f>IFERROR(VLOOKUP(A784,[1]Sheet1!$A$9:$I$3331,8,),"0")</f>
        <v>0</v>
      </c>
      <c r="C784" s="8" t="b">
        <f t="shared" si="13"/>
        <v>0</v>
      </c>
    </row>
    <row r="785" spans="1:3">
      <c r="A785" s="6" t="s">
        <v>2183</v>
      </c>
      <c r="B785" s="7" t="str">
        <f>IFERROR(VLOOKUP(A785,[1]Sheet1!$A$9:$I$3331,8,),"0")</f>
        <v>0</v>
      </c>
      <c r="C785" s="8" t="b">
        <f t="shared" si="13"/>
        <v>0</v>
      </c>
    </row>
    <row r="786" spans="1:3">
      <c r="A786" s="6" t="s">
        <v>2184</v>
      </c>
      <c r="B786" s="7">
        <f>IFERROR(VLOOKUP(A786,[1]Sheet1!$A$9:$I$3331,8,),"0")</f>
        <v>5898.625</v>
      </c>
      <c r="C786" s="8" t="str">
        <f t="shared" si="13"/>
        <v>10K</v>
      </c>
    </row>
    <row r="787" spans="1:3">
      <c r="A787" s="6" t="s">
        <v>2185</v>
      </c>
      <c r="B787" s="7">
        <f>IFERROR(VLOOKUP(A787,[1]Sheet1!$A$9:$I$3331,8,),"0")</f>
        <v>4301</v>
      </c>
      <c r="C787" s="8" t="str">
        <f t="shared" si="13"/>
        <v>10K</v>
      </c>
    </row>
    <row r="788" spans="1:3">
      <c r="A788" s="6" t="s">
        <v>2186</v>
      </c>
      <c r="B788" s="7" t="str">
        <f>IFERROR(VLOOKUP(A788,[1]Sheet1!$A$9:$I$3331,8,),"0")</f>
        <v>0</v>
      </c>
      <c r="C788" s="8" t="b">
        <f t="shared" si="13"/>
        <v>0</v>
      </c>
    </row>
    <row r="789" spans="1:3">
      <c r="A789" s="6" t="s">
        <v>2187</v>
      </c>
      <c r="B789" s="7" t="str">
        <f>IFERROR(VLOOKUP(A789,[1]Sheet1!$A$9:$I$3331,8,),"0")</f>
        <v>0</v>
      </c>
      <c r="C789" s="8" t="b">
        <f t="shared" si="13"/>
        <v>0</v>
      </c>
    </row>
    <row r="790" spans="1:3">
      <c r="A790" s="6" t="s">
        <v>2188</v>
      </c>
      <c r="B790" s="7" t="str">
        <f>IFERROR(VLOOKUP(A790,[1]Sheet1!$A$9:$I$3331,8,),"0")</f>
        <v>0</v>
      </c>
      <c r="C790" s="8" t="b">
        <f t="shared" si="13"/>
        <v>0</v>
      </c>
    </row>
    <row r="791" spans="1:3">
      <c r="A791" s="6" t="s">
        <v>2189</v>
      </c>
      <c r="B791" s="7" t="str">
        <f>IFERROR(VLOOKUP(A791,[1]Sheet1!$A$9:$I$3331,8,),"0")</f>
        <v>0</v>
      </c>
      <c r="C791" s="8" t="b">
        <f t="shared" si="13"/>
        <v>0</v>
      </c>
    </row>
    <row r="792" spans="1:3">
      <c r="A792" s="6" t="s">
        <v>2190</v>
      </c>
      <c r="B792" s="7">
        <f>IFERROR(VLOOKUP(A792,[1]Sheet1!$A$9:$I$3331,8,),"0")</f>
        <v>4332.15</v>
      </c>
      <c r="C792" s="8" t="str">
        <f t="shared" si="13"/>
        <v>10K</v>
      </c>
    </row>
    <row r="793" spans="1:3">
      <c r="A793" s="6" t="s">
        <v>2191</v>
      </c>
      <c r="B793" s="7" t="str">
        <f>IFERROR(VLOOKUP(A793,[1]Sheet1!$A$9:$I$3331,8,),"0")</f>
        <v>0</v>
      </c>
      <c r="C793" s="8" t="b">
        <f t="shared" si="13"/>
        <v>0</v>
      </c>
    </row>
    <row r="794" spans="1:3">
      <c r="A794" s="6" t="s">
        <v>2192</v>
      </c>
      <c r="B794" s="7" t="str">
        <f>IFERROR(VLOOKUP(A794,[1]Sheet1!$A$9:$I$3331,8,),"0")</f>
        <v>0</v>
      </c>
      <c r="C794" s="8" t="b">
        <f t="shared" si="13"/>
        <v>0</v>
      </c>
    </row>
    <row r="795" spans="1:3">
      <c r="A795" s="6" t="s">
        <v>2193</v>
      </c>
      <c r="B795" s="7">
        <f>IFERROR(VLOOKUP(A795,[1]Sheet1!$A$9:$I$3331,8,),"0")</f>
        <v>25679.275</v>
      </c>
      <c r="C795" s="8" t="str">
        <f t="shared" si="13"/>
        <v>50K</v>
      </c>
    </row>
    <row r="796" spans="1:3">
      <c r="A796" s="6" t="s">
        <v>2194</v>
      </c>
      <c r="B796" s="7">
        <f>IFERROR(VLOOKUP(A796,[1]Sheet1!$A$9:$I$3331,8,),"0")</f>
        <v>397.65</v>
      </c>
      <c r="C796" s="8" t="str">
        <f t="shared" si="13"/>
        <v>10K</v>
      </c>
    </row>
    <row r="797" spans="1:3">
      <c r="A797" s="6" t="s">
        <v>2195</v>
      </c>
      <c r="B797" s="7">
        <f>IFERROR(VLOOKUP(A797,[1]Sheet1!$A$9:$I$3331,8,),"0")</f>
        <v>937.75</v>
      </c>
      <c r="C797" s="8" t="str">
        <f t="shared" si="13"/>
        <v>10K</v>
      </c>
    </row>
    <row r="798" spans="1:3">
      <c r="A798" s="6" t="s">
        <v>2196</v>
      </c>
      <c r="B798" s="7">
        <f>IFERROR(VLOOKUP(A798,[1]Sheet1!$A$9:$I$3331,8,),"0")</f>
        <v>2744.55</v>
      </c>
      <c r="C798" s="8" t="str">
        <f t="shared" si="13"/>
        <v>10K</v>
      </c>
    </row>
    <row r="799" spans="1:3">
      <c r="A799" s="6" t="s">
        <v>2197</v>
      </c>
      <c r="B799" s="7" t="str">
        <f>IFERROR(VLOOKUP(A799,[1]Sheet1!$A$9:$I$3331,8,),"0")</f>
        <v>0</v>
      </c>
      <c r="C799" s="8" t="b">
        <f t="shared" si="13"/>
        <v>0</v>
      </c>
    </row>
    <row r="800" spans="1:3">
      <c r="A800" s="6" t="s">
        <v>2198</v>
      </c>
      <c r="B800" s="7">
        <f>IFERROR(VLOOKUP(A800,[1]Sheet1!$A$9:$I$3331,8,),"0")</f>
        <v>30859.325</v>
      </c>
      <c r="C800" s="8" t="str">
        <f t="shared" si="13"/>
        <v>50K</v>
      </c>
    </row>
    <row r="801" spans="1:3">
      <c r="A801" s="6" t="s">
        <v>2199</v>
      </c>
      <c r="B801" s="7">
        <f>IFERROR(VLOOKUP(A801,[1]Sheet1!$A$9:$I$3331,8,),"0")</f>
        <v>19493.95</v>
      </c>
      <c r="C801" s="8" t="str">
        <f t="shared" si="13"/>
        <v>50K</v>
      </c>
    </row>
    <row r="802" spans="1:3">
      <c r="A802" s="6" t="s">
        <v>2200</v>
      </c>
      <c r="B802" s="7" t="str">
        <f>IFERROR(VLOOKUP(A802,[1]Sheet1!$A$9:$I$3331,8,),"0")</f>
        <v>0</v>
      </c>
      <c r="C802" s="8" t="b">
        <f t="shared" si="13"/>
        <v>0</v>
      </c>
    </row>
    <row r="803" spans="1:3">
      <c r="A803" s="6" t="s">
        <v>2201</v>
      </c>
      <c r="B803" s="7">
        <f>IFERROR(VLOOKUP(A803,[1]Sheet1!$A$9:$I$3331,8,),"0")</f>
        <v>1869.25</v>
      </c>
      <c r="C803" s="8" t="str">
        <f t="shared" si="13"/>
        <v>10K</v>
      </c>
    </row>
    <row r="804" spans="1:3">
      <c r="A804" s="6" t="s">
        <v>2202</v>
      </c>
      <c r="B804" s="7" t="str">
        <f>IFERROR(VLOOKUP(A804,[1]Sheet1!$A$9:$I$3331,8,),"0")</f>
        <v>0</v>
      </c>
      <c r="C804" s="8" t="b">
        <f t="shared" si="13"/>
        <v>0</v>
      </c>
    </row>
    <row r="805" spans="1:3">
      <c r="A805" s="6" t="s">
        <v>2203</v>
      </c>
      <c r="B805" s="7">
        <f>IFERROR(VLOOKUP(A805,[1]Sheet1!$A$9:$I$3331,8,),"0")</f>
        <v>412.65</v>
      </c>
      <c r="C805" s="8" t="str">
        <f t="shared" si="13"/>
        <v>10K</v>
      </c>
    </row>
    <row r="806" spans="1:3">
      <c r="A806" s="6" t="s">
        <v>2204</v>
      </c>
      <c r="B806" s="7" t="str">
        <f>IFERROR(VLOOKUP(A806,[1]Sheet1!$A$9:$I$3331,8,),"0")</f>
        <v>0</v>
      </c>
      <c r="C806" s="8" t="b">
        <f t="shared" si="13"/>
        <v>0</v>
      </c>
    </row>
    <row r="807" spans="1:3">
      <c r="A807" s="6" t="s">
        <v>2205</v>
      </c>
      <c r="B807" s="7" t="str">
        <f>IFERROR(VLOOKUP(A807,[1]Sheet1!$A$9:$I$3331,8,),"0")</f>
        <v>0</v>
      </c>
      <c r="C807" s="8" t="b">
        <f t="shared" si="13"/>
        <v>0</v>
      </c>
    </row>
    <row r="808" spans="1:3">
      <c r="A808" s="6" t="s">
        <v>2206</v>
      </c>
      <c r="B808" s="7">
        <f>IFERROR(VLOOKUP(A808,[1]Sheet1!$A$9:$I$3331,8,),"0")</f>
        <v>1536.8</v>
      </c>
      <c r="C808" s="8" t="str">
        <f t="shared" si="13"/>
        <v>10K</v>
      </c>
    </row>
    <row r="809" spans="1:3">
      <c r="A809" s="6" t="s">
        <v>2207</v>
      </c>
      <c r="B809" s="7" t="str">
        <f>IFERROR(VLOOKUP(A809,[1]Sheet1!$A$9:$I$3331,8,),"0")</f>
        <v>0</v>
      </c>
      <c r="C809" s="8" t="b">
        <f t="shared" si="13"/>
        <v>0</v>
      </c>
    </row>
    <row r="810" spans="1:3">
      <c r="A810" s="6" t="s">
        <v>2208</v>
      </c>
      <c r="B810" s="7" t="str">
        <f>IFERROR(VLOOKUP(A810,[1]Sheet1!$A$9:$I$3331,8,),"0")</f>
        <v>0</v>
      </c>
      <c r="C810" s="8" t="b">
        <f t="shared" si="13"/>
        <v>0</v>
      </c>
    </row>
    <row r="811" spans="1:3">
      <c r="A811" s="6" t="s">
        <v>2209</v>
      </c>
      <c r="B811" s="7" t="str">
        <f>IFERROR(VLOOKUP(A811,[1]Sheet1!$A$9:$I$3331,8,),"0")</f>
        <v>0</v>
      </c>
      <c r="C811" s="8" t="b">
        <f t="shared" si="13"/>
        <v>0</v>
      </c>
    </row>
    <row r="812" spans="1:3">
      <c r="A812" s="6" t="s">
        <v>2210</v>
      </c>
      <c r="B812" s="7" t="str">
        <f>IFERROR(VLOOKUP(A812,[1]Sheet1!$A$9:$I$3331,8,),"0")</f>
        <v>0</v>
      </c>
      <c r="C812" s="8" t="b">
        <f t="shared" si="13"/>
        <v>0</v>
      </c>
    </row>
    <row r="813" spans="1:3">
      <c r="A813" s="6" t="s">
        <v>2211</v>
      </c>
      <c r="B813" s="7" t="str">
        <f>IFERROR(VLOOKUP(A813,[1]Sheet1!$A$9:$I$3331,8,),"0")</f>
        <v>0</v>
      </c>
      <c r="C813" s="8" t="b">
        <f t="shared" si="13"/>
        <v>0</v>
      </c>
    </row>
    <row r="814" spans="1:3">
      <c r="A814" s="6" t="s">
        <v>2212</v>
      </c>
      <c r="B814" s="7" t="str">
        <f>IFERROR(VLOOKUP(A814,[1]Sheet1!$A$9:$I$3331,8,),"0")</f>
        <v>0</v>
      </c>
      <c r="C814" s="8" t="b">
        <f t="shared" si="13"/>
        <v>0</v>
      </c>
    </row>
    <row r="815" spans="1:3">
      <c r="A815" s="6" t="s">
        <v>2213</v>
      </c>
      <c r="B815" s="7" t="str">
        <f>IFERROR(VLOOKUP(A815,[1]Sheet1!$A$9:$I$3331,8,),"0")</f>
        <v>0</v>
      </c>
      <c r="C815" s="8" t="b">
        <f t="shared" si="13"/>
        <v>0</v>
      </c>
    </row>
    <row r="816" spans="1:3">
      <c r="A816" s="6" t="s">
        <v>2214</v>
      </c>
      <c r="B816" s="7" t="str">
        <f>IFERROR(VLOOKUP(A816,[1]Sheet1!$A$9:$I$3331,8,),"0")</f>
        <v>0</v>
      </c>
      <c r="C816" s="8" t="b">
        <f t="shared" si="13"/>
        <v>0</v>
      </c>
    </row>
    <row r="817" spans="1:3">
      <c r="A817" s="6" t="s">
        <v>2215</v>
      </c>
      <c r="B817" s="7" t="str">
        <f>IFERROR(VLOOKUP(A817,[1]Sheet1!$A$9:$I$3331,8,),"0")</f>
        <v>0</v>
      </c>
      <c r="C817" s="8" t="b">
        <f t="shared" si="13"/>
        <v>0</v>
      </c>
    </row>
    <row r="818" spans="1:3">
      <c r="A818" s="6" t="s">
        <v>2216</v>
      </c>
      <c r="B818" s="7">
        <f>IFERROR(VLOOKUP(A818,[1]Sheet1!$A$9:$I$3331,8,),"0")</f>
        <v>5566.7</v>
      </c>
      <c r="C818" s="8" t="str">
        <f t="shared" si="13"/>
        <v>10K</v>
      </c>
    </row>
    <row r="819" spans="1:3">
      <c r="A819" s="6" t="s">
        <v>2217</v>
      </c>
      <c r="B819" s="7" t="str">
        <f>IFERROR(VLOOKUP(A819,[1]Sheet1!$A$9:$I$3331,8,),"0")</f>
        <v>0</v>
      </c>
      <c r="C819" s="8" t="b">
        <f t="shared" si="13"/>
        <v>0</v>
      </c>
    </row>
    <row r="820" spans="1:3">
      <c r="A820" s="6" t="s">
        <v>2218</v>
      </c>
      <c r="B820" s="7">
        <f>IFERROR(VLOOKUP(A820,[1]Sheet1!$A$9:$I$3331,8,),"0")</f>
        <v>2485.375</v>
      </c>
      <c r="C820" s="8" t="str">
        <f t="shared" si="13"/>
        <v>10K</v>
      </c>
    </row>
    <row r="821" spans="1:3">
      <c r="A821" s="6" t="s">
        <v>2219</v>
      </c>
      <c r="B821" s="7">
        <f>IFERROR(VLOOKUP(A821,[1]Sheet1!$A$9:$I$3331,8,),"0")</f>
        <v>382.65</v>
      </c>
      <c r="C821" s="8" t="str">
        <f t="shared" si="13"/>
        <v>10K</v>
      </c>
    </row>
    <row r="822" spans="1:3">
      <c r="A822" s="6" t="s">
        <v>2220</v>
      </c>
      <c r="B822" s="7">
        <f>IFERROR(VLOOKUP(A822,[1]Sheet1!$A$9:$I$3331,8,),"0")</f>
        <v>412.625</v>
      </c>
      <c r="C822" s="8" t="str">
        <f t="shared" si="13"/>
        <v>10K</v>
      </c>
    </row>
    <row r="823" spans="1:3">
      <c r="A823" s="6" t="s">
        <v>2221</v>
      </c>
      <c r="B823" s="7">
        <f>IFERROR(VLOOKUP(A823,[1]Sheet1!$A$9:$I$3331,8,),"0")</f>
        <v>6490.8</v>
      </c>
      <c r="C823" s="8" t="str">
        <f t="shared" si="13"/>
        <v>10K</v>
      </c>
    </row>
    <row r="824" spans="1:3">
      <c r="A824" s="6" t="s">
        <v>2222</v>
      </c>
      <c r="B824" s="7">
        <f>IFERROR(VLOOKUP(A824,[1]Sheet1!$A$9:$I$3331,8,),"0")</f>
        <v>476.4</v>
      </c>
      <c r="C824" s="8" t="str">
        <f t="shared" si="13"/>
        <v>10K</v>
      </c>
    </row>
    <row r="825" spans="1:3">
      <c r="A825" s="6" t="s">
        <v>2223</v>
      </c>
      <c r="B825" s="7">
        <f>IFERROR(VLOOKUP(A825,[1]Sheet1!$A$9:$I$3331,8,),"0")</f>
        <v>3261.675</v>
      </c>
      <c r="C825" s="8" t="str">
        <f t="shared" si="13"/>
        <v>10K</v>
      </c>
    </row>
    <row r="826" spans="1:3">
      <c r="A826" s="6" t="s">
        <v>2224</v>
      </c>
      <c r="B826" s="7">
        <f>IFERROR(VLOOKUP(A826,[1]Sheet1!$A$9:$I$3331,8,),"0")</f>
        <v>35280.975</v>
      </c>
      <c r="C826" s="8" t="str">
        <f t="shared" si="13"/>
        <v>50K</v>
      </c>
    </row>
    <row r="827" spans="1:3">
      <c r="A827" s="6" t="s">
        <v>2225</v>
      </c>
      <c r="B827" s="7" t="str">
        <f>IFERROR(VLOOKUP(A827,[1]Sheet1!$A$9:$I$3331,8,),"0")</f>
        <v>0</v>
      </c>
      <c r="C827" s="8" t="b">
        <f t="shared" si="13"/>
        <v>0</v>
      </c>
    </row>
    <row r="828" spans="1:3">
      <c r="A828" s="6" t="s">
        <v>2226</v>
      </c>
      <c r="B828" s="7">
        <f>IFERROR(VLOOKUP(A828,[1]Sheet1!$A$9:$I$3331,8,),"0")</f>
        <v>906.5</v>
      </c>
      <c r="C828" s="8" t="str">
        <f t="shared" si="13"/>
        <v>10K</v>
      </c>
    </row>
    <row r="829" spans="1:3">
      <c r="A829" s="6" t="s">
        <v>2227</v>
      </c>
      <c r="B829" s="7" t="str">
        <f>IFERROR(VLOOKUP(A829,[1]Sheet1!$A$9:$I$3331,8,),"0")</f>
        <v>0</v>
      </c>
      <c r="C829" s="8" t="b">
        <f t="shared" si="13"/>
        <v>0</v>
      </c>
    </row>
    <row r="830" spans="1:3">
      <c r="A830" s="6" t="s">
        <v>2228</v>
      </c>
      <c r="B830" s="7">
        <f>IFERROR(VLOOKUP(A830,[1]Sheet1!$A$9:$I$3331,8,),"0")</f>
        <v>13794.825</v>
      </c>
      <c r="C830" s="8" t="str">
        <f t="shared" si="13"/>
        <v>50K</v>
      </c>
    </row>
    <row r="831" spans="1:3">
      <c r="A831" s="6" t="s">
        <v>2229</v>
      </c>
      <c r="B831" s="7" t="str">
        <f>IFERROR(VLOOKUP(A831,[1]Sheet1!$A$9:$I$3331,8,),"0")</f>
        <v>0</v>
      </c>
      <c r="C831" s="8" t="b">
        <f t="shared" si="13"/>
        <v>0</v>
      </c>
    </row>
    <row r="832" spans="1:3">
      <c r="A832" s="6" t="s">
        <v>2230</v>
      </c>
      <c r="B832" s="7" t="str">
        <f>IFERROR(VLOOKUP(A832,[1]Sheet1!$A$9:$I$3331,8,),"0")</f>
        <v>0</v>
      </c>
      <c r="C832" s="8" t="b">
        <f t="shared" si="13"/>
        <v>0</v>
      </c>
    </row>
    <row r="833" spans="1:3">
      <c r="A833" s="6" t="s">
        <v>2231</v>
      </c>
      <c r="B833" s="7">
        <f>IFERROR(VLOOKUP(A833,[1]Sheet1!$A$9:$I$3331,8,),"0")</f>
        <v>21239.15</v>
      </c>
      <c r="C833" s="8" t="str">
        <f t="shared" si="13"/>
        <v>50K</v>
      </c>
    </row>
    <row r="834" spans="1:3">
      <c r="A834" s="6" t="s">
        <v>2232</v>
      </c>
      <c r="B834" s="7" t="str">
        <f>IFERROR(VLOOKUP(A834,[1]Sheet1!$A$9:$I$3331,8,),"0")</f>
        <v>0</v>
      </c>
      <c r="C834" s="8" t="b">
        <f t="shared" si="13"/>
        <v>0</v>
      </c>
    </row>
    <row r="835" spans="1:3">
      <c r="A835" s="6" t="s">
        <v>2233</v>
      </c>
      <c r="B835" s="7" t="str">
        <f>IFERROR(VLOOKUP(A835,[1]Sheet1!$A$9:$I$3331,8,),"0")</f>
        <v>0</v>
      </c>
      <c r="C835" s="8" t="b">
        <f t="shared" ref="C835:C898" si="14">IF(B835&lt;10001,"10K",IF(B835&lt;50001,"50K",IF(B835&lt;100001,"1L",IF(B835&lt;250001,"2.5L",IF(B835&lt;500001,"5L",IF(B835&lt;2500000,"A",IF(B835=" ","FALSE")))))))</f>
        <v>0</v>
      </c>
    </row>
    <row r="836" spans="1:3">
      <c r="A836" s="6" t="s">
        <v>2234</v>
      </c>
      <c r="B836" s="7" t="str">
        <f>IFERROR(VLOOKUP(A836,[1]Sheet1!$A$9:$I$3331,8,),"0")</f>
        <v>0</v>
      </c>
      <c r="C836" s="8" t="b">
        <f t="shared" si="14"/>
        <v>0</v>
      </c>
    </row>
    <row r="837" spans="1:3">
      <c r="A837" s="6" t="s">
        <v>2235</v>
      </c>
      <c r="B837" s="7">
        <f>IFERROR(VLOOKUP(A837,[1]Sheet1!$A$9:$I$3331,8,),"0")</f>
        <v>31321.065</v>
      </c>
      <c r="C837" s="8" t="str">
        <f t="shared" si="14"/>
        <v>50K</v>
      </c>
    </row>
    <row r="838" spans="1:3">
      <c r="A838" s="6" t="s">
        <v>2236</v>
      </c>
      <c r="B838" s="7" t="str">
        <f>IFERROR(VLOOKUP(A838,[1]Sheet1!$A$9:$I$3331,8,),"0")</f>
        <v>0</v>
      </c>
      <c r="C838" s="8" t="b">
        <f t="shared" si="14"/>
        <v>0</v>
      </c>
    </row>
    <row r="839" spans="1:3">
      <c r="A839" s="6" t="s">
        <v>2237</v>
      </c>
      <c r="B839" s="7" t="str">
        <f>IFERROR(VLOOKUP(A839,[1]Sheet1!$A$9:$I$3331,8,),"0")</f>
        <v>0</v>
      </c>
      <c r="C839" s="8" t="b">
        <f t="shared" si="14"/>
        <v>0</v>
      </c>
    </row>
    <row r="840" spans="1:3">
      <c r="A840" s="6" t="s">
        <v>2238</v>
      </c>
      <c r="B840" s="7" t="str">
        <f>IFERROR(VLOOKUP(A840,[1]Sheet1!$A$9:$I$3331,8,),"0")</f>
        <v>0</v>
      </c>
      <c r="C840" s="8" t="b">
        <f t="shared" si="14"/>
        <v>0</v>
      </c>
    </row>
    <row r="841" spans="1:3">
      <c r="A841" s="6" t="s">
        <v>2239</v>
      </c>
      <c r="B841" s="7">
        <f>IFERROR(VLOOKUP(A841,[1]Sheet1!$A$9:$I$3331,8,),"0")</f>
        <v>2257.125</v>
      </c>
      <c r="C841" s="8" t="str">
        <f t="shared" si="14"/>
        <v>10K</v>
      </c>
    </row>
    <row r="842" spans="1:3">
      <c r="A842" s="6" t="s">
        <v>2240</v>
      </c>
      <c r="B842" s="7" t="str">
        <f>IFERROR(VLOOKUP(A842,[1]Sheet1!$A$9:$I$3331,8,),"0")</f>
        <v>0</v>
      </c>
      <c r="C842" s="8" t="b">
        <f t="shared" si="14"/>
        <v>0</v>
      </c>
    </row>
    <row r="843" spans="1:3">
      <c r="A843" s="6" t="s">
        <v>2241</v>
      </c>
      <c r="B843" s="7">
        <f>IFERROR(VLOOKUP(A843,[1]Sheet1!$A$9:$I$3331,8,),"0")</f>
        <v>747.25</v>
      </c>
      <c r="C843" s="8" t="str">
        <f t="shared" si="14"/>
        <v>10K</v>
      </c>
    </row>
    <row r="844" spans="1:3">
      <c r="A844" s="6" t="s">
        <v>2242</v>
      </c>
      <c r="B844" s="7" t="str">
        <f>IFERROR(VLOOKUP(A844,[1]Sheet1!$A$9:$I$3331,8,),"0")</f>
        <v>0</v>
      </c>
      <c r="C844" s="8" t="b">
        <f t="shared" si="14"/>
        <v>0</v>
      </c>
    </row>
    <row r="845" spans="1:3">
      <c r="A845" s="6" t="s">
        <v>2243</v>
      </c>
      <c r="B845" s="7">
        <f>IFERROR(VLOOKUP(A845,[1]Sheet1!$A$9:$I$3331,8,),"0")</f>
        <v>12407.25</v>
      </c>
      <c r="C845" s="8" t="str">
        <f t="shared" si="14"/>
        <v>50K</v>
      </c>
    </row>
    <row r="846" spans="1:3">
      <c r="A846" s="6" t="s">
        <v>2244</v>
      </c>
      <c r="B846" s="7">
        <f>IFERROR(VLOOKUP(A846,[1]Sheet1!$A$9:$I$3331,8,),"0")</f>
        <v>437.625</v>
      </c>
      <c r="C846" s="8" t="str">
        <f t="shared" si="14"/>
        <v>10K</v>
      </c>
    </row>
    <row r="847" spans="1:3">
      <c r="A847" s="6" t="s">
        <v>2245</v>
      </c>
      <c r="B847" s="7" t="str">
        <f>IFERROR(VLOOKUP(A847,[1]Sheet1!$A$9:$I$3331,8,),"0")</f>
        <v>0</v>
      </c>
      <c r="C847" s="8" t="b">
        <f t="shared" si="14"/>
        <v>0</v>
      </c>
    </row>
    <row r="848" spans="1:3">
      <c r="A848" s="6" t="s">
        <v>2246</v>
      </c>
      <c r="B848" s="7">
        <f>IFERROR(VLOOKUP(A848,[1]Sheet1!$A$9:$I$3331,8,),"0")</f>
        <v>547.65</v>
      </c>
      <c r="C848" s="8" t="str">
        <f t="shared" si="14"/>
        <v>10K</v>
      </c>
    </row>
    <row r="849" spans="1:3">
      <c r="A849" s="6" t="s">
        <v>2247</v>
      </c>
      <c r="B849" s="7">
        <f>IFERROR(VLOOKUP(A849,[1]Sheet1!$A$9:$I$3331,8,),"0")</f>
        <v>9967.0875</v>
      </c>
      <c r="C849" s="8" t="str">
        <f t="shared" si="14"/>
        <v>10K</v>
      </c>
    </row>
    <row r="850" spans="1:3">
      <c r="A850" s="6" t="s">
        <v>2248</v>
      </c>
      <c r="B850" s="7">
        <f>IFERROR(VLOOKUP(A850,[1]Sheet1!$A$9:$I$3331,8,),"0")</f>
        <v>975.25</v>
      </c>
      <c r="C850" s="8" t="str">
        <f t="shared" si="14"/>
        <v>10K</v>
      </c>
    </row>
    <row r="851" spans="1:3">
      <c r="A851" s="6" t="s">
        <v>2249</v>
      </c>
      <c r="B851" s="7" t="str">
        <f>IFERROR(VLOOKUP(A851,[1]Sheet1!$A$9:$I$3331,8,),"0")</f>
        <v>0</v>
      </c>
      <c r="C851" s="8" t="b">
        <f t="shared" si="14"/>
        <v>0</v>
      </c>
    </row>
    <row r="852" spans="1:3">
      <c r="A852" s="6" t="s">
        <v>2250</v>
      </c>
      <c r="B852" s="7">
        <f>IFERROR(VLOOKUP(A852,[1]Sheet1!$A$9:$I$3331,8,),"0")</f>
        <v>2198.15</v>
      </c>
      <c r="C852" s="8" t="str">
        <f t="shared" si="14"/>
        <v>10K</v>
      </c>
    </row>
    <row r="853" spans="1:3">
      <c r="A853" s="6" t="s">
        <v>2251</v>
      </c>
      <c r="B853" s="7">
        <f>IFERROR(VLOOKUP(A853,[1]Sheet1!$A$9:$I$3331,8,),"0")</f>
        <v>2001.25</v>
      </c>
      <c r="C853" s="8" t="str">
        <f t="shared" si="14"/>
        <v>10K</v>
      </c>
    </row>
    <row r="854" spans="1:3">
      <c r="A854" s="6" t="s">
        <v>2252</v>
      </c>
      <c r="B854" s="7" t="str">
        <f>IFERROR(VLOOKUP(A854,[1]Sheet1!$A$9:$I$3331,8,),"0")</f>
        <v>0</v>
      </c>
      <c r="C854" s="8" t="b">
        <f t="shared" si="14"/>
        <v>0</v>
      </c>
    </row>
    <row r="855" spans="1:3">
      <c r="A855" s="6" t="s">
        <v>2253</v>
      </c>
      <c r="B855" s="7">
        <f>IFERROR(VLOOKUP(A855,[1]Sheet1!$A$9:$I$3331,8,),"0")</f>
        <v>356.375</v>
      </c>
      <c r="C855" s="8" t="str">
        <f t="shared" si="14"/>
        <v>10K</v>
      </c>
    </row>
    <row r="856" spans="1:3">
      <c r="A856" s="6" t="s">
        <v>2254</v>
      </c>
      <c r="B856" s="7" t="str">
        <f>IFERROR(VLOOKUP(A856,[1]Sheet1!$A$9:$I$3331,8,),"0")</f>
        <v>0</v>
      </c>
      <c r="C856" s="8" t="b">
        <f t="shared" si="14"/>
        <v>0</v>
      </c>
    </row>
    <row r="857" spans="1:3">
      <c r="A857" s="6" t="s">
        <v>2255</v>
      </c>
      <c r="B857" s="7">
        <f>IFERROR(VLOOKUP(A857,[1]Sheet1!$A$9:$I$3331,8,),"0")</f>
        <v>10767.6</v>
      </c>
      <c r="C857" s="8" t="str">
        <f t="shared" si="14"/>
        <v>50K</v>
      </c>
    </row>
    <row r="858" spans="1:3">
      <c r="A858" s="6" t="s">
        <v>2256</v>
      </c>
      <c r="B858" s="7">
        <f>IFERROR(VLOOKUP(A858,[1]Sheet1!$A$9:$I$3331,8,),"0")</f>
        <v>11827.175</v>
      </c>
      <c r="C858" s="8" t="str">
        <f t="shared" si="14"/>
        <v>50K</v>
      </c>
    </row>
    <row r="859" spans="1:3">
      <c r="A859" s="6" t="s">
        <v>2257</v>
      </c>
      <c r="B859" s="7" t="str">
        <f>IFERROR(VLOOKUP(A859,[1]Sheet1!$A$9:$I$3331,8,),"0")</f>
        <v>0</v>
      </c>
      <c r="C859" s="8" t="b">
        <f t="shared" si="14"/>
        <v>0</v>
      </c>
    </row>
    <row r="860" spans="1:3">
      <c r="A860" s="6" t="s">
        <v>2258</v>
      </c>
      <c r="B860" s="7">
        <f>IFERROR(VLOOKUP(A860,[1]Sheet1!$A$9:$I$3331,8,),"0")</f>
        <v>4063.75</v>
      </c>
      <c r="C860" s="8" t="str">
        <f t="shared" si="14"/>
        <v>10K</v>
      </c>
    </row>
    <row r="861" spans="1:3">
      <c r="A861" s="6" t="s">
        <v>2259</v>
      </c>
      <c r="B861" s="7">
        <f>IFERROR(VLOOKUP(A861,[1]Sheet1!$A$9:$I$3331,8,),"0")</f>
        <v>1493.675</v>
      </c>
      <c r="C861" s="8" t="str">
        <f t="shared" si="14"/>
        <v>10K</v>
      </c>
    </row>
    <row r="862" spans="1:3">
      <c r="A862" s="6" t="s">
        <v>2260</v>
      </c>
      <c r="B862" s="7" t="str">
        <f>IFERROR(VLOOKUP(A862,[1]Sheet1!$A$9:$I$3331,8,),"0")</f>
        <v>0</v>
      </c>
      <c r="C862" s="8" t="b">
        <f t="shared" si="14"/>
        <v>0</v>
      </c>
    </row>
    <row r="863" spans="1:3">
      <c r="A863" s="6" t="s">
        <v>2261</v>
      </c>
      <c r="B863" s="7" t="str">
        <f>IFERROR(VLOOKUP(A863,[1]Sheet1!$A$9:$I$3331,8,),"0")</f>
        <v>0</v>
      </c>
      <c r="C863" s="8" t="b">
        <f t="shared" si="14"/>
        <v>0</v>
      </c>
    </row>
    <row r="864" spans="1:3">
      <c r="A864" s="6" t="s">
        <v>2262</v>
      </c>
      <c r="B864" s="7">
        <f>IFERROR(VLOOKUP(A864,[1]Sheet1!$A$9:$I$3331,8,),"0")</f>
        <v>2182</v>
      </c>
      <c r="C864" s="8" t="str">
        <f t="shared" si="14"/>
        <v>10K</v>
      </c>
    </row>
    <row r="865" spans="1:3">
      <c r="A865" s="6" t="s">
        <v>2263</v>
      </c>
      <c r="B865" s="7">
        <f>IFERROR(VLOOKUP(A865,[1]Sheet1!$A$9:$I$3331,8,),"0")</f>
        <v>696.525</v>
      </c>
      <c r="C865" s="8" t="str">
        <f t="shared" si="14"/>
        <v>10K</v>
      </c>
    </row>
    <row r="866" spans="1:3">
      <c r="A866" s="6" t="s">
        <v>2264</v>
      </c>
      <c r="B866" s="7">
        <f>IFERROR(VLOOKUP(A866,[1]Sheet1!$A$9:$I$3331,8,),"0")</f>
        <v>11543.35</v>
      </c>
      <c r="C866" s="8" t="str">
        <f t="shared" si="14"/>
        <v>50K</v>
      </c>
    </row>
    <row r="867" spans="1:3">
      <c r="A867" s="6" t="s">
        <v>2265</v>
      </c>
      <c r="B867" s="7">
        <f>IFERROR(VLOOKUP(A867,[1]Sheet1!$A$9:$I$3331,8,),"0")</f>
        <v>11740.75</v>
      </c>
      <c r="C867" s="8" t="str">
        <f t="shared" si="14"/>
        <v>50K</v>
      </c>
    </row>
    <row r="868" spans="1:3">
      <c r="A868" s="6" t="s">
        <v>2266</v>
      </c>
      <c r="B868" s="7">
        <f>IFERROR(VLOOKUP(A868,[1]Sheet1!$A$9:$I$3331,8,),"0")</f>
        <v>861.525</v>
      </c>
      <c r="C868" s="8" t="str">
        <f t="shared" si="14"/>
        <v>10K</v>
      </c>
    </row>
    <row r="869" spans="1:3">
      <c r="A869" s="6" t="s">
        <v>2267</v>
      </c>
      <c r="B869" s="7">
        <f>IFERROR(VLOOKUP(A869,[1]Sheet1!$A$9:$I$3331,8,),"0")</f>
        <v>3075.75</v>
      </c>
      <c r="C869" s="8" t="str">
        <f t="shared" si="14"/>
        <v>10K</v>
      </c>
    </row>
    <row r="870" spans="1:3">
      <c r="A870" s="6" t="s">
        <v>2268</v>
      </c>
      <c r="B870" s="7" t="str">
        <f>IFERROR(VLOOKUP(A870,[1]Sheet1!$A$9:$I$3331,8,),"0")</f>
        <v>0</v>
      </c>
      <c r="C870" s="8" t="b">
        <f t="shared" si="14"/>
        <v>0</v>
      </c>
    </row>
    <row r="871" spans="1:3">
      <c r="A871" s="6" t="s">
        <v>2269</v>
      </c>
      <c r="B871" s="7" t="str">
        <f>IFERROR(VLOOKUP(A871,[1]Sheet1!$A$9:$I$3331,8,),"0")</f>
        <v>0</v>
      </c>
      <c r="C871" s="8" t="b">
        <f t="shared" si="14"/>
        <v>0</v>
      </c>
    </row>
    <row r="872" spans="1:3">
      <c r="A872" s="6" t="s">
        <v>2270</v>
      </c>
      <c r="B872" s="7" t="str">
        <f>IFERROR(VLOOKUP(A872,[1]Sheet1!$A$9:$I$3331,8,),"0")</f>
        <v>0</v>
      </c>
      <c r="C872" s="8" t="b">
        <f t="shared" si="14"/>
        <v>0</v>
      </c>
    </row>
    <row r="873" spans="1:3">
      <c r="A873" s="6" t="s">
        <v>2271</v>
      </c>
      <c r="B873" s="7">
        <f>IFERROR(VLOOKUP(A873,[1]Sheet1!$A$9:$I$3331,8,),"0")</f>
        <v>362.625</v>
      </c>
      <c r="C873" s="8" t="str">
        <f t="shared" si="14"/>
        <v>10K</v>
      </c>
    </row>
    <row r="874" spans="1:3">
      <c r="A874" s="6" t="s">
        <v>2272</v>
      </c>
      <c r="B874" s="7" t="str">
        <f>IFERROR(VLOOKUP(A874,[1]Sheet1!$A$9:$I$3331,8,),"0")</f>
        <v>0</v>
      </c>
      <c r="C874" s="8" t="b">
        <f t="shared" si="14"/>
        <v>0</v>
      </c>
    </row>
    <row r="875" spans="1:3">
      <c r="A875" s="6" t="s">
        <v>2273</v>
      </c>
      <c r="B875" s="7" t="str">
        <f>IFERROR(VLOOKUP(A875,[1]Sheet1!$A$9:$I$3331,8,),"0")</f>
        <v>0</v>
      </c>
      <c r="C875" s="8" t="b">
        <f t="shared" si="14"/>
        <v>0</v>
      </c>
    </row>
    <row r="876" spans="1:3">
      <c r="A876" s="6" t="s">
        <v>2274</v>
      </c>
      <c r="B876" s="7" t="str">
        <f>IFERROR(VLOOKUP(A876,[1]Sheet1!$A$9:$I$3331,8,),"0")</f>
        <v>0</v>
      </c>
      <c r="C876" s="8" t="b">
        <f t="shared" si="14"/>
        <v>0</v>
      </c>
    </row>
    <row r="877" spans="1:3">
      <c r="A877" s="6" t="s">
        <v>2275</v>
      </c>
      <c r="B877" s="7">
        <f>IFERROR(VLOOKUP(A877,[1]Sheet1!$A$9:$I$3331,8,),"0")</f>
        <v>1122.9</v>
      </c>
      <c r="C877" s="8" t="str">
        <f t="shared" si="14"/>
        <v>10K</v>
      </c>
    </row>
    <row r="878" spans="1:3">
      <c r="A878" s="6" t="s">
        <v>2276</v>
      </c>
      <c r="B878" s="7">
        <f>IFERROR(VLOOKUP(A878,[1]Sheet1!$A$9:$I$3331,8,),"0")</f>
        <v>41001.175</v>
      </c>
      <c r="C878" s="8" t="str">
        <f t="shared" si="14"/>
        <v>50K</v>
      </c>
    </row>
    <row r="879" spans="1:3">
      <c r="A879" s="6" t="s">
        <v>2277</v>
      </c>
      <c r="B879" s="7" t="str">
        <f>IFERROR(VLOOKUP(A879,[1]Sheet1!$A$9:$I$3331,8,),"0")</f>
        <v>0</v>
      </c>
      <c r="C879" s="8" t="b">
        <f t="shared" si="14"/>
        <v>0</v>
      </c>
    </row>
    <row r="880" spans="1:3">
      <c r="A880" s="6" t="s">
        <v>2278</v>
      </c>
      <c r="B880" s="7" t="str">
        <f>IFERROR(VLOOKUP(A880,[1]Sheet1!$A$9:$I$3331,8,),"0")</f>
        <v>0</v>
      </c>
      <c r="C880" s="8" t="b">
        <f t="shared" si="14"/>
        <v>0</v>
      </c>
    </row>
    <row r="881" spans="1:3">
      <c r="A881" s="6" t="s">
        <v>2279</v>
      </c>
      <c r="B881" s="7">
        <f>IFERROR(VLOOKUP(A881,[1]Sheet1!$A$9:$I$3331,8,),"0")</f>
        <v>662.75</v>
      </c>
      <c r="C881" s="8" t="str">
        <f t="shared" si="14"/>
        <v>10K</v>
      </c>
    </row>
    <row r="882" spans="1:3">
      <c r="A882" s="6" t="s">
        <v>2280</v>
      </c>
      <c r="B882" s="7" t="str">
        <f>IFERROR(VLOOKUP(A882,[1]Sheet1!$A$9:$I$3331,8,),"0")</f>
        <v>0</v>
      </c>
      <c r="C882" s="8" t="b">
        <f t="shared" si="14"/>
        <v>0</v>
      </c>
    </row>
    <row r="883" spans="1:3">
      <c r="A883" s="6" t="s">
        <v>2281</v>
      </c>
      <c r="B883" s="7" t="str">
        <f>IFERROR(VLOOKUP(A883,[1]Sheet1!$A$9:$I$3331,8,),"0")</f>
        <v>0</v>
      </c>
      <c r="C883" s="8" t="b">
        <f t="shared" si="14"/>
        <v>0</v>
      </c>
    </row>
    <row r="884" spans="1:3">
      <c r="A884" s="6" t="s">
        <v>2282</v>
      </c>
      <c r="B884" s="7">
        <f>IFERROR(VLOOKUP(A884,[1]Sheet1!$A$9:$I$3331,8,),"0")</f>
        <v>1062.75</v>
      </c>
      <c r="C884" s="8" t="str">
        <f t="shared" si="14"/>
        <v>10K</v>
      </c>
    </row>
    <row r="885" spans="1:3">
      <c r="A885" s="6" t="s">
        <v>2283</v>
      </c>
      <c r="B885" s="7">
        <f>IFERROR(VLOOKUP(A885,[1]Sheet1!$A$9:$I$3331,8,),"0")</f>
        <v>43268.45</v>
      </c>
      <c r="C885" s="8" t="str">
        <f t="shared" si="14"/>
        <v>50K</v>
      </c>
    </row>
    <row r="886" spans="1:3">
      <c r="A886" s="6" t="s">
        <v>2284</v>
      </c>
      <c r="B886" s="7" t="str">
        <f>IFERROR(VLOOKUP(A886,[1]Sheet1!$A$9:$I$3331,8,),"0")</f>
        <v>0</v>
      </c>
      <c r="C886" s="8" t="b">
        <f t="shared" si="14"/>
        <v>0</v>
      </c>
    </row>
    <row r="887" spans="1:3">
      <c r="A887" s="6" t="s">
        <v>2285</v>
      </c>
      <c r="B887" s="7">
        <f>IFERROR(VLOOKUP(A887,[1]Sheet1!$A$9:$I$3331,8,),"0")</f>
        <v>1631.75</v>
      </c>
      <c r="C887" s="8" t="str">
        <f t="shared" si="14"/>
        <v>10K</v>
      </c>
    </row>
    <row r="888" spans="1:3">
      <c r="A888" s="6" t="s">
        <v>2286</v>
      </c>
      <c r="B888" s="7" t="str">
        <f>IFERROR(VLOOKUP(A888,[1]Sheet1!$A$9:$I$3331,8,),"0")</f>
        <v>0</v>
      </c>
      <c r="C888" s="8" t="b">
        <f t="shared" si="14"/>
        <v>0</v>
      </c>
    </row>
    <row r="889" spans="1:3">
      <c r="A889" s="6" t="s">
        <v>2287</v>
      </c>
      <c r="B889" s="7">
        <f>IFERROR(VLOOKUP(A889,[1]Sheet1!$A$9:$I$3331,8,),"0")</f>
        <v>4610.225</v>
      </c>
      <c r="C889" s="8" t="str">
        <f t="shared" si="14"/>
        <v>10K</v>
      </c>
    </row>
    <row r="890" spans="1:3">
      <c r="A890" s="6" t="s">
        <v>2288</v>
      </c>
      <c r="B890" s="7" t="str">
        <f>IFERROR(VLOOKUP(A890,[1]Sheet1!$A$9:$I$3331,8,),"0")</f>
        <v>0</v>
      </c>
      <c r="C890" s="8" t="b">
        <f t="shared" si="14"/>
        <v>0</v>
      </c>
    </row>
    <row r="891" spans="1:3">
      <c r="A891" s="6" t="s">
        <v>2289</v>
      </c>
      <c r="B891" s="7" t="str">
        <f>IFERROR(VLOOKUP(A891,[1]Sheet1!$A$9:$I$3331,8,),"0")</f>
        <v>0</v>
      </c>
      <c r="C891" s="8" t="b">
        <f t="shared" si="14"/>
        <v>0</v>
      </c>
    </row>
    <row r="892" spans="1:3">
      <c r="A892" s="6" t="s">
        <v>2290</v>
      </c>
      <c r="B892" s="7" t="str">
        <f>IFERROR(VLOOKUP(A892,[1]Sheet1!$A$9:$I$3331,8,),"0")</f>
        <v>0</v>
      </c>
      <c r="C892" s="8" t="b">
        <f t="shared" si="14"/>
        <v>0</v>
      </c>
    </row>
    <row r="893" spans="1:3">
      <c r="A893" s="6" t="s">
        <v>2291</v>
      </c>
      <c r="B893" s="7">
        <f>IFERROR(VLOOKUP(A893,[1]Sheet1!$A$9:$I$3331,8,),"0")</f>
        <v>3883.5</v>
      </c>
      <c r="C893" s="8" t="str">
        <f t="shared" si="14"/>
        <v>10K</v>
      </c>
    </row>
    <row r="894" spans="1:3">
      <c r="A894" s="6" t="s">
        <v>2292</v>
      </c>
      <c r="B894" s="7">
        <f>IFERROR(VLOOKUP(A894,[1]Sheet1!$A$9:$I$3331,8,),"0")</f>
        <v>1206.625</v>
      </c>
      <c r="C894" s="8" t="str">
        <f t="shared" si="14"/>
        <v>10K</v>
      </c>
    </row>
    <row r="895" spans="1:3">
      <c r="A895" s="6" t="s">
        <v>2293</v>
      </c>
      <c r="B895" s="7" t="str">
        <f>IFERROR(VLOOKUP(A895,[1]Sheet1!$A$9:$I$3331,8,),"0")</f>
        <v>0</v>
      </c>
      <c r="C895" s="8" t="b">
        <f t="shared" si="14"/>
        <v>0</v>
      </c>
    </row>
    <row r="896" spans="1:3">
      <c r="A896" s="6" t="s">
        <v>2294</v>
      </c>
      <c r="B896" s="7" t="str">
        <f>IFERROR(VLOOKUP(A896,[1]Sheet1!$A$9:$I$3331,8,),"0")</f>
        <v>0</v>
      </c>
      <c r="C896" s="8" t="b">
        <f t="shared" si="14"/>
        <v>0</v>
      </c>
    </row>
    <row r="897" spans="1:3">
      <c r="A897" s="6" t="s">
        <v>2295</v>
      </c>
      <c r="B897" s="7">
        <f>IFERROR(VLOOKUP(A897,[1]Sheet1!$A$9:$I$3331,8,),"0")</f>
        <v>8377.65</v>
      </c>
      <c r="C897" s="8" t="str">
        <f t="shared" si="14"/>
        <v>10K</v>
      </c>
    </row>
    <row r="898" spans="1:3">
      <c r="A898" s="6" t="s">
        <v>2296</v>
      </c>
      <c r="B898" s="7" t="str">
        <f>IFERROR(VLOOKUP(A898,[1]Sheet1!$A$9:$I$3331,8,),"0")</f>
        <v>0</v>
      </c>
      <c r="C898" s="8" t="b">
        <f t="shared" si="14"/>
        <v>0</v>
      </c>
    </row>
    <row r="899" spans="1:3">
      <c r="A899" s="6" t="s">
        <v>2297</v>
      </c>
      <c r="B899" s="7">
        <f>IFERROR(VLOOKUP(A899,[1]Sheet1!$A$9:$I$3331,8,),"0")</f>
        <v>502.65</v>
      </c>
      <c r="C899" s="8" t="str">
        <f t="shared" ref="C899:C962" si="15">IF(B899&lt;10001,"10K",IF(B899&lt;50001,"50K",IF(B899&lt;100001,"1L",IF(B899&lt;250001,"2.5L",IF(B899&lt;500001,"5L",IF(B899&lt;2500000,"A",IF(B899=" ","FALSE")))))))</f>
        <v>10K</v>
      </c>
    </row>
    <row r="900" spans="1:3">
      <c r="A900" s="6" t="s">
        <v>2298</v>
      </c>
      <c r="B900" s="7">
        <f>IFERROR(VLOOKUP(A900,[1]Sheet1!$A$9:$I$3331,8,),"0")</f>
        <v>2722.2</v>
      </c>
      <c r="C900" s="8" t="str">
        <f t="shared" si="15"/>
        <v>10K</v>
      </c>
    </row>
    <row r="901" spans="1:3">
      <c r="A901" s="6" t="s">
        <v>2299</v>
      </c>
      <c r="B901" s="7">
        <f>IFERROR(VLOOKUP(A901,[1]Sheet1!$A$9:$I$3331,8,),"0")</f>
        <v>556.5</v>
      </c>
      <c r="C901" s="8" t="str">
        <f t="shared" si="15"/>
        <v>10K</v>
      </c>
    </row>
    <row r="902" spans="1:3">
      <c r="A902" s="6" t="s">
        <v>2300</v>
      </c>
      <c r="B902" s="7">
        <f>IFERROR(VLOOKUP(A902,[1]Sheet1!$A$9:$I$3331,8,),"0")</f>
        <v>17084.05</v>
      </c>
      <c r="C902" s="8" t="str">
        <f t="shared" si="15"/>
        <v>50K</v>
      </c>
    </row>
    <row r="903" spans="1:3">
      <c r="A903" s="6" t="s">
        <v>2301</v>
      </c>
      <c r="B903" s="7" t="str">
        <f>IFERROR(VLOOKUP(A903,[1]Sheet1!$A$9:$I$3331,8,),"0")</f>
        <v>0</v>
      </c>
      <c r="C903" s="8" t="b">
        <f t="shared" si="15"/>
        <v>0</v>
      </c>
    </row>
    <row r="904" spans="1:3">
      <c r="A904" s="6" t="s">
        <v>2302</v>
      </c>
      <c r="B904" s="7">
        <f>IFERROR(VLOOKUP(A904,[1]Sheet1!$A$9:$I$3331,8,),"0")</f>
        <v>4066.05</v>
      </c>
      <c r="C904" s="8" t="str">
        <f t="shared" si="15"/>
        <v>10K</v>
      </c>
    </row>
    <row r="905" spans="1:3">
      <c r="A905" s="6" t="s">
        <v>2303</v>
      </c>
      <c r="B905" s="7" t="str">
        <f>IFERROR(VLOOKUP(A905,[1]Sheet1!$A$9:$I$3331,8,),"0")</f>
        <v>0</v>
      </c>
      <c r="C905" s="8" t="b">
        <f t="shared" si="15"/>
        <v>0</v>
      </c>
    </row>
    <row r="906" spans="1:3">
      <c r="A906" s="6" t="s">
        <v>2304</v>
      </c>
      <c r="B906" s="7" t="str">
        <f>IFERROR(VLOOKUP(A906,[1]Sheet1!$A$9:$I$3331,8,),"0")</f>
        <v>0</v>
      </c>
      <c r="C906" s="8" t="b">
        <f t="shared" si="15"/>
        <v>0</v>
      </c>
    </row>
    <row r="907" spans="1:3">
      <c r="A907" s="6" t="s">
        <v>2305</v>
      </c>
      <c r="B907" s="7" t="str">
        <f>IFERROR(VLOOKUP(A907,[1]Sheet1!$A$9:$I$3331,8,),"0")</f>
        <v>0</v>
      </c>
      <c r="C907" s="8" t="b">
        <f t="shared" si="15"/>
        <v>0</v>
      </c>
    </row>
    <row r="908" spans="1:3">
      <c r="A908" s="6" t="s">
        <v>2306</v>
      </c>
      <c r="B908" s="7" t="str">
        <f>IFERROR(VLOOKUP(A908,[1]Sheet1!$A$9:$I$3331,8,),"0")</f>
        <v>0</v>
      </c>
      <c r="C908" s="8" t="b">
        <f t="shared" si="15"/>
        <v>0</v>
      </c>
    </row>
    <row r="909" spans="1:3">
      <c r="A909" s="6" t="s">
        <v>2307</v>
      </c>
      <c r="B909" s="7" t="str">
        <f>IFERROR(VLOOKUP(A909,[1]Sheet1!$A$9:$I$3331,8,),"0")</f>
        <v>0</v>
      </c>
      <c r="C909" s="8" t="b">
        <f t="shared" si="15"/>
        <v>0</v>
      </c>
    </row>
    <row r="910" spans="1:3">
      <c r="A910" s="6" t="s">
        <v>2308</v>
      </c>
      <c r="B910" s="7" t="str">
        <f>IFERROR(VLOOKUP(A910,[1]Sheet1!$A$9:$I$3331,8,),"0")</f>
        <v>0</v>
      </c>
      <c r="C910" s="8" t="b">
        <f t="shared" si="15"/>
        <v>0</v>
      </c>
    </row>
    <row r="911" spans="1:3">
      <c r="A911" s="6" t="s">
        <v>2309</v>
      </c>
      <c r="B911" s="7" t="str">
        <f>IFERROR(VLOOKUP(A911,[1]Sheet1!$A$9:$I$3331,8,),"0")</f>
        <v>0</v>
      </c>
      <c r="C911" s="8" t="b">
        <f t="shared" si="15"/>
        <v>0</v>
      </c>
    </row>
    <row r="912" spans="1:3">
      <c r="A912" s="6" t="s">
        <v>2310</v>
      </c>
      <c r="B912" s="7" t="str">
        <f>IFERROR(VLOOKUP(A912,[1]Sheet1!$A$9:$I$3331,8,),"0")</f>
        <v>0</v>
      </c>
      <c r="C912" s="8" t="b">
        <f t="shared" si="15"/>
        <v>0</v>
      </c>
    </row>
    <row r="913" spans="1:3">
      <c r="A913" s="6" t="s">
        <v>2311</v>
      </c>
      <c r="B913" s="7">
        <f>IFERROR(VLOOKUP(A913,[1]Sheet1!$A$9:$I$3331,8,),"0")</f>
        <v>16256.925</v>
      </c>
      <c r="C913" s="8" t="str">
        <f t="shared" si="15"/>
        <v>50K</v>
      </c>
    </row>
    <row r="914" spans="1:3">
      <c r="A914" s="6" t="s">
        <v>2312</v>
      </c>
      <c r="B914" s="7" t="str">
        <f>IFERROR(VLOOKUP(A914,[1]Sheet1!$A$9:$I$3331,8,),"0")</f>
        <v>0</v>
      </c>
      <c r="C914" s="8" t="b">
        <f t="shared" si="15"/>
        <v>0</v>
      </c>
    </row>
    <row r="915" spans="1:3">
      <c r="A915" s="6" t="s">
        <v>2313</v>
      </c>
      <c r="B915" s="7" t="str">
        <f>IFERROR(VLOOKUP(A915,[1]Sheet1!$A$9:$I$3331,8,),"0")</f>
        <v>0</v>
      </c>
      <c r="C915" s="8" t="b">
        <f t="shared" si="15"/>
        <v>0</v>
      </c>
    </row>
    <row r="916" spans="1:3">
      <c r="A916" s="6" t="s">
        <v>2314</v>
      </c>
      <c r="B916" s="7" t="str">
        <f>IFERROR(VLOOKUP(A916,[1]Sheet1!$A$9:$I$3331,8,),"0")</f>
        <v>0</v>
      </c>
      <c r="C916" s="8" t="b">
        <f t="shared" si="15"/>
        <v>0</v>
      </c>
    </row>
    <row r="917" spans="1:3">
      <c r="A917" s="6" t="s">
        <v>2315</v>
      </c>
      <c r="B917" s="7">
        <f>IFERROR(VLOOKUP(A917,[1]Sheet1!$A$9:$I$3331,8,),"0")</f>
        <v>1339.15</v>
      </c>
      <c r="C917" s="8" t="str">
        <f t="shared" si="15"/>
        <v>10K</v>
      </c>
    </row>
    <row r="918" spans="1:3">
      <c r="A918" s="6" t="s">
        <v>2316</v>
      </c>
      <c r="B918" s="7" t="str">
        <f>IFERROR(VLOOKUP(A918,[1]Sheet1!$A$9:$I$3331,8,),"0")</f>
        <v>0</v>
      </c>
      <c r="C918" s="8" t="b">
        <f t="shared" si="15"/>
        <v>0</v>
      </c>
    </row>
    <row r="919" spans="1:3">
      <c r="A919" s="6" t="s">
        <v>2317</v>
      </c>
      <c r="B919" s="7">
        <f>IFERROR(VLOOKUP(A919,[1]Sheet1!$A$9:$I$3331,8,),"0")</f>
        <v>130.41</v>
      </c>
      <c r="C919" s="8" t="str">
        <f t="shared" si="15"/>
        <v>10K</v>
      </c>
    </row>
    <row r="920" spans="1:3">
      <c r="A920" s="6" t="s">
        <v>2318</v>
      </c>
      <c r="B920" s="7" t="str">
        <f>IFERROR(VLOOKUP(A920,[1]Sheet1!$A$9:$I$3331,8,),"0")</f>
        <v>0</v>
      </c>
      <c r="C920" s="8" t="b">
        <f t="shared" si="15"/>
        <v>0</v>
      </c>
    </row>
    <row r="921" spans="1:3">
      <c r="A921" s="6" t="s">
        <v>2319</v>
      </c>
      <c r="B921" s="7" t="str">
        <f>IFERROR(VLOOKUP(A921,[1]Sheet1!$A$9:$I$3331,8,),"0")</f>
        <v>0</v>
      </c>
      <c r="C921" s="8" t="b">
        <f t="shared" si="15"/>
        <v>0</v>
      </c>
    </row>
    <row r="922" spans="1:3">
      <c r="A922" s="6" t="s">
        <v>2320</v>
      </c>
      <c r="B922" s="7" t="str">
        <f>IFERROR(VLOOKUP(A922,[1]Sheet1!$A$9:$I$3331,8,),"0")</f>
        <v>0</v>
      </c>
      <c r="C922" s="8" t="b">
        <f t="shared" si="15"/>
        <v>0</v>
      </c>
    </row>
    <row r="923" spans="1:3">
      <c r="A923" s="6" t="s">
        <v>2321</v>
      </c>
      <c r="B923" s="7" t="str">
        <f>IFERROR(VLOOKUP(A923,[1]Sheet1!$A$9:$I$3331,8,),"0")</f>
        <v>0</v>
      </c>
      <c r="C923" s="8" t="b">
        <f t="shared" si="15"/>
        <v>0</v>
      </c>
    </row>
    <row r="924" spans="1:3">
      <c r="A924" s="6" t="s">
        <v>2322</v>
      </c>
      <c r="B924" s="7" t="str">
        <f>IFERROR(VLOOKUP(A924,[1]Sheet1!$A$9:$I$3331,8,),"0")</f>
        <v>0</v>
      </c>
      <c r="C924" s="8" t="b">
        <f t="shared" si="15"/>
        <v>0</v>
      </c>
    </row>
    <row r="925" spans="1:3">
      <c r="A925" s="6" t="s">
        <v>2323</v>
      </c>
      <c r="B925" s="7" t="str">
        <f>IFERROR(VLOOKUP(A925,[1]Sheet1!$A$9:$I$3331,8,),"0")</f>
        <v>0</v>
      </c>
      <c r="C925" s="8" t="b">
        <f t="shared" si="15"/>
        <v>0</v>
      </c>
    </row>
    <row r="926" spans="1:3">
      <c r="A926" s="6" t="s">
        <v>2324</v>
      </c>
      <c r="B926" s="7" t="str">
        <f>IFERROR(VLOOKUP(A926,[1]Sheet1!$A$9:$I$3331,8,),"0")</f>
        <v>0</v>
      </c>
      <c r="C926" s="8" t="b">
        <f t="shared" si="15"/>
        <v>0</v>
      </c>
    </row>
    <row r="927" spans="1:3">
      <c r="A927" s="6" t="s">
        <v>2325</v>
      </c>
      <c r="B927" s="7" t="str">
        <f>IFERROR(VLOOKUP(A927,[1]Sheet1!$A$9:$I$3331,8,),"0")</f>
        <v>0</v>
      </c>
      <c r="C927" s="8" t="b">
        <f t="shared" si="15"/>
        <v>0</v>
      </c>
    </row>
    <row r="928" spans="1:3">
      <c r="A928" s="6" t="s">
        <v>2326</v>
      </c>
      <c r="B928" s="7" t="str">
        <f>IFERROR(VLOOKUP(A928,[1]Sheet1!$A$9:$I$3331,8,),"0")</f>
        <v>0</v>
      </c>
      <c r="C928" s="8" t="b">
        <f t="shared" si="15"/>
        <v>0</v>
      </c>
    </row>
    <row r="929" spans="1:3">
      <c r="A929" s="6" t="s">
        <v>2327</v>
      </c>
      <c r="B929" s="7">
        <f>IFERROR(VLOOKUP(A929,[1]Sheet1!$A$9:$I$3331,8,),"0")</f>
        <v>5072.95</v>
      </c>
      <c r="C929" s="8" t="str">
        <f t="shared" si="15"/>
        <v>10K</v>
      </c>
    </row>
    <row r="930" spans="1:3">
      <c r="A930" s="6" t="s">
        <v>2328</v>
      </c>
      <c r="B930" s="7" t="str">
        <f>IFERROR(VLOOKUP(A930,[1]Sheet1!$A$9:$I$3331,8,),"0")</f>
        <v>0</v>
      </c>
      <c r="C930" s="8" t="b">
        <f t="shared" si="15"/>
        <v>0</v>
      </c>
    </row>
    <row r="931" spans="1:3">
      <c r="A931" s="6" t="s">
        <v>2329</v>
      </c>
      <c r="B931" s="7" t="str">
        <f>IFERROR(VLOOKUP(A931,[1]Sheet1!$A$9:$I$3331,8,),"0")</f>
        <v>0</v>
      </c>
      <c r="C931" s="8" t="b">
        <f t="shared" si="15"/>
        <v>0</v>
      </c>
    </row>
    <row r="932" spans="1:3">
      <c r="A932" s="6" t="s">
        <v>2330</v>
      </c>
      <c r="B932" s="7" t="str">
        <f>IFERROR(VLOOKUP(A932,[1]Sheet1!$A$9:$I$3331,8,),"0")</f>
        <v>0</v>
      </c>
      <c r="C932" s="8" t="b">
        <f t="shared" si="15"/>
        <v>0</v>
      </c>
    </row>
    <row r="933" spans="1:3">
      <c r="A933" s="6" t="s">
        <v>2331</v>
      </c>
      <c r="B933" s="7" t="str">
        <f>IFERROR(VLOOKUP(A933,[1]Sheet1!$A$9:$I$3331,8,),"0")</f>
        <v>0</v>
      </c>
      <c r="C933" s="8" t="b">
        <f t="shared" si="15"/>
        <v>0</v>
      </c>
    </row>
    <row r="934" spans="1:3">
      <c r="A934" s="6" t="s">
        <v>2332</v>
      </c>
      <c r="B934" s="7" t="str">
        <f>IFERROR(VLOOKUP(A934,[1]Sheet1!$A$9:$I$3331,8,),"0")</f>
        <v>0</v>
      </c>
      <c r="C934" s="8" t="b">
        <f t="shared" si="15"/>
        <v>0</v>
      </c>
    </row>
    <row r="935" spans="1:3">
      <c r="A935" s="6" t="s">
        <v>2333</v>
      </c>
      <c r="B935" s="7" t="str">
        <f>IFERROR(VLOOKUP(A935,[1]Sheet1!$A$9:$I$3331,8,),"0")</f>
        <v>0</v>
      </c>
      <c r="C935" s="8" t="b">
        <f t="shared" si="15"/>
        <v>0</v>
      </c>
    </row>
    <row r="936" spans="1:3">
      <c r="A936" s="6" t="s">
        <v>2334</v>
      </c>
      <c r="B936" s="7" t="str">
        <f>IFERROR(VLOOKUP(A936,[1]Sheet1!$A$9:$I$3331,8,),"0")</f>
        <v>0</v>
      </c>
      <c r="C936" s="8" t="b">
        <f t="shared" si="15"/>
        <v>0</v>
      </c>
    </row>
    <row r="937" spans="1:3">
      <c r="A937" s="6" t="s">
        <v>2335</v>
      </c>
      <c r="B937" s="7">
        <f>IFERROR(VLOOKUP(A937,[1]Sheet1!$A$9:$I$3331,8,),"0")</f>
        <v>423.9</v>
      </c>
      <c r="C937" s="8" t="str">
        <f t="shared" si="15"/>
        <v>10K</v>
      </c>
    </row>
    <row r="938" spans="1:3">
      <c r="A938" s="6" t="s">
        <v>2336</v>
      </c>
      <c r="B938" s="7">
        <f>IFERROR(VLOOKUP(A938,[1]Sheet1!$A$9:$I$3331,8,),"0")</f>
        <v>2823.175</v>
      </c>
      <c r="C938" s="8" t="str">
        <f t="shared" si="15"/>
        <v>10K</v>
      </c>
    </row>
    <row r="939" spans="1:3">
      <c r="A939" s="6" t="s">
        <v>2337</v>
      </c>
      <c r="B939" s="7">
        <f>IFERROR(VLOOKUP(A939,[1]Sheet1!$A$9:$I$3331,8,),"0")</f>
        <v>27973.32</v>
      </c>
      <c r="C939" s="8" t="str">
        <f t="shared" si="15"/>
        <v>50K</v>
      </c>
    </row>
    <row r="940" spans="1:3">
      <c r="A940" s="6" t="s">
        <v>2338</v>
      </c>
      <c r="B940" s="7" t="str">
        <f>IFERROR(VLOOKUP(A940,[1]Sheet1!$A$9:$I$3331,8,),"0")</f>
        <v>0</v>
      </c>
      <c r="C940" s="8" t="b">
        <f t="shared" si="15"/>
        <v>0</v>
      </c>
    </row>
    <row r="941" spans="1:3">
      <c r="A941" s="6" t="s">
        <v>2339</v>
      </c>
      <c r="B941" s="7">
        <f>IFERROR(VLOOKUP(A941,[1]Sheet1!$A$9:$I$3331,8,),"0")</f>
        <v>884.625</v>
      </c>
      <c r="C941" s="8" t="str">
        <f t="shared" si="15"/>
        <v>10K</v>
      </c>
    </row>
    <row r="942" spans="1:3">
      <c r="A942" s="6" t="s">
        <v>2340</v>
      </c>
      <c r="B942" s="7" t="str">
        <f>IFERROR(VLOOKUP(A942,[1]Sheet1!$A$9:$I$3331,8,),"0")</f>
        <v>0</v>
      </c>
      <c r="C942" s="8" t="b">
        <f t="shared" si="15"/>
        <v>0</v>
      </c>
    </row>
    <row r="943" spans="1:3">
      <c r="A943" s="6" t="s">
        <v>2341</v>
      </c>
      <c r="B943" s="7" t="str">
        <f>IFERROR(VLOOKUP(A943,[1]Sheet1!$A$9:$I$3331,8,),"0")</f>
        <v>0</v>
      </c>
      <c r="C943" s="8" t="b">
        <f t="shared" si="15"/>
        <v>0</v>
      </c>
    </row>
    <row r="944" spans="1:3">
      <c r="A944" s="6" t="s">
        <v>2342</v>
      </c>
      <c r="B944" s="7" t="str">
        <f>IFERROR(VLOOKUP(A944,[1]Sheet1!$A$9:$I$3331,8,),"0")</f>
        <v>0</v>
      </c>
      <c r="C944" s="8" t="b">
        <f t="shared" si="15"/>
        <v>0</v>
      </c>
    </row>
    <row r="945" spans="1:3">
      <c r="A945" s="6" t="s">
        <v>2343</v>
      </c>
      <c r="B945" s="7" t="str">
        <f>IFERROR(VLOOKUP(A945,[1]Sheet1!$A$9:$I$3331,8,),"0")</f>
        <v>0</v>
      </c>
      <c r="C945" s="8" t="b">
        <f t="shared" si="15"/>
        <v>0</v>
      </c>
    </row>
    <row r="946" spans="1:3">
      <c r="A946" s="6" t="s">
        <v>2344</v>
      </c>
      <c r="B946" s="7" t="str">
        <f>IFERROR(VLOOKUP(A946,[1]Sheet1!$A$9:$I$3331,8,),"0")</f>
        <v>0</v>
      </c>
      <c r="C946" s="8" t="b">
        <f t="shared" si="15"/>
        <v>0</v>
      </c>
    </row>
    <row r="947" spans="1:3">
      <c r="A947" s="6" t="s">
        <v>2345</v>
      </c>
      <c r="B947" s="7" t="str">
        <f>IFERROR(VLOOKUP(A947,[1]Sheet1!$A$9:$I$3331,8,),"0")</f>
        <v>0</v>
      </c>
      <c r="C947" s="8" t="b">
        <f t="shared" si="15"/>
        <v>0</v>
      </c>
    </row>
    <row r="948" spans="1:3">
      <c r="A948" s="6" t="s">
        <v>2346</v>
      </c>
      <c r="B948" s="7" t="str">
        <f>IFERROR(VLOOKUP(A948,[1]Sheet1!$A$9:$I$3331,8,),"0")</f>
        <v>0</v>
      </c>
      <c r="C948" s="8" t="b">
        <f t="shared" si="15"/>
        <v>0</v>
      </c>
    </row>
    <row r="949" spans="1:3">
      <c r="A949" s="6" t="s">
        <v>2347</v>
      </c>
      <c r="B949" s="7">
        <f>IFERROR(VLOOKUP(A949,[1]Sheet1!$A$9:$I$3331,8,),"0")</f>
        <v>800.25</v>
      </c>
      <c r="C949" s="8" t="str">
        <f t="shared" si="15"/>
        <v>10K</v>
      </c>
    </row>
    <row r="950" spans="1:3">
      <c r="A950" s="6" t="s">
        <v>2348</v>
      </c>
      <c r="B950" s="7" t="str">
        <f>IFERROR(VLOOKUP(A950,[1]Sheet1!$A$9:$I$3331,8,),"0")</f>
        <v>0</v>
      </c>
      <c r="C950" s="8" t="b">
        <f t="shared" si="15"/>
        <v>0</v>
      </c>
    </row>
    <row r="951" spans="1:3">
      <c r="A951" s="6" t="s">
        <v>2349</v>
      </c>
      <c r="B951" s="7" t="str">
        <f>IFERROR(VLOOKUP(A951,[1]Sheet1!$A$9:$I$3331,8,),"0")</f>
        <v>0</v>
      </c>
      <c r="C951" s="8" t="b">
        <f t="shared" si="15"/>
        <v>0</v>
      </c>
    </row>
    <row r="952" spans="1:3">
      <c r="A952" s="6" t="s">
        <v>2350</v>
      </c>
      <c r="B952" s="7" t="str">
        <f>IFERROR(VLOOKUP(A952,[1]Sheet1!$A$9:$I$3331,8,),"0")</f>
        <v>0</v>
      </c>
      <c r="C952" s="8" t="b">
        <f t="shared" si="15"/>
        <v>0</v>
      </c>
    </row>
    <row r="953" spans="1:3">
      <c r="A953" s="6" t="s">
        <v>2351</v>
      </c>
      <c r="B953" s="7" t="str">
        <f>IFERROR(VLOOKUP(A953,[1]Sheet1!$A$9:$I$3331,8,),"0")</f>
        <v>0</v>
      </c>
      <c r="C953" s="8" t="b">
        <f t="shared" si="15"/>
        <v>0</v>
      </c>
    </row>
    <row r="954" spans="1:3">
      <c r="A954" s="6" t="s">
        <v>2352</v>
      </c>
      <c r="B954" s="7" t="str">
        <f>IFERROR(VLOOKUP(A954,[1]Sheet1!$A$9:$I$3331,8,),"0")</f>
        <v>0</v>
      </c>
      <c r="C954" s="8" t="b">
        <f t="shared" si="15"/>
        <v>0</v>
      </c>
    </row>
    <row r="955" spans="1:3">
      <c r="A955" s="6" t="s">
        <v>2353</v>
      </c>
      <c r="B955" s="7" t="str">
        <f>IFERROR(VLOOKUP(A955,[1]Sheet1!$A$9:$I$3331,8,),"0")</f>
        <v>0</v>
      </c>
      <c r="C955" s="8" t="b">
        <f t="shared" si="15"/>
        <v>0</v>
      </c>
    </row>
    <row r="956" spans="1:3">
      <c r="A956" s="6" t="s">
        <v>2354</v>
      </c>
      <c r="B956" s="7">
        <f>IFERROR(VLOOKUP(A956,[1]Sheet1!$A$9:$I$3331,8,),"0")</f>
        <v>487.75</v>
      </c>
      <c r="C956" s="8" t="str">
        <f t="shared" si="15"/>
        <v>10K</v>
      </c>
    </row>
    <row r="957" spans="1:3">
      <c r="A957" s="6" t="s">
        <v>2355</v>
      </c>
      <c r="B957" s="7" t="str">
        <f>IFERROR(VLOOKUP(A957,[1]Sheet1!$A$9:$I$3331,8,),"0")</f>
        <v>0</v>
      </c>
      <c r="C957" s="8" t="b">
        <f t="shared" si="15"/>
        <v>0</v>
      </c>
    </row>
    <row r="958" spans="1:3">
      <c r="A958" s="6" t="s">
        <v>2356</v>
      </c>
      <c r="B958" s="7">
        <f>IFERROR(VLOOKUP(A958,[1]Sheet1!$A$9:$I$3331,8,),"0")</f>
        <v>1037.75</v>
      </c>
      <c r="C958" s="8" t="str">
        <f t="shared" si="15"/>
        <v>10K</v>
      </c>
    </row>
    <row r="959" spans="1:3">
      <c r="A959" s="6" t="s">
        <v>2357</v>
      </c>
      <c r="B959" s="7" t="str">
        <f>IFERROR(VLOOKUP(A959,[1]Sheet1!$A$9:$I$3331,8,),"0")</f>
        <v>0</v>
      </c>
      <c r="C959" s="8" t="b">
        <f t="shared" si="15"/>
        <v>0</v>
      </c>
    </row>
    <row r="960" spans="1:3">
      <c r="A960" s="6" t="s">
        <v>2358</v>
      </c>
      <c r="B960" s="7">
        <f>IFERROR(VLOOKUP(A960,[1]Sheet1!$A$9:$I$3331,8,),"0")</f>
        <v>3094.5</v>
      </c>
      <c r="C960" s="8" t="str">
        <f t="shared" si="15"/>
        <v>10K</v>
      </c>
    </row>
    <row r="961" spans="1:3">
      <c r="A961" s="6" t="s">
        <v>2359</v>
      </c>
      <c r="B961" s="7" t="str">
        <f>IFERROR(VLOOKUP(A961,[1]Sheet1!$A$9:$I$3331,8,),"0")</f>
        <v>0</v>
      </c>
      <c r="C961" s="8" t="b">
        <f t="shared" si="15"/>
        <v>0</v>
      </c>
    </row>
    <row r="962" spans="1:3">
      <c r="A962" s="6" t="s">
        <v>2360</v>
      </c>
      <c r="B962" s="7" t="str">
        <f>IFERROR(VLOOKUP(A962,[1]Sheet1!$A$9:$I$3331,8,),"0")</f>
        <v>0</v>
      </c>
      <c r="C962" s="8" t="b">
        <f t="shared" si="15"/>
        <v>0</v>
      </c>
    </row>
    <row r="963" spans="1:3">
      <c r="A963" s="6" t="s">
        <v>2361</v>
      </c>
      <c r="B963" s="7" t="str">
        <f>IFERROR(VLOOKUP(A963,[1]Sheet1!$A$9:$I$3331,8,),"0")</f>
        <v>0</v>
      </c>
      <c r="C963" s="8" t="b">
        <f t="shared" ref="C963:C1026" si="16">IF(B963&lt;10001,"10K",IF(B963&lt;50001,"50K",IF(B963&lt;100001,"1L",IF(B963&lt;250001,"2.5L",IF(B963&lt;500001,"5L",IF(B963&lt;2500000,"A",IF(B963=" ","FALSE")))))))</f>
        <v>0</v>
      </c>
    </row>
    <row r="964" spans="1:3">
      <c r="A964" s="6" t="s">
        <v>2362</v>
      </c>
      <c r="B964" s="7" t="str">
        <f>IFERROR(VLOOKUP(A964,[1]Sheet1!$A$9:$I$3331,8,),"0")</f>
        <v>0</v>
      </c>
      <c r="C964" s="8" t="b">
        <f t="shared" si="16"/>
        <v>0</v>
      </c>
    </row>
    <row r="965" spans="1:3">
      <c r="A965" s="6" t="s">
        <v>2363</v>
      </c>
      <c r="B965" s="7">
        <f>IFERROR(VLOOKUP(A965,[1]Sheet1!$A$9:$I$3331,8,),"0")</f>
        <v>34129.75</v>
      </c>
      <c r="C965" s="8" t="str">
        <f t="shared" si="16"/>
        <v>50K</v>
      </c>
    </row>
    <row r="966" spans="1:3">
      <c r="A966" s="6" t="s">
        <v>2364</v>
      </c>
      <c r="B966" s="7">
        <f>IFERROR(VLOOKUP(A966,[1]Sheet1!$A$9:$I$3331,8,),"0")</f>
        <v>2563.125</v>
      </c>
      <c r="C966" s="8" t="str">
        <f t="shared" si="16"/>
        <v>10K</v>
      </c>
    </row>
    <row r="967" spans="1:3">
      <c r="A967" s="6" t="s">
        <v>2365</v>
      </c>
      <c r="B967" s="7">
        <f>IFERROR(VLOOKUP(A967,[1]Sheet1!$A$9:$I$3331,8,),"0")</f>
        <v>2005.725</v>
      </c>
      <c r="C967" s="8" t="str">
        <f t="shared" si="16"/>
        <v>10K</v>
      </c>
    </row>
    <row r="968" spans="1:3">
      <c r="A968" s="6" t="s">
        <v>2366</v>
      </c>
      <c r="B968" s="7">
        <f>IFERROR(VLOOKUP(A968,[1]Sheet1!$A$9:$I$3331,8,),"0")</f>
        <v>1925.5</v>
      </c>
      <c r="C968" s="8" t="str">
        <f t="shared" si="16"/>
        <v>10K</v>
      </c>
    </row>
    <row r="969" spans="1:3">
      <c r="A969" s="6" t="s">
        <v>2367</v>
      </c>
      <c r="B969" s="7" t="str">
        <f>IFERROR(VLOOKUP(A969,[1]Sheet1!$A$9:$I$3331,8,),"0")</f>
        <v>0</v>
      </c>
      <c r="C969" s="8" t="b">
        <f t="shared" si="16"/>
        <v>0</v>
      </c>
    </row>
    <row r="970" spans="1:3">
      <c r="A970" s="6" t="s">
        <v>2368</v>
      </c>
      <c r="B970" s="7" t="str">
        <f>IFERROR(VLOOKUP(A970,[1]Sheet1!$A$9:$I$3331,8,),"0")</f>
        <v>0</v>
      </c>
      <c r="C970" s="8" t="b">
        <f t="shared" si="16"/>
        <v>0</v>
      </c>
    </row>
    <row r="971" spans="1:3">
      <c r="A971" s="6" t="s">
        <v>2369</v>
      </c>
      <c r="B971" s="7">
        <f>IFERROR(VLOOKUP(A971,[1]Sheet1!$A$9:$I$3331,8,),"0")</f>
        <v>3482.5</v>
      </c>
      <c r="C971" s="8" t="str">
        <f t="shared" si="16"/>
        <v>10K</v>
      </c>
    </row>
    <row r="972" spans="1:3">
      <c r="A972" s="6" t="s">
        <v>2370</v>
      </c>
      <c r="B972" s="7">
        <f>IFERROR(VLOOKUP(A972,[1]Sheet1!$A$9:$I$3331,8,),"0")</f>
        <v>1903.15</v>
      </c>
      <c r="C972" s="8" t="str">
        <f t="shared" si="16"/>
        <v>10K</v>
      </c>
    </row>
    <row r="973" spans="1:3">
      <c r="A973" s="6" t="s">
        <v>2371</v>
      </c>
      <c r="B973" s="7" t="str">
        <f>IFERROR(VLOOKUP(A973,[1]Sheet1!$A$9:$I$3331,8,),"0")</f>
        <v>0</v>
      </c>
      <c r="C973" s="8" t="b">
        <f t="shared" si="16"/>
        <v>0</v>
      </c>
    </row>
    <row r="974" spans="1:3">
      <c r="A974" s="6" t="s">
        <v>2372</v>
      </c>
      <c r="B974" s="7">
        <f>IFERROR(VLOOKUP(A974,[1]Sheet1!$A$9:$I$3331,8,),"0")</f>
        <v>456.375</v>
      </c>
      <c r="C974" s="8" t="str">
        <f t="shared" si="16"/>
        <v>10K</v>
      </c>
    </row>
    <row r="975" spans="1:3">
      <c r="A975" s="6" t="s">
        <v>2373</v>
      </c>
      <c r="B975" s="7">
        <f>IFERROR(VLOOKUP(A975,[1]Sheet1!$A$9:$I$3331,8,),"0")</f>
        <v>1538.65</v>
      </c>
      <c r="C975" s="8" t="str">
        <f t="shared" si="16"/>
        <v>10K</v>
      </c>
    </row>
    <row r="976" spans="1:3">
      <c r="A976" s="6" t="s">
        <v>2374</v>
      </c>
      <c r="B976" s="7" t="str">
        <f>IFERROR(VLOOKUP(A976,[1]Sheet1!$A$9:$I$3331,8,),"0")</f>
        <v>0</v>
      </c>
      <c r="C976" s="8" t="b">
        <f t="shared" si="16"/>
        <v>0</v>
      </c>
    </row>
    <row r="977" spans="1:3">
      <c r="A977" s="6" t="s">
        <v>2375</v>
      </c>
      <c r="B977" s="7" t="str">
        <f>IFERROR(VLOOKUP(A977,[1]Sheet1!$A$9:$I$3331,8,),"0")</f>
        <v>0</v>
      </c>
      <c r="C977" s="8" t="b">
        <f t="shared" si="16"/>
        <v>0</v>
      </c>
    </row>
    <row r="978" spans="1:3">
      <c r="A978" s="6" t="s">
        <v>2376</v>
      </c>
      <c r="B978" s="7" t="str">
        <f>IFERROR(VLOOKUP(A978,[1]Sheet1!$A$9:$I$3331,8,),"0")</f>
        <v>0</v>
      </c>
      <c r="C978" s="8" t="b">
        <f t="shared" si="16"/>
        <v>0</v>
      </c>
    </row>
    <row r="979" spans="1:3">
      <c r="A979" s="6" t="s">
        <v>2377</v>
      </c>
      <c r="B979" s="7" t="str">
        <f>IFERROR(VLOOKUP(A979,[1]Sheet1!$A$9:$I$3331,8,),"0")</f>
        <v>0</v>
      </c>
      <c r="C979" s="8" t="b">
        <f t="shared" si="16"/>
        <v>0</v>
      </c>
    </row>
    <row r="980" spans="1:3">
      <c r="A980" s="6" t="s">
        <v>2378</v>
      </c>
      <c r="B980" s="7" t="str">
        <f>IFERROR(VLOOKUP(A980,[1]Sheet1!$A$9:$I$3331,8,),"0")</f>
        <v>0</v>
      </c>
      <c r="C980" s="8" t="b">
        <f t="shared" si="16"/>
        <v>0</v>
      </c>
    </row>
    <row r="981" spans="1:3">
      <c r="A981" s="6" t="s">
        <v>2379</v>
      </c>
      <c r="B981" s="7" t="str">
        <f>IFERROR(VLOOKUP(A981,[1]Sheet1!$A$9:$I$3331,8,),"0")</f>
        <v>0</v>
      </c>
      <c r="C981" s="8" t="b">
        <f t="shared" si="16"/>
        <v>0</v>
      </c>
    </row>
    <row r="982" spans="1:3">
      <c r="A982" s="6" t="s">
        <v>2380</v>
      </c>
      <c r="B982" s="7">
        <f>IFERROR(VLOOKUP(A982,[1]Sheet1!$A$9:$I$3331,8,),"0")</f>
        <v>687.75</v>
      </c>
      <c r="C982" s="8" t="str">
        <f t="shared" si="16"/>
        <v>10K</v>
      </c>
    </row>
    <row r="983" spans="1:3">
      <c r="A983" s="6" t="s">
        <v>2381</v>
      </c>
      <c r="B983" s="7">
        <f>IFERROR(VLOOKUP(A983,[1]Sheet1!$A$9:$I$3331,8,),"0")</f>
        <v>2040.55</v>
      </c>
      <c r="C983" s="8" t="str">
        <f t="shared" si="16"/>
        <v>10K</v>
      </c>
    </row>
    <row r="984" spans="1:3">
      <c r="A984" s="6" t="s">
        <v>2382</v>
      </c>
      <c r="B984" s="7" t="str">
        <f>IFERROR(VLOOKUP(A984,[1]Sheet1!$A$9:$I$3331,8,),"0")</f>
        <v>0</v>
      </c>
      <c r="C984" s="8" t="b">
        <f t="shared" si="16"/>
        <v>0</v>
      </c>
    </row>
    <row r="985" spans="1:3">
      <c r="A985" s="6" t="s">
        <v>2383</v>
      </c>
      <c r="B985" s="7" t="str">
        <f>IFERROR(VLOOKUP(A985,[1]Sheet1!$A$9:$I$3331,8,),"0")</f>
        <v>0</v>
      </c>
      <c r="C985" s="8" t="b">
        <f t="shared" si="16"/>
        <v>0</v>
      </c>
    </row>
    <row r="986" spans="1:3">
      <c r="A986" s="6" t="s">
        <v>2384</v>
      </c>
      <c r="B986" s="7" t="str">
        <f>IFERROR(VLOOKUP(A986,[1]Sheet1!$A$9:$I$3331,8,),"0")</f>
        <v>0</v>
      </c>
      <c r="C986" s="8" t="b">
        <f t="shared" si="16"/>
        <v>0</v>
      </c>
    </row>
    <row r="987" spans="1:3">
      <c r="A987" s="6" t="s">
        <v>2385</v>
      </c>
      <c r="B987" s="7">
        <f>IFERROR(VLOOKUP(A987,[1]Sheet1!$A$9:$I$3331,8,),"0")</f>
        <v>675.25</v>
      </c>
      <c r="C987" s="8" t="str">
        <f t="shared" si="16"/>
        <v>10K</v>
      </c>
    </row>
    <row r="988" spans="1:3">
      <c r="A988" s="6" t="s">
        <v>2386</v>
      </c>
      <c r="B988" s="7">
        <f>IFERROR(VLOOKUP(A988,[1]Sheet1!$A$9:$I$3331,8,),"0")</f>
        <v>21874.75</v>
      </c>
      <c r="C988" s="8" t="str">
        <f t="shared" si="16"/>
        <v>50K</v>
      </c>
    </row>
    <row r="989" spans="1:3">
      <c r="A989" s="6" t="s">
        <v>2387</v>
      </c>
      <c r="B989" s="7">
        <f>IFERROR(VLOOKUP(A989,[1]Sheet1!$A$9:$I$3331,8,),"0")</f>
        <v>881.5</v>
      </c>
      <c r="C989" s="8" t="str">
        <f t="shared" si="16"/>
        <v>10K</v>
      </c>
    </row>
    <row r="990" spans="1:3">
      <c r="A990" s="6" t="s">
        <v>2388</v>
      </c>
      <c r="B990" s="7">
        <f>IFERROR(VLOOKUP(A990,[1]Sheet1!$A$9:$I$3331,8,),"0")</f>
        <v>2619.625</v>
      </c>
      <c r="C990" s="8" t="str">
        <f t="shared" si="16"/>
        <v>10K</v>
      </c>
    </row>
    <row r="991" spans="1:3">
      <c r="A991" s="6" t="s">
        <v>2389</v>
      </c>
      <c r="B991" s="7">
        <f>IFERROR(VLOOKUP(A991,[1]Sheet1!$A$9:$I$3331,8,),"0")</f>
        <v>1475.5</v>
      </c>
      <c r="C991" s="8" t="str">
        <f t="shared" si="16"/>
        <v>10K</v>
      </c>
    </row>
    <row r="992" spans="1:3">
      <c r="A992" s="6" t="s">
        <v>2390</v>
      </c>
      <c r="B992" s="7" t="str">
        <f>IFERROR(VLOOKUP(A992,[1]Sheet1!$A$9:$I$3331,8,),"0")</f>
        <v>0</v>
      </c>
      <c r="C992" s="8" t="b">
        <f t="shared" si="16"/>
        <v>0</v>
      </c>
    </row>
    <row r="993" spans="1:3">
      <c r="A993" s="6" t="s">
        <v>2391</v>
      </c>
      <c r="B993" s="7" t="str">
        <f>IFERROR(VLOOKUP(A993,[1]Sheet1!$A$9:$I$3331,8,),"0")</f>
        <v>0</v>
      </c>
      <c r="C993" s="8" t="b">
        <f t="shared" si="16"/>
        <v>0</v>
      </c>
    </row>
    <row r="994" spans="1:3">
      <c r="A994" s="6" t="s">
        <v>2392</v>
      </c>
      <c r="B994" s="7" t="str">
        <f>IFERROR(VLOOKUP(A994,[1]Sheet1!$A$9:$I$3331,8,),"0")</f>
        <v>0</v>
      </c>
      <c r="C994" s="8" t="b">
        <f t="shared" si="16"/>
        <v>0</v>
      </c>
    </row>
    <row r="995" spans="1:3">
      <c r="A995" s="6" t="s">
        <v>2393</v>
      </c>
      <c r="B995" s="7" t="str">
        <f>IFERROR(VLOOKUP(A995,[1]Sheet1!$A$9:$I$3331,8,),"0")</f>
        <v>0</v>
      </c>
      <c r="C995" s="8" t="b">
        <f t="shared" si="16"/>
        <v>0</v>
      </c>
    </row>
    <row r="996" spans="1:3">
      <c r="A996" s="6" t="s">
        <v>2394</v>
      </c>
      <c r="B996" s="7" t="str">
        <f>IFERROR(VLOOKUP(A996,[1]Sheet1!$A$9:$I$3331,8,),"0")</f>
        <v>0</v>
      </c>
      <c r="C996" s="8" t="b">
        <f t="shared" si="16"/>
        <v>0</v>
      </c>
    </row>
    <row r="997" spans="1:3">
      <c r="A997" s="6" t="s">
        <v>2395</v>
      </c>
      <c r="B997" s="7" t="str">
        <f>IFERROR(VLOOKUP(A997,[1]Sheet1!$A$9:$I$3331,8,),"0")</f>
        <v>0</v>
      </c>
      <c r="C997" s="8" t="b">
        <f t="shared" si="16"/>
        <v>0</v>
      </c>
    </row>
    <row r="998" spans="1:3">
      <c r="A998" s="6" t="s">
        <v>2396</v>
      </c>
      <c r="B998" s="7">
        <f>IFERROR(VLOOKUP(A998,[1]Sheet1!$A$9:$I$3331,8,),"0")</f>
        <v>2190.725</v>
      </c>
      <c r="C998" s="8" t="str">
        <f t="shared" si="16"/>
        <v>10K</v>
      </c>
    </row>
    <row r="999" spans="1:3">
      <c r="A999" s="6" t="s">
        <v>2397</v>
      </c>
      <c r="B999" s="7">
        <f>IFERROR(VLOOKUP(A999,[1]Sheet1!$A$9:$I$3331,8,),"0")</f>
        <v>1705.65</v>
      </c>
      <c r="C999" s="8" t="str">
        <f t="shared" si="16"/>
        <v>10K</v>
      </c>
    </row>
    <row r="1000" spans="1:3">
      <c r="A1000" s="6" t="s">
        <v>2398</v>
      </c>
      <c r="B1000" s="7" t="str">
        <f>IFERROR(VLOOKUP(A1000,[1]Sheet1!$A$9:$I$3331,8,),"0")</f>
        <v>0</v>
      </c>
      <c r="C1000" s="8" t="b">
        <f t="shared" si="16"/>
        <v>0</v>
      </c>
    </row>
    <row r="1001" spans="1:3">
      <c r="A1001" s="6" t="s">
        <v>2399</v>
      </c>
      <c r="B1001" s="7" t="str">
        <f>IFERROR(VLOOKUP(A1001,[1]Sheet1!$A$9:$I$3331,8,),"0")</f>
        <v>0</v>
      </c>
      <c r="C1001" s="8" t="b">
        <f t="shared" si="16"/>
        <v>0</v>
      </c>
    </row>
    <row r="1002" spans="1:3">
      <c r="A1002" s="6" t="s">
        <v>2400</v>
      </c>
      <c r="B1002" s="7" t="str">
        <f>IFERROR(VLOOKUP(A1002,[1]Sheet1!$A$9:$I$3331,8,),"0")</f>
        <v>0</v>
      </c>
      <c r="C1002" s="8" t="b">
        <f t="shared" si="16"/>
        <v>0</v>
      </c>
    </row>
    <row r="1003" spans="1:3">
      <c r="A1003" s="6" t="s">
        <v>2401</v>
      </c>
      <c r="B1003" s="7" t="str">
        <f>IFERROR(VLOOKUP(A1003,[1]Sheet1!$A$9:$I$3331,8,),"0")</f>
        <v>0</v>
      </c>
      <c r="C1003" s="8" t="b">
        <f t="shared" si="16"/>
        <v>0</v>
      </c>
    </row>
    <row r="1004" spans="1:3">
      <c r="A1004" s="6" t="s">
        <v>2402</v>
      </c>
      <c r="B1004" s="7">
        <f>IFERROR(VLOOKUP(A1004,[1]Sheet1!$A$9:$I$3331,8,),"0")</f>
        <v>1363</v>
      </c>
      <c r="C1004" s="8" t="str">
        <f t="shared" si="16"/>
        <v>10K</v>
      </c>
    </row>
    <row r="1005" spans="1:3">
      <c r="A1005" s="6" t="s">
        <v>2403</v>
      </c>
      <c r="B1005" s="7" t="str">
        <f>IFERROR(VLOOKUP(A1005,[1]Sheet1!$A$9:$I$3331,8,),"0")</f>
        <v>0</v>
      </c>
      <c r="C1005" s="8" t="b">
        <f t="shared" si="16"/>
        <v>0</v>
      </c>
    </row>
    <row r="1006" spans="1:3">
      <c r="A1006" s="6" t="s">
        <v>2404</v>
      </c>
      <c r="B1006" s="7">
        <f>IFERROR(VLOOKUP(A1006,[1]Sheet1!$A$9:$I$3331,8,),"0")</f>
        <v>2774.575</v>
      </c>
      <c r="C1006" s="8" t="str">
        <f t="shared" si="16"/>
        <v>10K</v>
      </c>
    </row>
    <row r="1007" spans="1:3">
      <c r="A1007" s="6" t="s">
        <v>2405</v>
      </c>
      <c r="B1007" s="7" t="str">
        <f>IFERROR(VLOOKUP(A1007,[1]Sheet1!$A$9:$I$3331,8,),"0")</f>
        <v>0</v>
      </c>
      <c r="C1007" s="8" t="b">
        <f t="shared" si="16"/>
        <v>0</v>
      </c>
    </row>
    <row r="1008" spans="1:3">
      <c r="A1008" s="6" t="s">
        <v>2406</v>
      </c>
      <c r="B1008" s="7">
        <f>IFERROR(VLOOKUP(A1008,[1]Sheet1!$A$9:$I$3331,8,),"0")</f>
        <v>1116.05</v>
      </c>
      <c r="C1008" s="8" t="str">
        <f t="shared" si="16"/>
        <v>10K</v>
      </c>
    </row>
    <row r="1009" spans="1:3">
      <c r="A1009" s="6" t="s">
        <v>2407</v>
      </c>
      <c r="B1009" s="7">
        <f>IFERROR(VLOOKUP(A1009,[1]Sheet1!$A$9:$I$3331,8,),"0")</f>
        <v>865.875</v>
      </c>
      <c r="C1009" s="8" t="str">
        <f t="shared" si="16"/>
        <v>10K</v>
      </c>
    </row>
    <row r="1010" spans="1:3">
      <c r="A1010" s="6" t="s">
        <v>2408</v>
      </c>
      <c r="B1010" s="7">
        <f>IFERROR(VLOOKUP(A1010,[1]Sheet1!$A$9:$I$3331,8,),"0")</f>
        <v>3088.25</v>
      </c>
      <c r="C1010" s="8" t="str">
        <f t="shared" si="16"/>
        <v>10K</v>
      </c>
    </row>
    <row r="1011" spans="1:3">
      <c r="A1011" s="6" t="s">
        <v>2409</v>
      </c>
      <c r="B1011" s="7">
        <f>IFERROR(VLOOKUP(A1011,[1]Sheet1!$A$9:$I$3331,8,),"0")</f>
        <v>2137.025</v>
      </c>
      <c r="C1011" s="8" t="str">
        <f t="shared" si="16"/>
        <v>10K</v>
      </c>
    </row>
    <row r="1012" spans="1:3">
      <c r="A1012" s="6" t="s">
        <v>2410</v>
      </c>
      <c r="B1012" s="7" t="str">
        <f>IFERROR(VLOOKUP(A1012,[1]Sheet1!$A$9:$I$3331,8,),"0")</f>
        <v>0</v>
      </c>
      <c r="C1012" s="8" t="b">
        <f t="shared" si="16"/>
        <v>0</v>
      </c>
    </row>
    <row r="1013" spans="1:3">
      <c r="A1013" s="6" t="s">
        <v>2411</v>
      </c>
      <c r="B1013" s="7" t="str">
        <f>IFERROR(VLOOKUP(A1013,[1]Sheet1!$A$9:$I$3331,8,),"0")</f>
        <v>0</v>
      </c>
      <c r="C1013" s="8" t="b">
        <f t="shared" si="16"/>
        <v>0</v>
      </c>
    </row>
    <row r="1014" spans="1:3">
      <c r="A1014" s="6" t="s">
        <v>2412</v>
      </c>
      <c r="B1014" s="7">
        <f>IFERROR(VLOOKUP(A1014,[1]Sheet1!$A$9:$I$3331,8,),"0")</f>
        <v>10181.4</v>
      </c>
      <c r="C1014" s="8" t="str">
        <f t="shared" si="16"/>
        <v>50K</v>
      </c>
    </row>
    <row r="1015" spans="1:3">
      <c r="A1015" s="6" t="s">
        <v>2413</v>
      </c>
      <c r="B1015" s="7" t="str">
        <f>IFERROR(VLOOKUP(A1015,[1]Sheet1!$A$9:$I$3331,8,),"0")</f>
        <v>0</v>
      </c>
      <c r="C1015" s="8" t="b">
        <f t="shared" si="16"/>
        <v>0</v>
      </c>
    </row>
    <row r="1016" spans="1:3">
      <c r="A1016" s="6" t="s">
        <v>2414</v>
      </c>
      <c r="B1016" s="7">
        <f>IFERROR(VLOOKUP(A1016,[1]Sheet1!$A$9:$I$3331,8,),"0")</f>
        <v>337.625</v>
      </c>
      <c r="C1016" s="8" t="str">
        <f t="shared" si="16"/>
        <v>10K</v>
      </c>
    </row>
    <row r="1017" spans="1:3">
      <c r="A1017" s="6" t="s">
        <v>2415</v>
      </c>
      <c r="B1017" s="7" t="str">
        <f>IFERROR(VLOOKUP(A1017,[1]Sheet1!$A$9:$I$3331,8,),"0")</f>
        <v>0</v>
      </c>
      <c r="C1017" s="8" t="b">
        <f t="shared" si="16"/>
        <v>0</v>
      </c>
    </row>
    <row r="1018" spans="1:3">
      <c r="A1018" s="6" t="s">
        <v>2416</v>
      </c>
      <c r="B1018" s="7">
        <f>IFERROR(VLOOKUP(A1018,[1]Sheet1!$A$9:$I$3331,8,),"0")</f>
        <v>405.15</v>
      </c>
      <c r="C1018" s="8" t="str">
        <f t="shared" si="16"/>
        <v>10K</v>
      </c>
    </row>
    <row r="1019" spans="1:3">
      <c r="A1019" s="6" t="s">
        <v>2417</v>
      </c>
      <c r="B1019" s="7">
        <f>IFERROR(VLOOKUP(A1019,[1]Sheet1!$A$9:$I$3331,8,),"0")</f>
        <v>650.25</v>
      </c>
      <c r="C1019" s="8" t="str">
        <f t="shared" si="16"/>
        <v>10K</v>
      </c>
    </row>
    <row r="1020" spans="1:3">
      <c r="A1020" s="6" t="s">
        <v>2418</v>
      </c>
      <c r="B1020" s="7" t="str">
        <f>IFERROR(VLOOKUP(A1020,[1]Sheet1!$A$9:$I$3331,8,),"0")</f>
        <v>0</v>
      </c>
      <c r="C1020" s="8" t="b">
        <f t="shared" si="16"/>
        <v>0</v>
      </c>
    </row>
    <row r="1021" spans="1:3">
      <c r="A1021" s="6" t="s">
        <v>2419</v>
      </c>
      <c r="B1021" s="7" t="str">
        <f>IFERROR(VLOOKUP(A1021,[1]Sheet1!$A$9:$I$3331,8,),"0")</f>
        <v>0</v>
      </c>
      <c r="C1021" s="8" t="b">
        <f t="shared" si="16"/>
        <v>0</v>
      </c>
    </row>
    <row r="1022" spans="1:3">
      <c r="A1022" s="6" t="s">
        <v>2420</v>
      </c>
      <c r="B1022" s="7">
        <f>IFERROR(VLOOKUP(A1022,[1]Sheet1!$A$9:$I$3331,8,),"0")</f>
        <v>331.375</v>
      </c>
      <c r="C1022" s="8" t="str">
        <f t="shared" si="16"/>
        <v>10K</v>
      </c>
    </row>
    <row r="1023" spans="1:3">
      <c r="A1023" s="6" t="s">
        <v>2421</v>
      </c>
      <c r="B1023" s="7" t="str">
        <f>IFERROR(VLOOKUP(A1023,[1]Sheet1!$A$9:$I$3331,8,),"0")</f>
        <v>0</v>
      </c>
      <c r="C1023" s="8" t="b">
        <f t="shared" si="16"/>
        <v>0</v>
      </c>
    </row>
    <row r="1024" spans="1:3">
      <c r="A1024" s="6" t="s">
        <v>2422</v>
      </c>
      <c r="B1024" s="7" t="str">
        <f>IFERROR(VLOOKUP(A1024,[1]Sheet1!$A$9:$I$3331,8,),"0")</f>
        <v>0</v>
      </c>
      <c r="C1024" s="8" t="b">
        <f t="shared" si="16"/>
        <v>0</v>
      </c>
    </row>
    <row r="1025" spans="1:3">
      <c r="A1025" s="6" t="s">
        <v>2423</v>
      </c>
      <c r="B1025" s="7">
        <f>IFERROR(VLOOKUP(A1025,[1]Sheet1!$A$9:$I$3331,8,),"0")</f>
        <v>7003.4</v>
      </c>
      <c r="C1025" s="8" t="str">
        <f t="shared" si="16"/>
        <v>10K</v>
      </c>
    </row>
    <row r="1026" spans="1:3">
      <c r="A1026" s="6" t="s">
        <v>2424</v>
      </c>
      <c r="B1026" s="7" t="str">
        <f>IFERROR(VLOOKUP(A1026,[1]Sheet1!$A$9:$I$3331,8,),"0")</f>
        <v>0</v>
      </c>
      <c r="C1026" s="8" t="b">
        <f t="shared" si="16"/>
        <v>0</v>
      </c>
    </row>
    <row r="1027" spans="1:3">
      <c r="A1027" s="6" t="s">
        <v>2425</v>
      </c>
      <c r="B1027" s="7">
        <f>IFERROR(VLOOKUP(A1027,[1]Sheet1!$A$9:$I$3331,8,),"0")</f>
        <v>3551.2</v>
      </c>
      <c r="C1027" s="8" t="str">
        <f t="shared" ref="C1027:C1090" si="17">IF(B1027&lt;10001,"10K",IF(B1027&lt;50001,"50K",IF(B1027&lt;100001,"1L",IF(B1027&lt;250001,"2.5L",IF(B1027&lt;500001,"5L",IF(B1027&lt;2500000,"A",IF(B1027=" ","FALSE")))))))</f>
        <v>10K</v>
      </c>
    </row>
    <row r="1028" spans="1:3">
      <c r="A1028" s="6" t="s">
        <v>2426</v>
      </c>
      <c r="B1028" s="7" t="str">
        <f>IFERROR(VLOOKUP(A1028,[1]Sheet1!$A$9:$I$3331,8,),"0")</f>
        <v>0</v>
      </c>
      <c r="C1028" s="8" t="b">
        <f t="shared" si="17"/>
        <v>0</v>
      </c>
    </row>
    <row r="1029" spans="1:3">
      <c r="A1029" s="6" t="s">
        <v>2427</v>
      </c>
      <c r="B1029" s="7" t="str">
        <f>IFERROR(VLOOKUP(A1029,[1]Sheet1!$A$9:$I$3331,8,),"0")</f>
        <v>0</v>
      </c>
      <c r="C1029" s="8" t="b">
        <f t="shared" si="17"/>
        <v>0</v>
      </c>
    </row>
    <row r="1030" spans="1:3">
      <c r="A1030" s="6" t="s">
        <v>2428</v>
      </c>
      <c r="B1030" s="7">
        <f>IFERROR(VLOOKUP(A1030,[1]Sheet1!$A$9:$I$3331,8,),"0")</f>
        <v>2691.7</v>
      </c>
      <c r="C1030" s="8" t="str">
        <f t="shared" si="17"/>
        <v>10K</v>
      </c>
    </row>
    <row r="1031" spans="1:3">
      <c r="A1031" s="6" t="s">
        <v>2429</v>
      </c>
      <c r="B1031" s="7" t="str">
        <f>IFERROR(VLOOKUP(A1031,[1]Sheet1!$A$9:$I$3331,8,),"0")</f>
        <v>0</v>
      </c>
      <c r="C1031" s="8" t="b">
        <f t="shared" si="17"/>
        <v>0</v>
      </c>
    </row>
    <row r="1032" spans="1:3">
      <c r="A1032" s="6" t="s">
        <v>2430</v>
      </c>
      <c r="B1032" s="7">
        <f>IFERROR(VLOOKUP(A1032,[1]Sheet1!$A$9:$I$3331,8,),"0")</f>
        <v>1190.875</v>
      </c>
      <c r="C1032" s="8" t="str">
        <f t="shared" si="17"/>
        <v>10K</v>
      </c>
    </row>
    <row r="1033" spans="1:3">
      <c r="A1033" s="6" t="s">
        <v>2431</v>
      </c>
      <c r="B1033" s="7">
        <f>IFERROR(VLOOKUP(A1033,[1]Sheet1!$A$9:$I$3331,8,),"0")</f>
        <v>5938.05</v>
      </c>
      <c r="C1033" s="8" t="str">
        <f t="shared" si="17"/>
        <v>10K</v>
      </c>
    </row>
    <row r="1034" spans="1:3">
      <c r="A1034" s="6" t="s">
        <v>2432</v>
      </c>
      <c r="B1034" s="7" t="str">
        <f>IFERROR(VLOOKUP(A1034,[1]Sheet1!$A$9:$I$3331,8,),"0")</f>
        <v>0</v>
      </c>
      <c r="C1034" s="8" t="b">
        <f t="shared" si="17"/>
        <v>0</v>
      </c>
    </row>
    <row r="1035" spans="1:3">
      <c r="A1035" s="6" t="s">
        <v>2433</v>
      </c>
      <c r="B1035" s="7" t="str">
        <f>IFERROR(VLOOKUP(A1035,[1]Sheet1!$A$9:$I$3331,8,),"0")</f>
        <v>0</v>
      </c>
      <c r="C1035" s="8" t="b">
        <f t="shared" si="17"/>
        <v>0</v>
      </c>
    </row>
    <row r="1036" spans="1:3">
      <c r="A1036" s="6" t="s">
        <v>2434</v>
      </c>
      <c r="B1036" s="7">
        <f>IFERROR(VLOOKUP(A1036,[1]Sheet1!$A$9:$I$3331,8,),"0")</f>
        <v>912.75</v>
      </c>
      <c r="C1036" s="8" t="str">
        <f t="shared" si="17"/>
        <v>10K</v>
      </c>
    </row>
    <row r="1037" spans="1:3">
      <c r="A1037" s="6" t="s">
        <v>2435</v>
      </c>
      <c r="B1037" s="7" t="str">
        <f>IFERROR(VLOOKUP(A1037,[1]Sheet1!$A$9:$I$3331,8,),"0")</f>
        <v>0</v>
      </c>
      <c r="C1037" s="8" t="b">
        <f t="shared" si="17"/>
        <v>0</v>
      </c>
    </row>
    <row r="1038" spans="1:3">
      <c r="A1038" s="6" t="s">
        <v>2436</v>
      </c>
      <c r="B1038" s="7" t="str">
        <f>IFERROR(VLOOKUP(A1038,[1]Sheet1!$A$9:$I$3331,8,),"0")</f>
        <v>0</v>
      </c>
      <c r="C1038" s="8" t="b">
        <f t="shared" si="17"/>
        <v>0</v>
      </c>
    </row>
    <row r="1039" spans="1:3">
      <c r="A1039" s="6" t="s">
        <v>2437</v>
      </c>
      <c r="B1039" s="7">
        <f>IFERROR(VLOOKUP(A1039,[1]Sheet1!$A$9:$I$3331,8,),"0")</f>
        <v>515.75</v>
      </c>
      <c r="C1039" s="8" t="str">
        <f t="shared" si="17"/>
        <v>10K</v>
      </c>
    </row>
    <row r="1040" spans="1:3">
      <c r="A1040" s="6" t="s">
        <v>2438</v>
      </c>
      <c r="B1040" s="7">
        <f>IFERROR(VLOOKUP(A1040,[1]Sheet1!$A$9:$I$3331,8,),"0")</f>
        <v>312.625</v>
      </c>
      <c r="C1040" s="8" t="str">
        <f t="shared" si="17"/>
        <v>10K</v>
      </c>
    </row>
    <row r="1041" spans="1:3">
      <c r="A1041" s="6" t="s">
        <v>2439</v>
      </c>
      <c r="B1041" s="7">
        <f>IFERROR(VLOOKUP(A1041,[1]Sheet1!$A$9:$I$3331,8,),"0")</f>
        <v>957.775</v>
      </c>
      <c r="C1041" s="8" t="str">
        <f t="shared" si="17"/>
        <v>10K</v>
      </c>
    </row>
    <row r="1042" spans="1:3">
      <c r="A1042" s="6" t="s">
        <v>2440</v>
      </c>
      <c r="B1042" s="7">
        <f>IFERROR(VLOOKUP(A1042,[1]Sheet1!$A$9:$I$3331,8,),"0")</f>
        <v>7330.875</v>
      </c>
      <c r="C1042" s="8" t="str">
        <f t="shared" si="17"/>
        <v>10K</v>
      </c>
    </row>
    <row r="1043" spans="1:3">
      <c r="A1043" s="6" t="s">
        <v>2441</v>
      </c>
      <c r="B1043" s="7" t="str">
        <f>IFERROR(VLOOKUP(A1043,[1]Sheet1!$A$9:$I$3331,8,),"0")</f>
        <v>0</v>
      </c>
      <c r="C1043" s="8" t="b">
        <f t="shared" si="17"/>
        <v>0</v>
      </c>
    </row>
    <row r="1044" spans="1:3">
      <c r="A1044" s="6" t="s">
        <v>2442</v>
      </c>
      <c r="B1044" s="7">
        <f>IFERROR(VLOOKUP(A1044,[1]Sheet1!$A$9:$I$3331,8,),"0")</f>
        <v>1979.45</v>
      </c>
      <c r="C1044" s="8" t="str">
        <f t="shared" si="17"/>
        <v>10K</v>
      </c>
    </row>
    <row r="1045" spans="1:3">
      <c r="A1045" s="6" t="s">
        <v>2443</v>
      </c>
      <c r="B1045" s="7" t="str">
        <f>IFERROR(VLOOKUP(A1045,[1]Sheet1!$A$9:$I$3331,8,),"0")</f>
        <v>0</v>
      </c>
      <c r="C1045" s="8" t="b">
        <f t="shared" si="17"/>
        <v>0</v>
      </c>
    </row>
    <row r="1046" spans="1:3">
      <c r="A1046" s="6" t="s">
        <v>2444</v>
      </c>
      <c r="B1046" s="7">
        <f>IFERROR(VLOOKUP(A1046,[1]Sheet1!$A$9:$I$3331,8,),"0")</f>
        <v>2213.25</v>
      </c>
      <c r="C1046" s="8" t="str">
        <f t="shared" si="17"/>
        <v>10K</v>
      </c>
    </row>
    <row r="1047" spans="1:3">
      <c r="A1047" s="6" t="s">
        <v>2445</v>
      </c>
      <c r="B1047" s="7" t="str">
        <f>IFERROR(VLOOKUP(A1047,[1]Sheet1!$A$9:$I$3331,8,),"0")</f>
        <v>0</v>
      </c>
      <c r="C1047" s="8" t="b">
        <f t="shared" si="17"/>
        <v>0</v>
      </c>
    </row>
    <row r="1048" spans="1:3">
      <c r="A1048" s="6" t="s">
        <v>2446</v>
      </c>
      <c r="B1048" s="7">
        <f>IFERROR(VLOOKUP(A1048,[1]Sheet1!$A$9:$I$3331,8,),"0")</f>
        <v>42128.05</v>
      </c>
      <c r="C1048" s="8" t="str">
        <f t="shared" si="17"/>
        <v>50K</v>
      </c>
    </row>
    <row r="1049" spans="1:3">
      <c r="A1049" s="6" t="s">
        <v>2447</v>
      </c>
      <c r="B1049" s="7">
        <f>IFERROR(VLOOKUP(A1049,[1]Sheet1!$A$9:$I$3331,8,),"0")</f>
        <v>1397.375</v>
      </c>
      <c r="C1049" s="8" t="str">
        <f t="shared" si="17"/>
        <v>10K</v>
      </c>
    </row>
    <row r="1050" spans="1:3">
      <c r="A1050" s="6" t="s">
        <v>2448</v>
      </c>
      <c r="B1050" s="7">
        <f>IFERROR(VLOOKUP(A1050,[1]Sheet1!$A$9:$I$3331,8,),"0")</f>
        <v>18161.5</v>
      </c>
      <c r="C1050" s="8" t="str">
        <f t="shared" si="17"/>
        <v>50K</v>
      </c>
    </row>
    <row r="1051" spans="1:3">
      <c r="A1051" s="6" t="s">
        <v>2449</v>
      </c>
      <c r="B1051" s="7" t="str">
        <f>IFERROR(VLOOKUP(A1051,[1]Sheet1!$A$9:$I$3331,8,),"0")</f>
        <v>0</v>
      </c>
      <c r="C1051" s="8" t="b">
        <f t="shared" si="17"/>
        <v>0</v>
      </c>
    </row>
    <row r="1052" spans="1:3">
      <c r="A1052" s="6" t="s">
        <v>2450</v>
      </c>
      <c r="B1052" s="7" t="str">
        <f>IFERROR(VLOOKUP(A1052,[1]Sheet1!$A$9:$I$3331,8,),"0")</f>
        <v>0</v>
      </c>
      <c r="C1052" s="8" t="b">
        <f t="shared" si="17"/>
        <v>0</v>
      </c>
    </row>
    <row r="1053" spans="1:3">
      <c r="A1053" s="6" t="s">
        <v>2451</v>
      </c>
      <c r="B1053" s="7">
        <f>IFERROR(VLOOKUP(A1053,[1]Sheet1!$A$9:$I$3331,8,),"0")</f>
        <v>79675.075</v>
      </c>
      <c r="C1053" s="8" t="str">
        <f t="shared" si="17"/>
        <v>1L</v>
      </c>
    </row>
    <row r="1054" spans="1:3">
      <c r="A1054" s="6" t="s">
        <v>2452</v>
      </c>
      <c r="B1054" s="7">
        <f>IFERROR(VLOOKUP(A1054,[1]Sheet1!$A$9:$I$3331,8,),"0")</f>
        <v>24556.625</v>
      </c>
      <c r="C1054" s="8" t="str">
        <f t="shared" si="17"/>
        <v>50K</v>
      </c>
    </row>
    <row r="1055" spans="1:3">
      <c r="A1055" s="6" t="s">
        <v>2453</v>
      </c>
      <c r="B1055" s="7">
        <f>IFERROR(VLOOKUP(A1055,[1]Sheet1!$A$9:$I$3331,8,),"0")</f>
        <v>1012.75</v>
      </c>
      <c r="C1055" s="8" t="str">
        <f t="shared" si="17"/>
        <v>10K</v>
      </c>
    </row>
    <row r="1056" spans="1:3">
      <c r="A1056" s="6" t="s">
        <v>2454</v>
      </c>
      <c r="B1056" s="7">
        <f>IFERROR(VLOOKUP(A1056,[1]Sheet1!$A$9:$I$3331,8,),"0")</f>
        <v>2275.5</v>
      </c>
      <c r="C1056" s="8" t="str">
        <f t="shared" si="17"/>
        <v>10K</v>
      </c>
    </row>
    <row r="1057" spans="1:3">
      <c r="A1057" s="6" t="s">
        <v>2455</v>
      </c>
      <c r="B1057" s="7" t="str">
        <f>IFERROR(VLOOKUP(A1057,[1]Sheet1!$A$9:$I$3331,8,),"0")</f>
        <v>0</v>
      </c>
      <c r="C1057" s="8" t="b">
        <f t="shared" si="17"/>
        <v>0</v>
      </c>
    </row>
    <row r="1058" spans="1:3">
      <c r="A1058" s="6" t="s">
        <v>2456</v>
      </c>
      <c r="B1058" s="7">
        <f>IFERROR(VLOOKUP(A1058,[1]Sheet1!$A$9:$I$3331,8,),"0")</f>
        <v>12253.8</v>
      </c>
      <c r="C1058" s="8" t="str">
        <f t="shared" si="17"/>
        <v>50K</v>
      </c>
    </row>
    <row r="1059" spans="1:3">
      <c r="A1059" s="6" t="s">
        <v>2457</v>
      </c>
      <c r="B1059" s="7">
        <f>IFERROR(VLOOKUP(A1059,[1]Sheet1!$A$9:$I$3331,8,),"0")</f>
        <v>5198.875</v>
      </c>
      <c r="C1059" s="8" t="str">
        <f t="shared" si="17"/>
        <v>10K</v>
      </c>
    </row>
    <row r="1060" spans="1:3">
      <c r="A1060" s="6" t="s">
        <v>2458</v>
      </c>
      <c r="B1060" s="7" t="str">
        <f>IFERROR(VLOOKUP(A1060,[1]Sheet1!$A$9:$I$3331,8,),"0")</f>
        <v>0</v>
      </c>
      <c r="C1060" s="8" t="b">
        <f t="shared" si="17"/>
        <v>0</v>
      </c>
    </row>
    <row r="1061" spans="1:3">
      <c r="A1061" s="6" t="s">
        <v>2459</v>
      </c>
      <c r="B1061" s="7" t="str">
        <f>IFERROR(VLOOKUP(A1061,[1]Sheet1!$A$9:$I$3331,8,),"0")</f>
        <v>0</v>
      </c>
      <c r="C1061" s="8" t="b">
        <f t="shared" si="17"/>
        <v>0</v>
      </c>
    </row>
    <row r="1062" spans="1:3">
      <c r="A1062" s="6" t="s">
        <v>2460</v>
      </c>
      <c r="B1062" s="7" t="str">
        <f>IFERROR(VLOOKUP(A1062,[1]Sheet1!$A$9:$I$3331,8,),"0")</f>
        <v>0</v>
      </c>
      <c r="C1062" s="8" t="b">
        <f t="shared" si="17"/>
        <v>0</v>
      </c>
    </row>
    <row r="1063" spans="1:3">
      <c r="A1063" s="6" t="s">
        <v>2461</v>
      </c>
      <c r="B1063" s="7" t="str">
        <f>IFERROR(VLOOKUP(A1063,[1]Sheet1!$A$9:$I$3331,8,),"0")</f>
        <v>0</v>
      </c>
      <c r="C1063" s="8" t="b">
        <f t="shared" si="17"/>
        <v>0</v>
      </c>
    </row>
    <row r="1064" spans="1:3">
      <c r="A1064" s="6" t="s">
        <v>2462</v>
      </c>
      <c r="B1064" s="7">
        <f>IFERROR(VLOOKUP(A1064,[1]Sheet1!$A$9:$I$3331,8,),"0")</f>
        <v>1019</v>
      </c>
      <c r="C1064" s="8" t="str">
        <f t="shared" si="17"/>
        <v>10K</v>
      </c>
    </row>
    <row r="1065" spans="1:3">
      <c r="A1065" s="6" t="s">
        <v>2463</v>
      </c>
      <c r="B1065" s="7" t="str">
        <f>IFERROR(VLOOKUP(A1065,[1]Sheet1!$A$9:$I$3331,8,),"0")</f>
        <v>0</v>
      </c>
      <c r="C1065" s="8" t="b">
        <f t="shared" si="17"/>
        <v>0</v>
      </c>
    </row>
    <row r="1066" spans="1:3">
      <c r="A1066" s="6" t="s">
        <v>2464</v>
      </c>
      <c r="B1066" s="7">
        <f>IFERROR(VLOOKUP(A1066,[1]Sheet1!$A$9:$I$3331,8,),"0")</f>
        <v>5052</v>
      </c>
      <c r="C1066" s="8" t="str">
        <f t="shared" si="17"/>
        <v>10K</v>
      </c>
    </row>
    <row r="1067" spans="1:3">
      <c r="A1067" s="6" t="s">
        <v>2465</v>
      </c>
      <c r="B1067" s="7" t="str">
        <f>IFERROR(VLOOKUP(A1067,[1]Sheet1!$A$9:$I$3331,8,),"0")</f>
        <v>0</v>
      </c>
      <c r="C1067" s="8" t="b">
        <f t="shared" si="17"/>
        <v>0</v>
      </c>
    </row>
    <row r="1068" spans="1:3">
      <c r="A1068" s="6" t="s">
        <v>2466</v>
      </c>
      <c r="B1068" s="7" t="str">
        <f>IFERROR(VLOOKUP(A1068,[1]Sheet1!$A$9:$I$3331,8,),"0")</f>
        <v>0</v>
      </c>
      <c r="C1068" s="8" t="b">
        <f t="shared" si="17"/>
        <v>0</v>
      </c>
    </row>
    <row r="1069" spans="1:3">
      <c r="A1069" s="6" t="s">
        <v>2467</v>
      </c>
      <c r="B1069" s="7">
        <f>IFERROR(VLOOKUP(A1069,[1]Sheet1!$A$9:$I$3331,8,),"0")</f>
        <v>1031.625</v>
      </c>
      <c r="C1069" s="8" t="str">
        <f t="shared" si="17"/>
        <v>10K</v>
      </c>
    </row>
    <row r="1070" spans="1:3">
      <c r="A1070" s="6" t="s">
        <v>2468</v>
      </c>
      <c r="B1070" s="7">
        <f>IFERROR(VLOOKUP(A1070,[1]Sheet1!$A$9:$I$3331,8,),"0")</f>
        <v>1846.9</v>
      </c>
      <c r="C1070" s="8" t="str">
        <f t="shared" si="17"/>
        <v>10K</v>
      </c>
    </row>
    <row r="1071" spans="1:3">
      <c r="A1071" s="6" t="s">
        <v>2469</v>
      </c>
      <c r="B1071" s="7" t="str">
        <f>IFERROR(VLOOKUP(A1071,[1]Sheet1!$A$9:$I$3331,8,),"0")</f>
        <v>0</v>
      </c>
      <c r="C1071" s="8" t="b">
        <f t="shared" si="17"/>
        <v>0</v>
      </c>
    </row>
    <row r="1072" spans="1:3">
      <c r="A1072" s="6" t="s">
        <v>2470</v>
      </c>
      <c r="B1072" s="7" t="str">
        <f>IFERROR(VLOOKUP(A1072,[1]Sheet1!$A$9:$I$3331,8,),"0")</f>
        <v>0</v>
      </c>
      <c r="C1072" s="8" t="b">
        <f t="shared" si="17"/>
        <v>0</v>
      </c>
    </row>
    <row r="1073" spans="1:3">
      <c r="A1073" s="6" t="s">
        <v>2471</v>
      </c>
      <c r="B1073" s="7" t="str">
        <f>IFERROR(VLOOKUP(A1073,[1]Sheet1!$A$9:$I$3331,8,),"0")</f>
        <v>0</v>
      </c>
      <c r="C1073" s="8" t="b">
        <f t="shared" si="17"/>
        <v>0</v>
      </c>
    </row>
    <row r="1074" spans="1:3">
      <c r="A1074" s="6" t="s">
        <v>2472</v>
      </c>
      <c r="B1074" s="7" t="str">
        <f>IFERROR(VLOOKUP(A1074,[1]Sheet1!$A$9:$I$3331,8,),"0")</f>
        <v>0</v>
      </c>
      <c r="C1074" s="8" t="b">
        <f t="shared" si="17"/>
        <v>0</v>
      </c>
    </row>
    <row r="1075" spans="1:3">
      <c r="A1075" s="6" t="s">
        <v>2473</v>
      </c>
      <c r="B1075" s="7">
        <f>IFERROR(VLOOKUP(A1075,[1]Sheet1!$A$9:$I$3331,8,),"0")</f>
        <v>1237.75</v>
      </c>
      <c r="C1075" s="8" t="str">
        <f t="shared" si="17"/>
        <v>10K</v>
      </c>
    </row>
    <row r="1076" spans="1:3">
      <c r="A1076" s="6" t="s">
        <v>2474</v>
      </c>
      <c r="B1076" s="7" t="str">
        <f>IFERROR(VLOOKUP(A1076,[1]Sheet1!$A$9:$I$3331,8,),"0")</f>
        <v>0</v>
      </c>
      <c r="C1076" s="8" t="b">
        <f t="shared" si="17"/>
        <v>0</v>
      </c>
    </row>
    <row r="1077" spans="1:3">
      <c r="A1077" s="6" t="s">
        <v>2475</v>
      </c>
      <c r="B1077" s="7" t="str">
        <f>IFERROR(VLOOKUP(A1077,[1]Sheet1!$A$9:$I$3331,8,),"0")</f>
        <v>0</v>
      </c>
      <c r="C1077" s="8" t="b">
        <f t="shared" si="17"/>
        <v>0</v>
      </c>
    </row>
    <row r="1078" spans="1:3">
      <c r="A1078" s="6" t="s">
        <v>2476</v>
      </c>
      <c r="B1078" s="7">
        <f>IFERROR(VLOOKUP(A1078,[1]Sheet1!$A$9:$I$3331,8,),"0")</f>
        <v>3366.625</v>
      </c>
      <c r="C1078" s="8" t="str">
        <f t="shared" si="17"/>
        <v>10K</v>
      </c>
    </row>
    <row r="1079" spans="1:3">
      <c r="A1079" s="6" t="s">
        <v>2477</v>
      </c>
      <c r="B1079" s="7" t="str">
        <f>IFERROR(VLOOKUP(A1079,[1]Sheet1!$A$9:$I$3331,8,),"0")</f>
        <v>0</v>
      </c>
      <c r="C1079" s="8" t="b">
        <f t="shared" si="17"/>
        <v>0</v>
      </c>
    </row>
    <row r="1080" spans="1:3">
      <c r="A1080" s="6" t="s">
        <v>2478</v>
      </c>
      <c r="B1080" s="7">
        <f>IFERROR(VLOOKUP(A1080,[1]Sheet1!$A$9:$I$3331,8,),"0")</f>
        <v>675.25</v>
      </c>
      <c r="C1080" s="8" t="str">
        <f t="shared" si="17"/>
        <v>10K</v>
      </c>
    </row>
    <row r="1081" spans="1:3">
      <c r="A1081" s="6" t="s">
        <v>2479</v>
      </c>
      <c r="B1081" s="7" t="str">
        <f>IFERROR(VLOOKUP(A1081,[1]Sheet1!$A$9:$I$3331,8,),"0")</f>
        <v>0</v>
      </c>
      <c r="C1081" s="8" t="b">
        <f t="shared" si="17"/>
        <v>0</v>
      </c>
    </row>
    <row r="1082" spans="1:3">
      <c r="A1082" s="6" t="s">
        <v>2480</v>
      </c>
      <c r="B1082" s="7" t="str">
        <f>IFERROR(VLOOKUP(A1082,[1]Sheet1!$A$9:$I$3331,8,),"0")</f>
        <v>0</v>
      </c>
      <c r="C1082" s="8" t="b">
        <f t="shared" si="17"/>
        <v>0</v>
      </c>
    </row>
    <row r="1083" spans="1:3">
      <c r="A1083" s="6" t="s">
        <v>2481</v>
      </c>
      <c r="B1083" s="7">
        <f>IFERROR(VLOOKUP(A1083,[1]Sheet1!$A$9:$I$3331,8,),"0")</f>
        <v>9711.25</v>
      </c>
      <c r="C1083" s="8" t="str">
        <f t="shared" si="17"/>
        <v>10K</v>
      </c>
    </row>
    <row r="1084" spans="1:3">
      <c r="A1084" s="6" t="s">
        <v>2482</v>
      </c>
      <c r="B1084" s="7" t="str">
        <f>IFERROR(VLOOKUP(A1084,[1]Sheet1!$A$9:$I$3331,8,),"0")</f>
        <v>0</v>
      </c>
      <c r="C1084" s="8" t="b">
        <f t="shared" si="17"/>
        <v>0</v>
      </c>
    </row>
    <row r="1085" spans="1:3">
      <c r="A1085" s="6" t="s">
        <v>2483</v>
      </c>
      <c r="B1085" s="7">
        <f>IFERROR(VLOOKUP(A1085,[1]Sheet1!$A$9:$I$3331,8,),"0")</f>
        <v>7359.95</v>
      </c>
      <c r="C1085" s="8" t="str">
        <f t="shared" si="17"/>
        <v>10K</v>
      </c>
    </row>
    <row r="1086" spans="1:3">
      <c r="A1086" s="6" t="s">
        <v>2484</v>
      </c>
      <c r="B1086" s="7">
        <f>IFERROR(VLOOKUP(A1086,[1]Sheet1!$A$9:$I$3331,8,),"0")</f>
        <v>1515.55</v>
      </c>
      <c r="C1086" s="8" t="str">
        <f t="shared" si="17"/>
        <v>10K</v>
      </c>
    </row>
    <row r="1087" spans="1:3">
      <c r="A1087" s="6" t="s">
        <v>2485</v>
      </c>
      <c r="B1087" s="7" t="str">
        <f>IFERROR(VLOOKUP(A1087,[1]Sheet1!$A$9:$I$3331,8,),"0")</f>
        <v>0</v>
      </c>
      <c r="C1087" s="8" t="b">
        <f t="shared" si="17"/>
        <v>0</v>
      </c>
    </row>
    <row r="1088" spans="1:3">
      <c r="A1088" s="6" t="s">
        <v>2486</v>
      </c>
      <c r="B1088" s="7" t="str">
        <f>IFERROR(VLOOKUP(A1088,[1]Sheet1!$A$9:$I$3331,8,),"0")</f>
        <v>0</v>
      </c>
      <c r="C1088" s="8" t="b">
        <f t="shared" si="17"/>
        <v>0</v>
      </c>
    </row>
    <row r="1089" spans="1:3">
      <c r="A1089" s="6" t="s">
        <v>2487</v>
      </c>
      <c r="B1089" s="7">
        <f>IFERROR(VLOOKUP(A1089,[1]Sheet1!$A$9:$I$3331,8,),"0")</f>
        <v>19691.025</v>
      </c>
      <c r="C1089" s="8" t="str">
        <f t="shared" si="17"/>
        <v>50K</v>
      </c>
    </row>
    <row r="1090" spans="1:3">
      <c r="A1090" s="6" t="s">
        <v>2488</v>
      </c>
      <c r="B1090" s="7" t="str">
        <f>IFERROR(VLOOKUP(A1090,[1]Sheet1!$A$9:$I$3331,8,),"0")</f>
        <v>0</v>
      </c>
      <c r="C1090" s="8" t="b">
        <f t="shared" si="17"/>
        <v>0</v>
      </c>
    </row>
    <row r="1091" spans="1:3">
      <c r="A1091" s="6" t="s">
        <v>2489</v>
      </c>
      <c r="B1091" s="7" t="str">
        <f>IFERROR(VLOOKUP(A1091,[1]Sheet1!$A$9:$I$3331,8,),"0")</f>
        <v>0</v>
      </c>
      <c r="C1091" s="8" t="b">
        <f t="shared" ref="C1091:C1154" si="18">IF(B1091&lt;10001,"10K",IF(B1091&lt;50001,"50K",IF(B1091&lt;100001,"1L",IF(B1091&lt;250001,"2.5L",IF(B1091&lt;500001,"5L",IF(B1091&lt;2500000,"A",IF(B1091=" ","FALSE")))))))</f>
        <v>0</v>
      </c>
    </row>
    <row r="1092" spans="1:3">
      <c r="A1092" s="6" t="s">
        <v>2490</v>
      </c>
      <c r="B1092" s="7" t="str">
        <f>IFERROR(VLOOKUP(A1092,[1]Sheet1!$A$9:$I$3331,8,),"0")</f>
        <v>0</v>
      </c>
      <c r="C1092" s="8" t="b">
        <f t="shared" si="18"/>
        <v>0</v>
      </c>
    </row>
    <row r="1093" spans="1:3">
      <c r="A1093" s="6" t="s">
        <v>2491</v>
      </c>
      <c r="B1093" s="7" t="str">
        <f>IFERROR(VLOOKUP(A1093,[1]Sheet1!$A$9:$I$3331,8,),"0")</f>
        <v>0</v>
      </c>
      <c r="C1093" s="8" t="b">
        <f t="shared" si="18"/>
        <v>0</v>
      </c>
    </row>
    <row r="1094" spans="1:3">
      <c r="A1094" s="6" t="s">
        <v>2492</v>
      </c>
      <c r="B1094" s="7">
        <f>IFERROR(VLOOKUP(A1094,[1]Sheet1!$A$9:$I$3331,8,),"0")</f>
        <v>2944.275</v>
      </c>
      <c r="C1094" s="8" t="str">
        <f t="shared" si="18"/>
        <v>10K</v>
      </c>
    </row>
    <row r="1095" spans="1:3">
      <c r="A1095" s="6" t="s">
        <v>2493</v>
      </c>
      <c r="B1095" s="7">
        <f>IFERROR(VLOOKUP(A1095,[1]Sheet1!$A$9:$I$3331,8,),"0")</f>
        <v>1612.525</v>
      </c>
      <c r="C1095" s="8" t="str">
        <f t="shared" si="18"/>
        <v>10K</v>
      </c>
    </row>
    <row r="1096" spans="1:3">
      <c r="A1096" s="6" t="s">
        <v>2494</v>
      </c>
      <c r="B1096" s="7" t="str">
        <f>IFERROR(VLOOKUP(A1096,[1]Sheet1!$A$9:$I$3331,8,),"0")</f>
        <v>0</v>
      </c>
      <c r="C1096" s="8" t="b">
        <f t="shared" si="18"/>
        <v>0</v>
      </c>
    </row>
    <row r="1097" spans="1:3">
      <c r="A1097" s="6" t="s">
        <v>2495</v>
      </c>
      <c r="B1097" s="7">
        <f>IFERROR(VLOOKUP(A1097,[1]Sheet1!$A$9:$I$3331,8,),"0")</f>
        <v>1225.425</v>
      </c>
      <c r="C1097" s="8" t="str">
        <f t="shared" si="18"/>
        <v>10K</v>
      </c>
    </row>
    <row r="1098" spans="1:3">
      <c r="A1098" s="6" t="s">
        <v>2496</v>
      </c>
      <c r="B1098" s="7" t="str">
        <f>IFERROR(VLOOKUP(A1098,[1]Sheet1!$A$9:$I$3331,8,),"0")</f>
        <v>0</v>
      </c>
      <c r="C1098" s="8" t="b">
        <f t="shared" si="18"/>
        <v>0</v>
      </c>
    </row>
    <row r="1099" spans="1:3">
      <c r="A1099" s="6" t="s">
        <v>2497</v>
      </c>
      <c r="B1099" s="7">
        <f>IFERROR(VLOOKUP(A1099,[1]Sheet1!$A$9:$I$3331,8,),"0")</f>
        <v>1850.5</v>
      </c>
      <c r="C1099" s="8" t="str">
        <f t="shared" si="18"/>
        <v>10K</v>
      </c>
    </row>
    <row r="1100" spans="1:3">
      <c r="A1100" s="6" t="s">
        <v>2498</v>
      </c>
      <c r="B1100" s="7">
        <f>IFERROR(VLOOKUP(A1100,[1]Sheet1!$A$9:$I$3331,8,),"0")</f>
        <v>3419.875</v>
      </c>
      <c r="C1100" s="8" t="str">
        <f t="shared" si="18"/>
        <v>10K</v>
      </c>
    </row>
    <row r="1101" spans="1:3">
      <c r="A1101" s="6" t="s">
        <v>2499</v>
      </c>
      <c r="B1101" s="7" t="str">
        <f>IFERROR(VLOOKUP(A1101,[1]Sheet1!$A$9:$I$3331,8,),"0")</f>
        <v>0</v>
      </c>
      <c r="C1101" s="8" t="b">
        <f t="shared" si="18"/>
        <v>0</v>
      </c>
    </row>
    <row r="1102" spans="1:3">
      <c r="A1102" s="6" t="s">
        <v>2500</v>
      </c>
      <c r="B1102" s="7" t="str">
        <f>IFERROR(VLOOKUP(A1102,[1]Sheet1!$A$9:$I$3331,8,),"0")</f>
        <v>0</v>
      </c>
      <c r="C1102" s="8" t="b">
        <f t="shared" si="18"/>
        <v>0</v>
      </c>
    </row>
    <row r="1103" spans="1:3">
      <c r="A1103" s="6" t="s">
        <v>2501</v>
      </c>
      <c r="B1103" s="7">
        <f>IFERROR(VLOOKUP(A1103,[1]Sheet1!$A$9:$I$3331,8,),"0")</f>
        <v>725.25</v>
      </c>
      <c r="C1103" s="8" t="str">
        <f t="shared" si="18"/>
        <v>10K</v>
      </c>
    </row>
    <row r="1104" spans="1:3">
      <c r="A1104" s="6" t="s">
        <v>2502</v>
      </c>
      <c r="B1104" s="7" t="str">
        <f>IFERROR(VLOOKUP(A1104,[1]Sheet1!$A$9:$I$3331,8,),"0")</f>
        <v>0</v>
      </c>
      <c r="C1104" s="8" t="b">
        <f t="shared" si="18"/>
        <v>0</v>
      </c>
    </row>
    <row r="1105" spans="1:3">
      <c r="A1105" s="6" t="s">
        <v>2503</v>
      </c>
      <c r="B1105" s="7" t="str">
        <f>IFERROR(VLOOKUP(A1105,[1]Sheet1!$A$9:$I$3331,8,),"0")</f>
        <v>0</v>
      </c>
      <c r="C1105" s="8" t="b">
        <f t="shared" si="18"/>
        <v>0</v>
      </c>
    </row>
    <row r="1106" spans="1:3">
      <c r="A1106" s="6" t="s">
        <v>2504</v>
      </c>
      <c r="B1106" s="7">
        <f>IFERROR(VLOOKUP(A1106,[1]Sheet1!$A$9:$I$3331,8,),"0")</f>
        <v>1837.875</v>
      </c>
      <c r="C1106" s="8" t="str">
        <f t="shared" si="18"/>
        <v>10K</v>
      </c>
    </row>
    <row r="1107" spans="1:3">
      <c r="A1107" s="6" t="s">
        <v>2505</v>
      </c>
      <c r="B1107" s="7">
        <f>IFERROR(VLOOKUP(A1107,[1]Sheet1!$A$9:$I$3331,8,),"0")</f>
        <v>487.625</v>
      </c>
      <c r="C1107" s="8" t="str">
        <f t="shared" si="18"/>
        <v>10K</v>
      </c>
    </row>
    <row r="1108" spans="1:3">
      <c r="A1108" s="6" t="s">
        <v>2506</v>
      </c>
      <c r="B1108" s="7" t="str">
        <f>IFERROR(VLOOKUP(A1108,[1]Sheet1!$A$9:$I$3331,8,),"0")</f>
        <v>0</v>
      </c>
      <c r="C1108" s="8" t="b">
        <f t="shared" si="18"/>
        <v>0</v>
      </c>
    </row>
    <row r="1109" spans="1:3">
      <c r="A1109" s="6" t="s">
        <v>2507</v>
      </c>
      <c r="B1109" s="7" t="str">
        <f>IFERROR(VLOOKUP(A1109,[1]Sheet1!$A$9:$I$3331,8,),"0")</f>
        <v>0</v>
      </c>
      <c r="C1109" s="8" t="b">
        <f t="shared" si="18"/>
        <v>0</v>
      </c>
    </row>
    <row r="1110" spans="1:3">
      <c r="A1110" s="6" t="s">
        <v>2508</v>
      </c>
      <c r="B1110" s="7" t="str">
        <f>IFERROR(VLOOKUP(A1110,[1]Sheet1!$A$9:$I$3331,8,),"0")</f>
        <v>0</v>
      </c>
      <c r="C1110" s="8" t="b">
        <f t="shared" si="18"/>
        <v>0</v>
      </c>
    </row>
    <row r="1111" spans="1:3">
      <c r="A1111" s="6" t="s">
        <v>2509</v>
      </c>
      <c r="B1111" s="7">
        <f>IFERROR(VLOOKUP(A1111,[1]Sheet1!$A$9:$I$3331,8,),"0")</f>
        <v>1075.4</v>
      </c>
      <c r="C1111" s="8" t="str">
        <f t="shared" si="18"/>
        <v>10K</v>
      </c>
    </row>
    <row r="1112" spans="1:3">
      <c r="A1112" s="6" t="s">
        <v>2510</v>
      </c>
      <c r="B1112" s="7" t="str">
        <f>IFERROR(VLOOKUP(A1112,[1]Sheet1!$A$9:$I$3331,8,),"0")</f>
        <v>0</v>
      </c>
      <c r="C1112" s="8" t="b">
        <f t="shared" si="18"/>
        <v>0</v>
      </c>
    </row>
    <row r="1113" spans="1:3">
      <c r="A1113" s="6" t="s">
        <v>2511</v>
      </c>
      <c r="B1113" s="7" t="str">
        <f>IFERROR(VLOOKUP(A1113,[1]Sheet1!$A$9:$I$3331,8,),"0")</f>
        <v>0</v>
      </c>
      <c r="C1113" s="8" t="b">
        <f t="shared" si="18"/>
        <v>0</v>
      </c>
    </row>
    <row r="1114" spans="1:3">
      <c r="A1114" s="6" t="s">
        <v>2512</v>
      </c>
      <c r="B1114" s="7">
        <f>IFERROR(VLOOKUP(A1114,[1]Sheet1!$A$9:$I$3331,8,),"0")</f>
        <v>331.375</v>
      </c>
      <c r="C1114" s="8" t="str">
        <f t="shared" si="18"/>
        <v>10K</v>
      </c>
    </row>
    <row r="1115" spans="1:3">
      <c r="A1115" s="6" t="s">
        <v>2513</v>
      </c>
      <c r="B1115" s="7" t="str">
        <f>IFERROR(VLOOKUP(A1115,[1]Sheet1!$A$9:$I$3331,8,),"0")</f>
        <v>0</v>
      </c>
      <c r="C1115" s="8" t="b">
        <f t="shared" si="18"/>
        <v>0</v>
      </c>
    </row>
    <row r="1116" spans="1:3">
      <c r="A1116" s="6" t="s">
        <v>2514</v>
      </c>
      <c r="B1116" s="7" t="str">
        <f>IFERROR(VLOOKUP(A1116,[1]Sheet1!$A$9:$I$3331,8,),"0")</f>
        <v>0</v>
      </c>
      <c r="C1116" s="8" t="b">
        <f t="shared" si="18"/>
        <v>0</v>
      </c>
    </row>
    <row r="1117" spans="1:3">
      <c r="A1117" s="6" t="s">
        <v>2515</v>
      </c>
      <c r="B1117" s="7" t="str">
        <f>IFERROR(VLOOKUP(A1117,[1]Sheet1!$A$9:$I$3331,8,),"0")</f>
        <v>0</v>
      </c>
      <c r="C1117" s="8" t="b">
        <f t="shared" si="18"/>
        <v>0</v>
      </c>
    </row>
    <row r="1118" spans="1:3">
      <c r="A1118" s="6" t="s">
        <v>2516</v>
      </c>
      <c r="B1118" s="7" t="str">
        <f>IFERROR(VLOOKUP(A1118,[1]Sheet1!$A$9:$I$3331,8,),"0")</f>
        <v>0</v>
      </c>
      <c r="C1118" s="8" t="b">
        <f t="shared" si="18"/>
        <v>0</v>
      </c>
    </row>
    <row r="1119" spans="1:3">
      <c r="A1119" s="6" t="s">
        <v>2517</v>
      </c>
      <c r="B1119" s="7">
        <f>IFERROR(VLOOKUP(A1119,[1]Sheet1!$A$9:$I$3331,8,),"0")</f>
        <v>5074.9</v>
      </c>
      <c r="C1119" s="8" t="str">
        <f t="shared" si="18"/>
        <v>10K</v>
      </c>
    </row>
    <row r="1120" spans="1:3">
      <c r="A1120" s="6" t="s">
        <v>2518</v>
      </c>
      <c r="B1120" s="7" t="str">
        <f>IFERROR(VLOOKUP(A1120,[1]Sheet1!$A$9:$I$3331,8,),"0")</f>
        <v>0</v>
      </c>
      <c r="C1120" s="8" t="b">
        <f t="shared" si="18"/>
        <v>0</v>
      </c>
    </row>
    <row r="1121" spans="1:3">
      <c r="A1121" s="6" t="s">
        <v>2519</v>
      </c>
      <c r="B1121" s="7" t="str">
        <f>IFERROR(VLOOKUP(A1121,[1]Sheet1!$A$9:$I$3331,8,),"0")</f>
        <v>0</v>
      </c>
      <c r="C1121" s="8" t="b">
        <f t="shared" si="18"/>
        <v>0</v>
      </c>
    </row>
    <row r="1122" spans="1:3">
      <c r="A1122" s="6" t="s">
        <v>2520</v>
      </c>
      <c r="B1122" s="7">
        <f>IFERROR(VLOOKUP(A1122,[1]Sheet1!$A$9:$I$3331,8,),"0")</f>
        <v>10263.975</v>
      </c>
      <c r="C1122" s="8" t="str">
        <f t="shared" si="18"/>
        <v>50K</v>
      </c>
    </row>
    <row r="1123" spans="1:3">
      <c r="A1123" s="6" t="s">
        <v>2521</v>
      </c>
      <c r="B1123" s="7" t="str">
        <f>IFERROR(VLOOKUP(A1123,[1]Sheet1!$A$9:$I$3331,8,),"0")</f>
        <v>0</v>
      </c>
      <c r="C1123" s="8" t="b">
        <f t="shared" si="18"/>
        <v>0</v>
      </c>
    </row>
    <row r="1124" spans="1:3">
      <c r="A1124" s="6" t="s">
        <v>2522</v>
      </c>
      <c r="B1124" s="7" t="str">
        <f>IFERROR(VLOOKUP(A1124,[1]Sheet1!$A$9:$I$3331,8,),"0")</f>
        <v>0</v>
      </c>
      <c r="C1124" s="8" t="b">
        <f t="shared" si="18"/>
        <v>0</v>
      </c>
    </row>
    <row r="1125" spans="1:3">
      <c r="A1125" s="6" t="s">
        <v>2523</v>
      </c>
      <c r="B1125" s="7" t="str">
        <f>IFERROR(VLOOKUP(A1125,[1]Sheet1!$A$9:$I$3331,8,),"0")</f>
        <v>0</v>
      </c>
      <c r="C1125" s="8" t="b">
        <f t="shared" si="18"/>
        <v>0</v>
      </c>
    </row>
    <row r="1126" spans="1:3">
      <c r="A1126" s="6" t="s">
        <v>2524</v>
      </c>
      <c r="B1126" s="7">
        <f>IFERROR(VLOOKUP(A1126,[1]Sheet1!$A$9:$I$3331,8,),"0")</f>
        <v>6366.875</v>
      </c>
      <c r="C1126" s="8" t="str">
        <f t="shared" si="18"/>
        <v>10K</v>
      </c>
    </row>
    <row r="1127" spans="1:3">
      <c r="A1127" s="6" t="s">
        <v>2525</v>
      </c>
      <c r="B1127" s="7" t="str">
        <f>IFERROR(VLOOKUP(A1127,[1]Sheet1!$A$9:$I$3331,8,),"0")</f>
        <v>0</v>
      </c>
      <c r="C1127" s="8" t="b">
        <f t="shared" si="18"/>
        <v>0</v>
      </c>
    </row>
    <row r="1128" spans="1:3">
      <c r="A1128" s="6" t="s">
        <v>2526</v>
      </c>
      <c r="B1128" s="7">
        <f>IFERROR(VLOOKUP(A1128,[1]Sheet1!$A$9:$I$3331,8,),"0")</f>
        <v>1431.75</v>
      </c>
      <c r="C1128" s="8" t="str">
        <f t="shared" si="18"/>
        <v>10K</v>
      </c>
    </row>
    <row r="1129" spans="1:3">
      <c r="A1129" s="6" t="s">
        <v>2527</v>
      </c>
      <c r="B1129" s="7" t="str">
        <f>IFERROR(VLOOKUP(A1129,[1]Sheet1!$A$9:$I$3331,8,),"0")</f>
        <v>0</v>
      </c>
      <c r="C1129" s="8" t="b">
        <f t="shared" si="18"/>
        <v>0</v>
      </c>
    </row>
    <row r="1130" spans="1:3">
      <c r="A1130" s="6" t="s">
        <v>2528</v>
      </c>
      <c r="B1130" s="7">
        <f>IFERROR(VLOOKUP(A1130,[1]Sheet1!$A$9:$I$3331,8,),"0")</f>
        <v>1335.4</v>
      </c>
      <c r="C1130" s="8" t="str">
        <f t="shared" si="18"/>
        <v>10K</v>
      </c>
    </row>
    <row r="1131" spans="1:3">
      <c r="A1131" s="6" t="s">
        <v>2529</v>
      </c>
      <c r="B1131" s="7" t="str">
        <f>IFERROR(VLOOKUP(A1131,[1]Sheet1!$A$9:$I$3331,8,),"0")</f>
        <v>0</v>
      </c>
      <c r="C1131" s="8" t="b">
        <f t="shared" si="18"/>
        <v>0</v>
      </c>
    </row>
    <row r="1132" spans="1:3">
      <c r="A1132" s="6" t="s">
        <v>2530</v>
      </c>
      <c r="B1132" s="7">
        <f>IFERROR(VLOOKUP(A1132,[1]Sheet1!$A$9:$I$3331,8,),"0")</f>
        <v>5792.05</v>
      </c>
      <c r="C1132" s="8" t="str">
        <f t="shared" si="18"/>
        <v>10K</v>
      </c>
    </row>
    <row r="1133" spans="1:3">
      <c r="A1133" s="6" t="s">
        <v>2531</v>
      </c>
      <c r="B1133" s="7">
        <f>IFERROR(VLOOKUP(A1133,[1]Sheet1!$A$9:$I$3331,8,),"0")</f>
        <v>1200.4</v>
      </c>
      <c r="C1133" s="8" t="str">
        <f t="shared" si="18"/>
        <v>10K</v>
      </c>
    </row>
    <row r="1134" spans="1:3">
      <c r="A1134" s="6" t="s">
        <v>2532</v>
      </c>
      <c r="B1134" s="7">
        <f>IFERROR(VLOOKUP(A1134,[1]Sheet1!$A$9:$I$3331,8,),"0")</f>
        <v>1215.525</v>
      </c>
      <c r="C1134" s="8" t="str">
        <f t="shared" si="18"/>
        <v>10K</v>
      </c>
    </row>
    <row r="1135" spans="1:3">
      <c r="A1135" s="6" t="s">
        <v>2533</v>
      </c>
      <c r="B1135" s="7" t="str">
        <f>IFERROR(VLOOKUP(A1135,[1]Sheet1!$A$9:$I$3331,8,),"0")</f>
        <v>0</v>
      </c>
      <c r="C1135" s="8" t="b">
        <f t="shared" si="18"/>
        <v>0</v>
      </c>
    </row>
    <row r="1136" spans="1:3">
      <c r="A1136" s="6" t="s">
        <v>2534</v>
      </c>
      <c r="B1136" s="7" t="str">
        <f>IFERROR(VLOOKUP(A1136,[1]Sheet1!$A$9:$I$3331,8,),"0")</f>
        <v>0</v>
      </c>
      <c r="C1136" s="8" t="b">
        <f t="shared" si="18"/>
        <v>0</v>
      </c>
    </row>
    <row r="1137" spans="1:3">
      <c r="A1137" s="6" t="s">
        <v>2535</v>
      </c>
      <c r="B1137" s="7">
        <f>IFERROR(VLOOKUP(A1137,[1]Sheet1!$A$9:$I$3331,8,),"0")</f>
        <v>5298.425</v>
      </c>
      <c r="C1137" s="8" t="str">
        <f t="shared" si="18"/>
        <v>10K</v>
      </c>
    </row>
    <row r="1138" spans="1:3">
      <c r="A1138" s="6" t="s">
        <v>2536</v>
      </c>
      <c r="B1138" s="7" t="str">
        <f>IFERROR(VLOOKUP(A1138,[1]Sheet1!$A$9:$I$3331,8,),"0")</f>
        <v>0</v>
      </c>
      <c r="C1138" s="8" t="b">
        <f t="shared" si="18"/>
        <v>0</v>
      </c>
    </row>
    <row r="1139" spans="1:3">
      <c r="A1139" s="6" t="s">
        <v>2537</v>
      </c>
      <c r="B1139" s="7">
        <f>IFERROR(VLOOKUP(A1139,[1]Sheet1!$A$9:$I$3331,8,),"0")</f>
        <v>15300</v>
      </c>
      <c r="C1139" s="8" t="str">
        <f t="shared" si="18"/>
        <v>50K</v>
      </c>
    </row>
    <row r="1140" spans="1:3">
      <c r="A1140" s="6" t="s">
        <v>2538</v>
      </c>
      <c r="B1140" s="7">
        <f>IFERROR(VLOOKUP(A1140,[1]Sheet1!$A$9:$I$3331,8,),"0")</f>
        <v>31393.375</v>
      </c>
      <c r="C1140" s="8" t="str">
        <f t="shared" si="18"/>
        <v>50K</v>
      </c>
    </row>
    <row r="1141" spans="1:3">
      <c r="A1141" s="6" t="s">
        <v>2539</v>
      </c>
      <c r="B1141" s="7" t="str">
        <f>IFERROR(VLOOKUP(A1141,[1]Sheet1!$A$9:$I$3331,8,),"0")</f>
        <v>0</v>
      </c>
      <c r="C1141" s="8" t="b">
        <f t="shared" si="18"/>
        <v>0</v>
      </c>
    </row>
    <row r="1142" spans="1:3">
      <c r="A1142" s="6" t="s">
        <v>2540</v>
      </c>
      <c r="B1142" s="7" t="str">
        <f>IFERROR(VLOOKUP(A1142,[1]Sheet1!$A$9:$I$3331,8,),"0")</f>
        <v>0</v>
      </c>
      <c r="C1142" s="8" t="b">
        <f t="shared" si="18"/>
        <v>0</v>
      </c>
    </row>
    <row r="1143" spans="1:3">
      <c r="A1143" s="6" t="s">
        <v>2541</v>
      </c>
      <c r="B1143" s="7" t="str">
        <f>IFERROR(VLOOKUP(A1143,[1]Sheet1!$A$9:$I$3331,8,),"0")</f>
        <v>0</v>
      </c>
      <c r="C1143" s="8" t="b">
        <f t="shared" si="18"/>
        <v>0</v>
      </c>
    </row>
    <row r="1144" spans="1:3">
      <c r="A1144" s="6" t="s">
        <v>2542</v>
      </c>
      <c r="B1144" s="7" t="str">
        <f>IFERROR(VLOOKUP(A1144,[1]Sheet1!$A$9:$I$3331,8,),"0")</f>
        <v>0</v>
      </c>
      <c r="C1144" s="8" t="b">
        <f t="shared" si="18"/>
        <v>0</v>
      </c>
    </row>
    <row r="1145" spans="1:3">
      <c r="A1145" s="6" t="s">
        <v>2543</v>
      </c>
      <c r="B1145" s="7" t="str">
        <f>IFERROR(VLOOKUP(A1145,[1]Sheet1!$A$9:$I$3331,8,),"0")</f>
        <v>0</v>
      </c>
      <c r="C1145" s="8" t="b">
        <f t="shared" si="18"/>
        <v>0</v>
      </c>
    </row>
    <row r="1146" spans="1:3">
      <c r="A1146" s="6" t="s">
        <v>2544</v>
      </c>
      <c r="B1146" s="7" t="str">
        <f>IFERROR(VLOOKUP(A1146,[1]Sheet1!$A$9:$I$3331,8,),"0")</f>
        <v>0</v>
      </c>
      <c r="C1146" s="8" t="b">
        <f t="shared" si="18"/>
        <v>0</v>
      </c>
    </row>
    <row r="1147" spans="1:3">
      <c r="A1147" s="6" t="s">
        <v>2545</v>
      </c>
      <c r="B1147" s="7">
        <f>IFERROR(VLOOKUP(A1147,[1]Sheet1!$A$9:$I$3331,8,),"0")</f>
        <v>2025.75</v>
      </c>
      <c r="C1147" s="8" t="str">
        <f t="shared" si="18"/>
        <v>10K</v>
      </c>
    </row>
    <row r="1148" spans="1:3">
      <c r="A1148" s="6" t="s">
        <v>2546</v>
      </c>
      <c r="B1148" s="7">
        <f>IFERROR(VLOOKUP(A1148,[1]Sheet1!$A$9:$I$3331,8,),"0")</f>
        <v>1294.125</v>
      </c>
      <c r="C1148" s="8" t="str">
        <f t="shared" si="18"/>
        <v>10K</v>
      </c>
    </row>
    <row r="1149" spans="1:3">
      <c r="A1149" s="6" t="s">
        <v>2547</v>
      </c>
      <c r="B1149" s="7" t="str">
        <f>IFERROR(VLOOKUP(A1149,[1]Sheet1!$A$9:$I$3331,8,),"0")</f>
        <v>0</v>
      </c>
      <c r="C1149" s="8" t="b">
        <f t="shared" si="18"/>
        <v>0</v>
      </c>
    </row>
    <row r="1150" spans="1:3">
      <c r="A1150" s="6" t="s">
        <v>2548</v>
      </c>
      <c r="B1150" s="7" t="str">
        <f>IFERROR(VLOOKUP(A1150,[1]Sheet1!$A$9:$I$3331,8,),"0")</f>
        <v>0</v>
      </c>
      <c r="C1150" s="8" t="b">
        <f t="shared" si="18"/>
        <v>0</v>
      </c>
    </row>
    <row r="1151" spans="1:3">
      <c r="A1151" s="6" t="s">
        <v>2549</v>
      </c>
      <c r="B1151" s="7">
        <f>IFERROR(VLOOKUP(A1151,[1]Sheet1!$A$9:$I$3331,8,),"0")</f>
        <v>368.875</v>
      </c>
      <c r="C1151" s="8" t="str">
        <f t="shared" si="18"/>
        <v>10K</v>
      </c>
    </row>
    <row r="1152" spans="1:3">
      <c r="A1152" s="6" t="s">
        <v>2550</v>
      </c>
      <c r="B1152" s="7" t="str">
        <f>IFERROR(VLOOKUP(A1152,[1]Sheet1!$A$9:$I$3331,8,),"0")</f>
        <v>0</v>
      </c>
      <c r="C1152" s="8" t="b">
        <f t="shared" si="18"/>
        <v>0</v>
      </c>
    </row>
    <row r="1153" spans="1:3">
      <c r="A1153" s="6" t="s">
        <v>2551</v>
      </c>
      <c r="B1153" s="7" t="str">
        <f>IFERROR(VLOOKUP(A1153,[1]Sheet1!$A$9:$I$3331,8,),"0")</f>
        <v>0</v>
      </c>
      <c r="C1153" s="8" t="b">
        <f t="shared" si="18"/>
        <v>0</v>
      </c>
    </row>
    <row r="1154" spans="1:3">
      <c r="A1154" s="6" t="s">
        <v>2552</v>
      </c>
      <c r="B1154" s="7" t="str">
        <f>IFERROR(VLOOKUP(A1154,[1]Sheet1!$A$9:$I$3331,8,),"0")</f>
        <v>0</v>
      </c>
      <c r="C1154" s="8" t="b">
        <f t="shared" si="18"/>
        <v>0</v>
      </c>
    </row>
    <row r="1155" spans="1:3">
      <c r="A1155" s="6" t="s">
        <v>2553</v>
      </c>
      <c r="B1155" s="7" t="str">
        <f>IFERROR(VLOOKUP(A1155,[1]Sheet1!$A$9:$I$3331,8,),"0")</f>
        <v>0</v>
      </c>
      <c r="C1155" s="8" t="b">
        <f t="shared" ref="C1155:C1218" si="19">IF(B1155&lt;10001,"10K",IF(B1155&lt;50001,"50K",IF(B1155&lt;100001,"1L",IF(B1155&lt;250001,"2.5L",IF(B1155&lt;500001,"5L",IF(B1155&lt;2500000,"A",IF(B1155=" ","FALSE")))))))</f>
        <v>0</v>
      </c>
    </row>
    <row r="1156" spans="1:3">
      <c r="A1156" s="6" t="s">
        <v>2554</v>
      </c>
      <c r="B1156" s="7">
        <f>IFERROR(VLOOKUP(A1156,[1]Sheet1!$A$9:$I$3331,8,),"0")</f>
        <v>1231.675</v>
      </c>
      <c r="C1156" s="8" t="str">
        <f t="shared" si="19"/>
        <v>10K</v>
      </c>
    </row>
    <row r="1157" spans="1:3">
      <c r="A1157" s="6" t="s">
        <v>2555</v>
      </c>
      <c r="B1157" s="7" t="str">
        <f>IFERROR(VLOOKUP(A1157,[1]Sheet1!$A$9:$I$3331,8,),"0")</f>
        <v>0</v>
      </c>
      <c r="C1157" s="8" t="b">
        <f t="shared" si="19"/>
        <v>0</v>
      </c>
    </row>
    <row r="1158" spans="1:3">
      <c r="A1158" s="6" t="s">
        <v>2556</v>
      </c>
      <c r="B1158" s="7">
        <f>IFERROR(VLOOKUP(A1158,[1]Sheet1!$A$9:$I$3331,8,),"0")</f>
        <v>612.75</v>
      </c>
      <c r="C1158" s="8" t="str">
        <f t="shared" si="19"/>
        <v>10K</v>
      </c>
    </row>
    <row r="1159" spans="1:3">
      <c r="A1159" s="6" t="s">
        <v>2557</v>
      </c>
      <c r="B1159" s="7" t="str">
        <f>IFERROR(VLOOKUP(A1159,[1]Sheet1!$A$9:$I$3331,8,),"0")</f>
        <v>0</v>
      </c>
      <c r="C1159" s="8" t="b">
        <f t="shared" si="19"/>
        <v>0</v>
      </c>
    </row>
    <row r="1160" spans="1:3">
      <c r="A1160" s="6" t="s">
        <v>2558</v>
      </c>
      <c r="B1160" s="7" t="str">
        <f>IFERROR(VLOOKUP(A1160,[1]Sheet1!$A$9:$I$3331,8,),"0")</f>
        <v>0</v>
      </c>
      <c r="C1160" s="8" t="b">
        <f t="shared" si="19"/>
        <v>0</v>
      </c>
    </row>
    <row r="1161" spans="1:3">
      <c r="A1161" s="6" t="s">
        <v>2559</v>
      </c>
      <c r="B1161" s="7" t="str">
        <f>IFERROR(VLOOKUP(A1161,[1]Sheet1!$A$9:$I$3331,8,),"0")</f>
        <v>0</v>
      </c>
      <c r="C1161" s="8" t="b">
        <f t="shared" si="19"/>
        <v>0</v>
      </c>
    </row>
    <row r="1162" spans="1:3">
      <c r="A1162" s="6" t="s">
        <v>2560</v>
      </c>
      <c r="B1162" s="7" t="str">
        <f>IFERROR(VLOOKUP(A1162,[1]Sheet1!$A$9:$I$3331,8,),"0")</f>
        <v>0</v>
      </c>
      <c r="C1162" s="8" t="b">
        <f t="shared" si="19"/>
        <v>0</v>
      </c>
    </row>
    <row r="1163" spans="1:3">
      <c r="A1163" s="6" t="s">
        <v>2561</v>
      </c>
      <c r="B1163" s="7" t="str">
        <f>IFERROR(VLOOKUP(A1163,[1]Sheet1!$A$9:$I$3331,8,),"0")</f>
        <v>0</v>
      </c>
      <c r="C1163" s="8" t="b">
        <f t="shared" si="19"/>
        <v>0</v>
      </c>
    </row>
    <row r="1164" spans="1:3">
      <c r="A1164" s="6" t="s">
        <v>2562</v>
      </c>
      <c r="B1164" s="7" t="str">
        <f>IFERROR(VLOOKUP(A1164,[1]Sheet1!$A$9:$I$3331,8,),"0")</f>
        <v>0</v>
      </c>
      <c r="C1164" s="8" t="b">
        <f t="shared" si="19"/>
        <v>0</v>
      </c>
    </row>
    <row r="1165" spans="1:3">
      <c r="A1165" s="6" t="s">
        <v>2563</v>
      </c>
      <c r="B1165" s="7">
        <f>IFERROR(VLOOKUP(A1165,[1]Sheet1!$A$9:$I$3331,8,),"0")</f>
        <v>362.625</v>
      </c>
      <c r="C1165" s="8" t="str">
        <f t="shared" si="19"/>
        <v>10K</v>
      </c>
    </row>
    <row r="1166" spans="1:3">
      <c r="A1166" s="6" t="s">
        <v>2564</v>
      </c>
      <c r="B1166" s="7" t="str">
        <f>IFERROR(VLOOKUP(A1166,[1]Sheet1!$A$9:$I$3331,8,),"0")</f>
        <v>0</v>
      </c>
      <c r="C1166" s="8" t="b">
        <f t="shared" si="19"/>
        <v>0</v>
      </c>
    </row>
    <row r="1167" spans="1:3">
      <c r="A1167" s="6" t="s">
        <v>2565</v>
      </c>
      <c r="B1167" s="7" t="str">
        <f>IFERROR(VLOOKUP(A1167,[1]Sheet1!$A$9:$I$3331,8,),"0")</f>
        <v>0</v>
      </c>
      <c r="C1167" s="8" t="b">
        <f t="shared" si="19"/>
        <v>0</v>
      </c>
    </row>
    <row r="1168" spans="1:3">
      <c r="A1168" s="6" t="s">
        <v>2566</v>
      </c>
      <c r="B1168" s="7" t="str">
        <f>IFERROR(VLOOKUP(A1168,[1]Sheet1!$A$9:$I$3331,8,),"0")</f>
        <v>0</v>
      </c>
      <c r="C1168" s="8" t="b">
        <f t="shared" si="19"/>
        <v>0</v>
      </c>
    </row>
    <row r="1169" spans="1:3">
      <c r="A1169" s="6" t="s">
        <v>2567</v>
      </c>
      <c r="B1169" s="7" t="str">
        <f>IFERROR(VLOOKUP(A1169,[1]Sheet1!$A$9:$I$3331,8,),"0")</f>
        <v>0</v>
      </c>
      <c r="C1169" s="8" t="b">
        <f t="shared" si="19"/>
        <v>0</v>
      </c>
    </row>
    <row r="1170" spans="1:3">
      <c r="A1170" s="6" t="s">
        <v>2568</v>
      </c>
      <c r="B1170" s="7">
        <f>IFERROR(VLOOKUP(A1170,[1]Sheet1!$A$9:$I$3331,8,),"0")</f>
        <v>4137.825</v>
      </c>
      <c r="C1170" s="8" t="str">
        <f t="shared" si="19"/>
        <v>10K</v>
      </c>
    </row>
    <row r="1171" spans="1:3">
      <c r="A1171" s="6" t="s">
        <v>2569</v>
      </c>
      <c r="B1171" s="7" t="str">
        <f>IFERROR(VLOOKUP(A1171,[1]Sheet1!$A$9:$I$3331,8,),"0")</f>
        <v>0</v>
      </c>
      <c r="C1171" s="8" t="b">
        <f t="shared" si="19"/>
        <v>0</v>
      </c>
    </row>
    <row r="1172" spans="1:3">
      <c r="A1172" s="6" t="s">
        <v>2570</v>
      </c>
      <c r="B1172" s="7">
        <f>IFERROR(VLOOKUP(A1172,[1]Sheet1!$A$9:$I$3331,8,),"0")</f>
        <v>12336.55</v>
      </c>
      <c r="C1172" s="8" t="str">
        <f t="shared" si="19"/>
        <v>50K</v>
      </c>
    </row>
    <row r="1173" spans="1:3">
      <c r="A1173" s="6" t="s">
        <v>2571</v>
      </c>
      <c r="B1173" s="7" t="str">
        <f>IFERROR(VLOOKUP(A1173,[1]Sheet1!$A$9:$I$3331,8,),"0")</f>
        <v>0</v>
      </c>
      <c r="C1173" s="8" t="b">
        <f t="shared" si="19"/>
        <v>0</v>
      </c>
    </row>
    <row r="1174" spans="1:3">
      <c r="A1174" s="6" t="s">
        <v>2572</v>
      </c>
      <c r="B1174" s="7" t="str">
        <f>IFERROR(VLOOKUP(A1174,[1]Sheet1!$A$9:$I$3331,8,),"0")</f>
        <v>0</v>
      </c>
      <c r="C1174" s="8" t="b">
        <f t="shared" si="19"/>
        <v>0</v>
      </c>
    </row>
    <row r="1175" spans="1:3">
      <c r="A1175" s="6" t="s">
        <v>2573</v>
      </c>
      <c r="B1175" s="7" t="str">
        <f>IFERROR(VLOOKUP(A1175,[1]Sheet1!$A$9:$I$3331,8,),"0")</f>
        <v>0</v>
      </c>
      <c r="C1175" s="8" t="b">
        <f t="shared" si="19"/>
        <v>0</v>
      </c>
    </row>
    <row r="1176" spans="1:3">
      <c r="A1176" s="6" t="s">
        <v>2574</v>
      </c>
      <c r="B1176" s="7" t="str">
        <f>IFERROR(VLOOKUP(A1176,[1]Sheet1!$A$9:$I$3331,8,),"0")</f>
        <v>0</v>
      </c>
      <c r="C1176" s="8" t="b">
        <f t="shared" si="19"/>
        <v>0</v>
      </c>
    </row>
    <row r="1177" spans="1:3">
      <c r="A1177" s="6" t="s">
        <v>2575</v>
      </c>
      <c r="B1177" s="7" t="str">
        <f>IFERROR(VLOOKUP(A1177,[1]Sheet1!$A$9:$I$3331,8,),"0")</f>
        <v>0</v>
      </c>
      <c r="C1177" s="8" t="b">
        <f t="shared" si="19"/>
        <v>0</v>
      </c>
    </row>
    <row r="1178" spans="1:3">
      <c r="A1178" s="6" t="s">
        <v>2576</v>
      </c>
      <c r="B1178" s="7">
        <f>IFERROR(VLOOKUP(A1178,[1]Sheet1!$A$9:$I$3331,8,),"0")</f>
        <v>1001.9375</v>
      </c>
      <c r="C1178" s="8" t="str">
        <f t="shared" si="19"/>
        <v>10K</v>
      </c>
    </row>
    <row r="1179" spans="1:3">
      <c r="A1179" s="6" t="s">
        <v>2577</v>
      </c>
      <c r="B1179" s="7" t="str">
        <f>IFERROR(VLOOKUP(A1179,[1]Sheet1!$A$9:$I$3331,8,),"0")</f>
        <v>0</v>
      </c>
      <c r="C1179" s="8" t="b">
        <f t="shared" si="19"/>
        <v>0</v>
      </c>
    </row>
    <row r="1180" spans="1:3">
      <c r="A1180" s="6" t="s">
        <v>2578</v>
      </c>
      <c r="B1180" s="7" t="str">
        <f>IFERROR(VLOOKUP(A1180,[1]Sheet1!$A$9:$I$3331,8,),"0")</f>
        <v>0</v>
      </c>
      <c r="C1180" s="8" t="b">
        <f t="shared" si="19"/>
        <v>0</v>
      </c>
    </row>
    <row r="1181" spans="1:3">
      <c r="A1181" s="6" t="s">
        <v>2579</v>
      </c>
      <c r="B1181" s="7" t="str">
        <f>IFERROR(VLOOKUP(A1181,[1]Sheet1!$A$9:$I$3331,8,),"0")</f>
        <v>0</v>
      </c>
      <c r="C1181" s="8" t="b">
        <f t="shared" si="19"/>
        <v>0</v>
      </c>
    </row>
    <row r="1182" spans="1:3">
      <c r="A1182" s="6" t="s">
        <v>2580</v>
      </c>
      <c r="B1182" s="7" t="str">
        <f>IFERROR(VLOOKUP(A1182,[1]Sheet1!$A$9:$I$3331,8,),"0")</f>
        <v>0</v>
      </c>
      <c r="C1182" s="8" t="b">
        <f t="shared" si="19"/>
        <v>0</v>
      </c>
    </row>
    <row r="1183" spans="1:3">
      <c r="A1183" s="6" t="s">
        <v>2581</v>
      </c>
      <c r="B1183" s="7" t="str">
        <f>IFERROR(VLOOKUP(A1183,[1]Sheet1!$A$9:$I$3331,8,),"0")</f>
        <v>0</v>
      </c>
      <c r="C1183" s="8" t="b">
        <f t="shared" si="19"/>
        <v>0</v>
      </c>
    </row>
    <row r="1184" spans="1:3">
      <c r="A1184" s="6" t="s">
        <v>2582</v>
      </c>
      <c r="B1184" s="7" t="str">
        <f>IFERROR(VLOOKUP(A1184,[1]Sheet1!$A$9:$I$3331,8,),"0")</f>
        <v>0</v>
      </c>
      <c r="C1184" s="8" t="b">
        <f t="shared" si="19"/>
        <v>0</v>
      </c>
    </row>
    <row r="1185" spans="1:3">
      <c r="A1185" s="6" t="s">
        <v>2583</v>
      </c>
      <c r="B1185" s="7">
        <f>IFERROR(VLOOKUP(A1185,[1]Sheet1!$A$9:$I$3331,8,),"0")</f>
        <v>6556.075</v>
      </c>
      <c r="C1185" s="8" t="str">
        <f t="shared" si="19"/>
        <v>10K</v>
      </c>
    </row>
    <row r="1186" spans="1:3">
      <c r="A1186" s="6" t="s">
        <v>2584</v>
      </c>
      <c r="B1186" s="7" t="str">
        <f>IFERROR(VLOOKUP(A1186,[1]Sheet1!$A$9:$I$3331,8,),"0")</f>
        <v>0</v>
      </c>
      <c r="C1186" s="8" t="b">
        <f t="shared" si="19"/>
        <v>0</v>
      </c>
    </row>
    <row r="1187" spans="1:3">
      <c r="A1187" s="6" t="s">
        <v>2585</v>
      </c>
      <c r="B1187" s="7" t="str">
        <f>IFERROR(VLOOKUP(A1187,[1]Sheet1!$A$9:$I$3331,8,),"0")</f>
        <v>0</v>
      </c>
      <c r="C1187" s="8" t="b">
        <f t="shared" si="19"/>
        <v>0</v>
      </c>
    </row>
    <row r="1188" spans="1:3">
      <c r="A1188" s="6" t="s">
        <v>2586</v>
      </c>
      <c r="B1188" s="7" t="str">
        <f>IFERROR(VLOOKUP(A1188,[1]Sheet1!$A$9:$I$3331,8,),"0")</f>
        <v>0</v>
      </c>
      <c r="C1188" s="8" t="b">
        <f t="shared" si="19"/>
        <v>0</v>
      </c>
    </row>
    <row r="1189" spans="1:3">
      <c r="A1189" s="6" t="s">
        <v>2587</v>
      </c>
      <c r="B1189" s="7" t="str">
        <f>IFERROR(VLOOKUP(A1189,[1]Sheet1!$A$9:$I$3331,8,),"0")</f>
        <v>0</v>
      </c>
      <c r="C1189" s="8" t="b">
        <f t="shared" si="19"/>
        <v>0</v>
      </c>
    </row>
    <row r="1190" spans="1:3">
      <c r="A1190" s="6" t="s">
        <v>2588</v>
      </c>
      <c r="B1190" s="7" t="str">
        <f>IFERROR(VLOOKUP(A1190,[1]Sheet1!$A$9:$I$3331,8,),"0")</f>
        <v>0</v>
      </c>
      <c r="C1190" s="8" t="b">
        <f t="shared" si="19"/>
        <v>0</v>
      </c>
    </row>
    <row r="1191" spans="1:3">
      <c r="A1191" s="6" t="s">
        <v>2589</v>
      </c>
      <c r="B1191" s="7" t="str">
        <f>IFERROR(VLOOKUP(A1191,[1]Sheet1!$A$9:$I$3331,8,),"0")</f>
        <v>0</v>
      </c>
      <c r="C1191" s="8" t="b">
        <f t="shared" si="19"/>
        <v>0</v>
      </c>
    </row>
    <row r="1192" spans="1:3">
      <c r="A1192" s="6" t="s">
        <v>2590</v>
      </c>
      <c r="B1192" s="7" t="str">
        <f>IFERROR(VLOOKUP(A1192,[1]Sheet1!$A$9:$I$3331,8,),"0")</f>
        <v>0</v>
      </c>
      <c r="C1192" s="8" t="b">
        <f t="shared" si="19"/>
        <v>0</v>
      </c>
    </row>
    <row r="1193" spans="1:3">
      <c r="A1193" s="6" t="s">
        <v>2591</v>
      </c>
      <c r="B1193" s="7">
        <f>IFERROR(VLOOKUP(A1193,[1]Sheet1!$A$9:$I$3331,8,),"0")</f>
        <v>420.15</v>
      </c>
      <c r="C1193" s="8" t="str">
        <f t="shared" si="19"/>
        <v>10K</v>
      </c>
    </row>
    <row r="1194" spans="1:3">
      <c r="A1194" s="6" t="s">
        <v>2592</v>
      </c>
      <c r="B1194" s="7">
        <f>IFERROR(VLOOKUP(A1194,[1]Sheet1!$A$9:$I$3331,8,),"0")</f>
        <v>600.25</v>
      </c>
      <c r="C1194" s="8" t="str">
        <f t="shared" si="19"/>
        <v>10K</v>
      </c>
    </row>
    <row r="1195" spans="1:3">
      <c r="A1195" s="6" t="s">
        <v>2593</v>
      </c>
      <c r="B1195" s="7">
        <f>IFERROR(VLOOKUP(A1195,[1]Sheet1!$A$9:$I$3331,8,),"0")</f>
        <v>1397.825</v>
      </c>
      <c r="C1195" s="8" t="str">
        <f t="shared" si="19"/>
        <v>10K</v>
      </c>
    </row>
    <row r="1196" spans="1:3">
      <c r="A1196" s="6" t="s">
        <v>2594</v>
      </c>
      <c r="B1196" s="7" t="str">
        <f>IFERROR(VLOOKUP(A1196,[1]Sheet1!$A$9:$I$3331,8,),"0")</f>
        <v>0</v>
      </c>
      <c r="C1196" s="8" t="b">
        <f t="shared" si="19"/>
        <v>0</v>
      </c>
    </row>
    <row r="1197" spans="1:3">
      <c r="A1197" s="6" t="s">
        <v>2595</v>
      </c>
      <c r="B1197" s="7" t="str">
        <f>IFERROR(VLOOKUP(A1197,[1]Sheet1!$A$9:$I$3331,8,),"0")</f>
        <v>0</v>
      </c>
      <c r="C1197" s="8" t="b">
        <f t="shared" si="19"/>
        <v>0</v>
      </c>
    </row>
    <row r="1198" spans="1:3">
      <c r="A1198" s="6" t="s">
        <v>2596</v>
      </c>
      <c r="B1198" s="7" t="str">
        <f>IFERROR(VLOOKUP(A1198,[1]Sheet1!$A$9:$I$3331,8,),"0")</f>
        <v>0</v>
      </c>
      <c r="C1198" s="8" t="b">
        <f t="shared" si="19"/>
        <v>0</v>
      </c>
    </row>
    <row r="1199" spans="1:3">
      <c r="A1199" s="6" t="s">
        <v>2597</v>
      </c>
      <c r="B1199" s="7" t="str">
        <f>IFERROR(VLOOKUP(A1199,[1]Sheet1!$A$9:$I$3331,8,),"0")</f>
        <v>0</v>
      </c>
      <c r="C1199" s="8" t="b">
        <f t="shared" si="19"/>
        <v>0</v>
      </c>
    </row>
    <row r="1200" spans="1:3">
      <c r="A1200" s="6" t="s">
        <v>2598</v>
      </c>
      <c r="B1200" s="7">
        <f>IFERROR(VLOOKUP(A1200,[1]Sheet1!$A$9:$I$3331,8,),"0")</f>
        <v>831.525</v>
      </c>
      <c r="C1200" s="8" t="str">
        <f t="shared" si="19"/>
        <v>10K</v>
      </c>
    </row>
    <row r="1201" spans="1:3">
      <c r="A1201" s="6" t="s">
        <v>2599</v>
      </c>
      <c r="B1201" s="7" t="str">
        <f>IFERROR(VLOOKUP(A1201,[1]Sheet1!$A$9:$I$3331,8,),"0")</f>
        <v>0</v>
      </c>
      <c r="C1201" s="8" t="b">
        <f t="shared" si="19"/>
        <v>0</v>
      </c>
    </row>
    <row r="1202" spans="1:3">
      <c r="A1202" s="6" t="s">
        <v>2600</v>
      </c>
      <c r="B1202" s="7" t="str">
        <f>IFERROR(VLOOKUP(A1202,[1]Sheet1!$A$9:$I$3331,8,),"0")</f>
        <v>0</v>
      </c>
      <c r="C1202" s="8" t="b">
        <f t="shared" si="19"/>
        <v>0</v>
      </c>
    </row>
    <row r="1203" spans="1:3">
      <c r="A1203" s="6" t="s">
        <v>2601</v>
      </c>
      <c r="B1203" s="7" t="str">
        <f>IFERROR(VLOOKUP(A1203,[1]Sheet1!$A$9:$I$3331,8,),"0")</f>
        <v>0</v>
      </c>
      <c r="C1203" s="8" t="b">
        <f t="shared" si="19"/>
        <v>0</v>
      </c>
    </row>
    <row r="1204" spans="1:3">
      <c r="A1204" s="6" t="s">
        <v>2602</v>
      </c>
      <c r="B1204" s="7">
        <f>IFERROR(VLOOKUP(A1204,[1]Sheet1!$A$9:$I$3331,8,),"0")</f>
        <v>11189.625</v>
      </c>
      <c r="C1204" s="8" t="str">
        <f t="shared" si="19"/>
        <v>50K</v>
      </c>
    </row>
    <row r="1205" spans="1:3">
      <c r="A1205" s="6" t="s">
        <v>2603</v>
      </c>
      <c r="B1205" s="7" t="str">
        <f>IFERROR(VLOOKUP(A1205,[1]Sheet1!$A$9:$I$3331,8,),"0")</f>
        <v>0</v>
      </c>
      <c r="C1205" s="8" t="b">
        <f t="shared" si="19"/>
        <v>0</v>
      </c>
    </row>
    <row r="1206" spans="1:3">
      <c r="A1206" s="6" t="s">
        <v>2604</v>
      </c>
      <c r="B1206" s="7" t="str">
        <f>IFERROR(VLOOKUP(A1206,[1]Sheet1!$A$9:$I$3331,8,),"0")</f>
        <v>0</v>
      </c>
      <c r="C1206" s="8" t="b">
        <f t="shared" si="19"/>
        <v>0</v>
      </c>
    </row>
    <row r="1207" spans="1:3">
      <c r="A1207" s="6" t="s">
        <v>2605</v>
      </c>
      <c r="B1207" s="7" t="str">
        <f>IFERROR(VLOOKUP(A1207,[1]Sheet1!$A$9:$I$3331,8,),"0")</f>
        <v>0</v>
      </c>
      <c r="C1207" s="8" t="b">
        <f t="shared" si="19"/>
        <v>0</v>
      </c>
    </row>
    <row r="1208" spans="1:3">
      <c r="A1208" s="6" t="s">
        <v>2606</v>
      </c>
      <c r="B1208" s="7" t="str">
        <f>IFERROR(VLOOKUP(A1208,[1]Sheet1!$A$9:$I$3331,8,),"0")</f>
        <v>0</v>
      </c>
      <c r="C1208" s="8" t="b">
        <f t="shared" si="19"/>
        <v>0</v>
      </c>
    </row>
    <row r="1209" spans="1:3">
      <c r="A1209" s="6" t="s">
        <v>2607</v>
      </c>
      <c r="B1209" s="7">
        <f>IFERROR(VLOOKUP(A1209,[1]Sheet1!$A$9:$I$3331,8,),"0")</f>
        <v>331.375</v>
      </c>
      <c r="C1209" s="8" t="str">
        <f t="shared" si="19"/>
        <v>10K</v>
      </c>
    </row>
    <row r="1210" spans="1:3">
      <c r="A1210" s="6" t="s">
        <v>2608</v>
      </c>
      <c r="B1210" s="7" t="str">
        <f>IFERROR(VLOOKUP(A1210,[1]Sheet1!$A$9:$I$3331,8,),"0")</f>
        <v>0</v>
      </c>
      <c r="C1210" s="8" t="b">
        <f t="shared" si="19"/>
        <v>0</v>
      </c>
    </row>
    <row r="1211" spans="1:3">
      <c r="A1211" s="6" t="s">
        <v>2609</v>
      </c>
      <c r="B1211" s="7">
        <f>IFERROR(VLOOKUP(A1211,[1]Sheet1!$A$9:$I$3331,8,),"0")</f>
        <v>1209.8</v>
      </c>
      <c r="C1211" s="8" t="str">
        <f t="shared" si="19"/>
        <v>10K</v>
      </c>
    </row>
    <row r="1212" spans="1:3">
      <c r="A1212" s="6" t="s">
        <v>2610</v>
      </c>
      <c r="B1212" s="7" t="str">
        <f>IFERROR(VLOOKUP(A1212,[1]Sheet1!$A$9:$I$3331,8,),"0")</f>
        <v>0</v>
      </c>
      <c r="C1212" s="8" t="b">
        <f t="shared" si="19"/>
        <v>0</v>
      </c>
    </row>
    <row r="1213" spans="1:3">
      <c r="A1213" s="6" t="s">
        <v>2611</v>
      </c>
      <c r="B1213" s="7" t="str">
        <f>IFERROR(VLOOKUP(A1213,[1]Sheet1!$A$9:$I$3331,8,),"0")</f>
        <v>0</v>
      </c>
      <c r="C1213" s="8" t="b">
        <f t="shared" si="19"/>
        <v>0</v>
      </c>
    </row>
    <row r="1214" spans="1:3">
      <c r="A1214" s="6" t="s">
        <v>2612</v>
      </c>
      <c r="B1214" s="7">
        <f>IFERROR(VLOOKUP(A1214,[1]Sheet1!$A$9:$I$3331,8,),"0")</f>
        <v>1841.775</v>
      </c>
      <c r="C1214" s="8" t="str">
        <f t="shared" si="19"/>
        <v>10K</v>
      </c>
    </row>
    <row r="1215" spans="1:3">
      <c r="A1215" s="6" t="s">
        <v>2613</v>
      </c>
      <c r="B1215" s="7" t="str">
        <f>IFERROR(VLOOKUP(A1215,[1]Sheet1!$A$9:$I$3331,8,),"0")</f>
        <v>0</v>
      </c>
      <c r="C1215" s="8" t="b">
        <f t="shared" si="19"/>
        <v>0</v>
      </c>
    </row>
    <row r="1216" spans="1:3">
      <c r="A1216" s="6" t="s">
        <v>2614</v>
      </c>
      <c r="B1216" s="7">
        <f>IFERROR(VLOOKUP(A1216,[1]Sheet1!$A$9:$I$3331,8,),"0")</f>
        <v>1140.3</v>
      </c>
      <c r="C1216" s="8" t="str">
        <f t="shared" si="19"/>
        <v>10K</v>
      </c>
    </row>
    <row r="1217" spans="1:3">
      <c r="A1217" s="6" t="s">
        <v>2615</v>
      </c>
      <c r="B1217" s="7" t="str">
        <f>IFERROR(VLOOKUP(A1217,[1]Sheet1!$A$9:$I$3331,8,),"0")</f>
        <v>0</v>
      </c>
      <c r="C1217" s="8" t="b">
        <f t="shared" si="19"/>
        <v>0</v>
      </c>
    </row>
    <row r="1218" spans="1:3">
      <c r="A1218" s="6" t="s">
        <v>2616</v>
      </c>
      <c r="B1218" s="7" t="str">
        <f>IFERROR(VLOOKUP(A1218,[1]Sheet1!$A$9:$I$3331,8,),"0")</f>
        <v>0</v>
      </c>
      <c r="C1218" s="8" t="b">
        <f t="shared" si="19"/>
        <v>0</v>
      </c>
    </row>
    <row r="1219" spans="1:3">
      <c r="A1219" s="6" t="s">
        <v>2617</v>
      </c>
      <c r="B1219" s="7">
        <f>IFERROR(VLOOKUP(A1219,[1]Sheet1!$A$9:$I$3331,8,),"0")</f>
        <v>986.5825</v>
      </c>
      <c r="C1219" s="8" t="str">
        <f t="shared" ref="C1219:C1282" si="20">IF(B1219&lt;10001,"10K",IF(B1219&lt;50001,"50K",IF(B1219&lt;100001,"1L",IF(B1219&lt;250001,"2.5L",IF(B1219&lt;500001,"5L",IF(B1219&lt;2500000,"A",IF(B1219=" ","FALSE")))))))</f>
        <v>10K</v>
      </c>
    </row>
    <row r="1220" spans="1:3">
      <c r="A1220" s="6" t="s">
        <v>2618</v>
      </c>
      <c r="B1220" s="7">
        <f>IFERROR(VLOOKUP(A1220,[1]Sheet1!$A$9:$I$3331,8,),"0")</f>
        <v>534.5</v>
      </c>
      <c r="C1220" s="8" t="str">
        <f t="shared" si="20"/>
        <v>10K</v>
      </c>
    </row>
    <row r="1221" spans="1:3">
      <c r="A1221" s="6" t="s">
        <v>2619</v>
      </c>
      <c r="B1221" s="7" t="str">
        <f>IFERROR(VLOOKUP(A1221,[1]Sheet1!$A$9:$I$3331,8,),"0")</f>
        <v>0</v>
      </c>
      <c r="C1221" s="8" t="b">
        <f t="shared" si="20"/>
        <v>0</v>
      </c>
    </row>
    <row r="1222" spans="1:3">
      <c r="A1222" s="6" t="s">
        <v>2620</v>
      </c>
      <c r="B1222" s="7" t="str">
        <f>IFERROR(VLOOKUP(A1222,[1]Sheet1!$A$9:$I$3331,8,),"0")</f>
        <v>0</v>
      </c>
      <c r="C1222" s="8" t="b">
        <f t="shared" si="20"/>
        <v>0</v>
      </c>
    </row>
    <row r="1223" spans="1:3">
      <c r="A1223" s="6" t="s">
        <v>2621</v>
      </c>
      <c r="B1223" s="7" t="str">
        <f>IFERROR(VLOOKUP(A1223,[1]Sheet1!$A$9:$I$3331,8,),"0")</f>
        <v>0</v>
      </c>
      <c r="C1223" s="8" t="b">
        <f t="shared" si="20"/>
        <v>0</v>
      </c>
    </row>
    <row r="1224" spans="1:3">
      <c r="A1224" s="6" t="s">
        <v>2622</v>
      </c>
      <c r="B1224" s="7">
        <f>IFERROR(VLOOKUP(A1224,[1]Sheet1!$A$9:$I$3331,8,),"0")</f>
        <v>5061.325</v>
      </c>
      <c r="C1224" s="8" t="str">
        <f t="shared" si="20"/>
        <v>10K</v>
      </c>
    </row>
    <row r="1225" spans="1:3">
      <c r="A1225" s="6" t="s">
        <v>2623</v>
      </c>
      <c r="B1225" s="7" t="str">
        <f>IFERROR(VLOOKUP(A1225,[1]Sheet1!$A$9:$I$3331,8,),"0")</f>
        <v>0</v>
      </c>
      <c r="C1225" s="8" t="b">
        <f t="shared" si="20"/>
        <v>0</v>
      </c>
    </row>
    <row r="1226" spans="1:3">
      <c r="A1226" s="6" t="s">
        <v>2624</v>
      </c>
      <c r="B1226" s="7">
        <f>IFERROR(VLOOKUP(A1226,[1]Sheet1!$A$9:$I$3331,8,),"0")</f>
        <v>50539.1</v>
      </c>
      <c r="C1226" s="8" t="str">
        <f t="shared" si="20"/>
        <v>1L</v>
      </c>
    </row>
    <row r="1227" spans="1:3">
      <c r="A1227" s="6" t="s">
        <v>2625</v>
      </c>
      <c r="B1227" s="7">
        <f>IFERROR(VLOOKUP(A1227,[1]Sheet1!$A$9:$I$3331,8,),"0")</f>
        <v>9623.6</v>
      </c>
      <c r="C1227" s="8" t="str">
        <f t="shared" si="20"/>
        <v>10K</v>
      </c>
    </row>
    <row r="1228" spans="1:3">
      <c r="A1228" s="6" t="s">
        <v>2626</v>
      </c>
      <c r="B1228" s="7" t="str">
        <f>IFERROR(VLOOKUP(A1228,[1]Sheet1!$A$9:$I$3331,8,),"0")</f>
        <v>0</v>
      </c>
      <c r="C1228" s="8" t="b">
        <f t="shared" si="20"/>
        <v>0</v>
      </c>
    </row>
    <row r="1229" spans="1:3">
      <c r="A1229" s="6" t="s">
        <v>2627</v>
      </c>
      <c r="B1229" s="7">
        <f>IFERROR(VLOOKUP(A1229,[1]Sheet1!$A$9:$I$3331,8,),"0")</f>
        <v>5066.85</v>
      </c>
      <c r="C1229" s="8" t="str">
        <f t="shared" si="20"/>
        <v>10K</v>
      </c>
    </row>
    <row r="1230" spans="1:3">
      <c r="A1230" s="6" t="s">
        <v>2628</v>
      </c>
      <c r="B1230" s="7">
        <f>IFERROR(VLOOKUP(A1230,[1]Sheet1!$A$9:$I$3331,8,),"0")</f>
        <v>8322.35</v>
      </c>
      <c r="C1230" s="8" t="str">
        <f t="shared" si="20"/>
        <v>10K</v>
      </c>
    </row>
    <row r="1231" spans="1:3">
      <c r="A1231" s="6" t="s">
        <v>2629</v>
      </c>
      <c r="B1231" s="7" t="str">
        <f>IFERROR(VLOOKUP(A1231,[1]Sheet1!$A$9:$I$3331,8,),"0")</f>
        <v>0</v>
      </c>
      <c r="C1231" s="8" t="b">
        <f t="shared" si="20"/>
        <v>0</v>
      </c>
    </row>
    <row r="1232" spans="1:3">
      <c r="A1232" s="6" t="s">
        <v>2630</v>
      </c>
      <c r="B1232" s="7" t="str">
        <f>IFERROR(VLOOKUP(A1232,[1]Sheet1!$A$9:$I$3331,8,),"0")</f>
        <v>0</v>
      </c>
      <c r="C1232" s="8" t="b">
        <f t="shared" si="20"/>
        <v>0</v>
      </c>
    </row>
    <row r="1233" spans="1:3">
      <c r="A1233" s="6" t="s">
        <v>2631</v>
      </c>
      <c r="B1233" s="7" t="str">
        <f>IFERROR(VLOOKUP(A1233,[1]Sheet1!$A$9:$I$3331,8,),"0")</f>
        <v>0</v>
      </c>
      <c r="C1233" s="8" t="b">
        <f t="shared" si="20"/>
        <v>0</v>
      </c>
    </row>
    <row r="1234" spans="1:3">
      <c r="A1234" s="6" t="s">
        <v>2632</v>
      </c>
      <c r="B1234" s="7">
        <f>IFERROR(VLOOKUP(A1234,[1]Sheet1!$A$9:$I$3331,8,),"0")</f>
        <v>975.25</v>
      </c>
      <c r="C1234" s="8" t="str">
        <f t="shared" si="20"/>
        <v>10K</v>
      </c>
    </row>
    <row r="1235" spans="1:3">
      <c r="A1235" s="6" t="s">
        <v>2633</v>
      </c>
      <c r="B1235" s="7" t="str">
        <f>IFERROR(VLOOKUP(A1235,[1]Sheet1!$A$9:$I$3331,8,),"0")</f>
        <v>0</v>
      </c>
      <c r="C1235" s="8" t="b">
        <f t="shared" si="20"/>
        <v>0</v>
      </c>
    </row>
    <row r="1236" spans="1:3">
      <c r="A1236" s="6" t="s">
        <v>2634</v>
      </c>
      <c r="B1236" s="7" t="str">
        <f>IFERROR(VLOOKUP(A1236,[1]Sheet1!$A$9:$I$3331,8,),"0")</f>
        <v>0</v>
      </c>
      <c r="C1236" s="8" t="b">
        <f t="shared" si="20"/>
        <v>0</v>
      </c>
    </row>
    <row r="1237" spans="1:3">
      <c r="A1237" s="6" t="s">
        <v>2635</v>
      </c>
      <c r="B1237" s="7">
        <f>IFERROR(VLOOKUP(A1237,[1]Sheet1!$A$9:$I$3331,8,),"0")</f>
        <v>18677.725</v>
      </c>
      <c r="C1237" s="8" t="str">
        <f t="shared" si="20"/>
        <v>50K</v>
      </c>
    </row>
    <row r="1238" spans="1:3">
      <c r="A1238" s="6" t="s">
        <v>2636</v>
      </c>
      <c r="B1238" s="7">
        <f>IFERROR(VLOOKUP(A1238,[1]Sheet1!$A$9:$I$3331,8,),"0")</f>
        <v>11054.475</v>
      </c>
      <c r="C1238" s="8" t="str">
        <f t="shared" si="20"/>
        <v>50K</v>
      </c>
    </row>
    <row r="1239" spans="1:3">
      <c r="A1239" s="6" t="s">
        <v>2637</v>
      </c>
      <c r="B1239" s="7">
        <f>IFERROR(VLOOKUP(A1239,[1]Sheet1!$A$9:$I$3331,8,),"0")</f>
        <v>7578</v>
      </c>
      <c r="C1239" s="8" t="str">
        <f t="shared" si="20"/>
        <v>10K</v>
      </c>
    </row>
    <row r="1240" spans="1:3">
      <c r="A1240" s="6" t="s">
        <v>2638</v>
      </c>
      <c r="B1240" s="7">
        <f>IFERROR(VLOOKUP(A1240,[1]Sheet1!$A$9:$I$3331,8,),"0")</f>
        <v>14277.9</v>
      </c>
      <c r="C1240" s="8" t="str">
        <f t="shared" si="20"/>
        <v>50K</v>
      </c>
    </row>
    <row r="1241" spans="1:3">
      <c r="A1241" s="6" t="s">
        <v>2639</v>
      </c>
      <c r="B1241" s="7">
        <f>IFERROR(VLOOKUP(A1241,[1]Sheet1!$A$9:$I$3331,8,),"0")</f>
        <v>2063.25</v>
      </c>
      <c r="C1241" s="8" t="str">
        <f t="shared" si="20"/>
        <v>10K</v>
      </c>
    </row>
    <row r="1242" spans="1:3">
      <c r="A1242" s="6" t="s">
        <v>2640</v>
      </c>
      <c r="B1242" s="7" t="str">
        <f>IFERROR(VLOOKUP(A1242,[1]Sheet1!$A$9:$I$3331,8,),"0")</f>
        <v>0</v>
      </c>
      <c r="C1242" s="8" t="b">
        <f t="shared" si="20"/>
        <v>0</v>
      </c>
    </row>
    <row r="1243" spans="1:3">
      <c r="A1243" s="6" t="s">
        <v>2641</v>
      </c>
      <c r="B1243" s="7" t="str">
        <f>IFERROR(VLOOKUP(A1243,[1]Sheet1!$A$9:$I$3331,8,),"0")</f>
        <v>0</v>
      </c>
      <c r="C1243" s="8" t="b">
        <f t="shared" si="20"/>
        <v>0</v>
      </c>
    </row>
    <row r="1244" spans="1:3">
      <c r="A1244" s="6" t="s">
        <v>2642</v>
      </c>
      <c r="B1244" s="7" t="str">
        <f>IFERROR(VLOOKUP(A1244,[1]Sheet1!$A$9:$I$3331,8,),"0")</f>
        <v>0</v>
      </c>
      <c r="C1244" s="8" t="b">
        <f t="shared" si="20"/>
        <v>0</v>
      </c>
    </row>
    <row r="1245" spans="1:3">
      <c r="A1245" s="6" t="s">
        <v>2643</v>
      </c>
      <c r="B1245" s="7" t="str">
        <f>IFERROR(VLOOKUP(A1245,[1]Sheet1!$A$9:$I$3331,8,),"0")</f>
        <v>0</v>
      </c>
      <c r="C1245" s="8" t="b">
        <f t="shared" si="20"/>
        <v>0</v>
      </c>
    </row>
    <row r="1246" spans="1:3">
      <c r="A1246" s="6" t="s">
        <v>2644</v>
      </c>
      <c r="B1246" s="7" t="str">
        <f>IFERROR(VLOOKUP(A1246,[1]Sheet1!$A$9:$I$3331,8,),"0")</f>
        <v>0</v>
      </c>
      <c r="C1246" s="8" t="b">
        <f t="shared" si="20"/>
        <v>0</v>
      </c>
    </row>
    <row r="1247" spans="1:3">
      <c r="A1247" s="6" t="s">
        <v>2645</v>
      </c>
      <c r="B1247" s="7" t="str">
        <f>IFERROR(VLOOKUP(A1247,[1]Sheet1!$A$9:$I$3331,8,),"0")</f>
        <v>0</v>
      </c>
      <c r="C1247" s="8" t="b">
        <f t="shared" si="20"/>
        <v>0</v>
      </c>
    </row>
    <row r="1248" spans="1:3">
      <c r="A1248" s="6" t="s">
        <v>2646</v>
      </c>
      <c r="B1248" s="7" t="str">
        <f>IFERROR(VLOOKUP(A1248,[1]Sheet1!$A$9:$I$3331,8,),"0")</f>
        <v>0</v>
      </c>
      <c r="C1248" s="8" t="b">
        <f t="shared" si="20"/>
        <v>0</v>
      </c>
    </row>
    <row r="1249" spans="1:3">
      <c r="A1249" s="6" t="s">
        <v>2647</v>
      </c>
      <c r="B1249" s="7">
        <f>IFERROR(VLOOKUP(A1249,[1]Sheet1!$A$9:$I$3331,8,),"0")</f>
        <v>2357.125</v>
      </c>
      <c r="C1249" s="8" t="str">
        <f t="shared" si="20"/>
        <v>10K</v>
      </c>
    </row>
    <row r="1250" spans="1:3">
      <c r="A1250" s="6" t="s">
        <v>2648</v>
      </c>
      <c r="B1250" s="7">
        <f>IFERROR(VLOOKUP(A1250,[1]Sheet1!$A$9:$I$3331,8,),"0")</f>
        <v>318.875</v>
      </c>
      <c r="C1250" s="8" t="str">
        <f t="shared" si="20"/>
        <v>10K</v>
      </c>
    </row>
    <row r="1251" spans="1:3">
      <c r="A1251" s="6" t="s">
        <v>2649</v>
      </c>
      <c r="B1251" s="7" t="str">
        <f>IFERROR(VLOOKUP(A1251,[1]Sheet1!$A$9:$I$3331,8,),"0")</f>
        <v>0</v>
      </c>
      <c r="C1251" s="8" t="b">
        <f t="shared" si="20"/>
        <v>0</v>
      </c>
    </row>
    <row r="1252" spans="1:3">
      <c r="A1252" s="6" t="s">
        <v>2650</v>
      </c>
      <c r="B1252" s="7">
        <f>IFERROR(VLOOKUP(A1252,[1]Sheet1!$A$9:$I$3331,8,),"0")</f>
        <v>98.775</v>
      </c>
      <c r="C1252" s="8" t="str">
        <f t="shared" si="20"/>
        <v>10K</v>
      </c>
    </row>
    <row r="1253" spans="1:3">
      <c r="A1253" s="6" t="s">
        <v>2651</v>
      </c>
      <c r="B1253" s="7" t="str">
        <f>IFERROR(VLOOKUP(A1253,[1]Sheet1!$A$9:$I$3331,8,),"0")</f>
        <v>0</v>
      </c>
      <c r="C1253" s="8" t="b">
        <f t="shared" si="20"/>
        <v>0</v>
      </c>
    </row>
    <row r="1254" spans="1:3">
      <c r="A1254" s="6" t="s">
        <v>2652</v>
      </c>
      <c r="B1254" s="7" t="str">
        <f>IFERROR(VLOOKUP(A1254,[1]Sheet1!$A$9:$I$3331,8,),"0")</f>
        <v>0</v>
      </c>
      <c r="C1254" s="8" t="b">
        <f t="shared" si="20"/>
        <v>0</v>
      </c>
    </row>
    <row r="1255" spans="1:3">
      <c r="A1255" s="6" t="s">
        <v>2653</v>
      </c>
      <c r="B1255" s="7" t="str">
        <f>IFERROR(VLOOKUP(A1255,[1]Sheet1!$A$9:$I$3331,8,),"0")</f>
        <v>0</v>
      </c>
      <c r="C1255" s="8" t="b">
        <f t="shared" si="20"/>
        <v>0</v>
      </c>
    </row>
    <row r="1256" spans="1:3">
      <c r="A1256" s="6" t="s">
        <v>2654</v>
      </c>
      <c r="B1256" s="7">
        <f>IFERROR(VLOOKUP(A1256,[1]Sheet1!$A$9:$I$3331,8,),"0")</f>
        <v>11920.875</v>
      </c>
      <c r="C1256" s="8" t="str">
        <f t="shared" si="20"/>
        <v>50K</v>
      </c>
    </row>
    <row r="1257" spans="1:3">
      <c r="A1257" s="6" t="s">
        <v>2655</v>
      </c>
      <c r="B1257" s="7" t="str">
        <f>IFERROR(VLOOKUP(A1257,[1]Sheet1!$A$9:$I$3331,8,),"0")</f>
        <v>0</v>
      </c>
      <c r="C1257" s="8" t="b">
        <f t="shared" si="20"/>
        <v>0</v>
      </c>
    </row>
    <row r="1258" spans="1:3">
      <c r="A1258" s="6" t="s">
        <v>2656</v>
      </c>
      <c r="B1258" s="7" t="str">
        <f>IFERROR(VLOOKUP(A1258,[1]Sheet1!$A$9:$I$3331,8,),"0")</f>
        <v>0</v>
      </c>
      <c r="C1258" s="8" t="b">
        <f t="shared" si="20"/>
        <v>0</v>
      </c>
    </row>
    <row r="1259" spans="1:3">
      <c r="A1259" s="6" t="s">
        <v>2657</v>
      </c>
      <c r="B1259" s="7" t="str">
        <f>IFERROR(VLOOKUP(A1259,[1]Sheet1!$A$9:$I$3331,8,),"0")</f>
        <v>0</v>
      </c>
      <c r="C1259" s="8" t="b">
        <f t="shared" si="20"/>
        <v>0</v>
      </c>
    </row>
    <row r="1260" spans="1:3">
      <c r="A1260" s="6" t="s">
        <v>2658</v>
      </c>
      <c r="B1260" s="7">
        <f>IFERROR(VLOOKUP(A1260,[1]Sheet1!$A$9:$I$3331,8,),"0")</f>
        <v>1175.375</v>
      </c>
      <c r="C1260" s="8" t="str">
        <f t="shared" si="20"/>
        <v>10K</v>
      </c>
    </row>
    <row r="1261" spans="1:3">
      <c r="A1261" s="6" t="s">
        <v>2659</v>
      </c>
      <c r="B1261" s="7">
        <f>IFERROR(VLOOKUP(A1261,[1]Sheet1!$A$9:$I$3331,8,),"0")</f>
        <v>4068.025</v>
      </c>
      <c r="C1261" s="8" t="str">
        <f t="shared" si="20"/>
        <v>10K</v>
      </c>
    </row>
    <row r="1262" spans="1:3">
      <c r="A1262" s="6" t="s">
        <v>2660</v>
      </c>
      <c r="B1262" s="7" t="str">
        <f>IFERROR(VLOOKUP(A1262,[1]Sheet1!$A$9:$I$3331,8,),"0")</f>
        <v>0</v>
      </c>
      <c r="C1262" s="8" t="b">
        <f t="shared" si="20"/>
        <v>0</v>
      </c>
    </row>
    <row r="1263" spans="1:3">
      <c r="A1263" s="6" t="s">
        <v>2661</v>
      </c>
      <c r="B1263" s="7">
        <f>IFERROR(VLOOKUP(A1263,[1]Sheet1!$A$9:$I$3331,8,),"0")</f>
        <v>2254</v>
      </c>
      <c r="C1263" s="8" t="str">
        <f t="shared" si="20"/>
        <v>10K</v>
      </c>
    </row>
    <row r="1264" spans="1:3">
      <c r="A1264" s="6" t="s">
        <v>2662</v>
      </c>
      <c r="B1264" s="7" t="str">
        <f>IFERROR(VLOOKUP(A1264,[1]Sheet1!$A$9:$I$3331,8,),"0")</f>
        <v>0</v>
      </c>
      <c r="C1264" s="8" t="b">
        <f t="shared" si="20"/>
        <v>0</v>
      </c>
    </row>
    <row r="1265" spans="1:3">
      <c r="A1265" s="6" t="s">
        <v>2663</v>
      </c>
      <c r="B1265" s="7" t="str">
        <f>IFERROR(VLOOKUP(A1265,[1]Sheet1!$A$9:$I$3331,8,),"0")</f>
        <v>0</v>
      </c>
      <c r="C1265" s="8" t="b">
        <f t="shared" si="20"/>
        <v>0</v>
      </c>
    </row>
    <row r="1266" spans="1:3">
      <c r="A1266" s="6" t="s">
        <v>2664</v>
      </c>
      <c r="B1266" s="7" t="str">
        <f>IFERROR(VLOOKUP(A1266,[1]Sheet1!$A$9:$I$3331,8,),"0")</f>
        <v>0</v>
      </c>
      <c r="C1266" s="8" t="b">
        <f t="shared" si="20"/>
        <v>0</v>
      </c>
    </row>
    <row r="1267" spans="1:3">
      <c r="A1267" s="6" t="s">
        <v>2665</v>
      </c>
      <c r="B1267" s="7">
        <f>IFERROR(VLOOKUP(A1267,[1]Sheet1!$A$9:$I$3331,8,),"0")</f>
        <v>1037.75</v>
      </c>
      <c r="C1267" s="8" t="str">
        <f t="shared" si="20"/>
        <v>10K</v>
      </c>
    </row>
    <row r="1268" spans="1:3">
      <c r="A1268" s="6" t="s">
        <v>2666</v>
      </c>
      <c r="B1268" s="7">
        <f>IFERROR(VLOOKUP(A1268,[1]Sheet1!$A$9:$I$3331,8,),"0")</f>
        <v>10165.75</v>
      </c>
      <c r="C1268" s="8" t="str">
        <f t="shared" si="20"/>
        <v>50K</v>
      </c>
    </row>
    <row r="1269" spans="1:3">
      <c r="A1269" s="6" t="s">
        <v>2667</v>
      </c>
      <c r="B1269" s="7" t="str">
        <f>IFERROR(VLOOKUP(A1269,[1]Sheet1!$A$9:$I$3331,8,),"0")</f>
        <v>0</v>
      </c>
      <c r="C1269" s="8" t="b">
        <f t="shared" si="20"/>
        <v>0</v>
      </c>
    </row>
    <row r="1270" spans="1:3">
      <c r="A1270" s="6" t="s">
        <v>2668</v>
      </c>
      <c r="B1270" s="7" t="str">
        <f>IFERROR(VLOOKUP(A1270,[1]Sheet1!$A$9:$I$3331,8,),"0")</f>
        <v>0</v>
      </c>
      <c r="C1270" s="8" t="b">
        <f t="shared" si="20"/>
        <v>0</v>
      </c>
    </row>
    <row r="1271" spans="1:3">
      <c r="A1271" s="6" t="s">
        <v>2669</v>
      </c>
      <c r="B1271" s="7">
        <f>IFERROR(VLOOKUP(A1271,[1]Sheet1!$A$9:$I$3331,8,),"0")</f>
        <v>9378.5</v>
      </c>
      <c r="C1271" s="8" t="str">
        <f t="shared" si="20"/>
        <v>10K</v>
      </c>
    </row>
    <row r="1272" spans="1:3">
      <c r="A1272" s="6" t="s">
        <v>2670</v>
      </c>
      <c r="B1272" s="7" t="str">
        <f>IFERROR(VLOOKUP(A1272,[1]Sheet1!$A$9:$I$3331,8,),"0")</f>
        <v>0</v>
      </c>
      <c r="C1272" s="8" t="b">
        <f t="shared" si="20"/>
        <v>0</v>
      </c>
    </row>
    <row r="1273" spans="1:3">
      <c r="A1273" s="6" t="s">
        <v>2671</v>
      </c>
      <c r="B1273" s="7" t="str">
        <f>IFERROR(VLOOKUP(A1273,[1]Sheet1!$A$9:$I$3331,8,),"0")</f>
        <v>0</v>
      </c>
      <c r="C1273" s="8" t="b">
        <f t="shared" si="20"/>
        <v>0</v>
      </c>
    </row>
    <row r="1274" spans="1:3">
      <c r="A1274" s="6" t="s">
        <v>2672</v>
      </c>
      <c r="B1274" s="7" t="str">
        <f>IFERROR(VLOOKUP(A1274,[1]Sheet1!$A$9:$I$3331,8,),"0")</f>
        <v>0</v>
      </c>
      <c r="C1274" s="8" t="b">
        <f t="shared" si="20"/>
        <v>0</v>
      </c>
    </row>
    <row r="1275" spans="1:3">
      <c r="A1275" s="6" t="s">
        <v>2673</v>
      </c>
      <c r="B1275" s="7">
        <f>IFERROR(VLOOKUP(A1275,[1]Sheet1!$A$9:$I$3331,8,),"0")</f>
        <v>4236.55</v>
      </c>
      <c r="C1275" s="8" t="str">
        <f t="shared" si="20"/>
        <v>10K</v>
      </c>
    </row>
    <row r="1276" spans="1:3">
      <c r="A1276" s="6" t="s">
        <v>2674</v>
      </c>
      <c r="B1276" s="7" t="str">
        <f>IFERROR(VLOOKUP(A1276,[1]Sheet1!$A$9:$I$3331,8,),"0")</f>
        <v>0</v>
      </c>
      <c r="C1276" s="8" t="b">
        <f t="shared" si="20"/>
        <v>0</v>
      </c>
    </row>
    <row r="1277" spans="1:3">
      <c r="A1277" s="6" t="s">
        <v>2675</v>
      </c>
      <c r="B1277" s="7" t="str">
        <f>IFERROR(VLOOKUP(A1277,[1]Sheet1!$A$9:$I$3331,8,),"0")</f>
        <v>0</v>
      </c>
      <c r="C1277" s="8" t="b">
        <f t="shared" si="20"/>
        <v>0</v>
      </c>
    </row>
    <row r="1278" spans="1:3">
      <c r="A1278" s="6" t="s">
        <v>2676</v>
      </c>
      <c r="B1278" s="7" t="str">
        <f>IFERROR(VLOOKUP(A1278,[1]Sheet1!$A$9:$I$3331,8,),"0")</f>
        <v>0</v>
      </c>
      <c r="C1278" s="8" t="b">
        <f t="shared" si="20"/>
        <v>0</v>
      </c>
    </row>
    <row r="1279" spans="1:3">
      <c r="A1279" s="6" t="s">
        <v>2677</v>
      </c>
      <c r="B1279" s="7">
        <f>IFERROR(VLOOKUP(A1279,[1]Sheet1!$A$9:$I$3331,8,),"0")</f>
        <v>41215.875</v>
      </c>
      <c r="C1279" s="8" t="str">
        <f t="shared" si="20"/>
        <v>50K</v>
      </c>
    </row>
    <row r="1280" spans="1:3">
      <c r="A1280" s="6" t="s">
        <v>2678</v>
      </c>
      <c r="B1280" s="7" t="str">
        <f>IFERROR(VLOOKUP(A1280,[1]Sheet1!$A$9:$I$3331,8,),"0")</f>
        <v>0</v>
      </c>
      <c r="C1280" s="8" t="b">
        <f t="shared" si="20"/>
        <v>0</v>
      </c>
    </row>
    <row r="1281" spans="1:3">
      <c r="A1281" s="6" t="s">
        <v>2679</v>
      </c>
      <c r="B1281" s="7">
        <f>IFERROR(VLOOKUP(A1281,[1]Sheet1!$A$9:$I$3331,8,),"0")</f>
        <v>2488.5</v>
      </c>
      <c r="C1281" s="8" t="str">
        <f t="shared" si="20"/>
        <v>10K</v>
      </c>
    </row>
    <row r="1282" spans="1:3">
      <c r="A1282" s="6" t="s">
        <v>2680</v>
      </c>
      <c r="B1282" s="7">
        <f>IFERROR(VLOOKUP(A1282,[1]Sheet1!$A$9:$I$3331,8,),"0")</f>
        <v>1236.675</v>
      </c>
      <c r="C1282" s="8" t="str">
        <f t="shared" si="20"/>
        <v>10K</v>
      </c>
    </row>
    <row r="1283" spans="1:3">
      <c r="A1283" s="6" t="s">
        <v>2681</v>
      </c>
      <c r="B1283" s="7">
        <f>IFERROR(VLOOKUP(A1283,[1]Sheet1!$A$9:$I$3331,8,),"0")</f>
        <v>5849.65</v>
      </c>
      <c r="C1283" s="8" t="str">
        <f t="shared" ref="C1283:C1346" si="21">IF(B1283&lt;10001,"10K",IF(B1283&lt;50001,"50K",IF(B1283&lt;100001,"1L",IF(B1283&lt;250001,"2.5L",IF(B1283&lt;500001,"5L",IF(B1283&lt;2500000,"A",IF(B1283=" ","FALSE")))))))</f>
        <v>10K</v>
      </c>
    </row>
    <row r="1284" spans="1:3">
      <c r="A1284" s="6" t="s">
        <v>2682</v>
      </c>
      <c r="B1284" s="7">
        <f>IFERROR(VLOOKUP(A1284,[1]Sheet1!$A$9:$I$3331,8,),"0")</f>
        <v>7474.15</v>
      </c>
      <c r="C1284" s="8" t="str">
        <f t="shared" si="21"/>
        <v>10K</v>
      </c>
    </row>
    <row r="1285" spans="1:3">
      <c r="A1285" s="6" t="s">
        <v>2683</v>
      </c>
      <c r="B1285" s="7">
        <f>IFERROR(VLOOKUP(A1285,[1]Sheet1!$A$9:$I$3331,8,),"0")</f>
        <v>1581.875</v>
      </c>
      <c r="C1285" s="8" t="str">
        <f t="shared" si="21"/>
        <v>10K</v>
      </c>
    </row>
    <row r="1286" spans="1:3">
      <c r="A1286" s="6" t="s">
        <v>2684</v>
      </c>
      <c r="B1286" s="7" t="str">
        <f>IFERROR(VLOOKUP(A1286,[1]Sheet1!$A$9:$I$3331,8,),"0")</f>
        <v>0</v>
      </c>
      <c r="C1286" s="8" t="b">
        <f t="shared" si="21"/>
        <v>0</v>
      </c>
    </row>
    <row r="1287" spans="1:3">
      <c r="A1287" s="6" t="s">
        <v>2685</v>
      </c>
      <c r="B1287" s="7" t="str">
        <f>IFERROR(VLOOKUP(A1287,[1]Sheet1!$A$9:$I$3331,8,),"0")</f>
        <v>0</v>
      </c>
      <c r="C1287" s="8" t="b">
        <f t="shared" si="21"/>
        <v>0</v>
      </c>
    </row>
    <row r="1288" spans="1:3">
      <c r="A1288" s="6" t="s">
        <v>2686</v>
      </c>
      <c r="B1288" s="7">
        <f>IFERROR(VLOOKUP(A1288,[1]Sheet1!$A$9:$I$3331,8,),"0")</f>
        <v>20996.175</v>
      </c>
      <c r="C1288" s="8" t="str">
        <f t="shared" si="21"/>
        <v>50K</v>
      </c>
    </row>
    <row r="1289" spans="1:3">
      <c r="A1289" s="6" t="s">
        <v>2687</v>
      </c>
      <c r="B1289" s="7" t="str">
        <f>IFERROR(VLOOKUP(A1289,[1]Sheet1!$A$9:$I$3331,8,),"0")</f>
        <v>0</v>
      </c>
      <c r="C1289" s="8" t="b">
        <f t="shared" si="21"/>
        <v>0</v>
      </c>
    </row>
    <row r="1290" spans="1:3">
      <c r="A1290" s="6" t="s">
        <v>2688</v>
      </c>
      <c r="B1290" s="7" t="str">
        <f>IFERROR(VLOOKUP(A1290,[1]Sheet1!$A$9:$I$3331,8,),"0")</f>
        <v>0</v>
      </c>
      <c r="C1290" s="8" t="b">
        <f t="shared" si="21"/>
        <v>0</v>
      </c>
    </row>
    <row r="1291" spans="1:3">
      <c r="A1291" s="6" t="s">
        <v>2689</v>
      </c>
      <c r="B1291" s="7" t="str">
        <f>IFERROR(VLOOKUP(A1291,[1]Sheet1!$A$9:$I$3331,8,),"0")</f>
        <v>0</v>
      </c>
      <c r="C1291" s="8" t="b">
        <f t="shared" si="21"/>
        <v>0</v>
      </c>
    </row>
    <row r="1292" spans="1:3">
      <c r="A1292" s="6" t="s">
        <v>2690</v>
      </c>
      <c r="B1292" s="7" t="str">
        <f>IFERROR(VLOOKUP(A1292,[1]Sheet1!$A$9:$I$3331,8,),"0")</f>
        <v>0</v>
      </c>
      <c r="C1292" s="8" t="b">
        <f t="shared" si="21"/>
        <v>0</v>
      </c>
    </row>
    <row r="1293" spans="1:3">
      <c r="A1293" s="6" t="s">
        <v>2691</v>
      </c>
      <c r="B1293" s="7">
        <f>IFERROR(VLOOKUP(A1293,[1]Sheet1!$A$9:$I$3331,8,),"0")</f>
        <v>1062.75</v>
      </c>
      <c r="C1293" s="8" t="str">
        <f t="shared" si="21"/>
        <v>10K</v>
      </c>
    </row>
    <row r="1294" spans="1:3">
      <c r="A1294" s="6" t="s">
        <v>2692</v>
      </c>
      <c r="B1294" s="7" t="str">
        <f>IFERROR(VLOOKUP(A1294,[1]Sheet1!$A$9:$I$3331,8,),"0")</f>
        <v>0</v>
      </c>
      <c r="C1294" s="8" t="b">
        <f t="shared" si="21"/>
        <v>0</v>
      </c>
    </row>
    <row r="1295" spans="1:3">
      <c r="A1295" s="6" t="s">
        <v>2693</v>
      </c>
      <c r="B1295" s="7" t="str">
        <f>IFERROR(VLOOKUP(A1295,[1]Sheet1!$A$9:$I$3331,8,),"0")</f>
        <v>0</v>
      </c>
      <c r="C1295" s="8" t="b">
        <f t="shared" si="21"/>
        <v>0</v>
      </c>
    </row>
    <row r="1296" spans="1:3">
      <c r="A1296" s="6" t="s">
        <v>2694</v>
      </c>
      <c r="B1296" s="7">
        <f>IFERROR(VLOOKUP(A1296,[1]Sheet1!$A$9:$I$3331,8,),"0")</f>
        <v>1949.9</v>
      </c>
      <c r="C1296" s="8" t="str">
        <f t="shared" si="21"/>
        <v>10K</v>
      </c>
    </row>
    <row r="1297" spans="1:3">
      <c r="A1297" s="6" t="s">
        <v>2695</v>
      </c>
      <c r="B1297" s="7">
        <f>IFERROR(VLOOKUP(A1297,[1]Sheet1!$A$9:$I$3331,8,),"0")</f>
        <v>27527.1</v>
      </c>
      <c r="C1297" s="8" t="str">
        <f t="shared" si="21"/>
        <v>50K</v>
      </c>
    </row>
    <row r="1298" spans="1:3">
      <c r="A1298" s="6" t="s">
        <v>2696</v>
      </c>
      <c r="B1298" s="7">
        <f>IFERROR(VLOOKUP(A1298,[1]Sheet1!$A$9:$I$3331,8,),"0")</f>
        <v>43191.275</v>
      </c>
      <c r="C1298" s="8" t="str">
        <f t="shared" si="21"/>
        <v>50K</v>
      </c>
    </row>
    <row r="1299" spans="1:3">
      <c r="A1299" s="6" t="s">
        <v>2697</v>
      </c>
      <c r="B1299" s="7">
        <f>IFERROR(VLOOKUP(A1299,[1]Sheet1!$A$9:$I$3331,8,),"0")</f>
        <v>15096.6</v>
      </c>
      <c r="C1299" s="8" t="str">
        <f t="shared" si="21"/>
        <v>50K</v>
      </c>
    </row>
    <row r="1300" spans="1:3">
      <c r="A1300" s="6" t="s">
        <v>2698</v>
      </c>
      <c r="B1300" s="7" t="str">
        <f>IFERROR(VLOOKUP(A1300,[1]Sheet1!$A$9:$I$3331,8,),"0")</f>
        <v>0</v>
      </c>
      <c r="C1300" s="8" t="b">
        <f t="shared" si="21"/>
        <v>0</v>
      </c>
    </row>
    <row r="1301" spans="1:3">
      <c r="A1301" s="6" t="s">
        <v>2699</v>
      </c>
      <c r="B1301" s="7" t="str">
        <f>IFERROR(VLOOKUP(A1301,[1]Sheet1!$A$9:$I$3331,8,),"0")</f>
        <v>0</v>
      </c>
      <c r="C1301" s="8" t="b">
        <f t="shared" si="21"/>
        <v>0</v>
      </c>
    </row>
    <row r="1302" spans="1:3">
      <c r="A1302" s="6" t="s">
        <v>2700</v>
      </c>
      <c r="B1302" s="7" t="str">
        <f>IFERROR(VLOOKUP(A1302,[1]Sheet1!$A$9:$I$3331,8,),"0")</f>
        <v>0</v>
      </c>
      <c r="C1302" s="8" t="b">
        <f t="shared" si="21"/>
        <v>0</v>
      </c>
    </row>
    <row r="1303" spans="1:3">
      <c r="A1303" s="6" t="s">
        <v>2701</v>
      </c>
      <c r="B1303" s="7" t="str">
        <f>IFERROR(VLOOKUP(A1303,[1]Sheet1!$A$9:$I$3331,8,),"0")</f>
        <v>0</v>
      </c>
      <c r="C1303" s="8" t="b">
        <f t="shared" si="21"/>
        <v>0</v>
      </c>
    </row>
    <row r="1304" spans="1:3">
      <c r="A1304" s="6" t="s">
        <v>2702</v>
      </c>
      <c r="B1304" s="7" t="str">
        <f>IFERROR(VLOOKUP(A1304,[1]Sheet1!$A$9:$I$3331,8,),"0")</f>
        <v>0</v>
      </c>
      <c r="C1304" s="8" t="b">
        <f t="shared" si="21"/>
        <v>0</v>
      </c>
    </row>
    <row r="1305" spans="1:3">
      <c r="A1305" s="6" t="s">
        <v>2703</v>
      </c>
      <c r="B1305" s="7">
        <f>IFERROR(VLOOKUP(A1305,[1]Sheet1!$A$9:$I$3331,8,),"0")</f>
        <v>2819.375</v>
      </c>
      <c r="C1305" s="8" t="str">
        <f t="shared" si="21"/>
        <v>10K</v>
      </c>
    </row>
    <row r="1306" spans="1:3">
      <c r="A1306" s="6" t="s">
        <v>2704</v>
      </c>
      <c r="B1306" s="7">
        <f>IFERROR(VLOOKUP(A1306,[1]Sheet1!$A$9:$I$3331,8,),"0")</f>
        <v>975.25</v>
      </c>
      <c r="C1306" s="8" t="str">
        <f t="shared" si="21"/>
        <v>10K</v>
      </c>
    </row>
    <row r="1307" spans="1:3">
      <c r="A1307" s="6" t="s">
        <v>2705</v>
      </c>
      <c r="B1307" s="7" t="str">
        <f>IFERROR(VLOOKUP(A1307,[1]Sheet1!$A$9:$I$3331,8,),"0")</f>
        <v>0</v>
      </c>
      <c r="C1307" s="8" t="b">
        <f t="shared" si="21"/>
        <v>0</v>
      </c>
    </row>
    <row r="1308" spans="1:3">
      <c r="A1308" s="6" t="s">
        <v>2706</v>
      </c>
      <c r="B1308" s="7" t="str">
        <f>IFERROR(VLOOKUP(A1308,[1]Sheet1!$A$9:$I$3331,8,),"0")</f>
        <v>0</v>
      </c>
      <c r="C1308" s="8" t="b">
        <f t="shared" si="21"/>
        <v>0</v>
      </c>
    </row>
    <row r="1309" spans="1:3">
      <c r="A1309" s="6" t="s">
        <v>2707</v>
      </c>
      <c r="B1309" s="7">
        <f>IFERROR(VLOOKUP(A1309,[1]Sheet1!$A$9:$I$3331,8,),"0")</f>
        <v>1688.25</v>
      </c>
      <c r="C1309" s="8" t="str">
        <f t="shared" si="21"/>
        <v>10K</v>
      </c>
    </row>
    <row r="1310" spans="1:3">
      <c r="A1310" s="6" t="s">
        <v>2708</v>
      </c>
      <c r="B1310" s="7" t="str">
        <f>IFERROR(VLOOKUP(A1310,[1]Sheet1!$A$9:$I$3331,8,),"0")</f>
        <v>0</v>
      </c>
      <c r="C1310" s="8" t="b">
        <f t="shared" si="21"/>
        <v>0</v>
      </c>
    </row>
    <row r="1311" spans="1:3">
      <c r="A1311" s="6" t="s">
        <v>2709</v>
      </c>
      <c r="B1311" s="7" t="str">
        <f>IFERROR(VLOOKUP(A1311,[1]Sheet1!$A$9:$I$3331,8,),"0")</f>
        <v>0</v>
      </c>
      <c r="C1311" s="8" t="b">
        <f t="shared" si="21"/>
        <v>0</v>
      </c>
    </row>
    <row r="1312" spans="1:3">
      <c r="A1312" s="6" t="s">
        <v>2710</v>
      </c>
      <c r="B1312" s="7" t="str">
        <f>IFERROR(VLOOKUP(A1312,[1]Sheet1!$A$9:$I$3331,8,),"0")</f>
        <v>0</v>
      </c>
      <c r="C1312" s="8" t="b">
        <f t="shared" si="21"/>
        <v>0</v>
      </c>
    </row>
    <row r="1313" spans="1:3">
      <c r="A1313" s="6" t="s">
        <v>2711</v>
      </c>
      <c r="B1313" s="7" t="str">
        <f>IFERROR(VLOOKUP(A1313,[1]Sheet1!$A$9:$I$3331,8,),"0")</f>
        <v>0</v>
      </c>
      <c r="C1313" s="8" t="b">
        <f t="shared" si="21"/>
        <v>0</v>
      </c>
    </row>
    <row r="1314" spans="1:3">
      <c r="A1314" s="6" t="s">
        <v>2712</v>
      </c>
      <c r="B1314" s="7" t="str">
        <f>IFERROR(VLOOKUP(A1314,[1]Sheet1!$A$9:$I$3331,8,),"0")</f>
        <v>0</v>
      </c>
      <c r="C1314" s="8" t="b">
        <f t="shared" si="21"/>
        <v>0</v>
      </c>
    </row>
    <row r="1315" spans="1:3">
      <c r="A1315" s="6" t="s">
        <v>2713</v>
      </c>
      <c r="B1315" s="7" t="str">
        <f>IFERROR(VLOOKUP(A1315,[1]Sheet1!$A$9:$I$3331,8,),"0")</f>
        <v>0</v>
      </c>
      <c r="C1315" s="8" t="b">
        <f t="shared" si="21"/>
        <v>0</v>
      </c>
    </row>
    <row r="1316" spans="1:3">
      <c r="A1316" s="6" t="s">
        <v>2714</v>
      </c>
      <c r="B1316" s="7" t="str">
        <f>IFERROR(VLOOKUP(A1316,[1]Sheet1!$A$9:$I$3331,8,),"0")</f>
        <v>0</v>
      </c>
      <c r="C1316" s="8" t="b">
        <f t="shared" si="21"/>
        <v>0</v>
      </c>
    </row>
    <row r="1317" spans="1:3">
      <c r="A1317" s="6" t="s">
        <v>2715</v>
      </c>
      <c r="B1317" s="7">
        <f>IFERROR(VLOOKUP(A1317,[1]Sheet1!$A$9:$I$3331,8,),"0")</f>
        <v>27023.7675</v>
      </c>
      <c r="C1317" s="8" t="str">
        <f t="shared" si="21"/>
        <v>50K</v>
      </c>
    </row>
    <row r="1318" spans="1:3">
      <c r="A1318" s="6" t="s">
        <v>2716</v>
      </c>
      <c r="B1318" s="7" t="str">
        <f>IFERROR(VLOOKUP(A1318,[1]Sheet1!$A$9:$I$3331,8,),"0")</f>
        <v>0</v>
      </c>
      <c r="C1318" s="8" t="b">
        <f t="shared" si="21"/>
        <v>0</v>
      </c>
    </row>
    <row r="1319" spans="1:3">
      <c r="A1319" s="6" t="s">
        <v>2717</v>
      </c>
      <c r="B1319" s="7">
        <f>IFERROR(VLOOKUP(A1319,[1]Sheet1!$A$9:$I$3331,8,),"0")</f>
        <v>7817.65</v>
      </c>
      <c r="C1319" s="8" t="str">
        <f t="shared" si="21"/>
        <v>10K</v>
      </c>
    </row>
    <row r="1320" spans="1:3">
      <c r="A1320" s="6" t="s">
        <v>2718</v>
      </c>
      <c r="B1320" s="7" t="str">
        <f>IFERROR(VLOOKUP(A1320,[1]Sheet1!$A$9:$I$3331,8,),"0")</f>
        <v>0</v>
      </c>
      <c r="C1320" s="8" t="b">
        <f t="shared" si="21"/>
        <v>0</v>
      </c>
    </row>
    <row r="1321" spans="1:3">
      <c r="A1321" s="6" t="s">
        <v>2719</v>
      </c>
      <c r="B1321" s="7">
        <f>IFERROR(VLOOKUP(A1321,[1]Sheet1!$A$9:$I$3331,8,),"0")</f>
        <v>2041.9</v>
      </c>
      <c r="C1321" s="8" t="str">
        <f t="shared" si="21"/>
        <v>10K</v>
      </c>
    </row>
    <row r="1322" spans="1:3">
      <c r="A1322" s="6" t="s">
        <v>2720</v>
      </c>
      <c r="B1322" s="7">
        <f>IFERROR(VLOOKUP(A1322,[1]Sheet1!$A$9:$I$3331,8,),"0")</f>
        <v>4124.275</v>
      </c>
      <c r="C1322" s="8" t="str">
        <f t="shared" si="21"/>
        <v>10K</v>
      </c>
    </row>
    <row r="1323" spans="1:3">
      <c r="A1323" s="6" t="s">
        <v>2721</v>
      </c>
      <c r="B1323" s="7">
        <f>IFERROR(VLOOKUP(A1323,[1]Sheet1!$A$9:$I$3331,8,),"0")</f>
        <v>12812.95</v>
      </c>
      <c r="C1323" s="8" t="str">
        <f t="shared" si="21"/>
        <v>50K</v>
      </c>
    </row>
    <row r="1324" spans="1:3">
      <c r="A1324" s="6" t="s">
        <v>2722</v>
      </c>
      <c r="B1324" s="7">
        <f>IFERROR(VLOOKUP(A1324,[1]Sheet1!$A$9:$I$3331,8,),"0")</f>
        <v>2856.75</v>
      </c>
      <c r="C1324" s="8" t="str">
        <f t="shared" si="21"/>
        <v>10K</v>
      </c>
    </row>
    <row r="1325" spans="1:3">
      <c r="A1325" s="6" t="s">
        <v>2723</v>
      </c>
      <c r="B1325" s="7" t="str">
        <f>IFERROR(VLOOKUP(A1325,[1]Sheet1!$A$9:$I$3331,8,),"0")</f>
        <v>0</v>
      </c>
      <c r="C1325" s="8" t="b">
        <f t="shared" si="21"/>
        <v>0</v>
      </c>
    </row>
    <row r="1326" spans="1:3">
      <c r="A1326" s="6" t="s">
        <v>2724</v>
      </c>
      <c r="B1326" s="7" t="str">
        <f>IFERROR(VLOOKUP(A1326,[1]Sheet1!$A$9:$I$3331,8,),"0")</f>
        <v>0</v>
      </c>
      <c r="C1326" s="8" t="b">
        <f t="shared" si="21"/>
        <v>0</v>
      </c>
    </row>
    <row r="1327" spans="1:3">
      <c r="A1327" s="6" t="s">
        <v>2725</v>
      </c>
      <c r="B1327" s="7">
        <f>IFERROR(VLOOKUP(A1327,[1]Sheet1!$A$9:$I$3331,8,),"0")</f>
        <v>1356.75</v>
      </c>
      <c r="C1327" s="8" t="str">
        <f t="shared" si="21"/>
        <v>10K</v>
      </c>
    </row>
    <row r="1328" spans="1:3">
      <c r="A1328" s="6" t="s">
        <v>2726</v>
      </c>
      <c r="B1328" s="7" t="str">
        <f>IFERROR(VLOOKUP(A1328,[1]Sheet1!$A$9:$I$3331,8,),"0")</f>
        <v>0</v>
      </c>
      <c r="C1328" s="8" t="b">
        <f t="shared" si="21"/>
        <v>0</v>
      </c>
    </row>
    <row r="1329" spans="1:3">
      <c r="A1329" s="6" t="s">
        <v>2727</v>
      </c>
      <c r="B1329" s="7" t="str">
        <f>IFERROR(VLOOKUP(A1329,[1]Sheet1!$A$9:$I$3331,8,),"0")</f>
        <v>0</v>
      </c>
      <c r="C1329" s="8" t="b">
        <f t="shared" si="21"/>
        <v>0</v>
      </c>
    </row>
    <row r="1330" spans="1:3">
      <c r="A1330" s="6" t="s">
        <v>2728</v>
      </c>
      <c r="B1330" s="7" t="str">
        <f>IFERROR(VLOOKUP(A1330,[1]Sheet1!$A$9:$I$3331,8,),"0")</f>
        <v>0</v>
      </c>
      <c r="C1330" s="8" t="b">
        <f t="shared" si="21"/>
        <v>0</v>
      </c>
    </row>
    <row r="1331" spans="1:3">
      <c r="A1331" s="6" t="s">
        <v>2729</v>
      </c>
      <c r="B1331" s="7">
        <f>IFERROR(VLOOKUP(A1331,[1]Sheet1!$A$9:$I$3331,8,),"0")</f>
        <v>540.75</v>
      </c>
      <c r="C1331" s="8" t="str">
        <f t="shared" si="21"/>
        <v>10K</v>
      </c>
    </row>
    <row r="1332" spans="1:3">
      <c r="A1332" s="6" t="s">
        <v>2730</v>
      </c>
      <c r="B1332" s="7">
        <f>IFERROR(VLOOKUP(A1332,[1]Sheet1!$A$9:$I$3331,8,),"0")</f>
        <v>1225.5</v>
      </c>
      <c r="C1332" s="8" t="str">
        <f t="shared" si="21"/>
        <v>10K</v>
      </c>
    </row>
    <row r="1333" spans="1:3">
      <c r="A1333" s="6" t="s">
        <v>2731</v>
      </c>
      <c r="B1333" s="7" t="str">
        <f>IFERROR(VLOOKUP(A1333,[1]Sheet1!$A$9:$I$3331,8,),"0")</f>
        <v>0</v>
      </c>
      <c r="C1333" s="8" t="b">
        <f t="shared" si="21"/>
        <v>0</v>
      </c>
    </row>
    <row r="1334" spans="1:3">
      <c r="A1334" s="6" t="s">
        <v>2732</v>
      </c>
      <c r="B1334" s="7">
        <f>IFERROR(VLOOKUP(A1334,[1]Sheet1!$A$9:$I$3331,8,),"0")</f>
        <v>1274.175</v>
      </c>
      <c r="C1334" s="8" t="str">
        <f t="shared" si="21"/>
        <v>10K</v>
      </c>
    </row>
    <row r="1335" spans="1:3">
      <c r="A1335" s="6" t="s">
        <v>2733</v>
      </c>
      <c r="B1335" s="7" t="str">
        <f>IFERROR(VLOOKUP(A1335,[1]Sheet1!$A$9:$I$3331,8,),"0")</f>
        <v>0</v>
      </c>
      <c r="C1335" s="8" t="b">
        <f t="shared" si="21"/>
        <v>0</v>
      </c>
    </row>
    <row r="1336" spans="1:3">
      <c r="A1336" s="6" t="s">
        <v>2734</v>
      </c>
      <c r="B1336" s="7" t="str">
        <f>IFERROR(VLOOKUP(A1336,[1]Sheet1!$A$9:$I$3331,8,),"0")</f>
        <v>0</v>
      </c>
      <c r="C1336" s="8" t="b">
        <f t="shared" si="21"/>
        <v>0</v>
      </c>
    </row>
    <row r="1337" spans="1:3">
      <c r="A1337" s="6" t="s">
        <v>2735</v>
      </c>
      <c r="B1337" s="7">
        <f>IFERROR(VLOOKUP(A1337,[1]Sheet1!$A$9:$I$3331,8,),"0")</f>
        <v>1150.375</v>
      </c>
      <c r="C1337" s="8" t="str">
        <f t="shared" si="21"/>
        <v>10K</v>
      </c>
    </row>
    <row r="1338" spans="1:3">
      <c r="A1338" s="6" t="s">
        <v>2736</v>
      </c>
      <c r="B1338" s="7" t="str">
        <f>IFERROR(VLOOKUP(A1338,[1]Sheet1!$A$9:$I$3331,8,),"0")</f>
        <v>0</v>
      </c>
      <c r="C1338" s="8" t="b">
        <f t="shared" si="21"/>
        <v>0</v>
      </c>
    </row>
    <row r="1339" spans="1:3">
      <c r="A1339" s="6" t="s">
        <v>2737</v>
      </c>
      <c r="B1339" s="7" t="str">
        <f>IFERROR(VLOOKUP(A1339,[1]Sheet1!$A$9:$I$3331,8,),"0")</f>
        <v>0</v>
      </c>
      <c r="C1339" s="8" t="b">
        <f t="shared" si="21"/>
        <v>0</v>
      </c>
    </row>
    <row r="1340" spans="1:3">
      <c r="A1340" s="6" t="s">
        <v>2738</v>
      </c>
      <c r="B1340" s="7">
        <f>IFERROR(VLOOKUP(A1340,[1]Sheet1!$A$9:$I$3331,8,),"0")</f>
        <v>11541.775</v>
      </c>
      <c r="C1340" s="8" t="str">
        <f t="shared" si="21"/>
        <v>50K</v>
      </c>
    </row>
    <row r="1341" spans="1:3">
      <c r="A1341" s="6" t="s">
        <v>2739</v>
      </c>
      <c r="B1341" s="7" t="str">
        <f>IFERROR(VLOOKUP(A1341,[1]Sheet1!$A$9:$I$3331,8,),"0")</f>
        <v>0</v>
      </c>
      <c r="C1341" s="8" t="b">
        <f t="shared" si="21"/>
        <v>0</v>
      </c>
    </row>
    <row r="1342" spans="1:3">
      <c r="A1342" s="6" t="s">
        <v>2740</v>
      </c>
      <c r="B1342" s="7" t="str">
        <f>IFERROR(VLOOKUP(A1342,[1]Sheet1!$A$9:$I$3331,8,),"0")</f>
        <v>0</v>
      </c>
      <c r="C1342" s="8" t="b">
        <f t="shared" si="21"/>
        <v>0</v>
      </c>
    </row>
    <row r="1343" spans="1:3">
      <c r="A1343" s="6" t="s">
        <v>2741</v>
      </c>
      <c r="B1343" s="7">
        <f>IFERROR(VLOOKUP(A1343,[1]Sheet1!$A$9:$I$3331,8,),"0")</f>
        <v>15827.65</v>
      </c>
      <c r="C1343" s="8" t="str">
        <f t="shared" si="21"/>
        <v>50K</v>
      </c>
    </row>
    <row r="1344" spans="1:3">
      <c r="A1344" s="6" t="s">
        <v>2742</v>
      </c>
      <c r="B1344" s="7" t="str">
        <f>IFERROR(VLOOKUP(A1344,[1]Sheet1!$A$9:$I$3331,8,),"0")</f>
        <v>0</v>
      </c>
      <c r="C1344" s="8" t="b">
        <f t="shared" si="21"/>
        <v>0</v>
      </c>
    </row>
    <row r="1345" spans="1:3">
      <c r="A1345" s="6" t="s">
        <v>2743</v>
      </c>
      <c r="B1345" s="7" t="str">
        <f>IFERROR(VLOOKUP(A1345,[1]Sheet1!$A$9:$I$3331,8,),"0")</f>
        <v>0</v>
      </c>
      <c r="C1345" s="8" t="b">
        <f t="shared" si="21"/>
        <v>0</v>
      </c>
    </row>
    <row r="1346" spans="1:3">
      <c r="A1346" s="6" t="s">
        <v>2744</v>
      </c>
      <c r="B1346" s="7" t="str">
        <f>IFERROR(VLOOKUP(A1346,[1]Sheet1!$A$9:$I$3331,8,),"0")</f>
        <v>0</v>
      </c>
      <c r="C1346" s="8" t="b">
        <f t="shared" si="21"/>
        <v>0</v>
      </c>
    </row>
    <row r="1347" spans="1:3">
      <c r="A1347" s="6" t="s">
        <v>2745</v>
      </c>
      <c r="B1347" s="7">
        <f>IFERROR(VLOOKUP(A1347,[1]Sheet1!$A$9:$I$3331,8,),"0")</f>
        <v>3116.3175</v>
      </c>
      <c r="C1347" s="8" t="str">
        <f t="shared" ref="C1347:C1410" si="22">IF(B1347&lt;10001,"10K",IF(B1347&lt;50001,"50K",IF(B1347&lt;100001,"1L",IF(B1347&lt;250001,"2.5L",IF(B1347&lt;500001,"5L",IF(B1347&lt;2500000,"A",IF(B1347=" ","FALSE")))))))</f>
        <v>10K</v>
      </c>
    </row>
    <row r="1348" spans="1:3">
      <c r="A1348" s="6" t="s">
        <v>2746</v>
      </c>
      <c r="B1348" s="7">
        <f>IFERROR(VLOOKUP(A1348,[1]Sheet1!$A$9:$I$3331,8,),"0")</f>
        <v>3357.475</v>
      </c>
      <c r="C1348" s="8" t="str">
        <f t="shared" si="22"/>
        <v>10K</v>
      </c>
    </row>
    <row r="1349" spans="1:3">
      <c r="A1349" s="6" t="s">
        <v>2747</v>
      </c>
      <c r="B1349" s="7">
        <f>IFERROR(VLOOKUP(A1349,[1]Sheet1!$A$9:$I$3331,8,),"0")</f>
        <v>2231.875</v>
      </c>
      <c r="C1349" s="8" t="str">
        <f t="shared" si="22"/>
        <v>10K</v>
      </c>
    </row>
    <row r="1350" spans="1:3">
      <c r="A1350" s="6" t="s">
        <v>2748</v>
      </c>
      <c r="B1350" s="7">
        <f>IFERROR(VLOOKUP(A1350,[1]Sheet1!$A$9:$I$3331,8,),"0")</f>
        <v>5562.725</v>
      </c>
      <c r="C1350" s="8" t="str">
        <f t="shared" si="22"/>
        <v>10K</v>
      </c>
    </row>
    <row r="1351" spans="1:3">
      <c r="A1351" s="6" t="s">
        <v>2749</v>
      </c>
      <c r="B1351" s="7">
        <f>IFERROR(VLOOKUP(A1351,[1]Sheet1!$A$9:$I$3331,8,),"0")</f>
        <v>712.75</v>
      </c>
      <c r="C1351" s="8" t="str">
        <f t="shared" si="22"/>
        <v>10K</v>
      </c>
    </row>
    <row r="1352" spans="1:3">
      <c r="A1352" s="6" t="s">
        <v>2750</v>
      </c>
      <c r="B1352" s="7">
        <f>IFERROR(VLOOKUP(A1352,[1]Sheet1!$A$9:$I$3331,8,),"0")</f>
        <v>1288</v>
      </c>
      <c r="C1352" s="8" t="str">
        <f t="shared" si="22"/>
        <v>10K</v>
      </c>
    </row>
    <row r="1353" spans="1:3">
      <c r="A1353" s="6" t="s">
        <v>2751</v>
      </c>
      <c r="B1353" s="7" t="str">
        <f>IFERROR(VLOOKUP(A1353,[1]Sheet1!$A$9:$I$3331,8,),"0")</f>
        <v>0</v>
      </c>
      <c r="C1353" s="8" t="b">
        <f t="shared" si="22"/>
        <v>0</v>
      </c>
    </row>
    <row r="1354" spans="1:3">
      <c r="A1354" s="6" t="s">
        <v>2752</v>
      </c>
      <c r="B1354" s="7">
        <f>IFERROR(VLOOKUP(A1354,[1]Sheet1!$A$9:$I$3331,8,),"0")</f>
        <v>1216</v>
      </c>
      <c r="C1354" s="8" t="str">
        <f t="shared" si="22"/>
        <v>10K</v>
      </c>
    </row>
    <row r="1355" spans="1:3">
      <c r="A1355" s="6" t="s">
        <v>2753</v>
      </c>
      <c r="B1355" s="7" t="str">
        <f>IFERROR(VLOOKUP(A1355,[1]Sheet1!$A$9:$I$3331,8,),"0")</f>
        <v>0</v>
      </c>
      <c r="C1355" s="8" t="b">
        <f t="shared" si="22"/>
        <v>0</v>
      </c>
    </row>
    <row r="1356" spans="1:3">
      <c r="A1356" s="6" t="s">
        <v>2754</v>
      </c>
      <c r="B1356" s="7" t="str">
        <f>IFERROR(VLOOKUP(A1356,[1]Sheet1!$A$9:$I$3331,8,),"0")</f>
        <v>0</v>
      </c>
      <c r="C1356" s="8" t="b">
        <f t="shared" si="22"/>
        <v>0</v>
      </c>
    </row>
    <row r="1357" spans="1:3">
      <c r="A1357" s="6" t="s">
        <v>2755</v>
      </c>
      <c r="B1357" s="7">
        <f>IFERROR(VLOOKUP(A1357,[1]Sheet1!$A$9:$I$3331,8,),"0")</f>
        <v>1011.625</v>
      </c>
      <c r="C1357" s="8" t="str">
        <f t="shared" si="22"/>
        <v>10K</v>
      </c>
    </row>
    <row r="1358" spans="1:3">
      <c r="A1358" s="6" t="s">
        <v>2756</v>
      </c>
      <c r="B1358" s="7" t="str">
        <f>IFERROR(VLOOKUP(A1358,[1]Sheet1!$A$9:$I$3331,8,),"0")</f>
        <v>0</v>
      </c>
      <c r="C1358" s="8" t="b">
        <f t="shared" si="22"/>
        <v>0</v>
      </c>
    </row>
    <row r="1359" spans="1:3">
      <c r="A1359" s="6" t="s">
        <v>2757</v>
      </c>
      <c r="B1359" s="7" t="str">
        <f>IFERROR(VLOOKUP(A1359,[1]Sheet1!$A$9:$I$3331,8,),"0")</f>
        <v>0</v>
      </c>
      <c r="C1359" s="8" t="b">
        <f t="shared" si="22"/>
        <v>0</v>
      </c>
    </row>
    <row r="1360" spans="1:3">
      <c r="A1360" s="6" t="s">
        <v>2758</v>
      </c>
      <c r="B1360" s="7" t="str">
        <f>IFERROR(VLOOKUP(A1360,[1]Sheet1!$A$9:$I$3331,8,),"0")</f>
        <v>0</v>
      </c>
      <c r="C1360" s="8" t="b">
        <f t="shared" si="22"/>
        <v>0</v>
      </c>
    </row>
    <row r="1361" spans="1:3">
      <c r="A1361" s="6" t="s">
        <v>2759</v>
      </c>
      <c r="B1361" s="7">
        <f>IFERROR(VLOOKUP(A1361,[1]Sheet1!$A$9:$I$3331,8,),"0")</f>
        <v>1167.9</v>
      </c>
      <c r="C1361" s="8" t="str">
        <f t="shared" si="22"/>
        <v>10K</v>
      </c>
    </row>
    <row r="1362" spans="1:3">
      <c r="A1362" s="6" t="s">
        <v>2760</v>
      </c>
      <c r="B1362" s="7">
        <f>IFERROR(VLOOKUP(A1362,[1]Sheet1!$A$9:$I$3331,8,),"0")</f>
        <v>1797.375</v>
      </c>
      <c r="C1362" s="8" t="str">
        <f t="shared" si="22"/>
        <v>10K</v>
      </c>
    </row>
    <row r="1363" spans="1:3">
      <c r="A1363" s="6" t="s">
        <v>2761</v>
      </c>
      <c r="B1363" s="7">
        <f>IFERROR(VLOOKUP(A1363,[1]Sheet1!$A$9:$I$3331,8,),"0")</f>
        <v>595.175</v>
      </c>
      <c r="C1363" s="8" t="str">
        <f t="shared" si="22"/>
        <v>10K</v>
      </c>
    </row>
    <row r="1364" spans="1:3">
      <c r="A1364" s="6" t="s">
        <v>2762</v>
      </c>
      <c r="B1364" s="7" t="str">
        <f>IFERROR(VLOOKUP(A1364,[1]Sheet1!$A$9:$I$3331,8,),"0")</f>
        <v>0</v>
      </c>
      <c r="C1364" s="8" t="b">
        <f t="shared" si="22"/>
        <v>0</v>
      </c>
    </row>
    <row r="1365" spans="1:3">
      <c r="A1365" s="6" t="s">
        <v>2763</v>
      </c>
      <c r="B1365" s="7" t="str">
        <f>IFERROR(VLOOKUP(A1365,[1]Sheet1!$A$9:$I$3331,8,),"0")</f>
        <v>0</v>
      </c>
      <c r="C1365" s="8" t="b">
        <f t="shared" si="22"/>
        <v>0</v>
      </c>
    </row>
    <row r="1366" spans="1:3">
      <c r="A1366" s="6" t="s">
        <v>2764</v>
      </c>
      <c r="B1366" s="7" t="str">
        <f>IFERROR(VLOOKUP(A1366,[1]Sheet1!$A$9:$I$3331,8,),"0")</f>
        <v>0</v>
      </c>
      <c r="C1366" s="8" t="b">
        <f t="shared" si="22"/>
        <v>0</v>
      </c>
    </row>
    <row r="1367" spans="1:3">
      <c r="A1367" s="6" t="s">
        <v>2765</v>
      </c>
      <c r="B1367" s="7" t="str">
        <f>IFERROR(VLOOKUP(A1367,[1]Sheet1!$A$9:$I$3331,8,),"0")</f>
        <v>0</v>
      </c>
      <c r="C1367" s="8" t="b">
        <f t="shared" si="22"/>
        <v>0</v>
      </c>
    </row>
    <row r="1368" spans="1:3">
      <c r="A1368" s="6" t="s">
        <v>2766</v>
      </c>
      <c r="B1368" s="7">
        <f>IFERROR(VLOOKUP(A1368,[1]Sheet1!$A$9:$I$3331,8,),"0")</f>
        <v>6503.5</v>
      </c>
      <c r="C1368" s="8" t="str">
        <f t="shared" si="22"/>
        <v>10K</v>
      </c>
    </row>
    <row r="1369" spans="1:3">
      <c r="A1369" s="6" t="s">
        <v>2767</v>
      </c>
      <c r="B1369" s="7" t="str">
        <f>IFERROR(VLOOKUP(A1369,[1]Sheet1!$A$9:$I$3331,8,),"0")</f>
        <v>0</v>
      </c>
      <c r="C1369" s="8" t="b">
        <f t="shared" si="22"/>
        <v>0</v>
      </c>
    </row>
    <row r="1370" spans="1:3">
      <c r="A1370" s="6" t="s">
        <v>2768</v>
      </c>
      <c r="B1370" s="7" t="str">
        <f>IFERROR(VLOOKUP(A1370,[1]Sheet1!$A$9:$I$3331,8,),"0")</f>
        <v>0</v>
      </c>
      <c r="C1370" s="8" t="b">
        <f t="shared" si="22"/>
        <v>0</v>
      </c>
    </row>
    <row r="1371" spans="1:3">
      <c r="A1371" s="6" t="s">
        <v>2769</v>
      </c>
      <c r="B1371" s="7">
        <f>IFERROR(VLOOKUP(A1371,[1]Sheet1!$A$9:$I$3331,8,),"0")</f>
        <v>1097.925</v>
      </c>
      <c r="C1371" s="8" t="str">
        <f t="shared" si="22"/>
        <v>10K</v>
      </c>
    </row>
    <row r="1372" spans="1:3">
      <c r="A1372" s="6" t="s">
        <v>2770</v>
      </c>
      <c r="B1372" s="7" t="str">
        <f>IFERROR(VLOOKUP(A1372,[1]Sheet1!$A$9:$I$3331,8,),"0")</f>
        <v>0</v>
      </c>
      <c r="C1372" s="8" t="b">
        <f t="shared" si="22"/>
        <v>0</v>
      </c>
    </row>
    <row r="1373" spans="1:3">
      <c r="A1373" s="6" t="s">
        <v>2771</v>
      </c>
      <c r="B1373" s="7">
        <f>IFERROR(VLOOKUP(A1373,[1]Sheet1!$A$9:$I$3331,8,),"0")</f>
        <v>1280.2125</v>
      </c>
      <c r="C1373" s="8" t="str">
        <f t="shared" si="22"/>
        <v>10K</v>
      </c>
    </row>
    <row r="1374" spans="1:3">
      <c r="A1374" s="6" t="s">
        <v>2772</v>
      </c>
      <c r="B1374" s="7" t="str">
        <f>IFERROR(VLOOKUP(A1374,[1]Sheet1!$A$9:$I$3331,8,),"0")</f>
        <v>0</v>
      </c>
      <c r="C1374" s="8" t="b">
        <f t="shared" si="22"/>
        <v>0</v>
      </c>
    </row>
    <row r="1375" spans="1:3">
      <c r="A1375" s="6" t="s">
        <v>2773</v>
      </c>
      <c r="B1375" s="7" t="str">
        <f>IFERROR(VLOOKUP(A1375,[1]Sheet1!$A$9:$I$3331,8,),"0")</f>
        <v>0</v>
      </c>
      <c r="C1375" s="8" t="b">
        <f t="shared" si="22"/>
        <v>0</v>
      </c>
    </row>
    <row r="1376" spans="1:3">
      <c r="A1376" s="6" t="s">
        <v>2774</v>
      </c>
      <c r="B1376" s="7">
        <f>IFERROR(VLOOKUP(A1376,[1]Sheet1!$A$9:$I$3331,8,),"0")</f>
        <v>1025.25</v>
      </c>
      <c r="C1376" s="8" t="str">
        <f t="shared" si="22"/>
        <v>10K</v>
      </c>
    </row>
    <row r="1377" spans="1:3">
      <c r="A1377" s="6" t="s">
        <v>2775</v>
      </c>
      <c r="B1377" s="7">
        <f>IFERROR(VLOOKUP(A1377,[1]Sheet1!$A$9:$I$3331,8,),"0")</f>
        <v>4427.55</v>
      </c>
      <c r="C1377" s="8" t="str">
        <f t="shared" si="22"/>
        <v>10K</v>
      </c>
    </row>
    <row r="1378" spans="1:3">
      <c r="A1378" s="6" t="s">
        <v>2776</v>
      </c>
      <c r="B1378" s="7">
        <f>IFERROR(VLOOKUP(A1378,[1]Sheet1!$A$9:$I$3331,8,),"0")</f>
        <v>4096.475</v>
      </c>
      <c r="C1378" s="8" t="str">
        <f t="shared" si="22"/>
        <v>10K</v>
      </c>
    </row>
    <row r="1379" spans="1:3">
      <c r="A1379" s="6" t="s">
        <v>2777</v>
      </c>
      <c r="B1379" s="7" t="str">
        <f>IFERROR(VLOOKUP(A1379,[1]Sheet1!$A$9:$I$3331,8,),"0")</f>
        <v>0</v>
      </c>
      <c r="C1379" s="8" t="b">
        <f t="shared" si="22"/>
        <v>0</v>
      </c>
    </row>
    <row r="1380" spans="1:3">
      <c r="A1380" s="6" t="s">
        <v>2778</v>
      </c>
      <c r="B1380" s="7" t="str">
        <f>IFERROR(VLOOKUP(A1380,[1]Sheet1!$A$9:$I$3331,8,),"0")</f>
        <v>0</v>
      </c>
      <c r="C1380" s="8" t="b">
        <f t="shared" si="22"/>
        <v>0</v>
      </c>
    </row>
    <row r="1381" spans="1:3">
      <c r="A1381" s="6" t="s">
        <v>2779</v>
      </c>
      <c r="B1381" s="7">
        <f>IFERROR(VLOOKUP(A1381,[1]Sheet1!$A$9:$I$3331,8,),"0")</f>
        <v>401.4</v>
      </c>
      <c r="C1381" s="8" t="str">
        <f t="shared" si="22"/>
        <v>10K</v>
      </c>
    </row>
    <row r="1382" spans="1:3">
      <c r="A1382" s="6" t="s">
        <v>2780</v>
      </c>
      <c r="B1382" s="7" t="str">
        <f>IFERROR(VLOOKUP(A1382,[1]Sheet1!$A$9:$I$3331,8,),"0")</f>
        <v>0</v>
      </c>
      <c r="C1382" s="8" t="b">
        <f t="shared" si="22"/>
        <v>0</v>
      </c>
    </row>
    <row r="1383" spans="1:3">
      <c r="A1383" s="6" t="s">
        <v>2781</v>
      </c>
      <c r="B1383" s="7" t="str">
        <f>IFERROR(VLOOKUP(A1383,[1]Sheet1!$A$9:$I$3331,8,),"0")</f>
        <v>0</v>
      </c>
      <c r="C1383" s="8" t="b">
        <f t="shared" si="22"/>
        <v>0</v>
      </c>
    </row>
    <row r="1384" spans="1:3">
      <c r="A1384" s="6" t="s">
        <v>2782</v>
      </c>
      <c r="B1384" s="7">
        <f>IFERROR(VLOOKUP(A1384,[1]Sheet1!$A$9:$I$3331,8,),"0")</f>
        <v>3056.075</v>
      </c>
      <c r="C1384" s="8" t="str">
        <f t="shared" si="22"/>
        <v>10K</v>
      </c>
    </row>
    <row r="1385" spans="1:3">
      <c r="A1385" s="6" t="s">
        <v>2783</v>
      </c>
      <c r="B1385" s="7" t="str">
        <f>IFERROR(VLOOKUP(A1385,[1]Sheet1!$A$9:$I$3331,8,),"0")</f>
        <v>0</v>
      </c>
      <c r="C1385" s="8" t="b">
        <f t="shared" si="22"/>
        <v>0</v>
      </c>
    </row>
    <row r="1386" spans="1:3">
      <c r="A1386" s="6" t="s">
        <v>2784</v>
      </c>
      <c r="B1386" s="7">
        <f>IFERROR(VLOOKUP(A1386,[1]Sheet1!$A$9:$I$3331,8,),"0")</f>
        <v>3588.625</v>
      </c>
      <c r="C1386" s="8" t="str">
        <f t="shared" si="22"/>
        <v>10K</v>
      </c>
    </row>
    <row r="1387" spans="1:3">
      <c r="A1387" s="6" t="s">
        <v>2785</v>
      </c>
      <c r="B1387" s="7" t="str">
        <f>IFERROR(VLOOKUP(A1387,[1]Sheet1!$A$9:$I$3331,8,),"0")</f>
        <v>0</v>
      </c>
      <c r="C1387" s="8" t="b">
        <f t="shared" si="22"/>
        <v>0</v>
      </c>
    </row>
    <row r="1388" spans="1:3">
      <c r="A1388" s="6" t="s">
        <v>2786</v>
      </c>
      <c r="B1388" s="7" t="str">
        <f>IFERROR(VLOOKUP(A1388,[1]Sheet1!$A$9:$I$3331,8,),"0")</f>
        <v>0</v>
      </c>
      <c r="C1388" s="8" t="b">
        <f t="shared" si="22"/>
        <v>0</v>
      </c>
    </row>
    <row r="1389" spans="1:3">
      <c r="A1389" s="6" t="s">
        <v>2787</v>
      </c>
      <c r="B1389" s="7" t="str">
        <f>IFERROR(VLOOKUP(A1389,[1]Sheet1!$A$9:$I$3331,8,),"0")</f>
        <v>0</v>
      </c>
      <c r="C1389" s="8" t="b">
        <f t="shared" si="22"/>
        <v>0</v>
      </c>
    </row>
    <row r="1390" spans="1:3">
      <c r="A1390" s="6" t="s">
        <v>2788</v>
      </c>
      <c r="B1390" s="7" t="str">
        <f>IFERROR(VLOOKUP(A1390,[1]Sheet1!$A$9:$I$3331,8,),"0")</f>
        <v>0</v>
      </c>
      <c r="C1390" s="8" t="b">
        <f t="shared" si="22"/>
        <v>0</v>
      </c>
    </row>
    <row r="1391" spans="1:3">
      <c r="A1391" s="6" t="s">
        <v>2789</v>
      </c>
      <c r="B1391" s="7">
        <f>IFERROR(VLOOKUP(A1391,[1]Sheet1!$A$9:$I$3331,8,),"0")</f>
        <v>1616</v>
      </c>
      <c r="C1391" s="8" t="str">
        <f t="shared" si="22"/>
        <v>10K</v>
      </c>
    </row>
    <row r="1392" spans="1:3">
      <c r="A1392" s="6" t="s">
        <v>2790</v>
      </c>
      <c r="B1392" s="7">
        <f>IFERROR(VLOOKUP(A1392,[1]Sheet1!$A$9:$I$3331,8,),"0")</f>
        <v>747.3125</v>
      </c>
      <c r="C1392" s="8" t="str">
        <f t="shared" si="22"/>
        <v>10K</v>
      </c>
    </row>
    <row r="1393" spans="1:3">
      <c r="A1393" s="6" t="s">
        <v>2791</v>
      </c>
      <c r="B1393" s="7" t="str">
        <f>IFERROR(VLOOKUP(A1393,[1]Sheet1!$A$9:$I$3331,8,),"0")</f>
        <v>0</v>
      </c>
      <c r="C1393" s="8" t="b">
        <f t="shared" si="22"/>
        <v>0</v>
      </c>
    </row>
    <row r="1394" spans="1:3">
      <c r="A1394" s="6" t="s">
        <v>2792</v>
      </c>
      <c r="B1394" s="7" t="str">
        <f>IFERROR(VLOOKUP(A1394,[1]Sheet1!$A$9:$I$3331,8,),"0")</f>
        <v>0</v>
      </c>
      <c r="C1394" s="8" t="b">
        <f t="shared" si="22"/>
        <v>0</v>
      </c>
    </row>
    <row r="1395" spans="1:3">
      <c r="A1395" s="6" t="s">
        <v>2793</v>
      </c>
      <c r="B1395" s="7">
        <f>IFERROR(VLOOKUP(A1395,[1]Sheet1!$A$9:$I$3331,8,),"0")</f>
        <v>1255.55</v>
      </c>
      <c r="C1395" s="8" t="str">
        <f t="shared" si="22"/>
        <v>10K</v>
      </c>
    </row>
    <row r="1396" spans="1:3">
      <c r="A1396" s="6" t="s">
        <v>2794</v>
      </c>
      <c r="B1396" s="7">
        <f>IFERROR(VLOOKUP(A1396,[1]Sheet1!$A$9:$I$3331,8,),"0")</f>
        <v>450.125</v>
      </c>
      <c r="C1396" s="8" t="str">
        <f t="shared" si="22"/>
        <v>10K</v>
      </c>
    </row>
    <row r="1397" spans="1:3">
      <c r="A1397" s="6" t="s">
        <v>2795</v>
      </c>
      <c r="B1397" s="7" t="str">
        <f>IFERROR(VLOOKUP(A1397,[1]Sheet1!$A$9:$I$3331,8,),"0")</f>
        <v>0</v>
      </c>
      <c r="C1397" s="8" t="b">
        <f t="shared" si="22"/>
        <v>0</v>
      </c>
    </row>
    <row r="1398" spans="1:3">
      <c r="A1398" s="6" t="s">
        <v>2796</v>
      </c>
      <c r="B1398" s="7" t="str">
        <f>IFERROR(VLOOKUP(A1398,[1]Sheet1!$A$9:$I$3331,8,),"0")</f>
        <v>0</v>
      </c>
      <c r="C1398" s="8" t="b">
        <f t="shared" si="22"/>
        <v>0</v>
      </c>
    </row>
    <row r="1399" spans="1:3">
      <c r="A1399" s="6" t="s">
        <v>2797</v>
      </c>
      <c r="B1399" s="7" t="str">
        <f>IFERROR(VLOOKUP(A1399,[1]Sheet1!$A$9:$I$3331,8,),"0")</f>
        <v>0</v>
      </c>
      <c r="C1399" s="8" t="b">
        <f t="shared" si="22"/>
        <v>0</v>
      </c>
    </row>
    <row r="1400" spans="1:3">
      <c r="A1400" s="6" t="s">
        <v>2798</v>
      </c>
      <c r="B1400" s="7" t="str">
        <f>IFERROR(VLOOKUP(A1400,[1]Sheet1!$A$9:$I$3331,8,),"0")</f>
        <v>0</v>
      </c>
      <c r="C1400" s="8" t="b">
        <f t="shared" si="22"/>
        <v>0</v>
      </c>
    </row>
    <row r="1401" spans="1:3">
      <c r="A1401" s="6" t="s">
        <v>2799</v>
      </c>
      <c r="B1401" s="7" t="str">
        <f>IFERROR(VLOOKUP(A1401,[1]Sheet1!$A$9:$I$3331,8,),"0")</f>
        <v>0</v>
      </c>
      <c r="C1401" s="8" t="b">
        <f t="shared" si="22"/>
        <v>0</v>
      </c>
    </row>
    <row r="1402" spans="1:3">
      <c r="A1402" s="6" t="s">
        <v>2800</v>
      </c>
      <c r="B1402" s="7" t="str">
        <f>IFERROR(VLOOKUP(A1402,[1]Sheet1!$A$9:$I$3331,8,),"0")</f>
        <v>0</v>
      </c>
      <c r="C1402" s="8" t="b">
        <f t="shared" si="22"/>
        <v>0</v>
      </c>
    </row>
    <row r="1403" spans="1:3">
      <c r="A1403" s="6" t="s">
        <v>2801</v>
      </c>
      <c r="B1403" s="7">
        <f>IFERROR(VLOOKUP(A1403,[1]Sheet1!$A$9:$I$3331,8,),"0")</f>
        <v>4240.1</v>
      </c>
      <c r="C1403" s="8" t="str">
        <f t="shared" si="22"/>
        <v>10K</v>
      </c>
    </row>
    <row r="1404" spans="1:3">
      <c r="A1404" s="6" t="s">
        <v>2802</v>
      </c>
      <c r="B1404" s="7" t="str">
        <f>IFERROR(VLOOKUP(A1404,[1]Sheet1!$A$9:$I$3331,8,),"0")</f>
        <v>0</v>
      </c>
      <c r="C1404" s="8" t="b">
        <f t="shared" si="22"/>
        <v>0</v>
      </c>
    </row>
    <row r="1405" spans="1:3">
      <c r="A1405" s="6" t="s">
        <v>2803</v>
      </c>
      <c r="B1405" s="7">
        <f>IFERROR(VLOOKUP(A1405,[1]Sheet1!$A$9:$I$3331,8,),"0")</f>
        <v>3658.6</v>
      </c>
      <c r="C1405" s="8" t="str">
        <f t="shared" si="22"/>
        <v>10K</v>
      </c>
    </row>
    <row r="1406" spans="1:3">
      <c r="A1406" s="6" t="s">
        <v>2804</v>
      </c>
      <c r="B1406" s="7">
        <f>IFERROR(VLOOKUP(A1406,[1]Sheet1!$A$9:$I$3331,8,),"0")</f>
        <v>9270.2</v>
      </c>
      <c r="C1406" s="8" t="str">
        <f t="shared" si="22"/>
        <v>10K</v>
      </c>
    </row>
    <row r="1407" spans="1:3">
      <c r="A1407" s="6" t="s">
        <v>2805</v>
      </c>
      <c r="B1407" s="7">
        <f>IFERROR(VLOOKUP(A1407,[1]Sheet1!$A$9:$I$3331,8,),"0")</f>
        <v>2836.3</v>
      </c>
      <c r="C1407" s="8" t="str">
        <f t="shared" si="22"/>
        <v>10K</v>
      </c>
    </row>
    <row r="1408" spans="1:3">
      <c r="A1408" s="6" t="s">
        <v>2806</v>
      </c>
      <c r="B1408" s="7">
        <f>IFERROR(VLOOKUP(A1408,[1]Sheet1!$A$9:$I$3331,8,),"0")</f>
        <v>10929.6</v>
      </c>
      <c r="C1408" s="8" t="str">
        <f t="shared" si="22"/>
        <v>50K</v>
      </c>
    </row>
    <row r="1409" spans="1:3">
      <c r="A1409" s="6" t="s">
        <v>2807</v>
      </c>
      <c r="B1409" s="7" t="str">
        <f>IFERROR(VLOOKUP(A1409,[1]Sheet1!$A$9:$I$3331,8,),"0")</f>
        <v>0</v>
      </c>
      <c r="C1409" s="8" t="b">
        <f t="shared" si="22"/>
        <v>0</v>
      </c>
    </row>
    <row r="1410" spans="1:3">
      <c r="A1410" s="6" t="s">
        <v>2808</v>
      </c>
      <c r="B1410" s="7">
        <f>IFERROR(VLOOKUP(A1410,[1]Sheet1!$A$9:$I$3331,8,),"0")</f>
        <v>950.275</v>
      </c>
      <c r="C1410" s="8" t="str">
        <f t="shared" si="22"/>
        <v>10K</v>
      </c>
    </row>
    <row r="1411" spans="1:3">
      <c r="A1411" s="6" t="s">
        <v>2809</v>
      </c>
      <c r="B1411" s="7">
        <f>IFERROR(VLOOKUP(A1411,[1]Sheet1!$A$9:$I$3331,8,),"0")</f>
        <v>745.275</v>
      </c>
      <c r="C1411" s="8" t="str">
        <f t="shared" ref="C1411:C1474" si="23">IF(B1411&lt;10001,"10K",IF(B1411&lt;50001,"50K",IF(B1411&lt;100001,"1L",IF(B1411&lt;250001,"2.5L",IF(B1411&lt;500001,"5L",IF(B1411&lt;2500000,"A",IF(B1411=" ","FALSE")))))))</f>
        <v>10K</v>
      </c>
    </row>
    <row r="1412" spans="1:3">
      <c r="A1412" s="6" t="s">
        <v>2810</v>
      </c>
      <c r="B1412" s="7" t="str">
        <f>IFERROR(VLOOKUP(A1412,[1]Sheet1!$A$9:$I$3331,8,),"0")</f>
        <v>0</v>
      </c>
      <c r="C1412" s="8" t="b">
        <f t="shared" si="23"/>
        <v>0</v>
      </c>
    </row>
    <row r="1413" spans="1:3">
      <c r="A1413" s="6" t="s">
        <v>2811</v>
      </c>
      <c r="B1413" s="7" t="str">
        <f>IFERROR(VLOOKUP(A1413,[1]Sheet1!$A$9:$I$3331,8,),"0")</f>
        <v>0</v>
      </c>
      <c r="C1413" s="8" t="b">
        <f t="shared" si="23"/>
        <v>0</v>
      </c>
    </row>
    <row r="1414" spans="1:3">
      <c r="A1414" s="6" t="s">
        <v>2812</v>
      </c>
      <c r="B1414" s="7" t="str">
        <f>IFERROR(VLOOKUP(A1414,[1]Sheet1!$A$9:$I$3331,8,),"0")</f>
        <v>0</v>
      </c>
      <c r="C1414" s="8" t="b">
        <f t="shared" si="23"/>
        <v>0</v>
      </c>
    </row>
    <row r="1415" spans="1:3">
      <c r="A1415" s="6" t="s">
        <v>2813</v>
      </c>
      <c r="B1415" s="7" t="str">
        <f>IFERROR(VLOOKUP(A1415,[1]Sheet1!$A$9:$I$3331,8,),"0")</f>
        <v>0</v>
      </c>
      <c r="C1415" s="8" t="b">
        <f t="shared" si="23"/>
        <v>0</v>
      </c>
    </row>
    <row r="1416" spans="1:3">
      <c r="A1416" s="6" t="s">
        <v>2814</v>
      </c>
      <c r="B1416" s="7" t="str">
        <f>IFERROR(VLOOKUP(A1416,[1]Sheet1!$A$9:$I$3331,8,),"0")</f>
        <v>0</v>
      </c>
      <c r="C1416" s="8" t="b">
        <f t="shared" si="23"/>
        <v>0</v>
      </c>
    </row>
    <row r="1417" spans="1:3">
      <c r="A1417" s="6" t="s">
        <v>2815</v>
      </c>
      <c r="B1417" s="7">
        <f>IFERROR(VLOOKUP(A1417,[1]Sheet1!$A$9:$I$3331,8,),"0")</f>
        <v>476.4</v>
      </c>
      <c r="C1417" s="8" t="str">
        <f t="shared" si="23"/>
        <v>10K</v>
      </c>
    </row>
    <row r="1418" spans="1:3">
      <c r="A1418" s="6" t="s">
        <v>2816</v>
      </c>
      <c r="B1418" s="7">
        <f>IFERROR(VLOOKUP(A1418,[1]Sheet1!$A$9:$I$3331,8,),"0")</f>
        <v>6098.975</v>
      </c>
      <c r="C1418" s="8" t="str">
        <f t="shared" si="23"/>
        <v>10K</v>
      </c>
    </row>
    <row r="1419" spans="1:3">
      <c r="A1419" s="6" t="s">
        <v>2817</v>
      </c>
      <c r="B1419" s="7" t="str">
        <f>IFERROR(VLOOKUP(A1419,[1]Sheet1!$A$9:$I$3331,8,),"0")</f>
        <v>0</v>
      </c>
      <c r="C1419" s="8" t="b">
        <f t="shared" si="23"/>
        <v>0</v>
      </c>
    </row>
    <row r="1420" spans="1:3">
      <c r="A1420" s="6" t="s">
        <v>2818</v>
      </c>
      <c r="B1420" s="7" t="str">
        <f>IFERROR(VLOOKUP(A1420,[1]Sheet1!$A$9:$I$3331,8,),"0")</f>
        <v>0</v>
      </c>
      <c r="C1420" s="8" t="b">
        <f t="shared" si="23"/>
        <v>0</v>
      </c>
    </row>
    <row r="1421" spans="1:3">
      <c r="A1421" s="6" t="s">
        <v>2819</v>
      </c>
      <c r="B1421" s="7" t="str">
        <f>IFERROR(VLOOKUP(A1421,[1]Sheet1!$A$9:$I$3331,8,),"0")</f>
        <v>0</v>
      </c>
      <c r="C1421" s="8" t="b">
        <f t="shared" si="23"/>
        <v>0</v>
      </c>
    </row>
    <row r="1422" spans="1:3">
      <c r="A1422" s="6" t="s">
        <v>2820</v>
      </c>
      <c r="B1422" s="7">
        <f>IFERROR(VLOOKUP(A1422,[1]Sheet1!$A$9:$I$3331,8,),"0")</f>
        <v>12073.95</v>
      </c>
      <c r="C1422" s="8" t="str">
        <f t="shared" si="23"/>
        <v>50K</v>
      </c>
    </row>
    <row r="1423" spans="1:3">
      <c r="A1423" s="6" t="s">
        <v>2821</v>
      </c>
      <c r="B1423" s="7" t="str">
        <f>IFERROR(VLOOKUP(A1423,[1]Sheet1!$A$9:$I$3331,8,),"0")</f>
        <v>0</v>
      </c>
      <c r="C1423" s="8" t="b">
        <f t="shared" si="23"/>
        <v>0</v>
      </c>
    </row>
    <row r="1424" spans="1:3">
      <c r="A1424" s="6" t="s">
        <v>2822</v>
      </c>
      <c r="B1424" s="7" t="str">
        <f>IFERROR(VLOOKUP(A1424,[1]Sheet1!$A$9:$I$3331,8,),"0")</f>
        <v>0</v>
      </c>
      <c r="C1424" s="8" t="b">
        <f t="shared" si="23"/>
        <v>0</v>
      </c>
    </row>
    <row r="1425" spans="1:3">
      <c r="A1425" s="6" t="s">
        <v>2823</v>
      </c>
      <c r="B1425" s="7" t="str">
        <f>IFERROR(VLOOKUP(A1425,[1]Sheet1!$A$9:$I$3331,8,),"0")</f>
        <v>0</v>
      </c>
      <c r="C1425" s="8" t="b">
        <f t="shared" si="23"/>
        <v>0</v>
      </c>
    </row>
    <row r="1426" spans="1:3">
      <c r="A1426" s="6" t="s">
        <v>2824</v>
      </c>
      <c r="B1426" s="7" t="str">
        <f>IFERROR(VLOOKUP(A1426,[1]Sheet1!$A$9:$I$3331,8,),"0")</f>
        <v>0</v>
      </c>
      <c r="C1426" s="8" t="b">
        <f t="shared" si="23"/>
        <v>0</v>
      </c>
    </row>
    <row r="1427" spans="1:3">
      <c r="A1427" s="6" t="s">
        <v>2825</v>
      </c>
      <c r="B1427" s="7" t="str">
        <f>IFERROR(VLOOKUP(A1427,[1]Sheet1!$A$9:$I$3331,8,),"0")</f>
        <v>0</v>
      </c>
      <c r="C1427" s="8" t="b">
        <f t="shared" si="23"/>
        <v>0</v>
      </c>
    </row>
    <row r="1428" spans="1:3">
      <c r="A1428" s="6" t="s">
        <v>2826</v>
      </c>
      <c r="B1428" s="7" t="str">
        <f>IFERROR(VLOOKUP(A1428,[1]Sheet1!$A$9:$I$3331,8,),"0")</f>
        <v>0</v>
      </c>
      <c r="C1428" s="8" t="b">
        <f t="shared" si="23"/>
        <v>0</v>
      </c>
    </row>
    <row r="1429" spans="1:3">
      <c r="A1429" s="6" t="s">
        <v>2827</v>
      </c>
      <c r="B1429" s="7" t="str">
        <f>IFERROR(VLOOKUP(A1429,[1]Sheet1!$A$9:$I$3331,8,),"0")</f>
        <v>0</v>
      </c>
      <c r="C1429" s="8" t="b">
        <f t="shared" si="23"/>
        <v>0</v>
      </c>
    </row>
    <row r="1430" spans="1:3">
      <c r="A1430" s="6" t="s">
        <v>2828</v>
      </c>
      <c r="B1430" s="7">
        <f>IFERROR(VLOOKUP(A1430,[1]Sheet1!$A$9:$I$3331,8,),"0")</f>
        <v>700.375</v>
      </c>
      <c r="C1430" s="8" t="str">
        <f t="shared" si="23"/>
        <v>10K</v>
      </c>
    </row>
    <row r="1431" spans="1:3">
      <c r="A1431" s="6" t="s">
        <v>2829</v>
      </c>
      <c r="B1431" s="7">
        <f>IFERROR(VLOOKUP(A1431,[1]Sheet1!$A$9:$I$3331,8,),"0")</f>
        <v>18841.7</v>
      </c>
      <c r="C1431" s="8" t="str">
        <f t="shared" si="23"/>
        <v>50K</v>
      </c>
    </row>
    <row r="1432" spans="1:3">
      <c r="A1432" s="6" t="s">
        <v>2830</v>
      </c>
      <c r="B1432" s="7" t="str">
        <f>IFERROR(VLOOKUP(A1432,[1]Sheet1!$A$9:$I$3331,8,),"0")</f>
        <v>0</v>
      </c>
      <c r="C1432" s="8" t="b">
        <f t="shared" si="23"/>
        <v>0</v>
      </c>
    </row>
    <row r="1433" spans="1:3">
      <c r="A1433" s="6" t="s">
        <v>2831</v>
      </c>
      <c r="B1433" s="7" t="str">
        <f>IFERROR(VLOOKUP(A1433,[1]Sheet1!$A$9:$I$3331,8,),"0")</f>
        <v>0</v>
      </c>
      <c r="C1433" s="8" t="b">
        <f t="shared" si="23"/>
        <v>0</v>
      </c>
    </row>
    <row r="1434" spans="1:3">
      <c r="A1434" s="6" t="s">
        <v>2832</v>
      </c>
      <c r="B1434" s="7">
        <f>IFERROR(VLOOKUP(A1434,[1]Sheet1!$A$9:$I$3331,8,),"0")</f>
        <v>237.625</v>
      </c>
      <c r="C1434" s="8" t="str">
        <f t="shared" si="23"/>
        <v>10K</v>
      </c>
    </row>
    <row r="1435" spans="1:3">
      <c r="A1435" s="6" t="s">
        <v>2833</v>
      </c>
      <c r="B1435" s="7">
        <f>IFERROR(VLOOKUP(A1435,[1]Sheet1!$A$9:$I$3331,8,),"0")</f>
        <v>1000.375</v>
      </c>
      <c r="C1435" s="8" t="str">
        <f t="shared" si="23"/>
        <v>10K</v>
      </c>
    </row>
    <row r="1436" spans="1:3">
      <c r="A1436" s="6" t="s">
        <v>2834</v>
      </c>
      <c r="B1436" s="7">
        <f>IFERROR(VLOOKUP(A1436,[1]Sheet1!$A$9:$I$3331,8,),"0")</f>
        <v>3996.3</v>
      </c>
      <c r="C1436" s="8" t="str">
        <f t="shared" si="23"/>
        <v>10K</v>
      </c>
    </row>
    <row r="1437" spans="1:3">
      <c r="A1437" s="6" t="s">
        <v>2835</v>
      </c>
      <c r="B1437" s="7" t="str">
        <f>IFERROR(VLOOKUP(A1437,[1]Sheet1!$A$9:$I$3331,8,),"0")</f>
        <v>0</v>
      </c>
      <c r="C1437" s="8" t="b">
        <f t="shared" si="23"/>
        <v>0</v>
      </c>
    </row>
    <row r="1438" spans="1:3">
      <c r="A1438" s="6" t="s">
        <v>2836</v>
      </c>
      <c r="B1438" s="7">
        <f>IFERROR(VLOOKUP(A1438,[1]Sheet1!$A$9:$I$3331,8,),"0")</f>
        <v>328.25</v>
      </c>
      <c r="C1438" s="8" t="str">
        <f t="shared" si="23"/>
        <v>10K</v>
      </c>
    </row>
    <row r="1439" spans="1:3">
      <c r="A1439" s="6" t="s">
        <v>2837</v>
      </c>
      <c r="B1439" s="7" t="str">
        <f>IFERROR(VLOOKUP(A1439,[1]Sheet1!$A$9:$I$3331,8,),"0")</f>
        <v>0</v>
      </c>
      <c r="C1439" s="8" t="b">
        <f t="shared" si="23"/>
        <v>0</v>
      </c>
    </row>
    <row r="1440" spans="1:3">
      <c r="A1440" s="6" t="s">
        <v>2838</v>
      </c>
      <c r="B1440" s="7" t="str">
        <f>IFERROR(VLOOKUP(A1440,[1]Sheet1!$A$9:$I$3331,8,),"0")</f>
        <v>0</v>
      </c>
      <c r="C1440" s="8" t="b">
        <f t="shared" si="23"/>
        <v>0</v>
      </c>
    </row>
    <row r="1441" spans="1:3">
      <c r="A1441" s="6" t="s">
        <v>2839</v>
      </c>
      <c r="B1441" s="7" t="str">
        <f>IFERROR(VLOOKUP(A1441,[1]Sheet1!$A$9:$I$3331,8,),"0")</f>
        <v>0</v>
      </c>
      <c r="C1441" s="8" t="b">
        <f t="shared" si="23"/>
        <v>0</v>
      </c>
    </row>
    <row r="1442" spans="1:3">
      <c r="A1442" s="6" t="s">
        <v>2840</v>
      </c>
      <c r="B1442" s="7">
        <f>IFERROR(VLOOKUP(A1442,[1]Sheet1!$A$9:$I$3331,8,),"0")</f>
        <v>650.25</v>
      </c>
      <c r="C1442" s="8" t="str">
        <f t="shared" si="23"/>
        <v>10K</v>
      </c>
    </row>
    <row r="1443" spans="1:3">
      <c r="A1443" s="6" t="s">
        <v>2841</v>
      </c>
      <c r="B1443" s="7">
        <f>IFERROR(VLOOKUP(A1443,[1]Sheet1!$A$9:$I$3331,8,),"0")</f>
        <v>1514.325</v>
      </c>
      <c r="C1443" s="8" t="str">
        <f t="shared" si="23"/>
        <v>10K</v>
      </c>
    </row>
    <row r="1444" spans="1:3">
      <c r="A1444" s="6" t="s">
        <v>2842</v>
      </c>
      <c r="B1444" s="7">
        <f>IFERROR(VLOOKUP(A1444,[1]Sheet1!$A$9:$I$3331,8,),"0")</f>
        <v>8315.7</v>
      </c>
      <c r="C1444" s="8" t="str">
        <f t="shared" si="23"/>
        <v>10K</v>
      </c>
    </row>
    <row r="1445" spans="1:3">
      <c r="A1445" s="6" t="s">
        <v>2843</v>
      </c>
      <c r="B1445" s="7" t="str">
        <f>IFERROR(VLOOKUP(A1445,[1]Sheet1!$A$9:$I$3331,8,),"0")</f>
        <v>0</v>
      </c>
      <c r="C1445" s="8" t="b">
        <f t="shared" si="23"/>
        <v>0</v>
      </c>
    </row>
    <row r="1446" spans="1:3">
      <c r="A1446" s="6" t="s">
        <v>2844</v>
      </c>
      <c r="B1446" s="7" t="str">
        <f>IFERROR(VLOOKUP(A1446,[1]Sheet1!$A$9:$I$3331,8,),"0")</f>
        <v>0</v>
      </c>
      <c r="C1446" s="8" t="b">
        <f t="shared" si="23"/>
        <v>0</v>
      </c>
    </row>
    <row r="1447" spans="1:3">
      <c r="A1447" s="6" t="s">
        <v>2845</v>
      </c>
      <c r="B1447" s="7" t="str">
        <f>IFERROR(VLOOKUP(A1447,[1]Sheet1!$A$9:$I$3331,8,),"0")</f>
        <v>0</v>
      </c>
      <c r="C1447" s="8" t="b">
        <f t="shared" si="23"/>
        <v>0</v>
      </c>
    </row>
    <row r="1448" spans="1:3">
      <c r="A1448" s="6" t="s">
        <v>2846</v>
      </c>
      <c r="B1448" s="7" t="str">
        <f>IFERROR(VLOOKUP(A1448,[1]Sheet1!$A$9:$I$3331,8,),"0")</f>
        <v>0</v>
      </c>
      <c r="C1448" s="8" t="b">
        <f t="shared" si="23"/>
        <v>0</v>
      </c>
    </row>
    <row r="1449" spans="1:3">
      <c r="A1449" s="6" t="s">
        <v>2847</v>
      </c>
      <c r="B1449" s="7" t="str">
        <f>IFERROR(VLOOKUP(A1449,[1]Sheet1!$A$9:$I$3331,8,),"0")</f>
        <v>0</v>
      </c>
      <c r="C1449" s="8" t="b">
        <f t="shared" si="23"/>
        <v>0</v>
      </c>
    </row>
    <row r="1450" spans="1:3">
      <c r="A1450" s="6" t="s">
        <v>2848</v>
      </c>
      <c r="B1450" s="7" t="str">
        <f>IFERROR(VLOOKUP(A1450,[1]Sheet1!$A$9:$I$3331,8,),"0")</f>
        <v>0</v>
      </c>
      <c r="C1450" s="8" t="b">
        <f t="shared" si="23"/>
        <v>0</v>
      </c>
    </row>
    <row r="1451" spans="1:3">
      <c r="A1451" s="6" t="s">
        <v>2849</v>
      </c>
      <c r="B1451" s="7" t="str">
        <f>IFERROR(VLOOKUP(A1451,[1]Sheet1!$A$9:$I$3331,8,),"0")</f>
        <v>0</v>
      </c>
      <c r="C1451" s="8" t="b">
        <f t="shared" si="23"/>
        <v>0</v>
      </c>
    </row>
    <row r="1452" spans="1:3">
      <c r="A1452" s="6" t="s">
        <v>2850</v>
      </c>
      <c r="B1452" s="7" t="str">
        <f>IFERROR(VLOOKUP(A1452,[1]Sheet1!$A$9:$I$3331,8,),"0")</f>
        <v>0</v>
      </c>
      <c r="C1452" s="8" t="b">
        <f t="shared" si="23"/>
        <v>0</v>
      </c>
    </row>
    <row r="1453" spans="1:3">
      <c r="A1453" s="6" t="s">
        <v>2851</v>
      </c>
      <c r="B1453" s="7" t="str">
        <f>IFERROR(VLOOKUP(A1453,[1]Sheet1!$A$9:$I$3331,8,),"0")</f>
        <v>0</v>
      </c>
      <c r="C1453" s="8" t="b">
        <f t="shared" si="23"/>
        <v>0</v>
      </c>
    </row>
    <row r="1454" spans="1:3">
      <c r="A1454" s="6" t="s">
        <v>2852</v>
      </c>
      <c r="B1454" s="7" t="str">
        <f>IFERROR(VLOOKUP(A1454,[1]Sheet1!$A$9:$I$3331,8,),"0")</f>
        <v>0</v>
      </c>
      <c r="C1454" s="8" t="b">
        <f t="shared" si="23"/>
        <v>0</v>
      </c>
    </row>
    <row r="1455" spans="1:3">
      <c r="A1455" s="6" t="s">
        <v>2853</v>
      </c>
      <c r="B1455" s="7" t="str">
        <f>IFERROR(VLOOKUP(A1455,[1]Sheet1!$A$9:$I$3331,8,),"0")</f>
        <v>0</v>
      </c>
      <c r="C1455" s="8" t="b">
        <f t="shared" si="23"/>
        <v>0</v>
      </c>
    </row>
    <row r="1456" spans="1:3">
      <c r="A1456" s="6" t="s">
        <v>2854</v>
      </c>
      <c r="B1456" s="7" t="str">
        <f>IFERROR(VLOOKUP(A1456,[1]Sheet1!$A$9:$I$3331,8,),"0")</f>
        <v>0</v>
      </c>
      <c r="C1456" s="8" t="b">
        <f t="shared" si="23"/>
        <v>0</v>
      </c>
    </row>
    <row r="1457" spans="1:3">
      <c r="A1457" s="6" t="s">
        <v>2855</v>
      </c>
      <c r="B1457" s="7">
        <f>IFERROR(VLOOKUP(A1457,[1]Sheet1!$A$9:$I$3331,8,),"0")</f>
        <v>750.375</v>
      </c>
      <c r="C1457" s="8" t="str">
        <f t="shared" si="23"/>
        <v>10K</v>
      </c>
    </row>
    <row r="1458" spans="1:3">
      <c r="A1458" s="6" t="s">
        <v>2856</v>
      </c>
      <c r="B1458" s="7" t="str">
        <f>IFERROR(VLOOKUP(A1458,[1]Sheet1!$A$9:$I$3331,8,),"0")</f>
        <v>0</v>
      </c>
      <c r="C1458" s="8" t="b">
        <f t="shared" si="23"/>
        <v>0</v>
      </c>
    </row>
    <row r="1459" spans="1:3">
      <c r="A1459" s="6" t="s">
        <v>2857</v>
      </c>
      <c r="B1459" s="7" t="str">
        <f>IFERROR(VLOOKUP(A1459,[1]Sheet1!$A$9:$I$3331,8,),"0")</f>
        <v>0</v>
      </c>
      <c r="C1459" s="8" t="b">
        <f t="shared" si="23"/>
        <v>0</v>
      </c>
    </row>
    <row r="1460" spans="1:3">
      <c r="A1460" s="6" t="s">
        <v>2858</v>
      </c>
      <c r="B1460" s="7">
        <f>IFERROR(VLOOKUP(A1460,[1]Sheet1!$A$9:$I$3331,8,),"0")</f>
        <v>1019</v>
      </c>
      <c r="C1460" s="8" t="str">
        <f t="shared" si="23"/>
        <v>10K</v>
      </c>
    </row>
    <row r="1461" spans="1:3">
      <c r="A1461" s="6" t="s">
        <v>2859</v>
      </c>
      <c r="B1461" s="7">
        <f>IFERROR(VLOOKUP(A1461,[1]Sheet1!$A$9:$I$3331,8,),"0")</f>
        <v>2538.5</v>
      </c>
      <c r="C1461" s="8" t="str">
        <f t="shared" si="23"/>
        <v>10K</v>
      </c>
    </row>
    <row r="1462" spans="1:3">
      <c r="A1462" s="6" t="s">
        <v>2860</v>
      </c>
      <c r="B1462" s="7" t="str">
        <f>IFERROR(VLOOKUP(A1462,[1]Sheet1!$A$9:$I$3331,8,),"0")</f>
        <v>0</v>
      </c>
      <c r="C1462" s="8" t="b">
        <f t="shared" si="23"/>
        <v>0</v>
      </c>
    </row>
    <row r="1463" spans="1:3">
      <c r="A1463" s="6" t="s">
        <v>2861</v>
      </c>
      <c r="B1463" s="7" t="str">
        <f>IFERROR(VLOOKUP(A1463,[1]Sheet1!$A$9:$I$3331,8,),"0")</f>
        <v>0</v>
      </c>
      <c r="C1463" s="8" t="b">
        <f t="shared" si="23"/>
        <v>0</v>
      </c>
    </row>
    <row r="1464" spans="1:3">
      <c r="A1464" s="6" t="s">
        <v>2862</v>
      </c>
      <c r="B1464" s="7" t="str">
        <f>IFERROR(VLOOKUP(A1464,[1]Sheet1!$A$9:$I$3331,8,),"0")</f>
        <v>0</v>
      </c>
      <c r="C1464" s="8" t="b">
        <f t="shared" si="23"/>
        <v>0</v>
      </c>
    </row>
    <row r="1465" spans="1:3">
      <c r="A1465" s="6" t="s">
        <v>2863</v>
      </c>
      <c r="B1465" s="7" t="str">
        <f>IFERROR(VLOOKUP(A1465,[1]Sheet1!$A$9:$I$3331,8,),"0")</f>
        <v>0</v>
      </c>
      <c r="C1465" s="8" t="b">
        <f t="shared" si="23"/>
        <v>0</v>
      </c>
    </row>
    <row r="1466" spans="1:3">
      <c r="A1466" s="6" t="s">
        <v>2864</v>
      </c>
      <c r="B1466" s="7" t="str">
        <f>IFERROR(VLOOKUP(A1466,[1]Sheet1!$A$9:$I$3331,8,),"0")</f>
        <v>0</v>
      </c>
      <c r="C1466" s="8" t="b">
        <f t="shared" si="23"/>
        <v>0</v>
      </c>
    </row>
    <row r="1467" spans="1:3">
      <c r="A1467" s="6" t="s">
        <v>2865</v>
      </c>
      <c r="B1467" s="7" t="str">
        <f>IFERROR(VLOOKUP(A1467,[1]Sheet1!$A$9:$I$3331,8,),"0")</f>
        <v>0</v>
      </c>
      <c r="C1467" s="8" t="b">
        <f t="shared" si="23"/>
        <v>0</v>
      </c>
    </row>
    <row r="1468" spans="1:3">
      <c r="A1468" s="6" t="s">
        <v>2866</v>
      </c>
      <c r="B1468" s="7">
        <f>IFERROR(VLOOKUP(A1468,[1]Sheet1!$A$9:$I$3331,8,),"0")</f>
        <v>2762.025</v>
      </c>
      <c r="C1468" s="8" t="str">
        <f t="shared" si="23"/>
        <v>10K</v>
      </c>
    </row>
    <row r="1469" spans="1:3">
      <c r="A1469" s="6" t="s">
        <v>2867</v>
      </c>
      <c r="B1469" s="7">
        <f>IFERROR(VLOOKUP(A1469,[1]Sheet1!$A$9:$I$3331,8,),"0")</f>
        <v>16696.025</v>
      </c>
      <c r="C1469" s="8" t="str">
        <f t="shared" si="23"/>
        <v>50K</v>
      </c>
    </row>
    <row r="1470" spans="1:3">
      <c r="A1470" s="6" t="s">
        <v>2868</v>
      </c>
      <c r="B1470" s="7">
        <f>IFERROR(VLOOKUP(A1470,[1]Sheet1!$A$9:$I$3331,8,),"0")</f>
        <v>3961.125</v>
      </c>
      <c r="C1470" s="8" t="str">
        <f t="shared" si="23"/>
        <v>10K</v>
      </c>
    </row>
    <row r="1471" spans="1:3">
      <c r="A1471" s="6" t="s">
        <v>2869</v>
      </c>
      <c r="B1471" s="7">
        <f>IFERROR(VLOOKUP(A1471,[1]Sheet1!$A$9:$I$3331,8,),"0")</f>
        <v>350.125</v>
      </c>
      <c r="C1471" s="8" t="str">
        <f t="shared" si="23"/>
        <v>10K</v>
      </c>
    </row>
    <row r="1472" spans="1:3">
      <c r="A1472" s="6" t="s">
        <v>2870</v>
      </c>
      <c r="B1472" s="7" t="str">
        <f>IFERROR(VLOOKUP(A1472,[1]Sheet1!$A$9:$I$3331,8,),"0")</f>
        <v>0</v>
      </c>
      <c r="C1472" s="8" t="b">
        <f t="shared" si="23"/>
        <v>0</v>
      </c>
    </row>
    <row r="1473" spans="1:3">
      <c r="A1473" s="6" t="s">
        <v>2871</v>
      </c>
      <c r="B1473" s="7" t="str">
        <f>IFERROR(VLOOKUP(A1473,[1]Sheet1!$A$9:$I$3331,8,),"0")</f>
        <v>0</v>
      </c>
      <c r="C1473" s="8" t="b">
        <f t="shared" si="23"/>
        <v>0</v>
      </c>
    </row>
    <row r="1474" spans="1:3">
      <c r="A1474" s="6" t="s">
        <v>2872</v>
      </c>
      <c r="B1474" s="7" t="str">
        <f>IFERROR(VLOOKUP(A1474,[1]Sheet1!$A$9:$I$3331,8,),"0")</f>
        <v>0</v>
      </c>
      <c r="C1474" s="8" t="b">
        <f t="shared" si="23"/>
        <v>0</v>
      </c>
    </row>
    <row r="1475" spans="1:3">
      <c r="A1475" s="6" t="s">
        <v>2873</v>
      </c>
      <c r="B1475" s="7">
        <f>IFERROR(VLOOKUP(A1475,[1]Sheet1!$A$9:$I$3331,8,),"0")</f>
        <v>1150.375</v>
      </c>
      <c r="C1475" s="8" t="str">
        <f t="shared" ref="C1475:C1538" si="24">IF(B1475&lt;10001,"10K",IF(B1475&lt;50001,"50K",IF(B1475&lt;100001,"1L",IF(B1475&lt;250001,"2.5L",IF(B1475&lt;500001,"5L",IF(B1475&lt;2500000,"A",IF(B1475=" ","FALSE")))))))</f>
        <v>10K</v>
      </c>
    </row>
    <row r="1476" spans="1:3">
      <c r="A1476" s="6" t="s">
        <v>2874</v>
      </c>
      <c r="B1476" s="7" t="str">
        <f>IFERROR(VLOOKUP(A1476,[1]Sheet1!$A$9:$I$3331,8,),"0")</f>
        <v>0</v>
      </c>
      <c r="C1476" s="8" t="b">
        <f t="shared" si="24"/>
        <v>0</v>
      </c>
    </row>
    <row r="1477" spans="1:3">
      <c r="A1477" s="6" t="s">
        <v>2875</v>
      </c>
      <c r="B1477" s="7">
        <f>IFERROR(VLOOKUP(A1477,[1]Sheet1!$A$9:$I$3331,8,),"0")</f>
        <v>2598.15</v>
      </c>
      <c r="C1477" s="8" t="str">
        <f t="shared" si="24"/>
        <v>10K</v>
      </c>
    </row>
    <row r="1478" spans="1:3">
      <c r="A1478" s="6" t="s">
        <v>2876</v>
      </c>
      <c r="B1478" s="7" t="str">
        <f>IFERROR(VLOOKUP(A1478,[1]Sheet1!$A$9:$I$3331,8,),"0")</f>
        <v>0</v>
      </c>
      <c r="C1478" s="8" t="b">
        <f t="shared" si="24"/>
        <v>0</v>
      </c>
    </row>
    <row r="1479" spans="1:3">
      <c r="A1479" s="6" t="s">
        <v>2877</v>
      </c>
      <c r="B1479" s="7" t="str">
        <f>IFERROR(VLOOKUP(A1479,[1]Sheet1!$A$9:$I$3331,8,),"0")</f>
        <v>0</v>
      </c>
      <c r="C1479" s="8" t="b">
        <f t="shared" si="24"/>
        <v>0</v>
      </c>
    </row>
    <row r="1480" spans="1:3">
      <c r="A1480" s="6" t="s">
        <v>2878</v>
      </c>
      <c r="B1480" s="7">
        <f>IFERROR(VLOOKUP(A1480,[1]Sheet1!$A$9:$I$3331,8,),"0")</f>
        <v>17036.45</v>
      </c>
      <c r="C1480" s="8" t="str">
        <f t="shared" si="24"/>
        <v>50K</v>
      </c>
    </row>
    <row r="1481" spans="1:3">
      <c r="A1481" s="6" t="s">
        <v>2879</v>
      </c>
      <c r="B1481" s="7" t="str">
        <f>IFERROR(VLOOKUP(A1481,[1]Sheet1!$A$9:$I$3331,8,),"0")</f>
        <v>0</v>
      </c>
      <c r="C1481" s="8" t="b">
        <f t="shared" si="24"/>
        <v>0</v>
      </c>
    </row>
    <row r="1482" spans="1:3">
      <c r="A1482" s="6" t="s">
        <v>2880</v>
      </c>
      <c r="B1482" s="7">
        <f>IFERROR(VLOOKUP(A1482,[1]Sheet1!$A$9:$I$3331,8,),"0")</f>
        <v>8283.1</v>
      </c>
      <c r="C1482" s="8" t="str">
        <f t="shared" si="24"/>
        <v>10K</v>
      </c>
    </row>
    <row r="1483" spans="1:3">
      <c r="A1483" s="6" t="s">
        <v>2881</v>
      </c>
      <c r="B1483" s="7">
        <f>IFERROR(VLOOKUP(A1483,[1]Sheet1!$A$9:$I$3331,8,),"0")</f>
        <v>15088.175</v>
      </c>
      <c r="C1483" s="8" t="str">
        <f t="shared" si="24"/>
        <v>50K</v>
      </c>
    </row>
    <row r="1484" spans="1:3">
      <c r="A1484" s="6" t="s">
        <v>2882</v>
      </c>
      <c r="B1484" s="7" t="str">
        <f>IFERROR(VLOOKUP(A1484,[1]Sheet1!$A$9:$I$3331,8,),"0")</f>
        <v>0</v>
      </c>
      <c r="C1484" s="8" t="b">
        <f t="shared" si="24"/>
        <v>0</v>
      </c>
    </row>
    <row r="1485" spans="1:3">
      <c r="A1485" s="6" t="s">
        <v>2883</v>
      </c>
      <c r="B1485" s="7">
        <f>IFERROR(VLOOKUP(A1485,[1]Sheet1!$A$9:$I$3331,8,),"0")</f>
        <v>44963.125</v>
      </c>
      <c r="C1485" s="8" t="str">
        <f t="shared" si="24"/>
        <v>50K</v>
      </c>
    </row>
    <row r="1486" spans="1:3">
      <c r="A1486" s="6" t="s">
        <v>2884</v>
      </c>
      <c r="B1486" s="7" t="str">
        <f>IFERROR(VLOOKUP(A1486,[1]Sheet1!$A$9:$I$3331,8,),"0")</f>
        <v>0</v>
      </c>
      <c r="C1486" s="8" t="b">
        <f t="shared" si="24"/>
        <v>0</v>
      </c>
    </row>
    <row r="1487" spans="1:3">
      <c r="A1487" s="6" t="s">
        <v>2885</v>
      </c>
      <c r="B1487" s="7">
        <f>IFERROR(VLOOKUP(A1487,[1]Sheet1!$A$9:$I$3331,8,),"0")</f>
        <v>1177.925</v>
      </c>
      <c r="C1487" s="8" t="str">
        <f t="shared" si="24"/>
        <v>10K</v>
      </c>
    </row>
    <row r="1488" spans="1:3">
      <c r="A1488" s="6" t="s">
        <v>2886</v>
      </c>
      <c r="B1488" s="7">
        <f>IFERROR(VLOOKUP(A1488,[1]Sheet1!$A$9:$I$3331,8,),"0")</f>
        <v>18666.4</v>
      </c>
      <c r="C1488" s="8" t="str">
        <f t="shared" si="24"/>
        <v>50K</v>
      </c>
    </row>
    <row r="1489" spans="1:3">
      <c r="A1489" s="6" t="s">
        <v>2887</v>
      </c>
      <c r="B1489" s="7" t="str">
        <f>IFERROR(VLOOKUP(A1489,[1]Sheet1!$A$9:$I$3331,8,),"0")</f>
        <v>0</v>
      </c>
      <c r="C1489" s="8" t="b">
        <f t="shared" si="24"/>
        <v>0</v>
      </c>
    </row>
    <row r="1490" spans="1:3">
      <c r="A1490" s="6" t="s">
        <v>2888</v>
      </c>
      <c r="B1490" s="7">
        <f>IFERROR(VLOOKUP(A1490,[1]Sheet1!$A$9:$I$3331,8,),"0")</f>
        <v>3859.775</v>
      </c>
      <c r="C1490" s="8" t="str">
        <f t="shared" si="24"/>
        <v>10K</v>
      </c>
    </row>
    <row r="1491" spans="1:3">
      <c r="A1491" s="6" t="s">
        <v>2889</v>
      </c>
      <c r="B1491" s="7" t="str">
        <f>IFERROR(VLOOKUP(A1491,[1]Sheet1!$A$9:$I$3331,8,),"0")</f>
        <v>0</v>
      </c>
      <c r="C1491" s="8" t="b">
        <f t="shared" si="24"/>
        <v>0</v>
      </c>
    </row>
    <row r="1492" spans="1:3">
      <c r="A1492" s="6" t="s">
        <v>2890</v>
      </c>
      <c r="B1492" s="7" t="str">
        <f>IFERROR(VLOOKUP(A1492,[1]Sheet1!$A$9:$I$3331,8,),"0")</f>
        <v>0</v>
      </c>
      <c r="C1492" s="8" t="b">
        <f t="shared" si="24"/>
        <v>0</v>
      </c>
    </row>
    <row r="1493" spans="1:3">
      <c r="A1493" s="6" t="s">
        <v>2891</v>
      </c>
      <c r="B1493" s="7">
        <f>IFERROR(VLOOKUP(A1493,[1]Sheet1!$A$9:$I$3331,8,),"0")</f>
        <v>33683.925</v>
      </c>
      <c r="C1493" s="8" t="str">
        <f t="shared" si="24"/>
        <v>50K</v>
      </c>
    </row>
    <row r="1494" spans="1:3">
      <c r="A1494" s="6" t="s">
        <v>2892</v>
      </c>
      <c r="B1494" s="7" t="str">
        <f>IFERROR(VLOOKUP(A1494,[1]Sheet1!$A$9:$I$3331,8,),"0")</f>
        <v>0</v>
      </c>
      <c r="C1494" s="8" t="b">
        <f t="shared" si="24"/>
        <v>0</v>
      </c>
    </row>
    <row r="1495" spans="1:3">
      <c r="A1495" s="6" t="s">
        <v>2893</v>
      </c>
      <c r="B1495" s="7" t="str">
        <f>IFERROR(VLOOKUP(A1495,[1]Sheet1!$A$9:$I$3331,8,),"0")</f>
        <v>0</v>
      </c>
      <c r="C1495" s="8" t="b">
        <f t="shared" si="24"/>
        <v>0</v>
      </c>
    </row>
    <row r="1496" spans="1:3">
      <c r="A1496" s="6" t="s">
        <v>2894</v>
      </c>
      <c r="B1496" s="7">
        <f>IFERROR(VLOOKUP(A1496,[1]Sheet1!$A$9:$I$3331,8,),"0")</f>
        <v>390.15</v>
      </c>
      <c r="C1496" s="8" t="str">
        <f t="shared" si="24"/>
        <v>10K</v>
      </c>
    </row>
    <row r="1497" spans="1:3">
      <c r="A1497" s="6" t="s">
        <v>2895</v>
      </c>
      <c r="B1497" s="7" t="str">
        <f>IFERROR(VLOOKUP(A1497,[1]Sheet1!$A$9:$I$3331,8,),"0")</f>
        <v>0</v>
      </c>
      <c r="C1497" s="8" t="b">
        <f t="shared" si="24"/>
        <v>0</v>
      </c>
    </row>
    <row r="1498" spans="1:3">
      <c r="A1498" s="6" t="s">
        <v>2896</v>
      </c>
      <c r="B1498" s="7" t="str">
        <f>IFERROR(VLOOKUP(A1498,[1]Sheet1!$A$9:$I$3331,8,),"0")</f>
        <v>0</v>
      </c>
      <c r="C1498" s="8" t="b">
        <f t="shared" si="24"/>
        <v>0</v>
      </c>
    </row>
    <row r="1499" spans="1:3">
      <c r="A1499" s="6" t="s">
        <v>2897</v>
      </c>
      <c r="B1499" s="7" t="str">
        <f>IFERROR(VLOOKUP(A1499,[1]Sheet1!$A$9:$I$3331,8,),"0")</f>
        <v>0</v>
      </c>
      <c r="C1499" s="8" t="b">
        <f t="shared" si="24"/>
        <v>0</v>
      </c>
    </row>
    <row r="1500" spans="1:3">
      <c r="A1500" s="6" t="s">
        <v>2898</v>
      </c>
      <c r="B1500" s="7" t="str">
        <f>IFERROR(VLOOKUP(A1500,[1]Sheet1!$A$9:$I$3331,8,),"0")</f>
        <v>0</v>
      </c>
      <c r="C1500" s="8" t="b">
        <f t="shared" si="24"/>
        <v>0</v>
      </c>
    </row>
    <row r="1501" spans="1:3">
      <c r="A1501" s="6" t="s">
        <v>2899</v>
      </c>
      <c r="B1501" s="7">
        <f>IFERROR(VLOOKUP(A1501,[1]Sheet1!$A$9:$I$3331,8,),"0")</f>
        <v>1685.125</v>
      </c>
      <c r="C1501" s="8" t="str">
        <f t="shared" si="24"/>
        <v>10K</v>
      </c>
    </row>
    <row r="1502" spans="1:3">
      <c r="A1502" s="6" t="s">
        <v>2900</v>
      </c>
      <c r="B1502" s="7" t="str">
        <f>IFERROR(VLOOKUP(A1502,[1]Sheet1!$A$9:$I$3331,8,),"0")</f>
        <v>0</v>
      </c>
      <c r="C1502" s="8" t="b">
        <f t="shared" si="24"/>
        <v>0</v>
      </c>
    </row>
    <row r="1503" spans="1:3">
      <c r="A1503" s="6" t="s">
        <v>2901</v>
      </c>
      <c r="B1503" s="7">
        <f>IFERROR(VLOOKUP(A1503,[1]Sheet1!$A$9:$I$3331,8,),"0")</f>
        <v>21246.925</v>
      </c>
      <c r="C1503" s="8" t="str">
        <f t="shared" si="24"/>
        <v>50K</v>
      </c>
    </row>
    <row r="1504" spans="1:3">
      <c r="A1504" s="6" t="s">
        <v>2902</v>
      </c>
      <c r="B1504" s="7" t="str">
        <f>IFERROR(VLOOKUP(A1504,[1]Sheet1!$A$9:$I$3331,8,),"0")</f>
        <v>0</v>
      </c>
      <c r="C1504" s="8" t="b">
        <f t="shared" si="24"/>
        <v>0</v>
      </c>
    </row>
    <row r="1505" spans="1:3">
      <c r="A1505" s="6" t="s">
        <v>2903</v>
      </c>
      <c r="B1505" s="7">
        <f>IFERROR(VLOOKUP(A1505,[1]Sheet1!$A$9:$I$3331,8,),"0")</f>
        <v>618.6175</v>
      </c>
      <c r="C1505" s="8" t="str">
        <f t="shared" si="24"/>
        <v>10K</v>
      </c>
    </row>
    <row r="1506" spans="1:3">
      <c r="A1506" s="6" t="s">
        <v>2904</v>
      </c>
      <c r="B1506" s="7" t="str">
        <f>IFERROR(VLOOKUP(A1506,[1]Sheet1!$A$9:$I$3331,8,),"0")</f>
        <v>0</v>
      </c>
      <c r="C1506" s="8" t="b">
        <f t="shared" si="24"/>
        <v>0</v>
      </c>
    </row>
    <row r="1507" spans="1:3">
      <c r="A1507" s="6" t="s">
        <v>2905</v>
      </c>
      <c r="B1507" s="7">
        <f>IFERROR(VLOOKUP(A1507,[1]Sheet1!$A$9:$I$3331,8,),"0")</f>
        <v>2463.25</v>
      </c>
      <c r="C1507" s="8" t="str">
        <f t="shared" si="24"/>
        <v>10K</v>
      </c>
    </row>
    <row r="1508" spans="1:3">
      <c r="A1508" s="6" t="s">
        <v>2906</v>
      </c>
      <c r="B1508" s="7" t="str">
        <f>IFERROR(VLOOKUP(A1508,[1]Sheet1!$A$9:$I$3331,8,),"0")</f>
        <v>0</v>
      </c>
      <c r="C1508" s="8" t="b">
        <f t="shared" si="24"/>
        <v>0</v>
      </c>
    </row>
    <row r="1509" spans="1:3">
      <c r="A1509" s="6" t="s">
        <v>2907</v>
      </c>
      <c r="B1509" s="7">
        <f>IFERROR(VLOOKUP(A1509,[1]Sheet1!$A$9:$I$3331,8,),"0")</f>
        <v>1260.45</v>
      </c>
      <c r="C1509" s="8" t="str">
        <f t="shared" si="24"/>
        <v>10K</v>
      </c>
    </row>
    <row r="1510" spans="1:3">
      <c r="A1510" s="6" t="s">
        <v>2908</v>
      </c>
      <c r="B1510" s="7">
        <f>IFERROR(VLOOKUP(A1510,[1]Sheet1!$A$9:$I$3331,8,),"0")</f>
        <v>915.3</v>
      </c>
      <c r="C1510" s="8" t="str">
        <f t="shared" si="24"/>
        <v>10K</v>
      </c>
    </row>
    <row r="1511" spans="1:3">
      <c r="A1511" s="6" t="s">
        <v>2909</v>
      </c>
      <c r="B1511" s="7" t="str">
        <f>IFERROR(VLOOKUP(A1511,[1]Sheet1!$A$9:$I$3331,8,),"0")</f>
        <v>0</v>
      </c>
      <c r="C1511" s="8" t="b">
        <f t="shared" si="24"/>
        <v>0</v>
      </c>
    </row>
    <row r="1512" spans="1:3">
      <c r="A1512" s="6" t="s">
        <v>2910</v>
      </c>
      <c r="B1512" s="7" t="str">
        <f>IFERROR(VLOOKUP(A1512,[1]Sheet1!$A$9:$I$3331,8,),"0")</f>
        <v>0</v>
      </c>
      <c r="C1512" s="8" t="b">
        <f t="shared" si="24"/>
        <v>0</v>
      </c>
    </row>
    <row r="1513" spans="1:3">
      <c r="A1513" s="6" t="s">
        <v>2911</v>
      </c>
      <c r="B1513" s="7" t="str">
        <f>IFERROR(VLOOKUP(A1513,[1]Sheet1!$A$9:$I$3331,8,),"0")</f>
        <v>0</v>
      </c>
      <c r="C1513" s="8" t="b">
        <f t="shared" si="24"/>
        <v>0</v>
      </c>
    </row>
    <row r="1514" spans="1:3">
      <c r="A1514" s="6" t="s">
        <v>2912</v>
      </c>
      <c r="B1514" s="7" t="str">
        <f>IFERROR(VLOOKUP(A1514,[1]Sheet1!$A$9:$I$3331,8,),"0")</f>
        <v>0</v>
      </c>
      <c r="C1514" s="8" t="b">
        <f t="shared" si="24"/>
        <v>0</v>
      </c>
    </row>
    <row r="1515" spans="1:3">
      <c r="A1515" s="6" t="s">
        <v>2913</v>
      </c>
      <c r="B1515" s="7">
        <f>IFERROR(VLOOKUP(A1515,[1]Sheet1!$A$9:$I$3331,8,),"0")</f>
        <v>2000.5</v>
      </c>
      <c r="C1515" s="8" t="str">
        <f t="shared" si="24"/>
        <v>10K</v>
      </c>
    </row>
    <row r="1516" spans="1:3">
      <c r="A1516" s="6" t="s">
        <v>2914</v>
      </c>
      <c r="B1516" s="7">
        <f>IFERROR(VLOOKUP(A1516,[1]Sheet1!$A$9:$I$3331,8,),"0")</f>
        <v>543.9</v>
      </c>
      <c r="C1516" s="8" t="str">
        <f t="shared" si="24"/>
        <v>10K</v>
      </c>
    </row>
    <row r="1517" spans="1:3">
      <c r="A1517" s="6" t="s">
        <v>2915</v>
      </c>
      <c r="B1517" s="7">
        <f>IFERROR(VLOOKUP(A1517,[1]Sheet1!$A$9:$I$3331,8,),"0")</f>
        <v>587.75</v>
      </c>
      <c r="C1517" s="8" t="str">
        <f t="shared" si="24"/>
        <v>10K</v>
      </c>
    </row>
    <row r="1518" spans="1:3">
      <c r="A1518" s="6" t="s">
        <v>2916</v>
      </c>
      <c r="B1518" s="7">
        <f>IFERROR(VLOOKUP(A1518,[1]Sheet1!$A$9:$I$3331,8,),"0")</f>
        <v>4709.22</v>
      </c>
      <c r="C1518" s="8" t="str">
        <f t="shared" si="24"/>
        <v>10K</v>
      </c>
    </row>
    <row r="1519" spans="1:3">
      <c r="A1519" s="6" t="s">
        <v>2917</v>
      </c>
      <c r="B1519" s="7" t="str">
        <f>IFERROR(VLOOKUP(A1519,[1]Sheet1!$A$9:$I$3331,8,),"0")</f>
        <v>0</v>
      </c>
      <c r="C1519" s="8" t="b">
        <f t="shared" si="24"/>
        <v>0</v>
      </c>
    </row>
    <row r="1520" spans="1:3">
      <c r="A1520" s="6" t="s">
        <v>2918</v>
      </c>
      <c r="B1520" s="7" t="str">
        <f>IFERROR(VLOOKUP(A1520,[1]Sheet1!$A$9:$I$3331,8,),"0")</f>
        <v>0</v>
      </c>
      <c r="C1520" s="8" t="b">
        <f t="shared" si="24"/>
        <v>0</v>
      </c>
    </row>
    <row r="1521" spans="1:3">
      <c r="A1521" s="6" t="s">
        <v>2919</v>
      </c>
      <c r="B1521" s="7" t="str">
        <f>IFERROR(VLOOKUP(A1521,[1]Sheet1!$A$9:$I$3331,8,),"0")</f>
        <v>0</v>
      </c>
      <c r="C1521" s="8" t="b">
        <f t="shared" si="24"/>
        <v>0</v>
      </c>
    </row>
    <row r="1522" spans="1:3">
      <c r="A1522" s="6" t="s">
        <v>2920</v>
      </c>
      <c r="B1522" s="7" t="str">
        <f>IFERROR(VLOOKUP(A1522,[1]Sheet1!$A$9:$I$3331,8,),"0")</f>
        <v>0</v>
      </c>
      <c r="C1522" s="8" t="b">
        <f t="shared" si="24"/>
        <v>0</v>
      </c>
    </row>
    <row r="1523" spans="1:3">
      <c r="A1523" s="6" t="s">
        <v>2921</v>
      </c>
      <c r="B1523" s="7">
        <f>IFERROR(VLOOKUP(A1523,[1]Sheet1!$A$9:$I$3331,8,),"0")</f>
        <v>337.625</v>
      </c>
      <c r="C1523" s="8" t="str">
        <f t="shared" si="24"/>
        <v>10K</v>
      </c>
    </row>
    <row r="1524" spans="1:3">
      <c r="A1524" s="6" t="s">
        <v>2922</v>
      </c>
      <c r="B1524" s="7">
        <f>IFERROR(VLOOKUP(A1524,[1]Sheet1!$A$9:$I$3331,8,),"0")</f>
        <v>7850.275</v>
      </c>
      <c r="C1524" s="8" t="str">
        <f t="shared" si="24"/>
        <v>10K</v>
      </c>
    </row>
    <row r="1525" spans="1:3">
      <c r="A1525" s="6" t="s">
        <v>2923</v>
      </c>
      <c r="B1525" s="7">
        <f>IFERROR(VLOOKUP(A1525,[1]Sheet1!$A$9:$I$3331,8,),"0")</f>
        <v>1075.25</v>
      </c>
      <c r="C1525" s="8" t="str">
        <f t="shared" si="24"/>
        <v>10K</v>
      </c>
    </row>
    <row r="1526" spans="1:3">
      <c r="A1526" s="6" t="s">
        <v>2924</v>
      </c>
      <c r="B1526" s="7">
        <f>IFERROR(VLOOKUP(A1526,[1]Sheet1!$A$9:$I$3331,8,),"0")</f>
        <v>3198.525</v>
      </c>
      <c r="C1526" s="8" t="str">
        <f t="shared" si="24"/>
        <v>10K</v>
      </c>
    </row>
    <row r="1527" spans="1:3">
      <c r="A1527" s="6" t="s">
        <v>2925</v>
      </c>
      <c r="B1527" s="7" t="str">
        <f>IFERROR(VLOOKUP(A1527,[1]Sheet1!$A$9:$I$3331,8,),"0")</f>
        <v>0</v>
      </c>
      <c r="C1527" s="8" t="b">
        <f t="shared" si="24"/>
        <v>0</v>
      </c>
    </row>
    <row r="1528" spans="1:3">
      <c r="A1528" s="6" t="s">
        <v>2926</v>
      </c>
      <c r="B1528" s="7" t="str">
        <f>IFERROR(VLOOKUP(A1528,[1]Sheet1!$A$9:$I$3331,8,),"0")</f>
        <v>0</v>
      </c>
      <c r="C1528" s="8" t="b">
        <f t="shared" si="24"/>
        <v>0</v>
      </c>
    </row>
    <row r="1529" spans="1:3">
      <c r="A1529" s="6" t="s">
        <v>2927</v>
      </c>
      <c r="B1529" s="7" t="str">
        <f>IFERROR(VLOOKUP(A1529,[1]Sheet1!$A$9:$I$3331,8,),"0")</f>
        <v>0</v>
      </c>
      <c r="C1529" s="8" t="b">
        <f t="shared" si="24"/>
        <v>0</v>
      </c>
    </row>
    <row r="1530" spans="1:3">
      <c r="A1530" s="6" t="s">
        <v>2928</v>
      </c>
      <c r="B1530" s="7" t="str">
        <f>IFERROR(VLOOKUP(A1530,[1]Sheet1!$A$9:$I$3331,8,),"0")</f>
        <v>0</v>
      </c>
      <c r="C1530" s="8" t="b">
        <f t="shared" si="24"/>
        <v>0</v>
      </c>
    </row>
    <row r="1531" spans="1:3">
      <c r="A1531" s="6" t="s">
        <v>2929</v>
      </c>
      <c r="B1531" s="7" t="str">
        <f>IFERROR(VLOOKUP(A1531,[1]Sheet1!$A$9:$I$3331,8,),"0")</f>
        <v>0</v>
      </c>
      <c r="C1531" s="8" t="b">
        <f t="shared" si="24"/>
        <v>0</v>
      </c>
    </row>
    <row r="1532" spans="1:3">
      <c r="A1532" s="6" t="s">
        <v>2930</v>
      </c>
      <c r="B1532" s="7">
        <f>IFERROR(VLOOKUP(A1532,[1]Sheet1!$A$9:$I$3331,8,),"0")</f>
        <v>2015.05</v>
      </c>
      <c r="C1532" s="8" t="str">
        <f t="shared" si="24"/>
        <v>10K</v>
      </c>
    </row>
    <row r="1533" spans="1:3">
      <c r="A1533" s="6" t="s">
        <v>2931</v>
      </c>
      <c r="B1533" s="7">
        <f>IFERROR(VLOOKUP(A1533,[1]Sheet1!$A$9:$I$3331,8,),"0")</f>
        <v>2588.5</v>
      </c>
      <c r="C1533" s="8" t="str">
        <f t="shared" si="24"/>
        <v>10K</v>
      </c>
    </row>
    <row r="1534" spans="1:3">
      <c r="A1534" s="6" t="s">
        <v>2932</v>
      </c>
      <c r="B1534" s="7">
        <f>IFERROR(VLOOKUP(A1534,[1]Sheet1!$A$9:$I$3331,8,),"0")</f>
        <v>1775.5</v>
      </c>
      <c r="C1534" s="8" t="str">
        <f t="shared" si="24"/>
        <v>10K</v>
      </c>
    </row>
    <row r="1535" spans="1:3">
      <c r="A1535" s="6" t="s">
        <v>2933</v>
      </c>
      <c r="B1535" s="7" t="str">
        <f>IFERROR(VLOOKUP(A1535,[1]Sheet1!$A$9:$I$3331,8,),"0")</f>
        <v>0</v>
      </c>
      <c r="C1535" s="8" t="b">
        <f t="shared" si="24"/>
        <v>0</v>
      </c>
    </row>
    <row r="1536" spans="1:3">
      <c r="A1536" s="6" t="s">
        <v>2934</v>
      </c>
      <c r="B1536" s="7">
        <f>IFERROR(VLOOKUP(A1536,[1]Sheet1!$A$9:$I$3331,8,),"0")</f>
        <v>437.625</v>
      </c>
      <c r="C1536" s="8" t="str">
        <f t="shared" si="24"/>
        <v>10K</v>
      </c>
    </row>
    <row r="1537" spans="1:3">
      <c r="A1537" s="6" t="s">
        <v>2935</v>
      </c>
      <c r="B1537" s="7">
        <f>IFERROR(VLOOKUP(A1537,[1]Sheet1!$A$9:$I$3331,8,),"0")</f>
        <v>4054.5</v>
      </c>
      <c r="C1537" s="8" t="str">
        <f t="shared" si="24"/>
        <v>10K</v>
      </c>
    </row>
    <row r="1538" spans="1:3">
      <c r="A1538" s="6" t="s">
        <v>2936</v>
      </c>
      <c r="B1538" s="7">
        <f>IFERROR(VLOOKUP(A1538,[1]Sheet1!$A$9:$I$3331,8,),"0")</f>
        <v>1209.15</v>
      </c>
      <c r="C1538" s="8" t="str">
        <f t="shared" si="24"/>
        <v>10K</v>
      </c>
    </row>
    <row r="1539" spans="1:3">
      <c r="A1539" s="6" t="s">
        <v>2937</v>
      </c>
      <c r="B1539" s="7" t="str">
        <f>IFERROR(VLOOKUP(A1539,[1]Sheet1!$A$9:$I$3331,8,),"0")</f>
        <v>0</v>
      </c>
      <c r="C1539" s="8" t="b">
        <f t="shared" ref="C1539:C1602" si="25">IF(B1539&lt;10001,"10K",IF(B1539&lt;50001,"50K",IF(B1539&lt;100001,"1L",IF(B1539&lt;250001,"2.5L",IF(B1539&lt;500001,"5L",IF(B1539&lt;2500000,"A",IF(B1539=" ","FALSE")))))))</f>
        <v>0</v>
      </c>
    </row>
    <row r="1540" spans="1:3">
      <c r="A1540" s="6" t="s">
        <v>2938</v>
      </c>
      <c r="B1540" s="7">
        <f>IFERROR(VLOOKUP(A1540,[1]Sheet1!$A$9:$I$3331,8,),"0")</f>
        <v>6096.6</v>
      </c>
      <c r="C1540" s="8" t="str">
        <f t="shared" si="25"/>
        <v>10K</v>
      </c>
    </row>
    <row r="1541" spans="1:3">
      <c r="A1541" s="6" t="s">
        <v>2939</v>
      </c>
      <c r="B1541" s="7" t="str">
        <f>IFERROR(VLOOKUP(A1541,[1]Sheet1!$A$9:$I$3331,8,),"0")</f>
        <v>0</v>
      </c>
      <c r="C1541" s="8" t="b">
        <f t="shared" si="25"/>
        <v>0</v>
      </c>
    </row>
    <row r="1542" spans="1:3">
      <c r="A1542" s="6" t="s">
        <v>2940</v>
      </c>
      <c r="B1542" s="7">
        <f>IFERROR(VLOOKUP(A1542,[1]Sheet1!$A$9:$I$3331,8,),"0")</f>
        <v>397.65</v>
      </c>
      <c r="C1542" s="8" t="str">
        <f t="shared" si="25"/>
        <v>10K</v>
      </c>
    </row>
    <row r="1543" spans="1:3">
      <c r="A1543" s="6" t="s">
        <v>2941</v>
      </c>
      <c r="B1543" s="7" t="str">
        <f>IFERROR(VLOOKUP(A1543,[1]Sheet1!$A$9:$I$3331,8,),"0")</f>
        <v>0</v>
      </c>
      <c r="C1543" s="8" t="b">
        <f t="shared" si="25"/>
        <v>0</v>
      </c>
    </row>
    <row r="1544" spans="1:3">
      <c r="A1544" s="6" t="s">
        <v>2942</v>
      </c>
      <c r="B1544" s="7" t="str">
        <f>IFERROR(VLOOKUP(A1544,[1]Sheet1!$A$9:$I$3331,8,),"0")</f>
        <v>0</v>
      </c>
      <c r="C1544" s="8" t="b">
        <f t="shared" si="25"/>
        <v>0</v>
      </c>
    </row>
    <row r="1545" spans="1:3">
      <c r="A1545" s="6" t="s">
        <v>2943</v>
      </c>
      <c r="B1545" s="7" t="str">
        <f>IFERROR(VLOOKUP(A1545,[1]Sheet1!$A$9:$I$3331,8,),"0")</f>
        <v>0</v>
      </c>
      <c r="C1545" s="8" t="b">
        <f t="shared" si="25"/>
        <v>0</v>
      </c>
    </row>
    <row r="1546" spans="1:3">
      <c r="A1546" s="6" t="s">
        <v>2944</v>
      </c>
      <c r="B1546" s="7" t="str">
        <f>IFERROR(VLOOKUP(A1546,[1]Sheet1!$A$9:$I$3331,8,),"0")</f>
        <v>0</v>
      </c>
      <c r="C1546" s="8" t="b">
        <f t="shared" si="25"/>
        <v>0</v>
      </c>
    </row>
    <row r="1547" spans="1:3">
      <c r="A1547" s="6" t="s">
        <v>2945</v>
      </c>
      <c r="B1547" s="7">
        <f>IFERROR(VLOOKUP(A1547,[1]Sheet1!$A$9:$I$3331,8,),"0")</f>
        <v>929.31</v>
      </c>
      <c r="C1547" s="8" t="str">
        <f t="shared" si="25"/>
        <v>10K</v>
      </c>
    </row>
    <row r="1548" spans="1:3">
      <c r="A1548" s="6" t="s">
        <v>2946</v>
      </c>
      <c r="B1548" s="7" t="str">
        <f>IFERROR(VLOOKUP(A1548,[1]Sheet1!$A$9:$I$3331,8,),"0")</f>
        <v>0</v>
      </c>
      <c r="C1548" s="8" t="b">
        <f t="shared" si="25"/>
        <v>0</v>
      </c>
    </row>
    <row r="1549" spans="1:3">
      <c r="A1549" s="6" t="s">
        <v>2947</v>
      </c>
      <c r="B1549" s="7">
        <f>IFERROR(VLOOKUP(A1549,[1]Sheet1!$A$9:$I$3331,8,),"0")</f>
        <v>1225.375</v>
      </c>
      <c r="C1549" s="8" t="str">
        <f t="shared" si="25"/>
        <v>10K</v>
      </c>
    </row>
    <row r="1550" spans="1:3">
      <c r="A1550" s="6" t="s">
        <v>2948</v>
      </c>
      <c r="B1550" s="7" t="str">
        <f>IFERROR(VLOOKUP(A1550,[1]Sheet1!$A$9:$I$3331,8,),"0")</f>
        <v>0</v>
      </c>
      <c r="C1550" s="8" t="b">
        <f t="shared" si="25"/>
        <v>0</v>
      </c>
    </row>
    <row r="1551" spans="1:3">
      <c r="A1551" s="6" t="s">
        <v>2949</v>
      </c>
      <c r="B1551" s="7" t="str">
        <f>IFERROR(VLOOKUP(A1551,[1]Sheet1!$A$9:$I$3331,8,),"0")</f>
        <v>0</v>
      </c>
      <c r="C1551" s="8" t="b">
        <f t="shared" si="25"/>
        <v>0</v>
      </c>
    </row>
    <row r="1552" spans="1:3">
      <c r="A1552" s="6" t="s">
        <v>2950</v>
      </c>
      <c r="B1552" s="7" t="str">
        <f>IFERROR(VLOOKUP(A1552,[1]Sheet1!$A$9:$I$3331,8,),"0")</f>
        <v>0</v>
      </c>
      <c r="C1552" s="8" t="b">
        <f t="shared" si="25"/>
        <v>0</v>
      </c>
    </row>
    <row r="1553" spans="1:3">
      <c r="A1553" s="6" t="s">
        <v>2951</v>
      </c>
      <c r="B1553" s="7" t="str">
        <f>IFERROR(VLOOKUP(A1553,[1]Sheet1!$A$9:$I$3331,8,),"0")</f>
        <v>0</v>
      </c>
      <c r="C1553" s="8" t="b">
        <f t="shared" si="25"/>
        <v>0</v>
      </c>
    </row>
    <row r="1554" spans="1:3">
      <c r="A1554" s="6" t="s">
        <v>2952</v>
      </c>
      <c r="B1554" s="7">
        <f>IFERROR(VLOOKUP(A1554,[1]Sheet1!$A$9:$I$3331,8,),"0")</f>
        <v>2502.225</v>
      </c>
      <c r="C1554" s="8" t="str">
        <f t="shared" si="25"/>
        <v>10K</v>
      </c>
    </row>
    <row r="1555" spans="1:3">
      <c r="A1555" s="6" t="s">
        <v>2953</v>
      </c>
      <c r="B1555" s="7" t="str">
        <f>IFERROR(VLOOKUP(A1555,[1]Sheet1!$A$9:$I$3331,8,),"0")</f>
        <v>0</v>
      </c>
      <c r="C1555" s="8" t="b">
        <f t="shared" si="25"/>
        <v>0</v>
      </c>
    </row>
    <row r="1556" spans="1:3">
      <c r="A1556" s="6" t="s">
        <v>2954</v>
      </c>
      <c r="B1556" s="7">
        <f>IFERROR(VLOOKUP(A1556,[1]Sheet1!$A$9:$I$3331,8,),"0")</f>
        <v>5426.425</v>
      </c>
      <c r="C1556" s="8" t="str">
        <f t="shared" si="25"/>
        <v>10K</v>
      </c>
    </row>
    <row r="1557" spans="1:3">
      <c r="A1557" s="6" t="s">
        <v>2955</v>
      </c>
      <c r="B1557" s="7" t="str">
        <f>IFERROR(VLOOKUP(A1557,[1]Sheet1!$A$9:$I$3331,8,),"0")</f>
        <v>0</v>
      </c>
      <c r="C1557" s="8" t="b">
        <f t="shared" si="25"/>
        <v>0</v>
      </c>
    </row>
    <row r="1558" spans="1:3">
      <c r="A1558" s="6" t="s">
        <v>2956</v>
      </c>
      <c r="B1558" s="7" t="str">
        <f>IFERROR(VLOOKUP(A1558,[1]Sheet1!$A$9:$I$3331,8,),"0")</f>
        <v>0</v>
      </c>
      <c r="C1558" s="8" t="b">
        <f t="shared" si="25"/>
        <v>0</v>
      </c>
    </row>
    <row r="1559" spans="1:3">
      <c r="A1559" s="6" t="s">
        <v>2957</v>
      </c>
      <c r="B1559" s="7" t="str">
        <f>IFERROR(VLOOKUP(A1559,[1]Sheet1!$A$9:$I$3331,8,),"0")</f>
        <v>0</v>
      </c>
      <c r="C1559" s="8" t="b">
        <f t="shared" si="25"/>
        <v>0</v>
      </c>
    </row>
    <row r="1560" spans="1:3">
      <c r="A1560" s="6" t="s">
        <v>2958</v>
      </c>
      <c r="B1560" s="7" t="str">
        <f>IFERROR(VLOOKUP(A1560,[1]Sheet1!$A$9:$I$3331,8,),"0")</f>
        <v>0</v>
      </c>
      <c r="C1560" s="8" t="b">
        <f t="shared" si="25"/>
        <v>0</v>
      </c>
    </row>
    <row r="1561" spans="1:3">
      <c r="A1561" s="6" t="s">
        <v>2959</v>
      </c>
      <c r="B1561" s="7" t="str">
        <f>IFERROR(VLOOKUP(A1561,[1]Sheet1!$A$9:$I$3331,8,),"0")</f>
        <v>0</v>
      </c>
      <c r="C1561" s="8" t="b">
        <f t="shared" si="25"/>
        <v>0</v>
      </c>
    </row>
    <row r="1562" spans="1:3">
      <c r="A1562" s="6" t="s">
        <v>2960</v>
      </c>
      <c r="B1562" s="7">
        <f>IFERROR(VLOOKUP(A1562,[1]Sheet1!$A$9:$I$3331,8,),"0")</f>
        <v>4673.775</v>
      </c>
      <c r="C1562" s="8" t="str">
        <f t="shared" si="25"/>
        <v>10K</v>
      </c>
    </row>
    <row r="1563" spans="1:3">
      <c r="A1563" s="6" t="s">
        <v>2961</v>
      </c>
      <c r="B1563" s="7">
        <f>IFERROR(VLOOKUP(A1563,[1]Sheet1!$A$9:$I$3331,8,),"0")</f>
        <v>1397.9</v>
      </c>
      <c r="C1563" s="8" t="str">
        <f t="shared" si="25"/>
        <v>10K</v>
      </c>
    </row>
    <row r="1564" spans="1:3">
      <c r="A1564" s="6" t="s">
        <v>2962</v>
      </c>
      <c r="B1564" s="7" t="str">
        <f>IFERROR(VLOOKUP(A1564,[1]Sheet1!$A$9:$I$3331,8,),"0")</f>
        <v>0</v>
      </c>
      <c r="C1564" s="8" t="b">
        <f t="shared" si="25"/>
        <v>0</v>
      </c>
    </row>
    <row r="1565" spans="1:3">
      <c r="A1565" s="6" t="s">
        <v>2963</v>
      </c>
      <c r="B1565" s="7" t="str">
        <f>IFERROR(VLOOKUP(A1565,[1]Sheet1!$A$9:$I$3331,8,),"0")</f>
        <v>0</v>
      </c>
      <c r="C1565" s="8" t="b">
        <f t="shared" si="25"/>
        <v>0</v>
      </c>
    </row>
    <row r="1566" spans="1:3">
      <c r="A1566" s="6" t="s">
        <v>2964</v>
      </c>
      <c r="B1566" s="7" t="str">
        <f>IFERROR(VLOOKUP(A1566,[1]Sheet1!$A$9:$I$3331,8,),"0")</f>
        <v>0</v>
      </c>
      <c r="C1566" s="8" t="b">
        <f t="shared" si="25"/>
        <v>0</v>
      </c>
    </row>
    <row r="1567" spans="1:3">
      <c r="A1567" s="6" t="s">
        <v>2965</v>
      </c>
      <c r="B1567" s="7" t="str">
        <f>IFERROR(VLOOKUP(A1567,[1]Sheet1!$A$9:$I$3331,8,),"0")</f>
        <v>0</v>
      </c>
      <c r="C1567" s="8" t="b">
        <f t="shared" si="25"/>
        <v>0</v>
      </c>
    </row>
    <row r="1568" spans="1:3">
      <c r="A1568" s="6" t="s">
        <v>2966</v>
      </c>
      <c r="B1568" s="7" t="str">
        <f>IFERROR(VLOOKUP(A1568,[1]Sheet1!$A$9:$I$3331,8,),"0")</f>
        <v>0</v>
      </c>
      <c r="C1568" s="8" t="b">
        <f t="shared" si="25"/>
        <v>0</v>
      </c>
    </row>
    <row r="1569" spans="1:3">
      <c r="A1569" s="6" t="s">
        <v>2967</v>
      </c>
      <c r="B1569" s="7">
        <f>IFERROR(VLOOKUP(A1569,[1]Sheet1!$A$9:$I$3331,8,),"0")</f>
        <v>2808.525</v>
      </c>
      <c r="C1569" s="8" t="str">
        <f t="shared" si="25"/>
        <v>10K</v>
      </c>
    </row>
    <row r="1570" spans="1:3">
      <c r="A1570" s="6" t="s">
        <v>2968</v>
      </c>
      <c r="B1570" s="7" t="str">
        <f>IFERROR(VLOOKUP(A1570,[1]Sheet1!$A$9:$I$3331,8,),"0")</f>
        <v>0</v>
      </c>
      <c r="C1570" s="8" t="b">
        <f t="shared" si="25"/>
        <v>0</v>
      </c>
    </row>
    <row r="1571" spans="1:3">
      <c r="A1571" s="6" t="s">
        <v>2969</v>
      </c>
      <c r="B1571" s="7" t="str">
        <f>IFERROR(VLOOKUP(A1571,[1]Sheet1!$A$9:$I$3331,8,),"0")</f>
        <v>0</v>
      </c>
      <c r="C1571" s="8" t="b">
        <f t="shared" si="25"/>
        <v>0</v>
      </c>
    </row>
    <row r="1572" spans="1:3">
      <c r="A1572" s="6" t="s">
        <v>2970</v>
      </c>
      <c r="B1572" s="7" t="str">
        <f>IFERROR(VLOOKUP(A1572,[1]Sheet1!$A$9:$I$3331,8,),"0")</f>
        <v>0</v>
      </c>
      <c r="C1572" s="8" t="b">
        <f t="shared" si="25"/>
        <v>0</v>
      </c>
    </row>
    <row r="1573" spans="1:3">
      <c r="A1573" s="6" t="s">
        <v>2971</v>
      </c>
      <c r="B1573" s="7" t="str">
        <f>IFERROR(VLOOKUP(A1573,[1]Sheet1!$A$9:$I$3331,8,),"0")</f>
        <v>0</v>
      </c>
      <c r="C1573" s="8" t="b">
        <f t="shared" si="25"/>
        <v>0</v>
      </c>
    </row>
    <row r="1574" spans="1:3">
      <c r="A1574" s="6" t="s">
        <v>2972</v>
      </c>
      <c r="B1574" s="7" t="str">
        <f>IFERROR(VLOOKUP(A1574,[1]Sheet1!$A$9:$I$3331,8,),"0")</f>
        <v>0</v>
      </c>
      <c r="C1574" s="8" t="b">
        <f t="shared" si="25"/>
        <v>0</v>
      </c>
    </row>
    <row r="1575" spans="1:3">
      <c r="A1575" s="6" t="s">
        <v>2973</v>
      </c>
      <c r="B1575" s="7" t="str">
        <f>IFERROR(VLOOKUP(A1575,[1]Sheet1!$A$9:$I$3331,8,),"0")</f>
        <v>0</v>
      </c>
      <c r="C1575" s="8" t="b">
        <f t="shared" si="25"/>
        <v>0</v>
      </c>
    </row>
    <row r="1576" spans="1:3">
      <c r="A1576" s="6" t="s">
        <v>2974</v>
      </c>
      <c r="B1576" s="7" t="str">
        <f>IFERROR(VLOOKUP(A1576,[1]Sheet1!$A$9:$I$3331,8,),"0")</f>
        <v>0</v>
      </c>
      <c r="C1576" s="8" t="b">
        <f t="shared" si="25"/>
        <v>0</v>
      </c>
    </row>
    <row r="1577" spans="1:3">
      <c r="A1577" s="6" t="s">
        <v>2975</v>
      </c>
      <c r="B1577" s="7" t="str">
        <f>IFERROR(VLOOKUP(A1577,[1]Sheet1!$A$9:$I$3331,8,),"0")</f>
        <v>0</v>
      </c>
      <c r="C1577" s="8" t="b">
        <f t="shared" si="25"/>
        <v>0</v>
      </c>
    </row>
    <row r="1578" spans="1:3">
      <c r="A1578" s="6" t="s">
        <v>2976</v>
      </c>
      <c r="B1578" s="7" t="str">
        <f>IFERROR(VLOOKUP(A1578,[1]Sheet1!$A$9:$I$3331,8,),"0")</f>
        <v>0</v>
      </c>
      <c r="C1578" s="8" t="b">
        <f t="shared" si="25"/>
        <v>0</v>
      </c>
    </row>
    <row r="1579" spans="1:3">
      <c r="A1579" s="6" t="s">
        <v>2977</v>
      </c>
      <c r="B1579" s="7">
        <f>IFERROR(VLOOKUP(A1579,[1]Sheet1!$A$9:$I$3331,8,),"0")</f>
        <v>7124.025</v>
      </c>
      <c r="C1579" s="8" t="str">
        <f t="shared" si="25"/>
        <v>10K</v>
      </c>
    </row>
    <row r="1580" spans="1:3">
      <c r="A1580" s="6" t="s">
        <v>2978</v>
      </c>
      <c r="B1580" s="7" t="str">
        <f>IFERROR(VLOOKUP(A1580,[1]Sheet1!$A$9:$I$3331,8,),"0")</f>
        <v>0</v>
      </c>
      <c r="C1580" s="8" t="b">
        <f t="shared" si="25"/>
        <v>0</v>
      </c>
    </row>
    <row r="1581" spans="1:3">
      <c r="A1581" s="6" t="s">
        <v>2979</v>
      </c>
      <c r="B1581" s="7">
        <f>IFERROR(VLOOKUP(A1581,[1]Sheet1!$A$9:$I$3331,8,),"0")</f>
        <v>2676</v>
      </c>
      <c r="C1581" s="8" t="str">
        <f t="shared" si="25"/>
        <v>10K</v>
      </c>
    </row>
    <row r="1582" spans="1:3">
      <c r="A1582" s="6" t="s">
        <v>2980</v>
      </c>
      <c r="B1582" s="7" t="str">
        <f>IFERROR(VLOOKUP(A1582,[1]Sheet1!$A$9:$I$3331,8,),"0")</f>
        <v>0</v>
      </c>
      <c r="C1582" s="8" t="b">
        <f t="shared" si="25"/>
        <v>0</v>
      </c>
    </row>
    <row r="1583" spans="1:3">
      <c r="A1583" s="6" t="s">
        <v>2981</v>
      </c>
      <c r="B1583" s="7">
        <f>IFERROR(VLOOKUP(A1583,[1]Sheet1!$A$9:$I$3331,8,),"0")</f>
        <v>4983.25</v>
      </c>
      <c r="C1583" s="8" t="str">
        <f t="shared" si="25"/>
        <v>10K</v>
      </c>
    </row>
    <row r="1584" spans="1:3">
      <c r="A1584" s="6" t="s">
        <v>2982</v>
      </c>
      <c r="B1584" s="7">
        <f>IFERROR(VLOOKUP(A1584,[1]Sheet1!$A$9:$I$3331,8,),"0")</f>
        <v>1200.5</v>
      </c>
      <c r="C1584" s="8" t="str">
        <f t="shared" si="25"/>
        <v>10K</v>
      </c>
    </row>
    <row r="1585" spans="1:3">
      <c r="A1585" s="6" t="s">
        <v>2983</v>
      </c>
      <c r="B1585" s="7">
        <f>IFERROR(VLOOKUP(A1585,[1]Sheet1!$A$9:$I$3331,8,),"0")</f>
        <v>11640.65</v>
      </c>
      <c r="C1585" s="8" t="str">
        <f t="shared" si="25"/>
        <v>50K</v>
      </c>
    </row>
    <row r="1586" spans="1:3">
      <c r="A1586" s="6" t="s">
        <v>2984</v>
      </c>
      <c r="B1586" s="7">
        <f>IFERROR(VLOOKUP(A1586,[1]Sheet1!$A$9:$I$3331,8,),"0")</f>
        <v>1528.5</v>
      </c>
      <c r="C1586" s="8" t="str">
        <f t="shared" si="25"/>
        <v>10K</v>
      </c>
    </row>
    <row r="1587" spans="1:3">
      <c r="A1587" s="6" t="s">
        <v>2985</v>
      </c>
      <c r="B1587" s="7">
        <f>IFERROR(VLOOKUP(A1587,[1]Sheet1!$A$9:$I$3331,8,),"0")</f>
        <v>14805.7</v>
      </c>
      <c r="C1587" s="8" t="str">
        <f t="shared" si="25"/>
        <v>50K</v>
      </c>
    </row>
    <row r="1588" spans="1:3">
      <c r="A1588" s="6" t="s">
        <v>2986</v>
      </c>
      <c r="B1588" s="7" t="str">
        <f>IFERROR(VLOOKUP(A1588,[1]Sheet1!$A$9:$I$3331,8,),"0")</f>
        <v>0</v>
      </c>
      <c r="C1588" s="8" t="b">
        <f t="shared" si="25"/>
        <v>0</v>
      </c>
    </row>
    <row r="1589" spans="1:3">
      <c r="A1589" s="6" t="s">
        <v>2987</v>
      </c>
      <c r="B1589" s="7" t="str">
        <f>IFERROR(VLOOKUP(A1589,[1]Sheet1!$A$9:$I$3331,8,),"0")</f>
        <v>0</v>
      </c>
      <c r="C1589" s="8" t="b">
        <f t="shared" si="25"/>
        <v>0</v>
      </c>
    </row>
    <row r="1590" spans="1:3">
      <c r="A1590" s="6" t="s">
        <v>2988</v>
      </c>
      <c r="B1590" s="7" t="str">
        <f>IFERROR(VLOOKUP(A1590,[1]Sheet1!$A$9:$I$3331,8,),"0")</f>
        <v>0</v>
      </c>
      <c r="C1590" s="8" t="b">
        <f t="shared" si="25"/>
        <v>0</v>
      </c>
    </row>
    <row r="1591" spans="1:3">
      <c r="A1591" s="6" t="s">
        <v>2989</v>
      </c>
      <c r="B1591" s="7" t="str">
        <f>IFERROR(VLOOKUP(A1591,[1]Sheet1!$A$9:$I$3331,8,),"0")</f>
        <v>0</v>
      </c>
      <c r="C1591" s="8" t="b">
        <f t="shared" si="25"/>
        <v>0</v>
      </c>
    </row>
    <row r="1592" spans="1:3">
      <c r="A1592" s="6" t="s">
        <v>2990</v>
      </c>
      <c r="B1592" s="7" t="str">
        <f>IFERROR(VLOOKUP(A1592,[1]Sheet1!$A$9:$I$3331,8,),"0")</f>
        <v>0</v>
      </c>
      <c r="C1592" s="8" t="b">
        <f t="shared" si="25"/>
        <v>0</v>
      </c>
    </row>
    <row r="1593" spans="1:3">
      <c r="A1593" s="6" t="s">
        <v>2991</v>
      </c>
      <c r="B1593" s="7" t="str">
        <f>IFERROR(VLOOKUP(A1593,[1]Sheet1!$A$9:$I$3331,8,),"0")</f>
        <v>0</v>
      </c>
      <c r="C1593" s="8" t="b">
        <f t="shared" si="25"/>
        <v>0</v>
      </c>
    </row>
    <row r="1594" spans="1:3">
      <c r="A1594" s="6" t="s">
        <v>2992</v>
      </c>
      <c r="B1594" s="7" t="str">
        <f>IFERROR(VLOOKUP(A1594,[1]Sheet1!$A$9:$I$3331,8,),"0")</f>
        <v>0</v>
      </c>
      <c r="C1594" s="8" t="b">
        <f t="shared" si="25"/>
        <v>0</v>
      </c>
    </row>
    <row r="1595" spans="1:3">
      <c r="A1595" s="6" t="s">
        <v>2993</v>
      </c>
      <c r="B1595" s="7" t="str">
        <f>IFERROR(VLOOKUP(A1595,[1]Sheet1!$A$9:$I$3331,8,),"0")</f>
        <v>0</v>
      </c>
      <c r="C1595" s="8" t="b">
        <f t="shared" si="25"/>
        <v>0</v>
      </c>
    </row>
    <row r="1596" spans="1:3">
      <c r="A1596" s="6" t="s">
        <v>2994</v>
      </c>
      <c r="B1596" s="7" t="str">
        <f>IFERROR(VLOOKUP(A1596,[1]Sheet1!$A$9:$I$3331,8,),"0")</f>
        <v>0</v>
      </c>
      <c r="C1596" s="8" t="b">
        <f t="shared" si="25"/>
        <v>0</v>
      </c>
    </row>
    <row r="1597" spans="1:3">
      <c r="A1597" s="6" t="s">
        <v>2995</v>
      </c>
      <c r="B1597" s="7" t="str">
        <f>IFERROR(VLOOKUP(A1597,[1]Sheet1!$A$9:$I$3331,8,),"0")</f>
        <v>0</v>
      </c>
      <c r="C1597" s="8" t="b">
        <f t="shared" si="25"/>
        <v>0</v>
      </c>
    </row>
    <row r="1598" spans="1:3">
      <c r="A1598" s="6" t="s">
        <v>2996</v>
      </c>
      <c r="B1598" s="7" t="str">
        <f>IFERROR(VLOOKUP(A1598,[1]Sheet1!$A$9:$I$3331,8,),"0")</f>
        <v>0</v>
      </c>
      <c r="C1598" s="8" t="b">
        <f t="shared" si="25"/>
        <v>0</v>
      </c>
    </row>
    <row r="1599" spans="1:3">
      <c r="A1599" s="6" t="s">
        <v>2997</v>
      </c>
      <c r="B1599" s="7">
        <f>IFERROR(VLOOKUP(A1599,[1]Sheet1!$A$9:$I$3331,8,),"0")</f>
        <v>481.5</v>
      </c>
      <c r="C1599" s="8" t="str">
        <f t="shared" si="25"/>
        <v>10K</v>
      </c>
    </row>
    <row r="1600" spans="1:3">
      <c r="A1600" s="6" t="s">
        <v>2998</v>
      </c>
      <c r="B1600" s="7" t="str">
        <f>IFERROR(VLOOKUP(A1600,[1]Sheet1!$A$9:$I$3331,8,),"0")</f>
        <v>0</v>
      </c>
      <c r="C1600" s="8" t="b">
        <f t="shared" si="25"/>
        <v>0</v>
      </c>
    </row>
    <row r="1601" spans="1:3">
      <c r="A1601" s="6" t="s">
        <v>2999</v>
      </c>
      <c r="B1601" s="7">
        <f>IFERROR(VLOOKUP(A1601,[1]Sheet1!$A$9:$I$3331,8,),"0")</f>
        <v>1467.9</v>
      </c>
      <c r="C1601" s="8" t="str">
        <f t="shared" si="25"/>
        <v>10K</v>
      </c>
    </row>
    <row r="1602" spans="1:3">
      <c r="A1602" s="6" t="s">
        <v>3000</v>
      </c>
      <c r="B1602" s="7" t="str">
        <f>IFERROR(VLOOKUP(A1602,[1]Sheet1!$A$9:$I$3331,8,),"0")</f>
        <v>0</v>
      </c>
      <c r="C1602" s="8" t="b">
        <f t="shared" si="25"/>
        <v>0</v>
      </c>
    </row>
    <row r="1603" spans="1:3">
      <c r="A1603" s="6" t="s">
        <v>3001</v>
      </c>
      <c r="B1603" s="7">
        <f>IFERROR(VLOOKUP(A1603,[1]Sheet1!$A$9:$I$3331,8,),"0")</f>
        <v>1225.5</v>
      </c>
      <c r="C1603" s="8" t="str">
        <f t="shared" ref="C1603:C1666" si="26">IF(B1603&lt;10001,"10K",IF(B1603&lt;50001,"50K",IF(B1603&lt;100001,"1L",IF(B1603&lt;250001,"2.5L",IF(B1603&lt;500001,"5L",IF(B1603&lt;2500000,"A",IF(B1603=" ","FALSE")))))))</f>
        <v>10K</v>
      </c>
    </row>
    <row r="1604" spans="1:3">
      <c r="A1604" s="6" t="s">
        <v>3002</v>
      </c>
      <c r="B1604" s="7">
        <f>IFERROR(VLOOKUP(A1604,[1]Sheet1!$A$9:$I$3331,8,),"0")</f>
        <v>22591.525</v>
      </c>
      <c r="C1604" s="8" t="str">
        <f t="shared" si="26"/>
        <v>50K</v>
      </c>
    </row>
    <row r="1605" spans="1:3">
      <c r="A1605" s="6" t="s">
        <v>3003</v>
      </c>
      <c r="B1605" s="7">
        <f>IFERROR(VLOOKUP(A1605,[1]Sheet1!$A$9:$I$3331,8,),"0")</f>
        <v>522.65</v>
      </c>
      <c r="C1605" s="8" t="str">
        <f t="shared" si="26"/>
        <v>10K</v>
      </c>
    </row>
    <row r="1606" spans="1:3">
      <c r="A1606" s="6" t="s">
        <v>3004</v>
      </c>
      <c r="B1606" s="7" t="str">
        <f>IFERROR(VLOOKUP(A1606,[1]Sheet1!$A$9:$I$3331,8,),"0")</f>
        <v>0</v>
      </c>
      <c r="C1606" s="8" t="b">
        <f t="shared" si="26"/>
        <v>0</v>
      </c>
    </row>
    <row r="1607" spans="1:3">
      <c r="A1607" s="6" t="s">
        <v>3005</v>
      </c>
      <c r="B1607" s="7" t="str">
        <f>IFERROR(VLOOKUP(A1607,[1]Sheet1!$A$9:$I$3331,8,),"0")</f>
        <v>0</v>
      </c>
      <c r="C1607" s="8" t="b">
        <f t="shared" si="26"/>
        <v>0</v>
      </c>
    </row>
    <row r="1608" spans="1:3">
      <c r="A1608" s="6" t="s">
        <v>3006</v>
      </c>
      <c r="B1608" s="7">
        <f>IFERROR(VLOOKUP(A1608,[1]Sheet1!$A$9:$I$3331,8,),"0")</f>
        <v>969.025</v>
      </c>
      <c r="C1608" s="8" t="str">
        <f t="shared" si="26"/>
        <v>10K</v>
      </c>
    </row>
    <row r="1609" spans="1:3">
      <c r="A1609" s="6" t="s">
        <v>3007</v>
      </c>
      <c r="B1609" s="7">
        <f>IFERROR(VLOOKUP(A1609,[1]Sheet1!$A$9:$I$3331,8,),"0")</f>
        <v>687.75</v>
      </c>
      <c r="C1609" s="8" t="str">
        <f t="shared" si="26"/>
        <v>10K</v>
      </c>
    </row>
    <row r="1610" spans="1:3">
      <c r="A1610" s="6" t="s">
        <v>3008</v>
      </c>
      <c r="B1610" s="7">
        <f>IFERROR(VLOOKUP(A1610,[1]Sheet1!$A$9:$I$3331,8,),"0")</f>
        <v>4726.5</v>
      </c>
      <c r="C1610" s="8" t="str">
        <f t="shared" si="26"/>
        <v>10K</v>
      </c>
    </row>
    <row r="1611" spans="1:3">
      <c r="A1611" s="6" t="s">
        <v>3009</v>
      </c>
      <c r="B1611" s="7" t="str">
        <f>IFERROR(VLOOKUP(A1611,[1]Sheet1!$A$9:$I$3331,8,),"0")</f>
        <v>0</v>
      </c>
      <c r="C1611" s="8" t="b">
        <f t="shared" si="26"/>
        <v>0</v>
      </c>
    </row>
    <row r="1612" spans="1:3">
      <c r="A1612" s="6" t="s">
        <v>3010</v>
      </c>
      <c r="B1612" s="7" t="str">
        <f>IFERROR(VLOOKUP(A1612,[1]Sheet1!$A$9:$I$3331,8,),"0")</f>
        <v>0</v>
      </c>
      <c r="C1612" s="8" t="b">
        <f t="shared" si="26"/>
        <v>0</v>
      </c>
    </row>
    <row r="1613" spans="1:3">
      <c r="A1613" s="6" t="s">
        <v>3011</v>
      </c>
      <c r="B1613" s="7">
        <f>IFERROR(VLOOKUP(A1613,[1]Sheet1!$A$9:$I$3331,8,),"0")</f>
        <v>7690</v>
      </c>
      <c r="C1613" s="8" t="str">
        <f t="shared" si="26"/>
        <v>10K</v>
      </c>
    </row>
    <row r="1614" spans="1:3">
      <c r="A1614" s="6" t="s">
        <v>3012</v>
      </c>
      <c r="B1614" s="7" t="str">
        <f>IFERROR(VLOOKUP(A1614,[1]Sheet1!$A$9:$I$3331,8,),"0")</f>
        <v>0</v>
      </c>
      <c r="C1614" s="8" t="b">
        <f t="shared" si="26"/>
        <v>0</v>
      </c>
    </row>
    <row r="1615" spans="1:3">
      <c r="A1615" s="6" t="s">
        <v>3013</v>
      </c>
      <c r="B1615" s="7">
        <f>IFERROR(VLOOKUP(A1615,[1]Sheet1!$A$9:$I$3331,8,),"0")</f>
        <v>1782.55</v>
      </c>
      <c r="C1615" s="8" t="str">
        <f t="shared" si="26"/>
        <v>10K</v>
      </c>
    </row>
    <row r="1616" spans="1:3">
      <c r="A1616" s="6" t="s">
        <v>3014</v>
      </c>
      <c r="B1616" s="7" t="str">
        <f>IFERROR(VLOOKUP(A1616,[1]Sheet1!$A$9:$I$3331,8,),"0")</f>
        <v>0</v>
      </c>
      <c r="C1616" s="8" t="b">
        <f t="shared" si="26"/>
        <v>0</v>
      </c>
    </row>
    <row r="1617" spans="1:3">
      <c r="A1617" s="6" t="s">
        <v>3015</v>
      </c>
      <c r="B1617" s="7" t="str">
        <f>IFERROR(VLOOKUP(A1617,[1]Sheet1!$A$9:$I$3331,8,),"0")</f>
        <v>0</v>
      </c>
      <c r="C1617" s="8" t="b">
        <f t="shared" si="26"/>
        <v>0</v>
      </c>
    </row>
    <row r="1618" spans="1:3">
      <c r="A1618" s="6" t="s">
        <v>3016</v>
      </c>
      <c r="B1618" s="7">
        <f>IFERROR(VLOOKUP(A1618,[1]Sheet1!$A$9:$I$3331,8,),"0")</f>
        <v>4766.7</v>
      </c>
      <c r="C1618" s="8" t="str">
        <f t="shared" si="26"/>
        <v>10K</v>
      </c>
    </row>
    <row r="1619" spans="1:3">
      <c r="A1619" s="6" t="s">
        <v>3017</v>
      </c>
      <c r="B1619" s="7" t="str">
        <f>IFERROR(VLOOKUP(A1619,[1]Sheet1!$A$9:$I$3331,8,),"0")</f>
        <v>0</v>
      </c>
      <c r="C1619" s="8" t="b">
        <f t="shared" si="26"/>
        <v>0</v>
      </c>
    </row>
    <row r="1620" spans="1:3">
      <c r="A1620" s="6" t="s">
        <v>3018</v>
      </c>
      <c r="B1620" s="7" t="str">
        <f>IFERROR(VLOOKUP(A1620,[1]Sheet1!$A$9:$I$3331,8,),"0")</f>
        <v>0</v>
      </c>
      <c r="C1620" s="8" t="b">
        <f t="shared" si="26"/>
        <v>0</v>
      </c>
    </row>
    <row r="1621" spans="1:3">
      <c r="A1621" s="6" t="s">
        <v>3019</v>
      </c>
      <c r="B1621" s="7">
        <f>IFERROR(VLOOKUP(A1621,[1]Sheet1!$A$9:$I$3331,8,),"0")</f>
        <v>6004.85</v>
      </c>
      <c r="C1621" s="8" t="str">
        <f t="shared" si="26"/>
        <v>10K</v>
      </c>
    </row>
    <row r="1622" spans="1:3">
      <c r="A1622" s="6" t="s">
        <v>3020</v>
      </c>
      <c r="B1622" s="7">
        <f>IFERROR(VLOOKUP(A1622,[1]Sheet1!$A$9:$I$3331,8,),"0")</f>
        <v>587.75</v>
      </c>
      <c r="C1622" s="8" t="str">
        <f t="shared" si="26"/>
        <v>10K</v>
      </c>
    </row>
    <row r="1623" spans="1:3">
      <c r="A1623" s="6" t="s">
        <v>3021</v>
      </c>
      <c r="B1623" s="7" t="str">
        <f>IFERROR(VLOOKUP(A1623,[1]Sheet1!$A$9:$I$3331,8,),"0")</f>
        <v>0</v>
      </c>
      <c r="C1623" s="8" t="b">
        <f t="shared" si="26"/>
        <v>0</v>
      </c>
    </row>
    <row r="1624" spans="1:3">
      <c r="A1624" s="6" t="s">
        <v>3022</v>
      </c>
      <c r="B1624" s="7">
        <f>IFERROR(VLOOKUP(A1624,[1]Sheet1!$A$9:$I$3331,8,),"0")</f>
        <v>6692.75</v>
      </c>
      <c r="C1624" s="8" t="str">
        <f t="shared" si="26"/>
        <v>10K</v>
      </c>
    </row>
    <row r="1625" spans="1:3">
      <c r="A1625" s="6" t="s">
        <v>3023</v>
      </c>
      <c r="B1625" s="7" t="str">
        <f>IFERROR(VLOOKUP(A1625,[1]Sheet1!$A$9:$I$3331,8,),"0")</f>
        <v>0</v>
      </c>
      <c r="C1625" s="8" t="b">
        <f t="shared" si="26"/>
        <v>0</v>
      </c>
    </row>
    <row r="1626" spans="1:3">
      <c r="A1626" s="6" t="s">
        <v>3024</v>
      </c>
      <c r="B1626" s="7">
        <f>IFERROR(VLOOKUP(A1626,[1]Sheet1!$A$9:$I$3331,8,),"0")</f>
        <v>468.875</v>
      </c>
      <c r="C1626" s="8" t="str">
        <f t="shared" si="26"/>
        <v>10K</v>
      </c>
    </row>
    <row r="1627" spans="1:3">
      <c r="A1627" s="6" t="s">
        <v>3025</v>
      </c>
      <c r="B1627" s="7" t="str">
        <f>IFERROR(VLOOKUP(A1627,[1]Sheet1!$A$9:$I$3331,8,),"0")</f>
        <v>0</v>
      </c>
      <c r="C1627" s="8" t="b">
        <f t="shared" si="26"/>
        <v>0</v>
      </c>
    </row>
    <row r="1628" spans="1:3">
      <c r="A1628" s="6" t="s">
        <v>3026</v>
      </c>
      <c r="B1628" s="7" t="str">
        <f>IFERROR(VLOOKUP(A1628,[1]Sheet1!$A$9:$I$3331,8,),"0")</f>
        <v>0</v>
      </c>
      <c r="C1628" s="8" t="b">
        <f t="shared" si="26"/>
        <v>0</v>
      </c>
    </row>
    <row r="1629" spans="1:3">
      <c r="A1629" s="6" t="s">
        <v>3027</v>
      </c>
      <c r="B1629" s="7">
        <f>IFERROR(VLOOKUP(A1629,[1]Sheet1!$A$9:$I$3331,8,),"0")</f>
        <v>562.75</v>
      </c>
      <c r="C1629" s="8" t="str">
        <f t="shared" si="26"/>
        <v>10K</v>
      </c>
    </row>
    <row r="1630" spans="1:3">
      <c r="A1630" s="6" t="s">
        <v>3028</v>
      </c>
      <c r="B1630" s="7">
        <f>IFERROR(VLOOKUP(A1630,[1]Sheet1!$A$9:$I$3331,8,),"0")</f>
        <v>2016.95</v>
      </c>
      <c r="C1630" s="8" t="str">
        <f t="shared" si="26"/>
        <v>10K</v>
      </c>
    </row>
    <row r="1631" spans="1:3">
      <c r="A1631" s="6" t="s">
        <v>3029</v>
      </c>
      <c r="B1631" s="7" t="str">
        <f>IFERROR(VLOOKUP(A1631,[1]Sheet1!$A$9:$I$3331,8,),"0")</f>
        <v>0</v>
      </c>
      <c r="C1631" s="8" t="b">
        <f t="shared" si="26"/>
        <v>0</v>
      </c>
    </row>
    <row r="1632" spans="1:3">
      <c r="A1632" s="6" t="s">
        <v>3030</v>
      </c>
      <c r="B1632" s="7">
        <f>IFERROR(VLOOKUP(A1632,[1]Sheet1!$A$9:$I$3331,8,),"0")</f>
        <v>2717.25</v>
      </c>
      <c r="C1632" s="8" t="str">
        <f t="shared" si="26"/>
        <v>10K</v>
      </c>
    </row>
    <row r="1633" spans="1:3">
      <c r="A1633" s="6" t="s">
        <v>3031</v>
      </c>
      <c r="B1633" s="7" t="str">
        <f>IFERROR(VLOOKUP(A1633,[1]Sheet1!$A$9:$I$3331,8,),"0")</f>
        <v>0</v>
      </c>
      <c r="C1633" s="8" t="b">
        <f t="shared" si="26"/>
        <v>0</v>
      </c>
    </row>
    <row r="1634" spans="1:3">
      <c r="A1634" s="6" t="s">
        <v>3032</v>
      </c>
      <c r="B1634" s="7" t="str">
        <f>IFERROR(VLOOKUP(A1634,[1]Sheet1!$A$9:$I$3331,8,),"0")</f>
        <v>0</v>
      </c>
      <c r="C1634" s="8" t="b">
        <f t="shared" si="26"/>
        <v>0</v>
      </c>
    </row>
    <row r="1635" spans="1:3">
      <c r="A1635" s="6" t="s">
        <v>3033</v>
      </c>
      <c r="B1635" s="7" t="str">
        <f>IFERROR(VLOOKUP(A1635,[1]Sheet1!$A$9:$I$3331,8,),"0")</f>
        <v>0</v>
      </c>
      <c r="C1635" s="8" t="b">
        <f t="shared" si="26"/>
        <v>0</v>
      </c>
    </row>
    <row r="1636" spans="1:3">
      <c r="A1636" s="6" t="s">
        <v>3034</v>
      </c>
      <c r="B1636" s="7" t="str">
        <f>IFERROR(VLOOKUP(A1636,[1]Sheet1!$A$9:$I$3331,8,),"0")</f>
        <v>0</v>
      </c>
      <c r="C1636" s="8" t="b">
        <f t="shared" si="26"/>
        <v>0</v>
      </c>
    </row>
    <row r="1637" spans="1:3">
      <c r="A1637" s="6" t="s">
        <v>3035</v>
      </c>
      <c r="B1637" s="7" t="str">
        <f>IFERROR(VLOOKUP(A1637,[1]Sheet1!$A$9:$I$3331,8,),"0")</f>
        <v>0</v>
      </c>
      <c r="C1637" s="8" t="b">
        <f t="shared" si="26"/>
        <v>0</v>
      </c>
    </row>
    <row r="1638" spans="1:3">
      <c r="A1638" s="6" t="s">
        <v>3036</v>
      </c>
      <c r="B1638" s="7" t="str">
        <f>IFERROR(VLOOKUP(A1638,[1]Sheet1!$A$9:$I$3331,8,),"0")</f>
        <v>0</v>
      </c>
      <c r="C1638" s="8" t="b">
        <f t="shared" si="26"/>
        <v>0</v>
      </c>
    </row>
    <row r="1639" spans="1:3">
      <c r="A1639" s="6" t="s">
        <v>3037</v>
      </c>
      <c r="B1639" s="7">
        <f>IFERROR(VLOOKUP(A1639,[1]Sheet1!$A$9:$I$3331,8,),"0")</f>
        <v>397.65</v>
      </c>
      <c r="C1639" s="8" t="str">
        <f t="shared" si="26"/>
        <v>10K</v>
      </c>
    </row>
    <row r="1640" spans="1:3">
      <c r="A1640" s="6" t="s">
        <v>3038</v>
      </c>
      <c r="B1640" s="7">
        <f>IFERROR(VLOOKUP(A1640,[1]Sheet1!$A$9:$I$3331,8,),"0")</f>
        <v>2791.34</v>
      </c>
      <c r="C1640" s="8" t="str">
        <f t="shared" si="26"/>
        <v>10K</v>
      </c>
    </row>
    <row r="1641" spans="1:3">
      <c r="A1641" s="6" t="s">
        <v>3039</v>
      </c>
      <c r="B1641" s="7" t="str">
        <f>IFERROR(VLOOKUP(A1641,[1]Sheet1!$A$9:$I$3331,8,),"0")</f>
        <v>0</v>
      </c>
      <c r="C1641" s="8" t="b">
        <f t="shared" si="26"/>
        <v>0</v>
      </c>
    </row>
    <row r="1642" spans="1:3">
      <c r="A1642" s="6" t="s">
        <v>3040</v>
      </c>
      <c r="B1642" s="7">
        <f>IFERROR(VLOOKUP(A1642,[1]Sheet1!$A$9:$I$3331,8,),"0")</f>
        <v>29188.925</v>
      </c>
      <c r="C1642" s="8" t="str">
        <f t="shared" si="26"/>
        <v>50K</v>
      </c>
    </row>
    <row r="1643" spans="1:3">
      <c r="A1643" s="6" t="s">
        <v>3041</v>
      </c>
      <c r="B1643" s="7" t="str">
        <f>IFERROR(VLOOKUP(A1643,[1]Sheet1!$A$9:$I$3331,8,),"0")</f>
        <v>0</v>
      </c>
      <c r="C1643" s="8" t="b">
        <f t="shared" si="26"/>
        <v>0</v>
      </c>
    </row>
    <row r="1644" spans="1:3">
      <c r="A1644" s="6" t="s">
        <v>3042</v>
      </c>
      <c r="B1644" s="7">
        <f>IFERROR(VLOOKUP(A1644,[1]Sheet1!$A$9:$I$3331,8,),"0")</f>
        <v>2450.75</v>
      </c>
      <c r="C1644" s="8" t="str">
        <f t="shared" si="26"/>
        <v>10K</v>
      </c>
    </row>
    <row r="1645" spans="1:3">
      <c r="A1645" s="6" t="s">
        <v>3043</v>
      </c>
      <c r="B1645" s="7">
        <f>IFERROR(VLOOKUP(A1645,[1]Sheet1!$A$9:$I$3331,8,),"0")</f>
        <v>18133.175</v>
      </c>
      <c r="C1645" s="8" t="str">
        <f t="shared" si="26"/>
        <v>50K</v>
      </c>
    </row>
    <row r="1646" spans="1:3">
      <c r="A1646" s="6" t="s">
        <v>3044</v>
      </c>
      <c r="B1646" s="7" t="str">
        <f>IFERROR(VLOOKUP(A1646,[1]Sheet1!$A$9:$I$3331,8,),"0")</f>
        <v>0</v>
      </c>
      <c r="C1646" s="8" t="b">
        <f t="shared" si="26"/>
        <v>0</v>
      </c>
    </row>
    <row r="1647" spans="1:3">
      <c r="A1647" s="6" t="s">
        <v>3045</v>
      </c>
      <c r="B1647" s="7" t="str">
        <f>IFERROR(VLOOKUP(A1647,[1]Sheet1!$A$9:$I$3331,8,),"0")</f>
        <v>0</v>
      </c>
      <c r="C1647" s="8" t="b">
        <f t="shared" si="26"/>
        <v>0</v>
      </c>
    </row>
    <row r="1648" spans="1:3">
      <c r="A1648" s="6" t="s">
        <v>3046</v>
      </c>
      <c r="B1648" s="7" t="str">
        <f>IFERROR(VLOOKUP(A1648,[1]Sheet1!$A$9:$I$3331,8,),"0")</f>
        <v>0</v>
      </c>
      <c r="C1648" s="8" t="b">
        <f t="shared" si="26"/>
        <v>0</v>
      </c>
    </row>
    <row r="1649" spans="1:3">
      <c r="A1649" s="6" t="s">
        <v>3047</v>
      </c>
      <c r="B1649" s="7">
        <f>IFERROR(VLOOKUP(A1649,[1]Sheet1!$A$9:$I$3331,8,),"0")</f>
        <v>13686.5</v>
      </c>
      <c r="C1649" s="8" t="str">
        <f t="shared" si="26"/>
        <v>50K</v>
      </c>
    </row>
    <row r="1650" spans="1:3">
      <c r="A1650" s="6" t="s">
        <v>3048</v>
      </c>
      <c r="B1650" s="7" t="str">
        <f>IFERROR(VLOOKUP(A1650,[1]Sheet1!$A$9:$I$3331,8,),"0")</f>
        <v>0</v>
      </c>
      <c r="C1650" s="8" t="b">
        <f t="shared" si="26"/>
        <v>0</v>
      </c>
    </row>
    <row r="1651" spans="1:3">
      <c r="A1651" s="6" t="s">
        <v>3049</v>
      </c>
      <c r="B1651" s="7">
        <f>IFERROR(VLOOKUP(A1651,[1]Sheet1!$A$9:$I$3331,8,),"0")</f>
        <v>30330.225</v>
      </c>
      <c r="C1651" s="8" t="str">
        <f t="shared" si="26"/>
        <v>50K</v>
      </c>
    </row>
    <row r="1652" spans="1:3">
      <c r="A1652" s="6" t="s">
        <v>3050</v>
      </c>
      <c r="B1652" s="7" t="str">
        <f>IFERROR(VLOOKUP(A1652,[1]Sheet1!$A$9:$I$3331,8,),"0")</f>
        <v>0</v>
      </c>
      <c r="C1652" s="8" t="b">
        <f t="shared" si="26"/>
        <v>0</v>
      </c>
    </row>
    <row r="1653" spans="1:3">
      <c r="A1653" s="6" t="s">
        <v>3051</v>
      </c>
      <c r="B1653" s="7" t="str">
        <f>IFERROR(VLOOKUP(A1653,[1]Sheet1!$A$9:$I$3331,8,),"0")</f>
        <v>0</v>
      </c>
      <c r="C1653" s="8" t="b">
        <f t="shared" si="26"/>
        <v>0</v>
      </c>
    </row>
    <row r="1654" spans="1:3">
      <c r="A1654" s="6" t="s">
        <v>3052</v>
      </c>
      <c r="B1654" s="7">
        <f>IFERROR(VLOOKUP(A1654,[1]Sheet1!$A$9:$I$3331,8,),"0")</f>
        <v>714.025</v>
      </c>
      <c r="C1654" s="8" t="str">
        <f t="shared" si="26"/>
        <v>10K</v>
      </c>
    </row>
    <row r="1655" spans="1:3">
      <c r="A1655" s="6" t="s">
        <v>3053</v>
      </c>
      <c r="B1655" s="7" t="str">
        <f>IFERROR(VLOOKUP(A1655,[1]Sheet1!$A$9:$I$3331,8,),"0")</f>
        <v>0</v>
      </c>
      <c r="C1655" s="8" t="b">
        <f t="shared" si="26"/>
        <v>0</v>
      </c>
    </row>
    <row r="1656" spans="1:3">
      <c r="A1656" s="6" t="s">
        <v>3054</v>
      </c>
      <c r="B1656" s="7" t="str">
        <f>IFERROR(VLOOKUP(A1656,[1]Sheet1!$A$9:$I$3331,8,),"0")</f>
        <v>0</v>
      </c>
      <c r="C1656" s="8" t="b">
        <f t="shared" si="26"/>
        <v>0</v>
      </c>
    </row>
    <row r="1657" spans="1:3">
      <c r="A1657" s="6" t="s">
        <v>3055</v>
      </c>
      <c r="B1657" s="7" t="str">
        <f>IFERROR(VLOOKUP(A1657,[1]Sheet1!$A$9:$I$3331,8,),"0")</f>
        <v>0</v>
      </c>
      <c r="C1657" s="8" t="b">
        <f t="shared" si="26"/>
        <v>0</v>
      </c>
    </row>
    <row r="1658" spans="1:3">
      <c r="A1658" s="6" t="s">
        <v>3056</v>
      </c>
      <c r="B1658" s="7" t="str">
        <f>IFERROR(VLOOKUP(A1658,[1]Sheet1!$A$9:$I$3331,8,),"0")</f>
        <v>0</v>
      </c>
      <c r="C1658" s="8" t="b">
        <f t="shared" si="26"/>
        <v>0</v>
      </c>
    </row>
    <row r="1659" spans="1:3">
      <c r="A1659" s="6" t="s">
        <v>3057</v>
      </c>
      <c r="B1659" s="7" t="str">
        <f>IFERROR(VLOOKUP(A1659,[1]Sheet1!$A$9:$I$3331,8,),"0")</f>
        <v>0</v>
      </c>
      <c r="C1659" s="8" t="b">
        <f t="shared" si="26"/>
        <v>0</v>
      </c>
    </row>
    <row r="1660" spans="1:3">
      <c r="A1660" s="6" t="s">
        <v>3058</v>
      </c>
      <c r="B1660" s="7" t="str">
        <f>IFERROR(VLOOKUP(A1660,[1]Sheet1!$A$9:$I$3331,8,),"0")</f>
        <v>0</v>
      </c>
      <c r="C1660" s="8" t="b">
        <f t="shared" si="26"/>
        <v>0</v>
      </c>
    </row>
    <row r="1661" spans="1:3">
      <c r="A1661" s="6" t="s">
        <v>3059</v>
      </c>
      <c r="B1661" s="7">
        <f>IFERROR(VLOOKUP(A1661,[1]Sheet1!$A$9:$I$3331,8,),"0")</f>
        <v>40958.25</v>
      </c>
      <c r="C1661" s="8" t="str">
        <f t="shared" si="26"/>
        <v>50K</v>
      </c>
    </row>
    <row r="1662" spans="1:3">
      <c r="A1662" s="6" t="s">
        <v>3060</v>
      </c>
      <c r="B1662" s="7" t="str">
        <f>IFERROR(VLOOKUP(A1662,[1]Sheet1!$A$9:$I$3331,8,),"0")</f>
        <v>0</v>
      </c>
      <c r="C1662" s="8" t="b">
        <f t="shared" si="26"/>
        <v>0</v>
      </c>
    </row>
    <row r="1663" spans="1:3">
      <c r="A1663" s="6" t="s">
        <v>3061</v>
      </c>
      <c r="B1663" s="7">
        <f>IFERROR(VLOOKUP(A1663,[1]Sheet1!$A$9:$I$3331,8,),"0")</f>
        <v>32534.3</v>
      </c>
      <c r="C1663" s="8" t="str">
        <f t="shared" si="26"/>
        <v>50K</v>
      </c>
    </row>
    <row r="1664" spans="1:3">
      <c r="A1664" s="6" t="s">
        <v>3062</v>
      </c>
      <c r="B1664" s="7" t="str">
        <f>IFERROR(VLOOKUP(A1664,[1]Sheet1!$A$9:$I$3331,8,),"0")</f>
        <v>0</v>
      </c>
      <c r="C1664" s="8" t="b">
        <f t="shared" si="26"/>
        <v>0</v>
      </c>
    </row>
    <row r="1665" spans="1:3">
      <c r="A1665" s="6" t="s">
        <v>3063</v>
      </c>
      <c r="B1665" s="7" t="str">
        <f>IFERROR(VLOOKUP(A1665,[1]Sheet1!$A$9:$I$3331,8,),"0")</f>
        <v>0</v>
      </c>
      <c r="C1665" s="8" t="b">
        <f t="shared" si="26"/>
        <v>0</v>
      </c>
    </row>
    <row r="1666" spans="1:3">
      <c r="A1666" s="6" t="s">
        <v>3064</v>
      </c>
      <c r="B1666" s="7" t="str">
        <f>IFERROR(VLOOKUP(A1666,[1]Sheet1!$A$9:$I$3331,8,),"0")</f>
        <v>0</v>
      </c>
      <c r="C1666" s="8" t="b">
        <f t="shared" si="26"/>
        <v>0</v>
      </c>
    </row>
    <row r="1667" spans="1:3">
      <c r="A1667" s="6" t="s">
        <v>3065</v>
      </c>
      <c r="B1667" s="7">
        <f>IFERROR(VLOOKUP(A1667,[1]Sheet1!$A$9:$I$3331,8,),"0")</f>
        <v>1064.19</v>
      </c>
      <c r="C1667" s="8" t="str">
        <f t="shared" ref="C1667:C1730" si="27">IF(B1667&lt;10001,"10K",IF(B1667&lt;50001,"50K",IF(B1667&lt;100001,"1L",IF(B1667&lt;250001,"2.5L",IF(B1667&lt;500001,"5L",IF(B1667&lt;2500000,"A",IF(B1667=" ","FALSE")))))))</f>
        <v>10K</v>
      </c>
    </row>
    <row r="1668" spans="1:3">
      <c r="A1668" s="6" t="s">
        <v>3066</v>
      </c>
      <c r="B1668" s="7" t="str">
        <f>IFERROR(VLOOKUP(A1668,[1]Sheet1!$A$9:$I$3331,8,),"0")</f>
        <v>0</v>
      </c>
      <c r="C1668" s="8" t="b">
        <f t="shared" si="27"/>
        <v>0</v>
      </c>
    </row>
    <row r="1669" spans="1:3">
      <c r="A1669" s="6" t="s">
        <v>3067</v>
      </c>
      <c r="B1669" s="7">
        <f>IFERROR(VLOOKUP(A1669,[1]Sheet1!$A$9:$I$3331,8,),"0")</f>
        <v>16023.475</v>
      </c>
      <c r="C1669" s="8" t="str">
        <f t="shared" si="27"/>
        <v>50K</v>
      </c>
    </row>
    <row r="1670" spans="1:3">
      <c r="A1670" s="6" t="s">
        <v>3068</v>
      </c>
      <c r="B1670" s="7">
        <f>IFERROR(VLOOKUP(A1670,[1]Sheet1!$A$9:$I$3331,8,),"0")</f>
        <v>6113.15</v>
      </c>
      <c r="C1670" s="8" t="str">
        <f t="shared" si="27"/>
        <v>10K</v>
      </c>
    </row>
    <row r="1671" spans="1:3">
      <c r="A1671" s="6" t="s">
        <v>3069</v>
      </c>
      <c r="B1671" s="7" t="str">
        <f>IFERROR(VLOOKUP(A1671,[1]Sheet1!$A$9:$I$3331,8,),"0")</f>
        <v>0</v>
      </c>
      <c r="C1671" s="8" t="b">
        <f t="shared" si="27"/>
        <v>0</v>
      </c>
    </row>
    <row r="1672" spans="1:3">
      <c r="A1672" s="6" t="s">
        <v>3070</v>
      </c>
      <c r="B1672" s="7" t="str">
        <f>IFERROR(VLOOKUP(A1672,[1]Sheet1!$A$9:$I$3331,8,),"0")</f>
        <v>0</v>
      </c>
      <c r="C1672" s="8" t="b">
        <f t="shared" si="27"/>
        <v>0</v>
      </c>
    </row>
    <row r="1673" spans="1:3">
      <c r="A1673" s="6" t="s">
        <v>3071</v>
      </c>
      <c r="B1673" s="7" t="str">
        <f>IFERROR(VLOOKUP(A1673,[1]Sheet1!$A$9:$I$3331,8,),"0")</f>
        <v>0</v>
      </c>
      <c r="C1673" s="8" t="b">
        <f t="shared" si="27"/>
        <v>0</v>
      </c>
    </row>
    <row r="1674" spans="1:3">
      <c r="A1674" s="6" t="s">
        <v>3072</v>
      </c>
      <c r="B1674" s="7" t="str">
        <f>IFERROR(VLOOKUP(A1674,[1]Sheet1!$A$9:$I$3331,8,),"0")</f>
        <v>0</v>
      </c>
      <c r="C1674" s="8" t="b">
        <f t="shared" si="27"/>
        <v>0</v>
      </c>
    </row>
    <row r="1675" spans="1:3">
      <c r="A1675" s="6" t="s">
        <v>3073</v>
      </c>
      <c r="B1675" s="7" t="str">
        <f>IFERROR(VLOOKUP(A1675,[1]Sheet1!$A$9:$I$3331,8,),"0")</f>
        <v>0</v>
      </c>
      <c r="C1675" s="8" t="b">
        <f t="shared" si="27"/>
        <v>0</v>
      </c>
    </row>
    <row r="1676" spans="1:3">
      <c r="A1676" s="6" t="s">
        <v>3074</v>
      </c>
      <c r="B1676" s="7">
        <f>IFERROR(VLOOKUP(A1676,[1]Sheet1!$A$9:$I$3331,8,),"0")</f>
        <v>919.05</v>
      </c>
      <c r="C1676" s="8" t="str">
        <f t="shared" si="27"/>
        <v>10K</v>
      </c>
    </row>
    <row r="1677" spans="1:3">
      <c r="A1677" s="6" t="s">
        <v>3075</v>
      </c>
      <c r="B1677" s="7">
        <f>IFERROR(VLOOKUP(A1677,[1]Sheet1!$A$9:$I$3331,8,),"0")</f>
        <v>15634.8</v>
      </c>
      <c r="C1677" s="8" t="str">
        <f t="shared" si="27"/>
        <v>50K</v>
      </c>
    </row>
    <row r="1678" spans="1:3">
      <c r="A1678" s="6" t="s">
        <v>3076</v>
      </c>
      <c r="B1678" s="7" t="str">
        <f>IFERROR(VLOOKUP(A1678,[1]Sheet1!$A$9:$I$3331,8,),"0")</f>
        <v>0</v>
      </c>
      <c r="C1678" s="8" t="b">
        <f t="shared" si="27"/>
        <v>0</v>
      </c>
    </row>
    <row r="1679" spans="1:3">
      <c r="A1679" s="6" t="s">
        <v>3077</v>
      </c>
      <c r="B1679" s="7">
        <f>IFERROR(VLOOKUP(A1679,[1]Sheet1!$A$9:$I$3331,8,),"0")</f>
        <v>13263.575</v>
      </c>
      <c r="C1679" s="8" t="str">
        <f t="shared" si="27"/>
        <v>50K</v>
      </c>
    </row>
    <row r="1680" spans="1:3">
      <c r="A1680" s="6" t="s">
        <v>3078</v>
      </c>
      <c r="B1680" s="7" t="str">
        <f>IFERROR(VLOOKUP(A1680,[1]Sheet1!$A$9:$I$3331,8,),"0")</f>
        <v>0</v>
      </c>
      <c r="C1680" s="8" t="b">
        <f t="shared" si="27"/>
        <v>0</v>
      </c>
    </row>
    <row r="1681" spans="1:3">
      <c r="A1681" s="6" t="s">
        <v>3079</v>
      </c>
      <c r="B1681" s="7" t="str">
        <f>IFERROR(VLOOKUP(A1681,[1]Sheet1!$A$9:$I$3331,8,),"0")</f>
        <v>0</v>
      </c>
      <c r="C1681" s="8" t="b">
        <f t="shared" si="27"/>
        <v>0</v>
      </c>
    </row>
    <row r="1682" spans="1:3">
      <c r="A1682" s="6" t="s">
        <v>3080</v>
      </c>
      <c r="B1682" s="7" t="str">
        <f>IFERROR(VLOOKUP(A1682,[1]Sheet1!$A$9:$I$3331,8,),"0")</f>
        <v>0</v>
      </c>
      <c r="C1682" s="8" t="b">
        <f t="shared" si="27"/>
        <v>0</v>
      </c>
    </row>
    <row r="1683" spans="1:3">
      <c r="A1683" s="6" t="s">
        <v>3081</v>
      </c>
      <c r="B1683" s="7">
        <f>IFERROR(VLOOKUP(A1683,[1]Sheet1!$A$9:$I$3331,8,),"0")</f>
        <v>12208.275</v>
      </c>
      <c r="C1683" s="8" t="str">
        <f t="shared" si="27"/>
        <v>50K</v>
      </c>
    </row>
    <row r="1684" spans="1:3">
      <c r="A1684" s="6" t="s">
        <v>3082</v>
      </c>
      <c r="B1684" s="7">
        <f>IFERROR(VLOOKUP(A1684,[1]Sheet1!$A$9:$I$3331,8,),"0")</f>
        <v>9246.625</v>
      </c>
      <c r="C1684" s="8" t="str">
        <f t="shared" si="27"/>
        <v>10K</v>
      </c>
    </row>
    <row r="1685" spans="1:3">
      <c r="A1685" s="6" t="s">
        <v>3083</v>
      </c>
      <c r="B1685" s="7">
        <f>IFERROR(VLOOKUP(A1685,[1]Sheet1!$A$9:$I$3331,8,),"0")</f>
        <v>3544.625</v>
      </c>
      <c r="C1685" s="8" t="str">
        <f t="shared" si="27"/>
        <v>10K</v>
      </c>
    </row>
    <row r="1686" spans="1:3">
      <c r="A1686" s="6" t="s">
        <v>3084</v>
      </c>
      <c r="B1686" s="7" t="str">
        <f>IFERROR(VLOOKUP(A1686,[1]Sheet1!$A$9:$I$3331,8,),"0")</f>
        <v>0</v>
      </c>
      <c r="C1686" s="8" t="b">
        <f t="shared" si="27"/>
        <v>0</v>
      </c>
    </row>
    <row r="1687" spans="1:3">
      <c r="A1687" s="6" t="s">
        <v>3085</v>
      </c>
      <c r="B1687" s="7">
        <f>IFERROR(VLOOKUP(A1687,[1]Sheet1!$A$9:$I$3331,8,),"0")</f>
        <v>13347.425</v>
      </c>
      <c r="C1687" s="8" t="str">
        <f t="shared" si="27"/>
        <v>50K</v>
      </c>
    </row>
    <row r="1688" spans="1:3">
      <c r="A1688" s="6" t="s">
        <v>3086</v>
      </c>
      <c r="B1688" s="7" t="str">
        <f>IFERROR(VLOOKUP(A1688,[1]Sheet1!$A$9:$I$3331,8,),"0")</f>
        <v>0</v>
      </c>
      <c r="C1688" s="8" t="b">
        <f t="shared" si="27"/>
        <v>0</v>
      </c>
    </row>
    <row r="1689" spans="1:3">
      <c r="A1689" s="6" t="s">
        <v>3087</v>
      </c>
      <c r="B1689" s="7">
        <f>IFERROR(VLOOKUP(A1689,[1]Sheet1!$A$9:$I$3331,8,),"0")</f>
        <v>37433.775</v>
      </c>
      <c r="C1689" s="8" t="str">
        <f t="shared" si="27"/>
        <v>50K</v>
      </c>
    </row>
    <row r="1690" spans="1:3">
      <c r="A1690" s="6" t="s">
        <v>3088</v>
      </c>
      <c r="B1690" s="7">
        <f>IFERROR(VLOOKUP(A1690,[1]Sheet1!$A$9:$I$3331,8,),"0")</f>
        <v>406.375</v>
      </c>
      <c r="C1690" s="8" t="str">
        <f t="shared" si="27"/>
        <v>10K</v>
      </c>
    </row>
    <row r="1691" spans="1:3">
      <c r="A1691" s="6" t="s">
        <v>3089</v>
      </c>
      <c r="B1691" s="7">
        <f>IFERROR(VLOOKUP(A1691,[1]Sheet1!$A$9:$I$3331,8,),"0")</f>
        <v>1975.5</v>
      </c>
      <c r="C1691" s="8" t="str">
        <f t="shared" si="27"/>
        <v>10K</v>
      </c>
    </row>
    <row r="1692" spans="1:3">
      <c r="A1692" s="6" t="s">
        <v>3090</v>
      </c>
      <c r="B1692" s="7" t="str">
        <f>IFERROR(VLOOKUP(A1692,[1]Sheet1!$A$9:$I$3331,8,),"0")</f>
        <v>0</v>
      </c>
      <c r="C1692" s="8" t="b">
        <f t="shared" si="27"/>
        <v>0</v>
      </c>
    </row>
    <row r="1693" spans="1:3">
      <c r="A1693" s="6" t="s">
        <v>3091</v>
      </c>
      <c r="B1693" s="7" t="str">
        <f>IFERROR(VLOOKUP(A1693,[1]Sheet1!$A$9:$I$3331,8,),"0")</f>
        <v>0</v>
      </c>
      <c r="C1693" s="8" t="b">
        <f t="shared" si="27"/>
        <v>0</v>
      </c>
    </row>
    <row r="1694" spans="1:3">
      <c r="A1694" s="6" t="s">
        <v>3092</v>
      </c>
      <c r="B1694" s="7" t="str">
        <f>IFERROR(VLOOKUP(A1694,[1]Sheet1!$A$9:$I$3331,8,),"0")</f>
        <v>0</v>
      </c>
      <c r="C1694" s="8" t="b">
        <f t="shared" si="27"/>
        <v>0</v>
      </c>
    </row>
    <row r="1695" spans="1:3">
      <c r="A1695" s="6" t="s">
        <v>3093</v>
      </c>
      <c r="B1695" s="7" t="str">
        <f>IFERROR(VLOOKUP(A1695,[1]Sheet1!$A$9:$I$3331,8,),"0")</f>
        <v>0</v>
      </c>
      <c r="C1695" s="8" t="b">
        <f t="shared" si="27"/>
        <v>0</v>
      </c>
    </row>
    <row r="1696" spans="1:3">
      <c r="A1696" s="6" t="s">
        <v>3094</v>
      </c>
      <c r="B1696" s="7" t="str">
        <f>IFERROR(VLOOKUP(A1696,[1]Sheet1!$A$9:$I$3331,8,),"0")</f>
        <v>0</v>
      </c>
      <c r="C1696" s="8" t="b">
        <f t="shared" si="27"/>
        <v>0</v>
      </c>
    </row>
    <row r="1697" spans="1:3">
      <c r="A1697" s="6" t="s">
        <v>3095</v>
      </c>
      <c r="B1697" s="7" t="str">
        <f>IFERROR(VLOOKUP(A1697,[1]Sheet1!$A$9:$I$3331,8,),"0")</f>
        <v>0</v>
      </c>
      <c r="C1697" s="8" t="b">
        <f t="shared" si="27"/>
        <v>0</v>
      </c>
    </row>
    <row r="1698" spans="1:3">
      <c r="A1698" s="6" t="s">
        <v>3096</v>
      </c>
      <c r="B1698" s="7" t="str">
        <f>IFERROR(VLOOKUP(A1698,[1]Sheet1!$A$9:$I$3331,8,),"0")</f>
        <v>0</v>
      </c>
      <c r="C1698" s="8" t="b">
        <f t="shared" si="27"/>
        <v>0</v>
      </c>
    </row>
    <row r="1699" spans="1:3">
      <c r="A1699" s="6" t="s">
        <v>3097</v>
      </c>
      <c r="B1699" s="7" t="str">
        <f>IFERROR(VLOOKUP(A1699,[1]Sheet1!$A$9:$I$3331,8,),"0")</f>
        <v>0</v>
      </c>
      <c r="C1699" s="8" t="b">
        <f t="shared" si="27"/>
        <v>0</v>
      </c>
    </row>
    <row r="1700" spans="1:3">
      <c r="A1700" s="6" t="s">
        <v>3098</v>
      </c>
      <c r="B1700" s="7">
        <f>IFERROR(VLOOKUP(A1700,[1]Sheet1!$A$9:$I$3331,8,),"0")</f>
        <v>418.875</v>
      </c>
      <c r="C1700" s="8" t="str">
        <f t="shared" si="27"/>
        <v>10K</v>
      </c>
    </row>
    <row r="1701" spans="1:3">
      <c r="A1701" s="6" t="s">
        <v>3099</v>
      </c>
      <c r="B1701" s="7" t="str">
        <f>IFERROR(VLOOKUP(A1701,[1]Sheet1!$A$9:$I$3331,8,),"0")</f>
        <v>0</v>
      </c>
      <c r="C1701" s="8" t="b">
        <f t="shared" si="27"/>
        <v>0</v>
      </c>
    </row>
    <row r="1702" spans="1:3">
      <c r="A1702" s="6" t="s">
        <v>3100</v>
      </c>
      <c r="B1702" s="7" t="str">
        <f>IFERROR(VLOOKUP(A1702,[1]Sheet1!$A$9:$I$3331,8,),"0")</f>
        <v>0</v>
      </c>
      <c r="C1702" s="8" t="b">
        <f t="shared" si="27"/>
        <v>0</v>
      </c>
    </row>
    <row r="1703" spans="1:3">
      <c r="A1703" s="6" t="s">
        <v>3101</v>
      </c>
      <c r="B1703" s="7">
        <f>IFERROR(VLOOKUP(A1703,[1]Sheet1!$A$9:$I$3331,8,),"0")</f>
        <v>1429.3</v>
      </c>
      <c r="C1703" s="8" t="str">
        <f t="shared" si="27"/>
        <v>10K</v>
      </c>
    </row>
    <row r="1704" spans="1:3">
      <c r="A1704" s="6" t="s">
        <v>3102</v>
      </c>
      <c r="B1704" s="7">
        <f>IFERROR(VLOOKUP(A1704,[1]Sheet1!$A$9:$I$3331,8,),"0")</f>
        <v>956.625</v>
      </c>
      <c r="C1704" s="8" t="str">
        <f t="shared" si="27"/>
        <v>10K</v>
      </c>
    </row>
    <row r="1705" spans="1:3">
      <c r="A1705" s="6" t="s">
        <v>3103</v>
      </c>
      <c r="B1705" s="7" t="str">
        <f>IFERROR(VLOOKUP(A1705,[1]Sheet1!$A$9:$I$3331,8,),"0")</f>
        <v>0</v>
      </c>
      <c r="C1705" s="8" t="b">
        <f t="shared" si="27"/>
        <v>0</v>
      </c>
    </row>
    <row r="1706" spans="1:3">
      <c r="A1706" s="6" t="s">
        <v>3104</v>
      </c>
      <c r="B1706" s="7" t="str">
        <f>IFERROR(VLOOKUP(A1706,[1]Sheet1!$A$9:$I$3331,8,),"0")</f>
        <v>0</v>
      </c>
      <c r="C1706" s="8" t="b">
        <f t="shared" si="27"/>
        <v>0</v>
      </c>
    </row>
    <row r="1707" spans="1:3">
      <c r="A1707" s="6" t="s">
        <v>3105</v>
      </c>
      <c r="B1707" s="7">
        <f>IFERROR(VLOOKUP(A1707,[1]Sheet1!$A$9:$I$3331,8,),"0")</f>
        <v>3469.875</v>
      </c>
      <c r="C1707" s="8" t="str">
        <f t="shared" si="27"/>
        <v>10K</v>
      </c>
    </row>
    <row r="1708" spans="1:3">
      <c r="A1708" s="6" t="s">
        <v>3106</v>
      </c>
      <c r="B1708" s="7">
        <f>IFERROR(VLOOKUP(A1708,[1]Sheet1!$A$9:$I$3331,8,),"0")</f>
        <v>4470.125</v>
      </c>
      <c r="C1708" s="8" t="str">
        <f t="shared" si="27"/>
        <v>10K</v>
      </c>
    </row>
    <row r="1709" spans="1:3">
      <c r="A1709" s="6" t="s">
        <v>3107</v>
      </c>
      <c r="B1709" s="7" t="str">
        <f>IFERROR(VLOOKUP(A1709,[1]Sheet1!$A$9:$I$3331,8,),"0")</f>
        <v>0</v>
      </c>
      <c r="C1709" s="8" t="b">
        <f t="shared" si="27"/>
        <v>0</v>
      </c>
    </row>
    <row r="1710" spans="1:3">
      <c r="A1710" s="6" t="s">
        <v>3108</v>
      </c>
      <c r="B1710" s="7" t="str">
        <f>IFERROR(VLOOKUP(A1710,[1]Sheet1!$A$9:$I$3331,8,),"0")</f>
        <v>0</v>
      </c>
      <c r="C1710" s="8" t="b">
        <f t="shared" si="27"/>
        <v>0</v>
      </c>
    </row>
    <row r="1711" spans="1:3">
      <c r="A1711" s="6" t="s">
        <v>3109</v>
      </c>
      <c r="B1711" s="7" t="str">
        <f>IFERROR(VLOOKUP(A1711,[1]Sheet1!$A$9:$I$3331,8,),"0")</f>
        <v>0</v>
      </c>
      <c r="C1711" s="8" t="b">
        <f t="shared" si="27"/>
        <v>0</v>
      </c>
    </row>
    <row r="1712" spans="1:3">
      <c r="A1712" s="6" t="s">
        <v>3110</v>
      </c>
      <c r="B1712" s="7" t="str">
        <f>IFERROR(VLOOKUP(A1712,[1]Sheet1!$A$9:$I$3331,8,),"0")</f>
        <v>0</v>
      </c>
      <c r="C1712" s="8" t="b">
        <f t="shared" si="27"/>
        <v>0</v>
      </c>
    </row>
    <row r="1713" spans="1:3">
      <c r="A1713" s="6" t="s">
        <v>3111</v>
      </c>
      <c r="B1713" s="7" t="str">
        <f>IFERROR(VLOOKUP(A1713,[1]Sheet1!$A$9:$I$3331,8,),"0")</f>
        <v>0</v>
      </c>
      <c r="C1713" s="8" t="b">
        <f t="shared" si="27"/>
        <v>0</v>
      </c>
    </row>
    <row r="1714" spans="1:3">
      <c r="A1714" s="6" t="s">
        <v>3112</v>
      </c>
      <c r="B1714" s="7" t="str">
        <f>IFERROR(VLOOKUP(A1714,[1]Sheet1!$A$9:$I$3331,8,),"0")</f>
        <v>0</v>
      </c>
      <c r="C1714" s="8" t="b">
        <f t="shared" si="27"/>
        <v>0</v>
      </c>
    </row>
    <row r="1715" spans="1:3">
      <c r="A1715" s="6" t="s">
        <v>3113</v>
      </c>
      <c r="B1715" s="7">
        <f>IFERROR(VLOOKUP(A1715,[1]Sheet1!$A$9:$I$3331,8,),"0")</f>
        <v>3344.9</v>
      </c>
      <c r="C1715" s="8" t="str">
        <f t="shared" si="27"/>
        <v>10K</v>
      </c>
    </row>
    <row r="1716" spans="1:3">
      <c r="A1716" s="6" t="s">
        <v>3114</v>
      </c>
      <c r="B1716" s="7" t="str">
        <f>IFERROR(VLOOKUP(A1716,[1]Sheet1!$A$9:$I$3331,8,),"0")</f>
        <v>0</v>
      </c>
      <c r="C1716" s="8" t="b">
        <f t="shared" si="27"/>
        <v>0</v>
      </c>
    </row>
    <row r="1717" spans="1:3">
      <c r="A1717" s="6" t="s">
        <v>3115</v>
      </c>
      <c r="B1717" s="7">
        <f>IFERROR(VLOOKUP(A1717,[1]Sheet1!$A$9:$I$3331,8,),"0")</f>
        <v>10430.3</v>
      </c>
      <c r="C1717" s="8" t="str">
        <f t="shared" si="27"/>
        <v>50K</v>
      </c>
    </row>
    <row r="1718" spans="1:3">
      <c r="A1718" s="6" t="s">
        <v>3116</v>
      </c>
      <c r="B1718" s="7" t="str">
        <f>IFERROR(VLOOKUP(A1718,[1]Sheet1!$A$9:$I$3331,8,),"0")</f>
        <v>0</v>
      </c>
      <c r="C1718" s="8" t="b">
        <f t="shared" si="27"/>
        <v>0</v>
      </c>
    </row>
    <row r="1719" spans="1:3">
      <c r="A1719" s="6" t="s">
        <v>3117</v>
      </c>
      <c r="B1719" s="7">
        <f>IFERROR(VLOOKUP(A1719,[1]Sheet1!$A$9:$I$3331,8,),"0")</f>
        <v>4642.175</v>
      </c>
      <c r="C1719" s="8" t="str">
        <f t="shared" si="27"/>
        <v>10K</v>
      </c>
    </row>
    <row r="1720" spans="1:3">
      <c r="A1720" s="6" t="s">
        <v>3118</v>
      </c>
      <c r="B1720" s="7" t="str">
        <f>IFERROR(VLOOKUP(A1720,[1]Sheet1!$A$9:$I$3331,8,),"0")</f>
        <v>0</v>
      </c>
      <c r="C1720" s="8" t="b">
        <f t="shared" si="27"/>
        <v>0</v>
      </c>
    </row>
    <row r="1721" spans="1:3">
      <c r="A1721" s="6" t="s">
        <v>3119</v>
      </c>
      <c r="B1721" s="7" t="str">
        <f>IFERROR(VLOOKUP(A1721,[1]Sheet1!$A$9:$I$3331,8,),"0")</f>
        <v>0</v>
      </c>
      <c r="C1721" s="8" t="b">
        <f t="shared" si="27"/>
        <v>0</v>
      </c>
    </row>
    <row r="1722" spans="1:3">
      <c r="A1722" s="6" t="s">
        <v>3120</v>
      </c>
      <c r="B1722" s="7" t="str">
        <f>IFERROR(VLOOKUP(A1722,[1]Sheet1!$A$9:$I$3331,8,),"0")</f>
        <v>0</v>
      </c>
      <c r="C1722" s="8" t="b">
        <f t="shared" si="27"/>
        <v>0</v>
      </c>
    </row>
    <row r="1723" spans="1:3">
      <c r="A1723" s="6" t="s">
        <v>3121</v>
      </c>
      <c r="B1723" s="7" t="str">
        <f>IFERROR(VLOOKUP(A1723,[1]Sheet1!$A$9:$I$3331,8,),"0")</f>
        <v>0</v>
      </c>
      <c r="C1723" s="8" t="b">
        <f t="shared" si="27"/>
        <v>0</v>
      </c>
    </row>
    <row r="1724" spans="1:3">
      <c r="A1724" s="6" t="s">
        <v>3122</v>
      </c>
      <c r="B1724" s="7">
        <f>IFERROR(VLOOKUP(A1724,[1]Sheet1!$A$9:$I$3331,8,),"0")</f>
        <v>30972.175</v>
      </c>
      <c r="C1724" s="8" t="str">
        <f t="shared" si="27"/>
        <v>50K</v>
      </c>
    </row>
    <row r="1725" spans="1:3">
      <c r="A1725" s="6" t="s">
        <v>3123</v>
      </c>
      <c r="B1725" s="7" t="str">
        <f>IFERROR(VLOOKUP(A1725,[1]Sheet1!$A$9:$I$3331,8,),"0")</f>
        <v>0</v>
      </c>
      <c r="C1725" s="8" t="b">
        <f t="shared" si="27"/>
        <v>0</v>
      </c>
    </row>
    <row r="1726" spans="1:3">
      <c r="A1726" s="6" t="s">
        <v>3124</v>
      </c>
      <c r="B1726" s="7" t="str">
        <f>IFERROR(VLOOKUP(A1726,[1]Sheet1!$A$9:$I$3331,8,),"0")</f>
        <v>0</v>
      </c>
      <c r="C1726" s="8" t="b">
        <f t="shared" si="27"/>
        <v>0</v>
      </c>
    </row>
    <row r="1727" spans="1:3">
      <c r="A1727" s="6" t="s">
        <v>3125</v>
      </c>
      <c r="B1727" s="7">
        <f>IFERROR(VLOOKUP(A1727,[1]Sheet1!$A$9:$I$3331,8,),"0")</f>
        <v>2697.625</v>
      </c>
      <c r="C1727" s="8" t="str">
        <f t="shared" si="27"/>
        <v>10K</v>
      </c>
    </row>
    <row r="1728" spans="1:3">
      <c r="A1728" s="6" t="s">
        <v>3126</v>
      </c>
      <c r="B1728" s="7" t="str">
        <f>IFERROR(VLOOKUP(A1728,[1]Sheet1!$A$9:$I$3331,8,),"0")</f>
        <v>0</v>
      </c>
      <c r="C1728" s="8" t="b">
        <f t="shared" si="27"/>
        <v>0</v>
      </c>
    </row>
    <row r="1729" spans="1:3">
      <c r="A1729" s="6" t="s">
        <v>3127</v>
      </c>
      <c r="B1729" s="7" t="str">
        <f>IFERROR(VLOOKUP(A1729,[1]Sheet1!$A$9:$I$3331,8,),"0")</f>
        <v>0</v>
      </c>
      <c r="C1729" s="8" t="b">
        <f t="shared" si="27"/>
        <v>0</v>
      </c>
    </row>
    <row r="1730" spans="1:3">
      <c r="A1730" s="6" t="s">
        <v>3128</v>
      </c>
      <c r="B1730" s="7">
        <f>IFERROR(VLOOKUP(A1730,[1]Sheet1!$A$9:$I$3331,8,),"0")</f>
        <v>453.25</v>
      </c>
      <c r="C1730" s="8" t="str">
        <f t="shared" si="27"/>
        <v>10K</v>
      </c>
    </row>
    <row r="1731" spans="1:3">
      <c r="A1731" s="6" t="s">
        <v>3129</v>
      </c>
      <c r="B1731" s="7">
        <f>IFERROR(VLOOKUP(A1731,[1]Sheet1!$A$9:$I$3331,8,),"0")</f>
        <v>4664.25</v>
      </c>
      <c r="C1731" s="8" t="str">
        <f t="shared" ref="C1731:C1794" si="28">IF(B1731&lt;10001,"10K",IF(B1731&lt;50001,"50K",IF(B1731&lt;100001,"1L",IF(B1731&lt;250001,"2.5L",IF(B1731&lt;500001,"5L",IF(B1731&lt;2500000,"A",IF(B1731=" ","FALSE")))))))</f>
        <v>10K</v>
      </c>
    </row>
    <row r="1732" spans="1:3">
      <c r="A1732" s="6" t="s">
        <v>3130</v>
      </c>
      <c r="B1732" s="7" t="str">
        <f>IFERROR(VLOOKUP(A1732,[1]Sheet1!$A$9:$I$3331,8,),"0")</f>
        <v>0</v>
      </c>
      <c r="C1732" s="8" t="b">
        <f t="shared" si="28"/>
        <v>0</v>
      </c>
    </row>
    <row r="1733" spans="1:3">
      <c r="A1733" s="6" t="s">
        <v>3131</v>
      </c>
      <c r="B1733" s="7" t="str">
        <f>IFERROR(VLOOKUP(A1733,[1]Sheet1!$A$9:$I$3331,8,),"0")</f>
        <v>0</v>
      </c>
      <c r="C1733" s="8" t="b">
        <f t="shared" si="28"/>
        <v>0</v>
      </c>
    </row>
    <row r="1734" spans="1:3">
      <c r="A1734" s="6" t="s">
        <v>3132</v>
      </c>
      <c r="B1734" s="7" t="str">
        <f>IFERROR(VLOOKUP(A1734,[1]Sheet1!$A$9:$I$3331,8,),"0")</f>
        <v>0</v>
      </c>
      <c r="C1734" s="8" t="b">
        <f t="shared" si="28"/>
        <v>0</v>
      </c>
    </row>
    <row r="1735" spans="1:3">
      <c r="A1735" s="6" t="s">
        <v>3133</v>
      </c>
      <c r="B1735" s="7">
        <f>IFERROR(VLOOKUP(A1735,[1]Sheet1!$A$9:$I$3331,8,),"0")</f>
        <v>25520.925</v>
      </c>
      <c r="C1735" s="8" t="str">
        <f t="shared" si="28"/>
        <v>50K</v>
      </c>
    </row>
    <row r="1736" spans="1:3">
      <c r="A1736" s="6" t="s">
        <v>3134</v>
      </c>
      <c r="B1736" s="7">
        <f>IFERROR(VLOOKUP(A1736,[1]Sheet1!$A$9:$I$3331,8,),"0")</f>
        <v>13698.45</v>
      </c>
      <c r="C1736" s="8" t="str">
        <f t="shared" si="28"/>
        <v>50K</v>
      </c>
    </row>
    <row r="1737" spans="1:3">
      <c r="A1737" s="6" t="s">
        <v>3135</v>
      </c>
      <c r="B1737" s="7">
        <f>IFERROR(VLOOKUP(A1737,[1]Sheet1!$A$9:$I$3331,8,),"0")</f>
        <v>5213.325</v>
      </c>
      <c r="C1737" s="8" t="str">
        <f t="shared" si="28"/>
        <v>10K</v>
      </c>
    </row>
    <row r="1738" spans="1:3">
      <c r="A1738" s="6" t="s">
        <v>3136</v>
      </c>
      <c r="B1738" s="7" t="str">
        <f>IFERROR(VLOOKUP(A1738,[1]Sheet1!$A$9:$I$3331,8,),"0")</f>
        <v>0</v>
      </c>
      <c r="C1738" s="8" t="b">
        <f t="shared" si="28"/>
        <v>0</v>
      </c>
    </row>
    <row r="1739" spans="1:3">
      <c r="A1739" s="6" t="s">
        <v>3137</v>
      </c>
      <c r="B1739" s="7">
        <f>IFERROR(VLOOKUP(A1739,[1]Sheet1!$A$9:$I$3331,8,),"0")</f>
        <v>800.25</v>
      </c>
      <c r="C1739" s="8" t="str">
        <f t="shared" si="28"/>
        <v>10K</v>
      </c>
    </row>
    <row r="1740" spans="1:3">
      <c r="A1740" s="6" t="s">
        <v>3138</v>
      </c>
      <c r="B1740" s="7" t="str">
        <f>IFERROR(VLOOKUP(A1740,[1]Sheet1!$A$9:$I$3331,8,),"0")</f>
        <v>0</v>
      </c>
      <c r="C1740" s="8" t="b">
        <f t="shared" si="28"/>
        <v>0</v>
      </c>
    </row>
    <row r="1741" spans="1:3">
      <c r="A1741" s="6" t="s">
        <v>3139</v>
      </c>
      <c r="B1741" s="7">
        <f>IFERROR(VLOOKUP(A1741,[1]Sheet1!$A$9:$I$3331,8,),"0")</f>
        <v>1863.25</v>
      </c>
      <c r="C1741" s="8" t="str">
        <f t="shared" si="28"/>
        <v>10K</v>
      </c>
    </row>
    <row r="1742" spans="1:3">
      <c r="A1742" s="6" t="s">
        <v>3140</v>
      </c>
      <c r="B1742" s="7" t="str">
        <f>IFERROR(VLOOKUP(A1742,[1]Sheet1!$A$9:$I$3331,8,),"0")</f>
        <v>0</v>
      </c>
      <c r="C1742" s="8" t="b">
        <f t="shared" si="28"/>
        <v>0</v>
      </c>
    </row>
    <row r="1743" spans="1:3">
      <c r="A1743" s="6" t="s">
        <v>3141</v>
      </c>
      <c r="B1743" s="7" t="str">
        <f>IFERROR(VLOOKUP(A1743,[1]Sheet1!$A$9:$I$3331,8,),"0")</f>
        <v>0</v>
      </c>
      <c r="C1743" s="8" t="b">
        <f t="shared" si="28"/>
        <v>0</v>
      </c>
    </row>
    <row r="1744" spans="1:3">
      <c r="A1744" s="6" t="s">
        <v>3142</v>
      </c>
      <c r="B1744" s="7" t="str">
        <f>IFERROR(VLOOKUP(A1744,[1]Sheet1!$A$9:$I$3331,8,),"0")</f>
        <v>0</v>
      </c>
      <c r="C1744" s="8" t="b">
        <f t="shared" si="28"/>
        <v>0</v>
      </c>
    </row>
    <row r="1745" spans="1:3">
      <c r="A1745" s="6" t="s">
        <v>3143</v>
      </c>
      <c r="B1745" s="7">
        <f>IFERROR(VLOOKUP(A1745,[1]Sheet1!$A$9:$I$3331,8,),"0")</f>
        <v>3117.8</v>
      </c>
      <c r="C1745" s="8" t="str">
        <f t="shared" si="28"/>
        <v>10K</v>
      </c>
    </row>
    <row r="1746" spans="1:3">
      <c r="A1746" s="6" t="s">
        <v>3144</v>
      </c>
      <c r="B1746" s="7">
        <f>IFERROR(VLOOKUP(A1746,[1]Sheet1!$A$9:$I$3331,8,),"0")</f>
        <v>1004.775</v>
      </c>
      <c r="C1746" s="8" t="str">
        <f t="shared" si="28"/>
        <v>10K</v>
      </c>
    </row>
    <row r="1747" spans="1:3">
      <c r="A1747" s="6" t="s">
        <v>3145</v>
      </c>
      <c r="B1747" s="7">
        <f>IFERROR(VLOOKUP(A1747,[1]Sheet1!$A$9:$I$3331,8,),"0")</f>
        <v>11247.875</v>
      </c>
      <c r="C1747" s="8" t="str">
        <f t="shared" si="28"/>
        <v>50K</v>
      </c>
    </row>
    <row r="1748" spans="1:3">
      <c r="A1748" s="6" t="s">
        <v>3146</v>
      </c>
      <c r="B1748" s="7" t="str">
        <f>IFERROR(VLOOKUP(A1748,[1]Sheet1!$A$9:$I$3331,8,),"0")</f>
        <v>0</v>
      </c>
      <c r="C1748" s="8" t="b">
        <f t="shared" si="28"/>
        <v>0</v>
      </c>
    </row>
    <row r="1749" spans="1:3">
      <c r="A1749" s="6" t="s">
        <v>3147</v>
      </c>
      <c r="B1749" s="7" t="str">
        <f>IFERROR(VLOOKUP(A1749,[1]Sheet1!$A$9:$I$3331,8,),"0")</f>
        <v>0</v>
      </c>
      <c r="C1749" s="8" t="b">
        <f t="shared" si="28"/>
        <v>0</v>
      </c>
    </row>
    <row r="1750" spans="1:3">
      <c r="A1750" s="6" t="s">
        <v>3148</v>
      </c>
      <c r="B1750" s="7">
        <f>IFERROR(VLOOKUP(A1750,[1]Sheet1!$A$9:$I$3331,8,),"0")</f>
        <v>406.375</v>
      </c>
      <c r="C1750" s="8" t="str">
        <f t="shared" si="28"/>
        <v>10K</v>
      </c>
    </row>
    <row r="1751" spans="1:3">
      <c r="A1751" s="6" t="s">
        <v>3149</v>
      </c>
      <c r="B1751" s="7" t="str">
        <f>IFERROR(VLOOKUP(A1751,[1]Sheet1!$A$9:$I$3331,8,),"0")</f>
        <v>0</v>
      </c>
      <c r="C1751" s="8" t="b">
        <f t="shared" si="28"/>
        <v>0</v>
      </c>
    </row>
    <row r="1752" spans="1:3">
      <c r="A1752" s="6" t="s">
        <v>3150</v>
      </c>
      <c r="B1752" s="7" t="str">
        <f>IFERROR(VLOOKUP(A1752,[1]Sheet1!$A$9:$I$3331,8,),"0")</f>
        <v>0</v>
      </c>
      <c r="C1752" s="8" t="b">
        <f t="shared" si="28"/>
        <v>0</v>
      </c>
    </row>
    <row r="1753" spans="1:3">
      <c r="A1753" s="6" t="s">
        <v>3151</v>
      </c>
      <c r="B1753" s="7" t="str">
        <f>IFERROR(VLOOKUP(A1753,[1]Sheet1!$A$9:$I$3331,8,),"0")</f>
        <v>0</v>
      </c>
      <c r="C1753" s="8" t="b">
        <f t="shared" si="28"/>
        <v>0</v>
      </c>
    </row>
    <row r="1754" spans="1:3">
      <c r="A1754" s="6" t="s">
        <v>3152</v>
      </c>
      <c r="B1754" s="7">
        <f>IFERROR(VLOOKUP(A1754,[1]Sheet1!$A$9:$I$3331,8,),"0")</f>
        <v>2388.125</v>
      </c>
      <c r="C1754" s="8" t="str">
        <f t="shared" si="28"/>
        <v>10K</v>
      </c>
    </row>
    <row r="1755" spans="1:3">
      <c r="A1755" s="6" t="s">
        <v>3153</v>
      </c>
      <c r="B1755" s="7">
        <f>IFERROR(VLOOKUP(A1755,[1]Sheet1!$A$9:$I$3331,8,),"0")</f>
        <v>7187.35</v>
      </c>
      <c r="C1755" s="8" t="str">
        <f t="shared" si="28"/>
        <v>10K</v>
      </c>
    </row>
    <row r="1756" spans="1:3">
      <c r="A1756" s="6" t="s">
        <v>3154</v>
      </c>
      <c r="B1756" s="7">
        <f>IFERROR(VLOOKUP(A1756,[1]Sheet1!$A$9:$I$3331,8,),"0")</f>
        <v>1256.75</v>
      </c>
      <c r="C1756" s="8" t="str">
        <f t="shared" si="28"/>
        <v>10K</v>
      </c>
    </row>
    <row r="1757" spans="1:3">
      <c r="A1757" s="6" t="s">
        <v>3155</v>
      </c>
      <c r="B1757" s="7" t="str">
        <f>IFERROR(VLOOKUP(A1757,[1]Sheet1!$A$9:$I$3331,8,),"0")</f>
        <v>0</v>
      </c>
      <c r="C1757" s="8" t="b">
        <f t="shared" si="28"/>
        <v>0</v>
      </c>
    </row>
    <row r="1758" spans="1:3">
      <c r="A1758" s="6" t="s">
        <v>3156</v>
      </c>
      <c r="B1758" s="7" t="str">
        <f>IFERROR(VLOOKUP(A1758,[1]Sheet1!$A$9:$I$3331,8,),"0")</f>
        <v>0</v>
      </c>
      <c r="C1758" s="8" t="b">
        <f t="shared" si="28"/>
        <v>0</v>
      </c>
    </row>
    <row r="1759" spans="1:3">
      <c r="A1759" s="6" t="s">
        <v>3157</v>
      </c>
      <c r="B1759" s="7" t="str">
        <f>IFERROR(VLOOKUP(A1759,[1]Sheet1!$A$9:$I$3331,8,),"0")</f>
        <v>0</v>
      </c>
      <c r="C1759" s="8" t="b">
        <f t="shared" si="28"/>
        <v>0</v>
      </c>
    </row>
    <row r="1760" spans="1:3">
      <c r="A1760" s="6" t="s">
        <v>3158</v>
      </c>
      <c r="B1760" s="7">
        <f>IFERROR(VLOOKUP(A1760,[1]Sheet1!$A$9:$I$3331,8,),"0")</f>
        <v>944.125</v>
      </c>
      <c r="C1760" s="8" t="str">
        <f t="shared" si="28"/>
        <v>10K</v>
      </c>
    </row>
    <row r="1761" spans="1:3">
      <c r="A1761" s="6" t="s">
        <v>3159</v>
      </c>
      <c r="B1761" s="7">
        <f>IFERROR(VLOOKUP(A1761,[1]Sheet1!$A$9:$I$3331,8,),"0")</f>
        <v>862.75</v>
      </c>
      <c r="C1761" s="8" t="str">
        <f t="shared" si="28"/>
        <v>10K</v>
      </c>
    </row>
    <row r="1762" spans="1:3">
      <c r="A1762" s="6" t="s">
        <v>3160</v>
      </c>
      <c r="B1762" s="7">
        <f>IFERROR(VLOOKUP(A1762,[1]Sheet1!$A$9:$I$3331,8,),"0")</f>
        <v>18008.075</v>
      </c>
      <c r="C1762" s="8" t="str">
        <f t="shared" si="28"/>
        <v>50K</v>
      </c>
    </row>
    <row r="1763" spans="1:3">
      <c r="A1763" s="6" t="s">
        <v>3161</v>
      </c>
      <c r="B1763" s="7">
        <f>IFERROR(VLOOKUP(A1763,[1]Sheet1!$A$9:$I$3331,8,),"0")</f>
        <v>83982.38</v>
      </c>
      <c r="C1763" s="8" t="str">
        <f t="shared" si="28"/>
        <v>1L</v>
      </c>
    </row>
    <row r="1764" spans="1:3">
      <c r="A1764" s="6" t="s">
        <v>3162</v>
      </c>
      <c r="B1764" s="7">
        <f>IFERROR(VLOOKUP(A1764,[1]Sheet1!$A$9:$I$3331,8,),"0")</f>
        <v>1187.9</v>
      </c>
      <c r="C1764" s="8" t="str">
        <f t="shared" si="28"/>
        <v>10K</v>
      </c>
    </row>
    <row r="1765" spans="1:3">
      <c r="A1765" s="6" t="s">
        <v>3163</v>
      </c>
      <c r="B1765" s="7">
        <f>IFERROR(VLOOKUP(A1765,[1]Sheet1!$A$9:$I$3331,8,),"0")</f>
        <v>7164.35</v>
      </c>
      <c r="C1765" s="8" t="str">
        <f t="shared" si="28"/>
        <v>10K</v>
      </c>
    </row>
    <row r="1766" spans="1:3">
      <c r="A1766" s="6" t="s">
        <v>3164</v>
      </c>
      <c r="B1766" s="7" t="str">
        <f>IFERROR(VLOOKUP(A1766,[1]Sheet1!$A$9:$I$3331,8,),"0")</f>
        <v>0</v>
      </c>
      <c r="C1766" s="8" t="b">
        <f t="shared" si="28"/>
        <v>0</v>
      </c>
    </row>
    <row r="1767" spans="1:3">
      <c r="A1767" s="6" t="s">
        <v>3165</v>
      </c>
      <c r="B1767" s="7" t="str">
        <f>IFERROR(VLOOKUP(A1767,[1]Sheet1!$A$9:$I$3331,8,),"0")</f>
        <v>0</v>
      </c>
      <c r="C1767" s="8" t="b">
        <f t="shared" si="28"/>
        <v>0</v>
      </c>
    </row>
    <row r="1768" spans="1:3">
      <c r="A1768" s="6" t="s">
        <v>3166</v>
      </c>
      <c r="B1768" s="7" t="str">
        <f>IFERROR(VLOOKUP(A1768,[1]Sheet1!$A$9:$I$3331,8,),"0")</f>
        <v>0</v>
      </c>
      <c r="C1768" s="8" t="b">
        <f t="shared" si="28"/>
        <v>0</v>
      </c>
    </row>
    <row r="1769" spans="1:3">
      <c r="A1769" s="6" t="s">
        <v>3167</v>
      </c>
      <c r="B1769" s="7" t="str">
        <f>IFERROR(VLOOKUP(A1769,[1]Sheet1!$A$9:$I$3331,8,),"0")</f>
        <v>0</v>
      </c>
      <c r="C1769" s="8" t="b">
        <f t="shared" si="28"/>
        <v>0</v>
      </c>
    </row>
    <row r="1770" spans="1:3">
      <c r="A1770" s="6" t="s">
        <v>3168</v>
      </c>
      <c r="B1770" s="7" t="str">
        <f>IFERROR(VLOOKUP(A1770,[1]Sheet1!$A$9:$I$3331,8,),"0")</f>
        <v>0</v>
      </c>
      <c r="C1770" s="8" t="b">
        <f t="shared" si="28"/>
        <v>0</v>
      </c>
    </row>
    <row r="1771" spans="1:3">
      <c r="A1771" s="6" t="s">
        <v>3169</v>
      </c>
      <c r="B1771" s="7" t="str">
        <f>IFERROR(VLOOKUP(A1771,[1]Sheet1!$A$9:$I$3331,8,),"0")</f>
        <v>0</v>
      </c>
      <c r="C1771" s="8" t="b">
        <f t="shared" si="28"/>
        <v>0</v>
      </c>
    </row>
    <row r="1772" spans="1:3">
      <c r="A1772" s="6" t="s">
        <v>3170</v>
      </c>
      <c r="B1772" s="7" t="str">
        <f>IFERROR(VLOOKUP(A1772,[1]Sheet1!$A$9:$I$3331,8,),"0")</f>
        <v>0</v>
      </c>
      <c r="C1772" s="8" t="b">
        <f t="shared" si="28"/>
        <v>0</v>
      </c>
    </row>
    <row r="1773" spans="1:3">
      <c r="A1773" s="6" t="s">
        <v>3171</v>
      </c>
      <c r="B1773" s="7" t="str">
        <f>IFERROR(VLOOKUP(A1773,[1]Sheet1!$A$9:$I$3331,8,),"0")</f>
        <v>0</v>
      </c>
      <c r="C1773" s="8" t="b">
        <f t="shared" si="28"/>
        <v>0</v>
      </c>
    </row>
    <row r="1774" spans="1:3">
      <c r="A1774" s="6" t="s">
        <v>3172</v>
      </c>
      <c r="B1774" s="7">
        <f>IFERROR(VLOOKUP(A1774,[1]Sheet1!$A$9:$I$3331,8,),"0")</f>
        <v>5352.675</v>
      </c>
      <c r="C1774" s="8" t="str">
        <f t="shared" si="28"/>
        <v>10K</v>
      </c>
    </row>
    <row r="1775" spans="1:3">
      <c r="A1775" s="6" t="s">
        <v>3173</v>
      </c>
      <c r="B1775" s="7">
        <f>IFERROR(VLOOKUP(A1775,[1]Sheet1!$A$9:$I$3331,8,),"0")</f>
        <v>990.275</v>
      </c>
      <c r="C1775" s="8" t="str">
        <f t="shared" si="28"/>
        <v>10K</v>
      </c>
    </row>
    <row r="1776" spans="1:3">
      <c r="A1776" s="6" t="s">
        <v>3174</v>
      </c>
      <c r="B1776" s="7" t="str">
        <f>IFERROR(VLOOKUP(A1776,[1]Sheet1!$A$9:$I$3331,8,),"0")</f>
        <v>0</v>
      </c>
      <c r="C1776" s="8" t="b">
        <f t="shared" si="28"/>
        <v>0</v>
      </c>
    </row>
    <row r="1777" spans="1:3">
      <c r="A1777" s="6" t="s">
        <v>3175</v>
      </c>
      <c r="B1777" s="7" t="str">
        <f>IFERROR(VLOOKUP(A1777,[1]Sheet1!$A$9:$I$3331,8,),"0")</f>
        <v>0</v>
      </c>
      <c r="C1777" s="8" t="b">
        <f t="shared" si="28"/>
        <v>0</v>
      </c>
    </row>
    <row r="1778" spans="1:3">
      <c r="A1778" s="6" t="s">
        <v>3176</v>
      </c>
      <c r="B1778" s="7">
        <f>IFERROR(VLOOKUP(A1778,[1]Sheet1!$A$9:$I$3331,8,),"0")</f>
        <v>56</v>
      </c>
      <c r="C1778" s="8" t="str">
        <f t="shared" si="28"/>
        <v>10K</v>
      </c>
    </row>
    <row r="1779" spans="1:3">
      <c r="A1779" s="6" t="s">
        <v>3177</v>
      </c>
      <c r="B1779" s="7" t="str">
        <f>IFERROR(VLOOKUP(A1779,[1]Sheet1!$A$9:$I$3331,8,),"0")</f>
        <v>0</v>
      </c>
      <c r="C1779" s="8" t="b">
        <f t="shared" si="28"/>
        <v>0</v>
      </c>
    </row>
    <row r="1780" spans="1:3">
      <c r="A1780" s="6" t="s">
        <v>3178</v>
      </c>
      <c r="B1780" s="7">
        <f>IFERROR(VLOOKUP(A1780,[1]Sheet1!$A$9:$I$3331,8,),"0")</f>
        <v>2084.55</v>
      </c>
      <c r="C1780" s="8" t="str">
        <f t="shared" si="28"/>
        <v>10K</v>
      </c>
    </row>
    <row r="1781" spans="1:3">
      <c r="A1781" s="6" t="s">
        <v>3179</v>
      </c>
      <c r="B1781" s="7" t="str">
        <f>IFERROR(VLOOKUP(A1781,[1]Sheet1!$A$9:$I$3331,8,),"0")</f>
        <v>0</v>
      </c>
      <c r="C1781" s="8" t="b">
        <f t="shared" si="28"/>
        <v>0</v>
      </c>
    </row>
    <row r="1782" spans="1:3">
      <c r="A1782" s="6" t="s">
        <v>3180</v>
      </c>
      <c r="B1782" s="7" t="str">
        <f>IFERROR(VLOOKUP(A1782,[1]Sheet1!$A$9:$I$3331,8,),"0")</f>
        <v>0</v>
      </c>
      <c r="C1782" s="8" t="b">
        <f t="shared" si="28"/>
        <v>0</v>
      </c>
    </row>
    <row r="1783" spans="1:3">
      <c r="A1783" s="6" t="s">
        <v>3181</v>
      </c>
      <c r="B1783" s="7" t="str">
        <f>IFERROR(VLOOKUP(A1783,[1]Sheet1!$A$9:$I$3331,8,),"0")</f>
        <v>0</v>
      </c>
      <c r="C1783" s="8" t="b">
        <f t="shared" si="28"/>
        <v>0</v>
      </c>
    </row>
    <row r="1784" spans="1:3">
      <c r="A1784" s="6" t="s">
        <v>3182</v>
      </c>
      <c r="B1784" s="7" t="str">
        <f>IFERROR(VLOOKUP(A1784,[1]Sheet1!$A$9:$I$3331,8,),"0")</f>
        <v>0</v>
      </c>
      <c r="C1784" s="8" t="b">
        <f t="shared" si="28"/>
        <v>0</v>
      </c>
    </row>
    <row r="1785" spans="1:3">
      <c r="A1785" s="6" t="s">
        <v>3183</v>
      </c>
      <c r="B1785" s="7" t="str">
        <f>IFERROR(VLOOKUP(A1785,[1]Sheet1!$A$9:$I$3331,8,),"0")</f>
        <v>0</v>
      </c>
      <c r="C1785" s="8" t="b">
        <f t="shared" si="28"/>
        <v>0</v>
      </c>
    </row>
    <row r="1786" spans="1:3">
      <c r="A1786" s="6" t="s">
        <v>3184</v>
      </c>
      <c r="B1786" s="7" t="str">
        <f>IFERROR(VLOOKUP(A1786,[1]Sheet1!$A$9:$I$3331,8,),"0")</f>
        <v>0</v>
      </c>
      <c r="C1786" s="8" t="b">
        <f t="shared" si="28"/>
        <v>0</v>
      </c>
    </row>
    <row r="1787" spans="1:3">
      <c r="A1787" s="6" t="s">
        <v>3185</v>
      </c>
      <c r="B1787" s="7" t="str">
        <f>IFERROR(VLOOKUP(A1787,[1]Sheet1!$A$9:$I$3331,8,),"0")</f>
        <v>0</v>
      </c>
      <c r="C1787" s="8" t="b">
        <f t="shared" si="28"/>
        <v>0</v>
      </c>
    </row>
    <row r="1788" spans="1:3">
      <c r="A1788" s="6" t="s">
        <v>3186</v>
      </c>
      <c r="B1788" s="7">
        <f>IFERROR(VLOOKUP(A1788,[1]Sheet1!$A$9:$I$3331,8,),"0")</f>
        <v>1117.8</v>
      </c>
      <c r="C1788" s="8" t="str">
        <f t="shared" si="28"/>
        <v>10K</v>
      </c>
    </row>
    <row r="1789" spans="1:3">
      <c r="A1789" s="6" t="s">
        <v>3187</v>
      </c>
      <c r="B1789" s="7">
        <f>IFERROR(VLOOKUP(A1789,[1]Sheet1!$A$9:$I$3331,8,),"0")</f>
        <v>4612.65</v>
      </c>
      <c r="C1789" s="8" t="str">
        <f t="shared" si="28"/>
        <v>10K</v>
      </c>
    </row>
    <row r="1790" spans="1:3">
      <c r="A1790" s="6" t="s">
        <v>3188</v>
      </c>
      <c r="B1790" s="7">
        <f>IFERROR(VLOOKUP(A1790,[1]Sheet1!$A$9:$I$3331,8,),"0")</f>
        <v>2115.525</v>
      </c>
      <c r="C1790" s="8" t="str">
        <f t="shared" si="28"/>
        <v>10K</v>
      </c>
    </row>
    <row r="1791" spans="1:3">
      <c r="A1791" s="6" t="s">
        <v>3189</v>
      </c>
      <c r="B1791" s="7" t="str">
        <f>IFERROR(VLOOKUP(A1791,[1]Sheet1!$A$9:$I$3331,8,),"0")</f>
        <v>0</v>
      </c>
      <c r="C1791" s="8" t="b">
        <f t="shared" si="28"/>
        <v>0</v>
      </c>
    </row>
    <row r="1792" spans="1:3">
      <c r="A1792" s="6" t="s">
        <v>3190</v>
      </c>
      <c r="B1792" s="7">
        <f>IFERROR(VLOOKUP(A1792,[1]Sheet1!$A$9:$I$3331,8,),"0")</f>
        <v>4907.25</v>
      </c>
      <c r="C1792" s="8" t="str">
        <f t="shared" si="28"/>
        <v>10K</v>
      </c>
    </row>
    <row r="1793" spans="1:3">
      <c r="A1793" s="6" t="s">
        <v>3191</v>
      </c>
      <c r="B1793" s="7" t="str">
        <f>IFERROR(VLOOKUP(A1793,[1]Sheet1!$A$9:$I$3331,8,),"0")</f>
        <v>0</v>
      </c>
      <c r="C1793" s="8" t="b">
        <f t="shared" si="28"/>
        <v>0</v>
      </c>
    </row>
    <row r="1794" spans="1:3">
      <c r="A1794" s="6" t="s">
        <v>3192</v>
      </c>
      <c r="B1794" s="7">
        <f>IFERROR(VLOOKUP(A1794,[1]Sheet1!$A$9:$I$3331,8,),"0")</f>
        <v>62795.925</v>
      </c>
      <c r="C1794" s="8" t="str">
        <f t="shared" si="28"/>
        <v>1L</v>
      </c>
    </row>
    <row r="1795" spans="1:3">
      <c r="A1795" s="6" t="s">
        <v>3193</v>
      </c>
      <c r="B1795" s="7" t="str">
        <f>IFERROR(VLOOKUP(A1795,[1]Sheet1!$A$9:$I$3331,8,),"0")</f>
        <v>0</v>
      </c>
      <c r="C1795" s="8" t="b">
        <f t="shared" ref="C1795:C1858" si="29">IF(B1795&lt;10001,"10K",IF(B1795&lt;50001,"50K",IF(B1795&lt;100001,"1L",IF(B1795&lt;250001,"2.5L",IF(B1795&lt;500001,"5L",IF(B1795&lt;2500000,"A",IF(B1795=" ","FALSE")))))))</f>
        <v>0</v>
      </c>
    </row>
    <row r="1796" spans="1:3">
      <c r="A1796" s="6" t="s">
        <v>3194</v>
      </c>
      <c r="B1796" s="7">
        <f>IFERROR(VLOOKUP(A1796,[1]Sheet1!$A$9:$I$3331,8,),"0")</f>
        <v>4585.8</v>
      </c>
      <c r="C1796" s="8" t="str">
        <f t="shared" si="29"/>
        <v>10K</v>
      </c>
    </row>
    <row r="1797" spans="1:3">
      <c r="A1797" s="6" t="s">
        <v>3195</v>
      </c>
      <c r="B1797" s="7" t="str">
        <f>IFERROR(VLOOKUP(A1797,[1]Sheet1!$A$9:$I$3331,8,),"0")</f>
        <v>0</v>
      </c>
      <c r="C1797" s="8" t="b">
        <f t="shared" si="29"/>
        <v>0</v>
      </c>
    </row>
    <row r="1798" spans="1:3">
      <c r="A1798" s="6" t="s">
        <v>3196</v>
      </c>
      <c r="B1798" s="7" t="str">
        <f>IFERROR(VLOOKUP(A1798,[1]Sheet1!$A$9:$I$3331,8,),"0")</f>
        <v>0</v>
      </c>
      <c r="C1798" s="8" t="b">
        <f t="shared" si="29"/>
        <v>0</v>
      </c>
    </row>
    <row r="1799" spans="1:3">
      <c r="A1799" s="6" t="s">
        <v>3197</v>
      </c>
      <c r="B1799" s="7">
        <f>IFERROR(VLOOKUP(A1799,[1]Sheet1!$A$9:$I$3331,8,),"0")</f>
        <v>1473.025</v>
      </c>
      <c r="C1799" s="8" t="str">
        <f t="shared" si="29"/>
        <v>10K</v>
      </c>
    </row>
    <row r="1800" spans="1:3">
      <c r="A1800" s="6" t="s">
        <v>3198</v>
      </c>
      <c r="B1800" s="7">
        <f>IFERROR(VLOOKUP(A1800,[1]Sheet1!$A$9:$I$3331,8,),"0")</f>
        <v>14954.925</v>
      </c>
      <c r="C1800" s="8" t="str">
        <f t="shared" si="29"/>
        <v>50K</v>
      </c>
    </row>
    <row r="1801" spans="1:3">
      <c r="A1801" s="6" t="s">
        <v>3199</v>
      </c>
      <c r="B1801" s="7" t="str">
        <f>IFERROR(VLOOKUP(A1801,[1]Sheet1!$A$9:$I$3331,8,),"0")</f>
        <v>0</v>
      </c>
      <c r="C1801" s="8" t="b">
        <f t="shared" si="29"/>
        <v>0</v>
      </c>
    </row>
    <row r="1802" spans="1:3">
      <c r="A1802" s="6" t="s">
        <v>3200</v>
      </c>
      <c r="B1802" s="7" t="str">
        <f>IFERROR(VLOOKUP(A1802,[1]Sheet1!$A$9:$I$3331,8,),"0")</f>
        <v>0</v>
      </c>
      <c r="C1802" s="8" t="b">
        <f t="shared" si="29"/>
        <v>0</v>
      </c>
    </row>
    <row r="1803" spans="1:3">
      <c r="A1803" s="6" t="s">
        <v>3201</v>
      </c>
      <c r="B1803" s="7" t="str">
        <f>IFERROR(VLOOKUP(A1803,[1]Sheet1!$A$9:$I$3331,8,),"0")</f>
        <v>0</v>
      </c>
      <c r="C1803" s="8" t="b">
        <f t="shared" si="29"/>
        <v>0</v>
      </c>
    </row>
    <row r="1804" spans="1:3">
      <c r="A1804" s="6" t="s">
        <v>3202</v>
      </c>
      <c r="B1804" s="7">
        <f>IFERROR(VLOOKUP(A1804,[1]Sheet1!$A$9:$I$3331,8,),"0")</f>
        <v>2219.375</v>
      </c>
      <c r="C1804" s="8" t="str">
        <f t="shared" si="29"/>
        <v>10K</v>
      </c>
    </row>
    <row r="1805" spans="1:3">
      <c r="A1805" s="6" t="s">
        <v>3203</v>
      </c>
      <c r="B1805" s="7" t="str">
        <f>IFERROR(VLOOKUP(A1805,[1]Sheet1!$A$9:$I$3331,8,),"0")</f>
        <v>0</v>
      </c>
      <c r="C1805" s="8" t="b">
        <f t="shared" si="29"/>
        <v>0</v>
      </c>
    </row>
    <row r="1806" spans="1:3">
      <c r="A1806" s="6" t="s">
        <v>3204</v>
      </c>
      <c r="B1806" s="7" t="str">
        <f>IFERROR(VLOOKUP(A1806,[1]Sheet1!$A$9:$I$3331,8,),"0")</f>
        <v>0</v>
      </c>
      <c r="C1806" s="8" t="b">
        <f t="shared" si="29"/>
        <v>0</v>
      </c>
    </row>
    <row r="1807" spans="1:3">
      <c r="A1807" s="6" t="s">
        <v>3205</v>
      </c>
      <c r="B1807" s="7">
        <f>IFERROR(VLOOKUP(A1807,[1]Sheet1!$A$9:$I$3331,8,),"0")</f>
        <v>18692.125</v>
      </c>
      <c r="C1807" s="8" t="str">
        <f t="shared" si="29"/>
        <v>50K</v>
      </c>
    </row>
    <row r="1808" spans="1:3">
      <c r="A1808" s="6" t="s">
        <v>3206</v>
      </c>
      <c r="B1808" s="7" t="str">
        <f>IFERROR(VLOOKUP(A1808,[1]Sheet1!$A$9:$I$3331,8,),"0")</f>
        <v>0</v>
      </c>
      <c r="C1808" s="8" t="b">
        <f t="shared" si="29"/>
        <v>0</v>
      </c>
    </row>
    <row r="1809" spans="1:3">
      <c r="A1809" s="6" t="s">
        <v>3207</v>
      </c>
      <c r="B1809" s="7">
        <f>IFERROR(VLOOKUP(A1809,[1]Sheet1!$A$9:$I$3331,8,),"0")</f>
        <v>13175.65</v>
      </c>
      <c r="C1809" s="8" t="str">
        <f t="shared" si="29"/>
        <v>50K</v>
      </c>
    </row>
    <row r="1810" spans="1:3">
      <c r="A1810" s="6" t="s">
        <v>3208</v>
      </c>
      <c r="B1810" s="7">
        <f>IFERROR(VLOOKUP(A1810,[1]Sheet1!$A$9:$I$3331,8,),"0")</f>
        <v>1784.4</v>
      </c>
      <c r="C1810" s="8" t="str">
        <f t="shared" si="29"/>
        <v>10K</v>
      </c>
    </row>
    <row r="1811" spans="1:3">
      <c r="A1811" s="6" t="s">
        <v>3209</v>
      </c>
      <c r="B1811" s="7">
        <f>IFERROR(VLOOKUP(A1811,[1]Sheet1!$A$9:$I$3331,8,),"0")</f>
        <v>2960.425</v>
      </c>
      <c r="C1811" s="8" t="str">
        <f t="shared" si="29"/>
        <v>10K</v>
      </c>
    </row>
    <row r="1812" spans="1:3">
      <c r="A1812" s="6" t="s">
        <v>3210</v>
      </c>
      <c r="B1812" s="7" t="str">
        <f>IFERROR(VLOOKUP(A1812,[1]Sheet1!$A$9:$I$3331,8,),"0")</f>
        <v>0</v>
      </c>
      <c r="C1812" s="8" t="b">
        <f t="shared" si="29"/>
        <v>0</v>
      </c>
    </row>
    <row r="1813" spans="1:3">
      <c r="A1813" s="6" t="s">
        <v>3211</v>
      </c>
      <c r="B1813" s="7">
        <f>IFERROR(VLOOKUP(A1813,[1]Sheet1!$A$9:$I$3331,8,),"0")</f>
        <v>2215.65</v>
      </c>
      <c r="C1813" s="8" t="str">
        <f t="shared" si="29"/>
        <v>10K</v>
      </c>
    </row>
    <row r="1814" spans="1:3">
      <c r="A1814" s="6" t="s">
        <v>3212</v>
      </c>
      <c r="B1814" s="7">
        <f>IFERROR(VLOOKUP(A1814,[1]Sheet1!$A$9:$I$3331,8,),"0")</f>
        <v>3598.6</v>
      </c>
      <c r="C1814" s="8" t="str">
        <f t="shared" si="29"/>
        <v>10K</v>
      </c>
    </row>
    <row r="1815" spans="1:3">
      <c r="A1815" s="6" t="s">
        <v>3213</v>
      </c>
      <c r="B1815" s="7" t="str">
        <f>IFERROR(VLOOKUP(A1815,[1]Sheet1!$A$9:$I$3331,8,),"0")</f>
        <v>0</v>
      </c>
      <c r="C1815" s="8" t="b">
        <f t="shared" si="29"/>
        <v>0</v>
      </c>
    </row>
    <row r="1816" spans="1:3">
      <c r="A1816" s="6" t="s">
        <v>3214</v>
      </c>
      <c r="B1816" s="7" t="str">
        <f>IFERROR(VLOOKUP(A1816,[1]Sheet1!$A$9:$I$3331,8,),"0")</f>
        <v>0</v>
      </c>
      <c r="C1816" s="8" t="b">
        <f t="shared" si="29"/>
        <v>0</v>
      </c>
    </row>
    <row r="1817" spans="1:3">
      <c r="A1817" s="6" t="s">
        <v>3215</v>
      </c>
      <c r="B1817" s="7" t="str">
        <f>IFERROR(VLOOKUP(A1817,[1]Sheet1!$A$9:$I$3331,8,),"0")</f>
        <v>0</v>
      </c>
      <c r="C1817" s="8" t="b">
        <f t="shared" si="29"/>
        <v>0</v>
      </c>
    </row>
    <row r="1818" spans="1:3">
      <c r="A1818" s="6" t="s">
        <v>3216</v>
      </c>
      <c r="B1818" s="7">
        <f>IFERROR(VLOOKUP(A1818,[1]Sheet1!$A$9:$I$3331,8,),"0")</f>
        <v>13105.325</v>
      </c>
      <c r="C1818" s="8" t="str">
        <f t="shared" si="29"/>
        <v>50K</v>
      </c>
    </row>
    <row r="1819" spans="1:3">
      <c r="A1819" s="6" t="s">
        <v>3217</v>
      </c>
      <c r="B1819" s="7">
        <f>IFERROR(VLOOKUP(A1819,[1]Sheet1!$A$9:$I$3331,8,),"0")</f>
        <v>2709.05</v>
      </c>
      <c r="C1819" s="8" t="str">
        <f t="shared" si="29"/>
        <v>10K</v>
      </c>
    </row>
    <row r="1820" spans="1:3">
      <c r="A1820" s="6" t="s">
        <v>3218</v>
      </c>
      <c r="B1820" s="7" t="str">
        <f>IFERROR(VLOOKUP(A1820,[1]Sheet1!$A$9:$I$3331,8,),"0")</f>
        <v>0</v>
      </c>
      <c r="C1820" s="8" t="b">
        <f t="shared" si="29"/>
        <v>0</v>
      </c>
    </row>
    <row r="1821" spans="1:3">
      <c r="A1821" s="6" t="s">
        <v>3219</v>
      </c>
      <c r="B1821" s="7" t="str">
        <f>IFERROR(VLOOKUP(A1821,[1]Sheet1!$A$9:$I$3331,8,),"0")</f>
        <v>0</v>
      </c>
      <c r="C1821" s="8" t="b">
        <f t="shared" si="29"/>
        <v>0</v>
      </c>
    </row>
    <row r="1822" spans="1:3">
      <c r="A1822" s="6" t="s">
        <v>3220</v>
      </c>
      <c r="B1822" s="7" t="str">
        <f>IFERROR(VLOOKUP(A1822,[1]Sheet1!$A$9:$I$3331,8,),"0")</f>
        <v>0</v>
      </c>
      <c r="C1822" s="8" t="b">
        <f t="shared" si="29"/>
        <v>0</v>
      </c>
    </row>
    <row r="1823" spans="1:3">
      <c r="A1823" s="6" t="s">
        <v>3221</v>
      </c>
      <c r="B1823" s="7" t="str">
        <f>IFERROR(VLOOKUP(A1823,[1]Sheet1!$A$9:$I$3331,8,),"0")</f>
        <v>0</v>
      </c>
      <c r="C1823" s="8" t="b">
        <f t="shared" si="29"/>
        <v>0</v>
      </c>
    </row>
    <row r="1824" spans="1:3">
      <c r="A1824" s="6" t="s">
        <v>3222</v>
      </c>
      <c r="B1824" s="7" t="str">
        <f>IFERROR(VLOOKUP(A1824,[1]Sheet1!$A$9:$I$3331,8,),"0")</f>
        <v>0</v>
      </c>
      <c r="C1824" s="8" t="b">
        <f t="shared" si="29"/>
        <v>0</v>
      </c>
    </row>
    <row r="1825" spans="1:3">
      <c r="A1825" s="6" t="s">
        <v>3223</v>
      </c>
      <c r="B1825" s="7">
        <f>IFERROR(VLOOKUP(A1825,[1]Sheet1!$A$9:$I$3331,8,),"0")</f>
        <v>1294.25</v>
      </c>
      <c r="C1825" s="8" t="str">
        <f t="shared" si="29"/>
        <v>10K</v>
      </c>
    </row>
    <row r="1826" spans="1:3">
      <c r="A1826" s="6" t="s">
        <v>3224</v>
      </c>
      <c r="B1826" s="7" t="str">
        <f>IFERROR(VLOOKUP(A1826,[1]Sheet1!$A$9:$I$3331,8,),"0")</f>
        <v>0</v>
      </c>
      <c r="C1826" s="8" t="b">
        <f t="shared" si="29"/>
        <v>0</v>
      </c>
    </row>
    <row r="1827" spans="1:3">
      <c r="A1827" s="6" t="s">
        <v>3225</v>
      </c>
      <c r="B1827" s="7" t="str">
        <f>IFERROR(VLOOKUP(A1827,[1]Sheet1!$A$9:$I$3331,8,),"0")</f>
        <v>0</v>
      </c>
      <c r="C1827" s="8" t="b">
        <f t="shared" si="29"/>
        <v>0</v>
      </c>
    </row>
    <row r="1828" spans="1:3">
      <c r="A1828" s="6" t="s">
        <v>3226</v>
      </c>
      <c r="B1828" s="7">
        <f>IFERROR(VLOOKUP(A1828,[1]Sheet1!$A$9:$I$3331,8,),"0")</f>
        <v>3455.675</v>
      </c>
      <c r="C1828" s="8" t="str">
        <f t="shared" si="29"/>
        <v>10K</v>
      </c>
    </row>
    <row r="1829" spans="1:3">
      <c r="A1829" s="6" t="s">
        <v>3227</v>
      </c>
      <c r="B1829" s="7" t="str">
        <f>IFERROR(VLOOKUP(A1829,[1]Sheet1!$A$9:$I$3331,8,),"0")</f>
        <v>0</v>
      </c>
      <c r="C1829" s="8" t="b">
        <f t="shared" si="29"/>
        <v>0</v>
      </c>
    </row>
    <row r="1830" spans="1:3">
      <c r="A1830" s="6" t="s">
        <v>3228</v>
      </c>
      <c r="B1830" s="7">
        <f>IFERROR(VLOOKUP(A1830,[1]Sheet1!$A$9:$I$3331,8,),"0")</f>
        <v>2013.375</v>
      </c>
      <c r="C1830" s="8" t="str">
        <f t="shared" si="29"/>
        <v>10K</v>
      </c>
    </row>
    <row r="1831" spans="1:3">
      <c r="A1831" s="6" t="s">
        <v>3229</v>
      </c>
      <c r="B1831" s="7" t="str">
        <f>IFERROR(VLOOKUP(A1831,[1]Sheet1!$A$9:$I$3331,8,),"0")</f>
        <v>0</v>
      </c>
      <c r="C1831" s="8" t="b">
        <f t="shared" si="29"/>
        <v>0</v>
      </c>
    </row>
    <row r="1832" spans="1:3">
      <c r="A1832" s="6" t="s">
        <v>3230</v>
      </c>
      <c r="B1832" s="7" t="str">
        <f>IFERROR(VLOOKUP(A1832,[1]Sheet1!$A$9:$I$3331,8,),"0")</f>
        <v>0</v>
      </c>
      <c r="C1832" s="8" t="b">
        <f t="shared" si="29"/>
        <v>0</v>
      </c>
    </row>
    <row r="1833" spans="1:3">
      <c r="A1833" s="6" t="s">
        <v>3231</v>
      </c>
      <c r="B1833" s="7" t="str">
        <f>IFERROR(VLOOKUP(A1833,[1]Sheet1!$A$9:$I$3331,8,),"0")</f>
        <v>0</v>
      </c>
      <c r="C1833" s="8" t="b">
        <f t="shared" si="29"/>
        <v>0</v>
      </c>
    </row>
    <row r="1834" spans="1:3">
      <c r="A1834" s="6" t="s">
        <v>3232</v>
      </c>
      <c r="B1834" s="7">
        <f>IFERROR(VLOOKUP(A1834,[1]Sheet1!$A$9:$I$3331,8,),"0")</f>
        <v>5476.1</v>
      </c>
      <c r="C1834" s="8" t="str">
        <f t="shared" si="29"/>
        <v>10K</v>
      </c>
    </row>
    <row r="1835" spans="1:3">
      <c r="A1835" s="6" t="s">
        <v>3233</v>
      </c>
      <c r="B1835" s="7">
        <f>IFERROR(VLOOKUP(A1835,[1]Sheet1!$A$9:$I$3331,8,),"0")</f>
        <v>2440.905</v>
      </c>
      <c r="C1835" s="8" t="str">
        <f t="shared" si="29"/>
        <v>10K</v>
      </c>
    </row>
    <row r="1836" spans="1:3">
      <c r="A1836" s="6" t="s">
        <v>3234</v>
      </c>
      <c r="B1836" s="7" t="str">
        <f>IFERROR(VLOOKUP(A1836,[1]Sheet1!$A$9:$I$3331,8,),"0")</f>
        <v>0</v>
      </c>
      <c r="C1836" s="8" t="b">
        <f t="shared" si="29"/>
        <v>0</v>
      </c>
    </row>
    <row r="1837" spans="1:3">
      <c r="A1837" s="6" t="s">
        <v>3235</v>
      </c>
      <c r="B1837" s="7">
        <f>IFERROR(VLOOKUP(A1837,[1]Sheet1!$A$9:$I$3331,8,),"0")</f>
        <v>2110.175</v>
      </c>
      <c r="C1837" s="8" t="str">
        <f t="shared" si="29"/>
        <v>10K</v>
      </c>
    </row>
    <row r="1838" spans="1:3">
      <c r="A1838" s="6" t="s">
        <v>3236</v>
      </c>
      <c r="B1838" s="7" t="str">
        <f>IFERROR(VLOOKUP(A1838,[1]Sheet1!$A$9:$I$3331,8,),"0")</f>
        <v>0</v>
      </c>
      <c r="C1838" s="8" t="b">
        <f t="shared" si="29"/>
        <v>0</v>
      </c>
    </row>
    <row r="1839" spans="1:3">
      <c r="A1839" s="6" t="s">
        <v>3237</v>
      </c>
      <c r="B1839" s="7">
        <f>IFERROR(VLOOKUP(A1839,[1]Sheet1!$A$9:$I$3331,8,),"0")</f>
        <v>487.65</v>
      </c>
      <c r="C1839" s="8" t="str">
        <f t="shared" si="29"/>
        <v>10K</v>
      </c>
    </row>
    <row r="1840" spans="1:3">
      <c r="A1840" s="6" t="s">
        <v>3238</v>
      </c>
      <c r="B1840" s="7" t="str">
        <f>IFERROR(VLOOKUP(A1840,[1]Sheet1!$A$9:$I$3331,8,),"0")</f>
        <v>0</v>
      </c>
      <c r="C1840" s="8" t="b">
        <f t="shared" si="29"/>
        <v>0</v>
      </c>
    </row>
    <row r="1841" spans="1:3">
      <c r="A1841" s="6" t="s">
        <v>3239</v>
      </c>
      <c r="B1841" s="7">
        <f>IFERROR(VLOOKUP(A1841,[1]Sheet1!$A$9:$I$3331,8,),"0")</f>
        <v>442.65</v>
      </c>
      <c r="C1841" s="8" t="str">
        <f t="shared" si="29"/>
        <v>10K</v>
      </c>
    </row>
    <row r="1842" spans="1:3">
      <c r="A1842" s="6" t="s">
        <v>3240</v>
      </c>
      <c r="B1842" s="7" t="str">
        <f>IFERROR(VLOOKUP(A1842,[1]Sheet1!$A$9:$I$3331,8,),"0")</f>
        <v>0</v>
      </c>
      <c r="C1842" s="8" t="b">
        <f t="shared" si="29"/>
        <v>0</v>
      </c>
    </row>
    <row r="1843" spans="1:3">
      <c r="A1843" s="6" t="s">
        <v>3241</v>
      </c>
      <c r="B1843" s="7" t="str">
        <f>IFERROR(VLOOKUP(A1843,[1]Sheet1!$A$9:$I$3331,8,),"0")</f>
        <v>0</v>
      </c>
      <c r="C1843" s="8" t="b">
        <f t="shared" si="29"/>
        <v>0</v>
      </c>
    </row>
    <row r="1844" spans="1:3">
      <c r="A1844" s="6" t="s">
        <v>3242</v>
      </c>
      <c r="B1844" s="7" t="str">
        <f>IFERROR(VLOOKUP(A1844,[1]Sheet1!$A$9:$I$3331,8,),"0")</f>
        <v>0</v>
      </c>
      <c r="C1844" s="8" t="b">
        <f t="shared" si="29"/>
        <v>0</v>
      </c>
    </row>
    <row r="1845" spans="1:3">
      <c r="A1845" s="6" t="s">
        <v>3243</v>
      </c>
      <c r="B1845" s="7">
        <f>IFERROR(VLOOKUP(A1845,[1]Sheet1!$A$9:$I$3331,8,),"0")</f>
        <v>1631.875</v>
      </c>
      <c r="C1845" s="8" t="str">
        <f t="shared" si="29"/>
        <v>10K</v>
      </c>
    </row>
    <row r="1846" spans="1:3">
      <c r="A1846" s="6" t="s">
        <v>3244</v>
      </c>
      <c r="B1846" s="7" t="str">
        <f>IFERROR(VLOOKUP(A1846,[1]Sheet1!$A$9:$I$3331,8,),"0")</f>
        <v>0</v>
      </c>
      <c r="C1846" s="8" t="b">
        <f t="shared" si="29"/>
        <v>0</v>
      </c>
    </row>
    <row r="1847" spans="1:3">
      <c r="A1847" s="6" t="s">
        <v>3245</v>
      </c>
      <c r="B1847" s="7" t="str">
        <f>IFERROR(VLOOKUP(A1847,[1]Sheet1!$A$9:$I$3331,8,),"0")</f>
        <v>0</v>
      </c>
      <c r="C1847" s="8" t="b">
        <f t="shared" si="29"/>
        <v>0</v>
      </c>
    </row>
    <row r="1848" spans="1:3">
      <c r="A1848" s="6" t="s">
        <v>3246</v>
      </c>
      <c r="B1848" s="7">
        <f>IFERROR(VLOOKUP(A1848,[1]Sheet1!$A$9:$I$3331,8,),"0")</f>
        <v>22316.875</v>
      </c>
      <c r="C1848" s="8" t="str">
        <f t="shared" si="29"/>
        <v>50K</v>
      </c>
    </row>
    <row r="1849" spans="1:3">
      <c r="A1849" s="6" t="s">
        <v>3247</v>
      </c>
      <c r="B1849" s="7" t="str">
        <f>IFERROR(VLOOKUP(A1849,[1]Sheet1!$A$9:$I$3331,8,),"0")</f>
        <v>0</v>
      </c>
      <c r="C1849" s="8" t="b">
        <f t="shared" si="29"/>
        <v>0</v>
      </c>
    </row>
    <row r="1850" spans="1:3">
      <c r="A1850" s="6" t="s">
        <v>3248</v>
      </c>
      <c r="B1850" s="7">
        <f>IFERROR(VLOOKUP(A1850,[1]Sheet1!$A$9:$I$3331,8,),"0")</f>
        <v>35737.225</v>
      </c>
      <c r="C1850" s="8" t="str">
        <f t="shared" si="29"/>
        <v>50K</v>
      </c>
    </row>
    <row r="1851" spans="1:3">
      <c r="A1851" s="6" t="s">
        <v>3249</v>
      </c>
      <c r="B1851" s="7" t="str">
        <f>IFERROR(VLOOKUP(A1851,[1]Sheet1!$A$9:$I$3331,8,),"0")</f>
        <v>0</v>
      </c>
      <c r="C1851" s="8" t="b">
        <f t="shared" si="29"/>
        <v>0</v>
      </c>
    </row>
    <row r="1852" spans="1:3">
      <c r="A1852" s="6" t="s">
        <v>3250</v>
      </c>
      <c r="B1852" s="7">
        <f>IFERROR(VLOOKUP(A1852,[1]Sheet1!$A$9:$I$3331,8,),"0")</f>
        <v>4370.25</v>
      </c>
      <c r="C1852" s="8" t="str">
        <f t="shared" si="29"/>
        <v>10K</v>
      </c>
    </row>
    <row r="1853" spans="1:3">
      <c r="A1853" s="6" t="s">
        <v>3251</v>
      </c>
      <c r="B1853" s="7" t="str">
        <f>IFERROR(VLOOKUP(A1853,[1]Sheet1!$A$9:$I$3331,8,),"0")</f>
        <v>0</v>
      </c>
      <c r="C1853" s="8" t="b">
        <f t="shared" si="29"/>
        <v>0</v>
      </c>
    </row>
    <row r="1854" spans="1:3">
      <c r="A1854" s="6" t="s">
        <v>3252</v>
      </c>
      <c r="B1854" s="7" t="str">
        <f>IFERROR(VLOOKUP(A1854,[1]Sheet1!$A$9:$I$3331,8,),"0")</f>
        <v>0</v>
      </c>
      <c r="C1854" s="8" t="b">
        <f t="shared" si="29"/>
        <v>0</v>
      </c>
    </row>
    <row r="1855" spans="1:3">
      <c r="A1855" s="6" t="s">
        <v>3253</v>
      </c>
      <c r="B1855" s="7">
        <f>IFERROR(VLOOKUP(A1855,[1]Sheet1!$A$9:$I$3331,8,),"0")</f>
        <v>1040.275</v>
      </c>
      <c r="C1855" s="8" t="str">
        <f t="shared" si="29"/>
        <v>10K</v>
      </c>
    </row>
    <row r="1856" spans="1:3">
      <c r="A1856" s="6" t="s">
        <v>3254</v>
      </c>
      <c r="B1856" s="7">
        <f>IFERROR(VLOOKUP(A1856,[1]Sheet1!$A$9:$I$3331,8,),"0")</f>
        <v>2238.45</v>
      </c>
      <c r="C1856" s="8" t="str">
        <f t="shared" si="29"/>
        <v>10K</v>
      </c>
    </row>
    <row r="1857" spans="1:3">
      <c r="A1857" s="6" t="s">
        <v>3255</v>
      </c>
      <c r="B1857" s="7" t="str">
        <f>IFERROR(VLOOKUP(A1857,[1]Sheet1!$A$9:$I$3331,8,),"0")</f>
        <v>0</v>
      </c>
      <c r="C1857" s="8" t="b">
        <f t="shared" si="29"/>
        <v>0</v>
      </c>
    </row>
    <row r="1858" spans="1:3">
      <c r="A1858" s="6" t="s">
        <v>3256</v>
      </c>
      <c r="B1858" s="7" t="str">
        <f>IFERROR(VLOOKUP(A1858,[1]Sheet1!$A$9:$I$3331,8,),"0")</f>
        <v>0</v>
      </c>
      <c r="C1858" s="8" t="b">
        <f t="shared" si="29"/>
        <v>0</v>
      </c>
    </row>
    <row r="1859" spans="1:3">
      <c r="A1859" s="6" t="s">
        <v>3257</v>
      </c>
      <c r="B1859" s="7">
        <f>IFERROR(VLOOKUP(A1859,[1]Sheet1!$A$9:$I$3331,8,),"0")</f>
        <v>1845.6</v>
      </c>
      <c r="C1859" s="8" t="str">
        <f t="shared" ref="C1859:C1922" si="30">IF(B1859&lt;10001,"10K",IF(B1859&lt;50001,"50K",IF(B1859&lt;100001,"1L",IF(B1859&lt;250001,"2.5L",IF(B1859&lt;500001,"5L",IF(B1859&lt;2500000,"A",IF(B1859=" ","FALSE")))))))</f>
        <v>10K</v>
      </c>
    </row>
    <row r="1860" spans="1:3">
      <c r="A1860" s="6" t="s">
        <v>3258</v>
      </c>
      <c r="B1860" s="7">
        <f>IFERROR(VLOOKUP(A1860,[1]Sheet1!$A$9:$I$3331,8,),"0")</f>
        <v>5631.6</v>
      </c>
      <c r="C1860" s="8" t="str">
        <f t="shared" si="30"/>
        <v>10K</v>
      </c>
    </row>
    <row r="1861" spans="1:3">
      <c r="A1861" s="6" t="s">
        <v>3259</v>
      </c>
      <c r="B1861" s="7">
        <f>IFERROR(VLOOKUP(A1861,[1]Sheet1!$A$9:$I$3331,8,),"0")</f>
        <v>224.75</v>
      </c>
      <c r="C1861" s="8" t="str">
        <f t="shared" si="30"/>
        <v>10K</v>
      </c>
    </row>
    <row r="1862" spans="1:3">
      <c r="A1862" s="6" t="s">
        <v>3260</v>
      </c>
      <c r="B1862" s="7" t="str">
        <f>IFERROR(VLOOKUP(A1862,[1]Sheet1!$A$9:$I$3331,8,),"0")</f>
        <v>0</v>
      </c>
      <c r="C1862" s="8" t="b">
        <f t="shared" si="30"/>
        <v>0</v>
      </c>
    </row>
    <row r="1863" spans="1:3">
      <c r="A1863" s="6" t="s">
        <v>3261</v>
      </c>
      <c r="B1863" s="7">
        <f>IFERROR(VLOOKUP(A1863,[1]Sheet1!$A$9:$I$3331,8,),"0")</f>
        <v>1451.175</v>
      </c>
      <c r="C1863" s="8" t="str">
        <f t="shared" si="30"/>
        <v>10K</v>
      </c>
    </row>
    <row r="1864" spans="1:3">
      <c r="A1864" s="6" t="s">
        <v>3262</v>
      </c>
      <c r="B1864" s="7">
        <f>IFERROR(VLOOKUP(A1864,[1]Sheet1!$A$9:$I$3331,8,),"0")</f>
        <v>222</v>
      </c>
      <c r="C1864" s="8" t="str">
        <f t="shared" si="30"/>
        <v>10K</v>
      </c>
    </row>
    <row r="1865" spans="1:3">
      <c r="A1865" s="6" t="s">
        <v>3263</v>
      </c>
      <c r="B1865" s="7" t="str">
        <f>IFERROR(VLOOKUP(A1865,[1]Sheet1!$A$9:$I$3331,8,),"0")</f>
        <v>0</v>
      </c>
      <c r="C1865" s="8" t="b">
        <f t="shared" si="30"/>
        <v>0</v>
      </c>
    </row>
    <row r="1866" spans="1:3">
      <c r="A1866" s="6" t="s">
        <v>3264</v>
      </c>
      <c r="B1866" s="7">
        <f>IFERROR(VLOOKUP(A1866,[1]Sheet1!$A$9:$I$3331,8,),"0")</f>
        <v>2455.775</v>
      </c>
      <c r="C1866" s="8" t="str">
        <f t="shared" si="30"/>
        <v>10K</v>
      </c>
    </row>
    <row r="1867" spans="1:3">
      <c r="A1867" s="6" t="s">
        <v>3265</v>
      </c>
      <c r="B1867" s="7">
        <f>IFERROR(VLOOKUP(A1867,[1]Sheet1!$A$9:$I$3331,8,),"0")</f>
        <v>5588.225</v>
      </c>
      <c r="C1867" s="8" t="str">
        <f t="shared" si="30"/>
        <v>10K</v>
      </c>
    </row>
    <row r="1868" spans="1:3">
      <c r="A1868" s="6" t="s">
        <v>3266</v>
      </c>
      <c r="B1868" s="7">
        <f>IFERROR(VLOOKUP(A1868,[1]Sheet1!$A$9:$I$3331,8,),"0")</f>
        <v>3673.95</v>
      </c>
      <c r="C1868" s="8" t="str">
        <f t="shared" si="30"/>
        <v>10K</v>
      </c>
    </row>
    <row r="1869" spans="1:3">
      <c r="A1869" s="6" t="s">
        <v>3267</v>
      </c>
      <c r="B1869" s="7">
        <f>IFERROR(VLOOKUP(A1869,[1]Sheet1!$A$9:$I$3331,8,),"0")</f>
        <v>4752.875</v>
      </c>
      <c r="C1869" s="8" t="str">
        <f t="shared" si="30"/>
        <v>10K</v>
      </c>
    </row>
    <row r="1870" spans="1:3">
      <c r="A1870" s="6" t="s">
        <v>3268</v>
      </c>
      <c r="B1870" s="7" t="str">
        <f>IFERROR(VLOOKUP(A1870,[1]Sheet1!$A$9:$I$3331,8,),"0")</f>
        <v>0</v>
      </c>
      <c r="C1870" s="8" t="b">
        <f t="shared" si="30"/>
        <v>0</v>
      </c>
    </row>
    <row r="1871" spans="1:3">
      <c r="A1871" s="6" t="s">
        <v>3269</v>
      </c>
      <c r="B1871" s="7">
        <f>IFERROR(VLOOKUP(A1871,[1]Sheet1!$A$9:$I$3331,8,),"0")</f>
        <v>1896.775</v>
      </c>
      <c r="C1871" s="8" t="str">
        <f t="shared" si="30"/>
        <v>10K</v>
      </c>
    </row>
    <row r="1872" spans="1:3">
      <c r="A1872" s="6" t="s">
        <v>3270</v>
      </c>
      <c r="B1872" s="7" t="str">
        <f>IFERROR(VLOOKUP(A1872,[1]Sheet1!$A$9:$I$3331,8,),"0")</f>
        <v>0</v>
      </c>
      <c r="C1872" s="8" t="b">
        <f t="shared" si="30"/>
        <v>0</v>
      </c>
    </row>
    <row r="1873" spans="1:3">
      <c r="A1873" s="6" t="s">
        <v>3271</v>
      </c>
      <c r="B1873" s="7" t="str">
        <f>IFERROR(VLOOKUP(A1873,[1]Sheet1!$A$9:$I$3331,8,),"0")</f>
        <v>0</v>
      </c>
      <c r="C1873" s="8" t="b">
        <f t="shared" si="30"/>
        <v>0</v>
      </c>
    </row>
    <row r="1874" spans="1:3">
      <c r="A1874" s="6" t="s">
        <v>3272</v>
      </c>
      <c r="B1874" s="7" t="str">
        <f>IFERROR(VLOOKUP(A1874,[1]Sheet1!$A$9:$I$3331,8,),"0")</f>
        <v>0</v>
      </c>
      <c r="C1874" s="8" t="b">
        <f t="shared" si="30"/>
        <v>0</v>
      </c>
    </row>
    <row r="1875" spans="1:3">
      <c r="A1875" s="6" t="s">
        <v>3273</v>
      </c>
      <c r="B1875" s="7" t="str">
        <f>IFERROR(VLOOKUP(A1875,[1]Sheet1!$A$9:$I$3331,8,),"0")</f>
        <v>0</v>
      </c>
      <c r="C1875" s="8" t="b">
        <f t="shared" si="30"/>
        <v>0</v>
      </c>
    </row>
    <row r="1876" spans="1:3">
      <c r="A1876" s="6" t="s">
        <v>3274</v>
      </c>
      <c r="B1876" s="7">
        <f>IFERROR(VLOOKUP(A1876,[1]Sheet1!$A$9:$I$3331,8,),"0")</f>
        <v>2790.95</v>
      </c>
      <c r="C1876" s="8" t="str">
        <f t="shared" si="30"/>
        <v>10K</v>
      </c>
    </row>
    <row r="1877" spans="1:3">
      <c r="A1877" s="6" t="s">
        <v>3275</v>
      </c>
      <c r="B1877" s="7">
        <f>IFERROR(VLOOKUP(A1877,[1]Sheet1!$A$9:$I$3331,8,),"0")</f>
        <v>1101.675</v>
      </c>
      <c r="C1877" s="8" t="str">
        <f t="shared" si="30"/>
        <v>10K</v>
      </c>
    </row>
    <row r="1878" spans="1:3">
      <c r="A1878" s="6" t="s">
        <v>3276</v>
      </c>
      <c r="B1878" s="7">
        <f>IFERROR(VLOOKUP(A1878,[1]Sheet1!$A$9:$I$3331,8,),"0")</f>
        <v>331.375</v>
      </c>
      <c r="C1878" s="8" t="str">
        <f t="shared" si="30"/>
        <v>10K</v>
      </c>
    </row>
    <row r="1879" spans="1:3">
      <c r="A1879" s="6" t="s">
        <v>3277</v>
      </c>
      <c r="B1879" s="7" t="str">
        <f>IFERROR(VLOOKUP(A1879,[1]Sheet1!$A$9:$I$3331,8,),"0")</f>
        <v>0</v>
      </c>
      <c r="C1879" s="8" t="b">
        <f t="shared" si="30"/>
        <v>0</v>
      </c>
    </row>
    <row r="1880" spans="1:3">
      <c r="A1880" s="6" t="s">
        <v>3278</v>
      </c>
      <c r="B1880" s="7">
        <f>IFERROR(VLOOKUP(A1880,[1]Sheet1!$A$9:$I$3331,8,),"0")</f>
        <v>9453.55</v>
      </c>
      <c r="C1880" s="8" t="str">
        <f t="shared" si="30"/>
        <v>10K</v>
      </c>
    </row>
    <row r="1881" spans="1:3">
      <c r="A1881" s="6" t="s">
        <v>3279</v>
      </c>
      <c r="B1881" s="7" t="str">
        <f>IFERROR(VLOOKUP(A1881,[1]Sheet1!$A$9:$I$3331,8,),"0")</f>
        <v>0</v>
      </c>
      <c r="C1881" s="8" t="b">
        <f t="shared" si="30"/>
        <v>0</v>
      </c>
    </row>
    <row r="1882" spans="1:3">
      <c r="A1882" s="6" t="s">
        <v>3280</v>
      </c>
      <c r="B1882" s="7">
        <f>IFERROR(VLOOKUP(A1882,[1]Sheet1!$A$9:$I$3331,8,),"0")</f>
        <v>347</v>
      </c>
      <c r="C1882" s="8" t="str">
        <f t="shared" si="30"/>
        <v>10K</v>
      </c>
    </row>
    <row r="1883" spans="1:3">
      <c r="A1883" s="6" t="s">
        <v>3281</v>
      </c>
      <c r="B1883" s="7" t="str">
        <f>IFERROR(VLOOKUP(A1883,[1]Sheet1!$A$9:$I$3331,8,),"0")</f>
        <v>0</v>
      </c>
      <c r="C1883" s="8" t="b">
        <f t="shared" si="30"/>
        <v>0</v>
      </c>
    </row>
    <row r="1884" spans="1:3">
      <c r="A1884" s="6" t="s">
        <v>3282</v>
      </c>
      <c r="B1884" s="7">
        <f>IFERROR(VLOOKUP(A1884,[1]Sheet1!$A$9:$I$3331,8,),"0")</f>
        <v>5991.05</v>
      </c>
      <c r="C1884" s="8" t="str">
        <f t="shared" si="30"/>
        <v>10K</v>
      </c>
    </row>
    <row r="1885" spans="1:3">
      <c r="A1885" s="6" t="s">
        <v>3283</v>
      </c>
      <c r="B1885" s="7" t="str">
        <f>IFERROR(VLOOKUP(A1885,[1]Sheet1!$A$9:$I$3331,8,),"0")</f>
        <v>0</v>
      </c>
      <c r="C1885" s="8" t="b">
        <f t="shared" si="30"/>
        <v>0</v>
      </c>
    </row>
    <row r="1886" spans="1:3">
      <c r="A1886" s="6" t="s">
        <v>3284</v>
      </c>
      <c r="B1886" s="7" t="str">
        <f>IFERROR(VLOOKUP(A1886,[1]Sheet1!$A$9:$I$3331,8,),"0")</f>
        <v>0</v>
      </c>
      <c r="C1886" s="8" t="b">
        <f t="shared" si="30"/>
        <v>0</v>
      </c>
    </row>
    <row r="1887" spans="1:3">
      <c r="A1887" s="6" t="s">
        <v>3285</v>
      </c>
      <c r="B1887" s="7" t="str">
        <f>IFERROR(VLOOKUP(A1887,[1]Sheet1!$A$9:$I$3331,8,),"0")</f>
        <v>0</v>
      </c>
      <c r="C1887" s="8" t="b">
        <f t="shared" si="30"/>
        <v>0</v>
      </c>
    </row>
    <row r="1888" spans="1:3">
      <c r="A1888" s="6" t="s">
        <v>3286</v>
      </c>
      <c r="B1888" s="7" t="str">
        <f>IFERROR(VLOOKUP(A1888,[1]Sheet1!$A$9:$I$3331,8,),"0")</f>
        <v>0</v>
      </c>
      <c r="C1888" s="8" t="b">
        <f t="shared" si="30"/>
        <v>0</v>
      </c>
    </row>
    <row r="1889" spans="1:3">
      <c r="A1889" s="6" t="s">
        <v>3287</v>
      </c>
      <c r="B1889" s="7">
        <f>IFERROR(VLOOKUP(A1889,[1]Sheet1!$A$9:$I$3331,8,),"0")</f>
        <v>9077.925</v>
      </c>
      <c r="C1889" s="8" t="str">
        <f t="shared" si="30"/>
        <v>10K</v>
      </c>
    </row>
    <row r="1890" spans="1:3">
      <c r="A1890" s="6" t="s">
        <v>3288</v>
      </c>
      <c r="B1890" s="7" t="str">
        <f>IFERROR(VLOOKUP(A1890,[1]Sheet1!$A$9:$I$3331,8,),"0")</f>
        <v>0</v>
      </c>
      <c r="C1890" s="8" t="b">
        <f t="shared" si="30"/>
        <v>0</v>
      </c>
    </row>
    <row r="1891" spans="1:3">
      <c r="A1891" s="6" t="s">
        <v>3289</v>
      </c>
      <c r="B1891" s="7">
        <f>IFERROR(VLOOKUP(A1891,[1]Sheet1!$A$9:$I$3331,8,),"0")</f>
        <v>318.875</v>
      </c>
      <c r="C1891" s="8" t="str">
        <f t="shared" si="30"/>
        <v>10K</v>
      </c>
    </row>
    <row r="1892" spans="1:3">
      <c r="A1892" s="6" t="s">
        <v>3290</v>
      </c>
      <c r="B1892" s="7" t="str">
        <f>IFERROR(VLOOKUP(A1892,[1]Sheet1!$A$9:$I$3331,8,),"0")</f>
        <v>0</v>
      </c>
      <c r="C1892" s="8" t="b">
        <f t="shared" si="30"/>
        <v>0</v>
      </c>
    </row>
    <row r="1893" spans="1:3">
      <c r="A1893" s="6" t="s">
        <v>3291</v>
      </c>
      <c r="B1893" s="7" t="str">
        <f>IFERROR(VLOOKUP(A1893,[1]Sheet1!$A$9:$I$3331,8,),"0")</f>
        <v>0</v>
      </c>
      <c r="C1893" s="8" t="b">
        <f t="shared" si="30"/>
        <v>0</v>
      </c>
    </row>
    <row r="1894" spans="1:3">
      <c r="A1894" s="6" t="s">
        <v>3292</v>
      </c>
      <c r="B1894" s="7">
        <f>IFERROR(VLOOKUP(A1894,[1]Sheet1!$A$9:$I$3331,8,),"0")</f>
        <v>2905.925</v>
      </c>
      <c r="C1894" s="8" t="str">
        <f t="shared" si="30"/>
        <v>10K</v>
      </c>
    </row>
    <row r="1895" spans="1:3">
      <c r="A1895" s="6" t="s">
        <v>3293</v>
      </c>
      <c r="B1895" s="7" t="str">
        <f>IFERROR(VLOOKUP(A1895,[1]Sheet1!$A$9:$I$3331,8,),"0")</f>
        <v>0</v>
      </c>
      <c r="C1895" s="8" t="b">
        <f t="shared" si="30"/>
        <v>0</v>
      </c>
    </row>
    <row r="1896" spans="1:3">
      <c r="A1896" s="6" t="s">
        <v>3294</v>
      </c>
      <c r="B1896" s="7">
        <f>IFERROR(VLOOKUP(A1896,[1]Sheet1!$A$9:$I$3331,8,),"0")</f>
        <v>2013.15</v>
      </c>
      <c r="C1896" s="8" t="str">
        <f t="shared" si="30"/>
        <v>10K</v>
      </c>
    </row>
    <row r="1897" spans="1:3">
      <c r="A1897" s="6" t="s">
        <v>3295</v>
      </c>
      <c r="B1897" s="7">
        <f>IFERROR(VLOOKUP(A1897,[1]Sheet1!$A$9:$I$3331,8,),"0")</f>
        <v>1017.9</v>
      </c>
      <c r="C1897" s="8" t="str">
        <f t="shared" si="30"/>
        <v>10K</v>
      </c>
    </row>
    <row r="1898" spans="1:3">
      <c r="A1898" s="6" t="s">
        <v>3296</v>
      </c>
      <c r="B1898" s="7">
        <f>IFERROR(VLOOKUP(A1898,[1]Sheet1!$A$9:$I$3331,8,),"0")</f>
        <v>1194.25</v>
      </c>
      <c r="C1898" s="8" t="str">
        <f t="shared" si="30"/>
        <v>10K</v>
      </c>
    </row>
    <row r="1899" spans="1:3">
      <c r="A1899" s="6" t="s">
        <v>3297</v>
      </c>
      <c r="B1899" s="7">
        <f>IFERROR(VLOOKUP(A1899,[1]Sheet1!$A$9:$I$3331,8,),"0")</f>
        <v>4415.275</v>
      </c>
      <c r="C1899" s="8" t="str">
        <f t="shared" si="30"/>
        <v>10K</v>
      </c>
    </row>
    <row r="1900" spans="1:3">
      <c r="A1900" s="6" t="s">
        <v>3298</v>
      </c>
      <c r="B1900" s="7" t="str">
        <f>IFERROR(VLOOKUP(A1900,[1]Sheet1!$A$9:$I$3331,8,),"0")</f>
        <v>0</v>
      </c>
      <c r="C1900" s="8" t="b">
        <f t="shared" si="30"/>
        <v>0</v>
      </c>
    </row>
    <row r="1901" spans="1:3">
      <c r="A1901" s="6" t="s">
        <v>3299</v>
      </c>
      <c r="B1901" s="7">
        <f>IFERROR(VLOOKUP(A1901,[1]Sheet1!$A$9:$I$3331,8,),"0")</f>
        <v>1481.75</v>
      </c>
      <c r="C1901" s="8" t="str">
        <f t="shared" si="30"/>
        <v>10K</v>
      </c>
    </row>
    <row r="1902" spans="1:3">
      <c r="A1902" s="6" t="s">
        <v>3300</v>
      </c>
      <c r="B1902" s="7" t="str">
        <f>IFERROR(VLOOKUP(A1902,[1]Sheet1!$A$9:$I$3331,8,),"0")</f>
        <v>0</v>
      </c>
      <c r="C1902" s="8" t="b">
        <f t="shared" si="30"/>
        <v>0</v>
      </c>
    </row>
    <row r="1903" spans="1:3">
      <c r="A1903" s="6" t="s">
        <v>3301</v>
      </c>
      <c r="B1903" s="7">
        <f>IFERROR(VLOOKUP(A1903,[1]Sheet1!$A$9:$I$3331,8,),"0")</f>
        <v>2869.75</v>
      </c>
      <c r="C1903" s="8" t="str">
        <f t="shared" si="30"/>
        <v>10K</v>
      </c>
    </row>
    <row r="1904" spans="1:3">
      <c r="A1904" s="6" t="s">
        <v>3302</v>
      </c>
      <c r="B1904" s="7">
        <f>IFERROR(VLOOKUP(A1904,[1]Sheet1!$A$9:$I$3331,8,),"0")</f>
        <v>4765.85</v>
      </c>
      <c r="C1904" s="8" t="str">
        <f t="shared" si="30"/>
        <v>10K</v>
      </c>
    </row>
    <row r="1905" spans="1:3">
      <c r="A1905" s="6" t="s">
        <v>3303</v>
      </c>
      <c r="B1905" s="7" t="str">
        <f>IFERROR(VLOOKUP(A1905,[1]Sheet1!$A$9:$I$3331,8,),"0")</f>
        <v>0</v>
      </c>
      <c r="C1905" s="8" t="b">
        <f t="shared" si="30"/>
        <v>0</v>
      </c>
    </row>
    <row r="1906" spans="1:3">
      <c r="A1906" s="6" t="s">
        <v>3304</v>
      </c>
      <c r="B1906" s="7" t="str">
        <f>IFERROR(VLOOKUP(A1906,[1]Sheet1!$A$9:$I$3331,8,),"0")</f>
        <v>0</v>
      </c>
      <c r="C1906" s="8" t="b">
        <f t="shared" si="30"/>
        <v>0</v>
      </c>
    </row>
    <row r="1907" spans="1:3">
      <c r="A1907" s="6" t="s">
        <v>3305</v>
      </c>
      <c r="B1907" s="7" t="str">
        <f>IFERROR(VLOOKUP(A1907,[1]Sheet1!$A$9:$I$3331,8,),"0")</f>
        <v>0</v>
      </c>
      <c r="C1907" s="8" t="b">
        <f t="shared" si="30"/>
        <v>0</v>
      </c>
    </row>
    <row r="1908" spans="1:3">
      <c r="A1908" s="6" t="s">
        <v>3306</v>
      </c>
      <c r="B1908" s="7">
        <f>IFERROR(VLOOKUP(A1908,[1]Sheet1!$A$9:$I$3331,8,),"0")</f>
        <v>1367.9</v>
      </c>
      <c r="C1908" s="8" t="str">
        <f t="shared" si="30"/>
        <v>10K</v>
      </c>
    </row>
    <row r="1909" spans="1:3">
      <c r="A1909" s="6" t="s">
        <v>3307</v>
      </c>
      <c r="B1909" s="7" t="str">
        <f>IFERROR(VLOOKUP(A1909,[1]Sheet1!$A$9:$I$3331,8,),"0")</f>
        <v>0</v>
      </c>
      <c r="C1909" s="8" t="b">
        <f t="shared" si="30"/>
        <v>0</v>
      </c>
    </row>
    <row r="1910" spans="1:3">
      <c r="A1910" s="6" t="s">
        <v>3308</v>
      </c>
      <c r="B1910" s="7">
        <f>IFERROR(VLOOKUP(A1910,[1]Sheet1!$A$9:$I$3331,8,),"0")</f>
        <v>625.25</v>
      </c>
      <c r="C1910" s="8" t="str">
        <f t="shared" si="30"/>
        <v>10K</v>
      </c>
    </row>
    <row r="1911" spans="1:3">
      <c r="A1911" s="6" t="s">
        <v>3309</v>
      </c>
      <c r="B1911" s="7" t="str">
        <f>IFERROR(VLOOKUP(A1911,[1]Sheet1!$A$9:$I$3331,8,),"0")</f>
        <v>0</v>
      </c>
      <c r="C1911" s="8" t="b">
        <f t="shared" si="30"/>
        <v>0</v>
      </c>
    </row>
    <row r="1912" spans="1:3">
      <c r="A1912" s="6" t="s">
        <v>3310</v>
      </c>
      <c r="B1912" s="7" t="str">
        <f>IFERROR(VLOOKUP(A1912,[1]Sheet1!$A$9:$I$3331,8,),"0")</f>
        <v>0</v>
      </c>
      <c r="C1912" s="8" t="b">
        <f t="shared" si="30"/>
        <v>0</v>
      </c>
    </row>
    <row r="1913" spans="1:3">
      <c r="A1913" s="6" t="s">
        <v>3311</v>
      </c>
      <c r="B1913" s="7">
        <f>IFERROR(VLOOKUP(A1913,[1]Sheet1!$A$9:$I$3331,8,),"0")</f>
        <v>80169.025</v>
      </c>
      <c r="C1913" s="8" t="str">
        <f t="shared" si="30"/>
        <v>1L</v>
      </c>
    </row>
    <row r="1914" spans="1:3">
      <c r="A1914" s="6" t="s">
        <v>3312</v>
      </c>
      <c r="B1914" s="7" t="str">
        <f>IFERROR(VLOOKUP(A1914,[1]Sheet1!$A$9:$I$3331,8,),"0")</f>
        <v>0</v>
      </c>
      <c r="C1914" s="8" t="b">
        <f t="shared" si="30"/>
        <v>0</v>
      </c>
    </row>
    <row r="1915" spans="1:3">
      <c r="A1915" s="6" t="s">
        <v>3313</v>
      </c>
      <c r="B1915" s="7">
        <f>IFERROR(VLOOKUP(A1915,[1]Sheet1!$A$9:$I$3331,8,),"0")</f>
        <v>306.375</v>
      </c>
      <c r="C1915" s="8" t="str">
        <f t="shared" si="30"/>
        <v>10K</v>
      </c>
    </row>
    <row r="1916" spans="1:3">
      <c r="A1916" s="6" t="s">
        <v>3314</v>
      </c>
      <c r="B1916" s="7">
        <f>IFERROR(VLOOKUP(A1916,[1]Sheet1!$A$9:$I$3331,8,),"0")</f>
        <v>48558.225</v>
      </c>
      <c r="C1916" s="8" t="str">
        <f t="shared" si="30"/>
        <v>50K</v>
      </c>
    </row>
    <row r="1917" spans="1:3">
      <c r="A1917" s="6" t="s">
        <v>3315</v>
      </c>
      <c r="B1917" s="7" t="str">
        <f>IFERROR(VLOOKUP(A1917,[1]Sheet1!$A$9:$I$3331,8,),"0")</f>
        <v>0</v>
      </c>
      <c r="C1917" s="8" t="b">
        <f t="shared" si="30"/>
        <v>0</v>
      </c>
    </row>
    <row r="1918" spans="1:3">
      <c r="A1918" s="6" t="s">
        <v>3316</v>
      </c>
      <c r="B1918" s="7">
        <f>IFERROR(VLOOKUP(A1918,[1]Sheet1!$A$9:$I$3331,8,),"0")</f>
        <v>5545.425</v>
      </c>
      <c r="C1918" s="8" t="str">
        <f t="shared" si="30"/>
        <v>10K</v>
      </c>
    </row>
    <row r="1919" spans="1:3">
      <c r="A1919" s="6" t="s">
        <v>3317</v>
      </c>
      <c r="B1919" s="7" t="str">
        <f>IFERROR(VLOOKUP(A1919,[1]Sheet1!$A$9:$I$3331,8,),"0")</f>
        <v>0</v>
      </c>
      <c r="C1919" s="8" t="b">
        <f t="shared" si="30"/>
        <v>0</v>
      </c>
    </row>
    <row r="1920" spans="1:3">
      <c r="A1920" s="6" t="s">
        <v>3318</v>
      </c>
      <c r="B1920" s="7">
        <f>IFERROR(VLOOKUP(A1920,[1]Sheet1!$A$9:$I$3331,8,),"0")</f>
        <v>2297.7</v>
      </c>
      <c r="C1920" s="8" t="str">
        <f t="shared" si="30"/>
        <v>10K</v>
      </c>
    </row>
    <row r="1921" spans="1:3">
      <c r="A1921" s="6" t="s">
        <v>3319</v>
      </c>
      <c r="B1921" s="7" t="str">
        <f>IFERROR(VLOOKUP(A1921,[1]Sheet1!$A$9:$I$3331,8,),"0")</f>
        <v>0</v>
      </c>
      <c r="C1921" s="8" t="b">
        <f t="shared" si="30"/>
        <v>0</v>
      </c>
    </row>
    <row r="1922" spans="1:3">
      <c r="A1922" s="6" t="s">
        <v>3320</v>
      </c>
      <c r="B1922" s="7" t="str">
        <f>IFERROR(VLOOKUP(A1922,[1]Sheet1!$A$9:$I$3331,8,),"0")</f>
        <v>0</v>
      </c>
      <c r="C1922" s="8" t="b">
        <f t="shared" si="30"/>
        <v>0</v>
      </c>
    </row>
    <row r="1923" spans="1:3">
      <c r="A1923" s="6" t="s">
        <v>3321</v>
      </c>
      <c r="B1923" s="7" t="str">
        <f>IFERROR(VLOOKUP(A1923,[1]Sheet1!$A$9:$I$3331,8,),"0")</f>
        <v>0</v>
      </c>
      <c r="C1923" s="8" t="b">
        <f t="shared" ref="C1923:C1986" si="31">IF(B1923&lt;10001,"10K",IF(B1923&lt;50001,"50K",IF(B1923&lt;100001,"1L",IF(B1923&lt;250001,"2.5L",IF(B1923&lt;500001,"5L",IF(B1923&lt;2500000,"A",IF(B1923=" ","FALSE")))))))</f>
        <v>0</v>
      </c>
    </row>
    <row r="1924" spans="1:3">
      <c r="A1924" s="6" t="s">
        <v>3322</v>
      </c>
      <c r="B1924" s="7" t="str">
        <f>IFERROR(VLOOKUP(A1924,[1]Sheet1!$A$9:$I$3331,8,),"0")</f>
        <v>0</v>
      </c>
      <c r="C1924" s="8" t="b">
        <f t="shared" si="31"/>
        <v>0</v>
      </c>
    </row>
    <row r="1925" spans="1:3">
      <c r="A1925" s="6" t="s">
        <v>3323</v>
      </c>
      <c r="B1925" s="7" t="str">
        <f>IFERROR(VLOOKUP(A1925,[1]Sheet1!$A$9:$I$3331,8,),"0")</f>
        <v>0</v>
      </c>
      <c r="C1925" s="8" t="b">
        <f t="shared" si="31"/>
        <v>0</v>
      </c>
    </row>
    <row r="1926" spans="1:3">
      <c r="A1926" s="6" t="s">
        <v>3324</v>
      </c>
      <c r="B1926" s="7" t="str">
        <f>IFERROR(VLOOKUP(A1926,[1]Sheet1!$A$9:$I$3331,8,),"0")</f>
        <v>0</v>
      </c>
      <c r="C1926" s="8" t="b">
        <f t="shared" si="31"/>
        <v>0</v>
      </c>
    </row>
    <row r="1927" spans="1:3">
      <c r="A1927" s="6" t="s">
        <v>3325</v>
      </c>
      <c r="B1927" s="7" t="str">
        <f>IFERROR(VLOOKUP(A1927,[1]Sheet1!$A$9:$I$3331,8,),"0")</f>
        <v>0</v>
      </c>
      <c r="C1927" s="8" t="b">
        <f t="shared" si="31"/>
        <v>0</v>
      </c>
    </row>
    <row r="1928" spans="1:3">
      <c r="A1928" s="6" t="s">
        <v>3326</v>
      </c>
      <c r="B1928" s="7" t="str">
        <f>IFERROR(VLOOKUP(A1928,[1]Sheet1!$A$9:$I$3331,8,),"0")</f>
        <v>0</v>
      </c>
      <c r="C1928" s="8" t="b">
        <f t="shared" si="31"/>
        <v>0</v>
      </c>
    </row>
    <row r="1929" spans="1:3">
      <c r="A1929" s="6" t="s">
        <v>3327</v>
      </c>
      <c r="B1929" s="7">
        <f>IFERROR(VLOOKUP(A1929,[1]Sheet1!$A$9:$I$3331,8,),"0")</f>
        <v>2082.125</v>
      </c>
      <c r="C1929" s="8" t="str">
        <f t="shared" si="31"/>
        <v>10K</v>
      </c>
    </row>
    <row r="1930" spans="1:3">
      <c r="A1930" s="6" t="s">
        <v>3328</v>
      </c>
      <c r="B1930" s="7">
        <f>IFERROR(VLOOKUP(A1930,[1]Sheet1!$A$9:$I$3331,8,),"0")</f>
        <v>437.75</v>
      </c>
      <c r="C1930" s="8" t="str">
        <f t="shared" si="31"/>
        <v>10K</v>
      </c>
    </row>
    <row r="1931" spans="1:3">
      <c r="A1931" s="6" t="s">
        <v>3329</v>
      </c>
      <c r="B1931" s="7">
        <f>IFERROR(VLOOKUP(A1931,[1]Sheet1!$A$9:$I$3331,8,),"0")</f>
        <v>3883.8</v>
      </c>
      <c r="C1931" s="8" t="str">
        <f t="shared" si="31"/>
        <v>10K</v>
      </c>
    </row>
    <row r="1932" spans="1:3">
      <c r="A1932" s="6" t="s">
        <v>3330</v>
      </c>
      <c r="B1932" s="7" t="str">
        <f>IFERROR(VLOOKUP(A1932,[1]Sheet1!$A$9:$I$3331,8,),"0")</f>
        <v>0</v>
      </c>
      <c r="C1932" s="8" t="b">
        <f t="shared" si="31"/>
        <v>0</v>
      </c>
    </row>
    <row r="1933" spans="1:3">
      <c r="A1933" s="6" t="s">
        <v>3331</v>
      </c>
      <c r="B1933" s="7">
        <f>IFERROR(VLOOKUP(A1933,[1]Sheet1!$A$9:$I$3331,8,),"0")</f>
        <v>3527.18</v>
      </c>
      <c r="C1933" s="8" t="str">
        <f t="shared" si="31"/>
        <v>10K</v>
      </c>
    </row>
    <row r="1934" spans="1:3">
      <c r="A1934" s="6" t="s">
        <v>3332</v>
      </c>
      <c r="B1934" s="7" t="str">
        <f>IFERROR(VLOOKUP(A1934,[1]Sheet1!$A$9:$I$3331,8,),"0")</f>
        <v>0</v>
      </c>
      <c r="C1934" s="8" t="b">
        <f t="shared" si="31"/>
        <v>0</v>
      </c>
    </row>
    <row r="1935" spans="1:3">
      <c r="A1935" s="6" t="s">
        <v>3333</v>
      </c>
      <c r="B1935" s="7">
        <f>IFERROR(VLOOKUP(A1935,[1]Sheet1!$A$9:$I$3331,8,),"0")</f>
        <v>650.25</v>
      </c>
      <c r="C1935" s="8" t="str">
        <f t="shared" si="31"/>
        <v>10K</v>
      </c>
    </row>
    <row r="1936" spans="1:3">
      <c r="A1936" s="6" t="s">
        <v>3334</v>
      </c>
      <c r="B1936" s="7">
        <f>IFERROR(VLOOKUP(A1936,[1]Sheet1!$A$9:$I$3331,8,),"0")</f>
        <v>237.625</v>
      </c>
      <c r="C1936" s="8" t="str">
        <f t="shared" si="31"/>
        <v>10K</v>
      </c>
    </row>
    <row r="1937" spans="1:3">
      <c r="A1937" s="6" t="s">
        <v>3335</v>
      </c>
      <c r="B1937" s="7" t="str">
        <f>IFERROR(VLOOKUP(A1937,[1]Sheet1!$A$9:$I$3331,8,),"0")</f>
        <v>0</v>
      </c>
      <c r="C1937" s="8" t="b">
        <f t="shared" si="31"/>
        <v>0</v>
      </c>
    </row>
    <row r="1938" spans="1:3">
      <c r="A1938" s="6" t="s">
        <v>3336</v>
      </c>
      <c r="B1938" s="7">
        <f>IFERROR(VLOOKUP(A1938,[1]Sheet1!$A$9:$I$3331,8,),"0")</f>
        <v>19411</v>
      </c>
      <c r="C1938" s="8" t="str">
        <f t="shared" si="31"/>
        <v>50K</v>
      </c>
    </row>
    <row r="1939" spans="1:3">
      <c r="A1939" s="6" t="s">
        <v>3337</v>
      </c>
      <c r="B1939" s="7" t="str">
        <f>IFERROR(VLOOKUP(A1939,[1]Sheet1!$A$9:$I$3331,8,),"0")</f>
        <v>0</v>
      </c>
      <c r="C1939" s="8" t="b">
        <f t="shared" si="31"/>
        <v>0</v>
      </c>
    </row>
    <row r="1940" spans="1:3">
      <c r="A1940" s="6" t="s">
        <v>3338</v>
      </c>
      <c r="B1940" s="7" t="str">
        <f>IFERROR(VLOOKUP(A1940,[1]Sheet1!$A$9:$I$3331,8,),"0")</f>
        <v>0</v>
      </c>
      <c r="C1940" s="8" t="b">
        <f t="shared" si="31"/>
        <v>0</v>
      </c>
    </row>
    <row r="1941" spans="1:3">
      <c r="A1941" s="6" t="s">
        <v>3339</v>
      </c>
      <c r="B1941" s="7" t="str">
        <f>IFERROR(VLOOKUP(A1941,[1]Sheet1!$A$9:$I$3331,8,),"0")</f>
        <v>0</v>
      </c>
      <c r="C1941" s="8" t="b">
        <f t="shared" si="31"/>
        <v>0</v>
      </c>
    </row>
    <row r="1942" spans="1:3">
      <c r="A1942" s="6" t="s">
        <v>3340</v>
      </c>
      <c r="B1942" s="7" t="str">
        <f>IFERROR(VLOOKUP(A1942,[1]Sheet1!$A$9:$I$3331,8,),"0")</f>
        <v>0</v>
      </c>
      <c r="C1942" s="8" t="b">
        <f t="shared" si="31"/>
        <v>0</v>
      </c>
    </row>
    <row r="1943" spans="1:3">
      <c r="A1943" s="6" t="s">
        <v>3341</v>
      </c>
      <c r="B1943" s="7">
        <f>IFERROR(VLOOKUP(A1943,[1]Sheet1!$A$9:$I$3331,8,),"0")</f>
        <v>2637.05</v>
      </c>
      <c r="C1943" s="8" t="str">
        <f t="shared" si="31"/>
        <v>10K</v>
      </c>
    </row>
    <row r="1944" spans="1:3">
      <c r="A1944" s="6" t="s">
        <v>3342</v>
      </c>
      <c r="B1944" s="7" t="str">
        <f>IFERROR(VLOOKUP(A1944,[1]Sheet1!$A$9:$I$3331,8,),"0")</f>
        <v>0</v>
      </c>
      <c r="C1944" s="8" t="b">
        <f t="shared" si="31"/>
        <v>0</v>
      </c>
    </row>
    <row r="1945" spans="1:3">
      <c r="A1945" s="6" t="s">
        <v>3343</v>
      </c>
      <c r="B1945" s="7">
        <f>IFERROR(VLOOKUP(A1945,[1]Sheet1!$A$9:$I$3331,8,),"0")</f>
        <v>697.125</v>
      </c>
      <c r="C1945" s="8" t="str">
        <f t="shared" si="31"/>
        <v>10K</v>
      </c>
    </row>
    <row r="1946" spans="1:3">
      <c r="A1946" s="6" t="s">
        <v>3344</v>
      </c>
      <c r="B1946" s="7" t="str">
        <f>IFERROR(VLOOKUP(A1946,[1]Sheet1!$A$9:$I$3331,8,),"0")</f>
        <v>0</v>
      </c>
      <c r="C1946" s="8" t="b">
        <f t="shared" si="31"/>
        <v>0</v>
      </c>
    </row>
    <row r="1947" spans="1:3">
      <c r="A1947" s="6" t="s">
        <v>3345</v>
      </c>
      <c r="B1947" s="7" t="str">
        <f>IFERROR(VLOOKUP(A1947,[1]Sheet1!$A$9:$I$3331,8,),"0")</f>
        <v>0</v>
      </c>
      <c r="C1947" s="8" t="b">
        <f t="shared" si="31"/>
        <v>0</v>
      </c>
    </row>
    <row r="1948" spans="1:3">
      <c r="A1948" s="6" t="s">
        <v>3346</v>
      </c>
      <c r="B1948" s="7" t="str">
        <f>IFERROR(VLOOKUP(A1948,[1]Sheet1!$A$9:$I$3331,8,),"0")</f>
        <v>0</v>
      </c>
      <c r="C1948" s="8" t="b">
        <f t="shared" si="31"/>
        <v>0</v>
      </c>
    </row>
    <row r="1949" spans="1:3">
      <c r="A1949" s="6" t="s">
        <v>3347</v>
      </c>
      <c r="B1949" s="7" t="str">
        <f>IFERROR(VLOOKUP(A1949,[1]Sheet1!$A$9:$I$3331,8,),"0")</f>
        <v>0</v>
      </c>
      <c r="C1949" s="8" t="b">
        <f t="shared" si="31"/>
        <v>0</v>
      </c>
    </row>
    <row r="1950" spans="1:3">
      <c r="A1950" s="6" t="s">
        <v>3348</v>
      </c>
      <c r="B1950" s="7">
        <f>IFERROR(VLOOKUP(A1950,[1]Sheet1!$A$9:$I$3331,8,),"0")</f>
        <v>1641.775</v>
      </c>
      <c r="C1950" s="8" t="str">
        <f t="shared" si="31"/>
        <v>10K</v>
      </c>
    </row>
    <row r="1951" spans="1:3">
      <c r="A1951" s="6" t="s">
        <v>3349</v>
      </c>
      <c r="B1951" s="7" t="str">
        <f>IFERROR(VLOOKUP(A1951,[1]Sheet1!$A$9:$I$3331,8,),"0")</f>
        <v>0</v>
      </c>
      <c r="C1951" s="8" t="b">
        <f t="shared" si="31"/>
        <v>0</v>
      </c>
    </row>
    <row r="1952" spans="1:3">
      <c r="A1952" s="6" t="s">
        <v>3350</v>
      </c>
      <c r="B1952" s="7" t="str">
        <f>IFERROR(VLOOKUP(A1952,[1]Sheet1!$A$9:$I$3331,8,),"0")</f>
        <v>0</v>
      </c>
      <c r="C1952" s="8" t="b">
        <f t="shared" si="31"/>
        <v>0</v>
      </c>
    </row>
    <row r="1953" spans="1:3">
      <c r="A1953" s="6" t="s">
        <v>3351</v>
      </c>
      <c r="B1953" s="7" t="str">
        <f>IFERROR(VLOOKUP(A1953,[1]Sheet1!$A$9:$I$3331,8,),"0")</f>
        <v>0</v>
      </c>
      <c r="C1953" s="8" t="b">
        <f t="shared" si="31"/>
        <v>0</v>
      </c>
    </row>
    <row r="1954" spans="1:3">
      <c r="A1954" s="6" t="s">
        <v>3352</v>
      </c>
      <c r="B1954" s="7">
        <f>IFERROR(VLOOKUP(A1954,[1]Sheet1!$A$9:$I$3331,8,),"0")</f>
        <v>44124.665</v>
      </c>
      <c r="C1954" s="8" t="str">
        <f t="shared" si="31"/>
        <v>50K</v>
      </c>
    </row>
    <row r="1955" spans="1:3">
      <c r="A1955" s="6" t="s">
        <v>3353</v>
      </c>
      <c r="B1955" s="7">
        <f>IFERROR(VLOOKUP(A1955,[1]Sheet1!$A$9:$I$3331,8,),"0")</f>
        <v>4509.86</v>
      </c>
      <c r="C1955" s="8" t="str">
        <f t="shared" si="31"/>
        <v>10K</v>
      </c>
    </row>
    <row r="1956" spans="1:3">
      <c r="A1956" s="6" t="s">
        <v>3354</v>
      </c>
      <c r="B1956" s="7" t="str">
        <f>IFERROR(VLOOKUP(A1956,[1]Sheet1!$A$9:$I$3331,8,),"0")</f>
        <v>0</v>
      </c>
      <c r="C1956" s="8" t="b">
        <f t="shared" si="31"/>
        <v>0</v>
      </c>
    </row>
    <row r="1957" spans="1:3">
      <c r="A1957" s="6" t="s">
        <v>3355</v>
      </c>
      <c r="B1957" s="7">
        <f>IFERROR(VLOOKUP(A1957,[1]Sheet1!$A$9:$I$3331,8,),"0")</f>
        <v>2989.15</v>
      </c>
      <c r="C1957" s="8" t="str">
        <f t="shared" si="31"/>
        <v>10K</v>
      </c>
    </row>
    <row r="1958" spans="1:3">
      <c r="A1958" s="6" t="s">
        <v>3356</v>
      </c>
      <c r="B1958" s="7">
        <f>IFERROR(VLOOKUP(A1958,[1]Sheet1!$A$9:$I$3331,8,),"0")</f>
        <v>675.25</v>
      </c>
      <c r="C1958" s="8" t="str">
        <f t="shared" si="31"/>
        <v>10K</v>
      </c>
    </row>
    <row r="1959" spans="1:3">
      <c r="A1959" s="6" t="s">
        <v>3357</v>
      </c>
      <c r="B1959" s="7" t="str">
        <f>IFERROR(VLOOKUP(A1959,[1]Sheet1!$A$9:$I$3331,8,),"0")</f>
        <v>0</v>
      </c>
      <c r="C1959" s="8" t="b">
        <f t="shared" si="31"/>
        <v>0</v>
      </c>
    </row>
    <row r="1960" spans="1:3">
      <c r="A1960" s="6" t="s">
        <v>3358</v>
      </c>
      <c r="B1960" s="7">
        <f>IFERROR(VLOOKUP(A1960,[1]Sheet1!$A$9:$I$3331,8,),"0")</f>
        <v>9019.55</v>
      </c>
      <c r="C1960" s="8" t="str">
        <f t="shared" si="31"/>
        <v>10K</v>
      </c>
    </row>
    <row r="1961" spans="1:3">
      <c r="A1961" s="6" t="s">
        <v>3359</v>
      </c>
      <c r="B1961" s="7" t="str">
        <f>IFERROR(VLOOKUP(A1961,[1]Sheet1!$A$9:$I$3331,8,),"0")</f>
        <v>0</v>
      </c>
      <c r="C1961" s="8" t="b">
        <f t="shared" si="31"/>
        <v>0</v>
      </c>
    </row>
    <row r="1962" spans="1:3">
      <c r="A1962" s="6" t="s">
        <v>3360</v>
      </c>
      <c r="B1962" s="7">
        <f>IFERROR(VLOOKUP(A1962,[1]Sheet1!$A$9:$I$3331,8,),"0")</f>
        <v>1628.625</v>
      </c>
      <c r="C1962" s="8" t="str">
        <f t="shared" si="31"/>
        <v>10K</v>
      </c>
    </row>
    <row r="1963" spans="1:3">
      <c r="A1963" s="6" t="s">
        <v>3361</v>
      </c>
      <c r="B1963" s="7">
        <f>IFERROR(VLOOKUP(A1963,[1]Sheet1!$A$9:$I$3331,8,),"0")</f>
        <v>13280.075</v>
      </c>
      <c r="C1963" s="8" t="str">
        <f t="shared" si="31"/>
        <v>50K</v>
      </c>
    </row>
    <row r="1964" spans="1:3">
      <c r="A1964" s="6" t="s">
        <v>3362</v>
      </c>
      <c r="B1964" s="7">
        <f>IFERROR(VLOOKUP(A1964,[1]Sheet1!$A$9:$I$3331,8,),"0")</f>
        <v>3611.675</v>
      </c>
      <c r="C1964" s="8" t="str">
        <f t="shared" si="31"/>
        <v>10K</v>
      </c>
    </row>
    <row r="1965" spans="1:3">
      <c r="A1965" s="6" t="s">
        <v>3363</v>
      </c>
      <c r="B1965" s="7" t="str">
        <f>IFERROR(VLOOKUP(A1965,[1]Sheet1!$A$9:$I$3331,8,),"0")</f>
        <v>0</v>
      </c>
      <c r="C1965" s="8" t="b">
        <f t="shared" si="31"/>
        <v>0</v>
      </c>
    </row>
    <row r="1966" spans="1:3">
      <c r="A1966" s="6" t="s">
        <v>3364</v>
      </c>
      <c r="B1966" s="7">
        <f>IFERROR(VLOOKUP(A1966,[1]Sheet1!$A$9:$I$3331,8,),"0")</f>
        <v>20121.925</v>
      </c>
      <c r="C1966" s="8" t="str">
        <f t="shared" si="31"/>
        <v>50K</v>
      </c>
    </row>
    <row r="1967" spans="1:3">
      <c r="A1967" s="6" t="s">
        <v>3365</v>
      </c>
      <c r="B1967" s="7">
        <f>IFERROR(VLOOKUP(A1967,[1]Sheet1!$A$9:$I$3331,8,),"0")</f>
        <v>3714.325</v>
      </c>
      <c r="C1967" s="8" t="str">
        <f t="shared" si="31"/>
        <v>10K</v>
      </c>
    </row>
    <row r="1968" spans="1:3">
      <c r="A1968" s="6" t="s">
        <v>3366</v>
      </c>
      <c r="B1968" s="7" t="str">
        <f>IFERROR(VLOOKUP(A1968,[1]Sheet1!$A$9:$I$3331,8,),"0")</f>
        <v>0</v>
      </c>
      <c r="C1968" s="8" t="b">
        <f t="shared" si="31"/>
        <v>0</v>
      </c>
    </row>
    <row r="1969" spans="1:3">
      <c r="A1969" s="6" t="s">
        <v>3367</v>
      </c>
      <c r="B1969" s="7" t="str">
        <f>IFERROR(VLOOKUP(A1969,[1]Sheet1!$A$9:$I$3331,8,),"0")</f>
        <v>0</v>
      </c>
      <c r="C1969" s="8" t="b">
        <f t="shared" si="31"/>
        <v>0</v>
      </c>
    </row>
    <row r="1970" spans="1:3">
      <c r="A1970" s="6" t="s">
        <v>3368</v>
      </c>
      <c r="B1970" s="7">
        <f>IFERROR(VLOOKUP(A1970,[1]Sheet1!$A$9:$I$3331,8,),"0")</f>
        <v>19200.975</v>
      </c>
      <c r="C1970" s="8" t="str">
        <f t="shared" si="31"/>
        <v>50K</v>
      </c>
    </row>
    <row r="1971" spans="1:3">
      <c r="A1971" s="6" t="s">
        <v>3369</v>
      </c>
      <c r="B1971" s="7" t="str">
        <f>IFERROR(VLOOKUP(A1971,[1]Sheet1!$A$9:$I$3331,8,),"0")</f>
        <v>0</v>
      </c>
      <c r="C1971" s="8" t="b">
        <f t="shared" si="31"/>
        <v>0</v>
      </c>
    </row>
    <row r="1972" spans="1:3">
      <c r="A1972" s="6" t="s">
        <v>3370</v>
      </c>
      <c r="B1972" s="7" t="str">
        <f>IFERROR(VLOOKUP(A1972,[1]Sheet1!$A$9:$I$3331,8,),"0")</f>
        <v>0</v>
      </c>
      <c r="C1972" s="8" t="b">
        <f t="shared" si="31"/>
        <v>0</v>
      </c>
    </row>
    <row r="1973" spans="1:3">
      <c r="A1973" s="6" t="s">
        <v>3371</v>
      </c>
      <c r="B1973" s="7">
        <f>IFERROR(VLOOKUP(A1973,[1]Sheet1!$A$9:$I$3331,8,),"0")</f>
        <v>1938.25</v>
      </c>
      <c r="C1973" s="8" t="str">
        <f t="shared" si="31"/>
        <v>10K</v>
      </c>
    </row>
    <row r="1974" spans="1:3">
      <c r="A1974" s="6" t="s">
        <v>3372</v>
      </c>
      <c r="B1974" s="7">
        <f>IFERROR(VLOOKUP(A1974,[1]Sheet1!$A$9:$I$3331,8,),"0")</f>
        <v>11287.6875</v>
      </c>
      <c r="C1974" s="8" t="str">
        <f t="shared" si="31"/>
        <v>50K</v>
      </c>
    </row>
    <row r="1975" spans="1:3">
      <c r="A1975" s="6" t="s">
        <v>3373</v>
      </c>
      <c r="B1975" s="7">
        <f>IFERROR(VLOOKUP(A1975,[1]Sheet1!$A$9:$I$3331,8,),"0")</f>
        <v>1928.15</v>
      </c>
      <c r="C1975" s="8" t="str">
        <f t="shared" si="31"/>
        <v>10K</v>
      </c>
    </row>
    <row r="1976" spans="1:3">
      <c r="A1976" s="6" t="s">
        <v>3374</v>
      </c>
      <c r="B1976" s="7" t="str">
        <f>IFERROR(VLOOKUP(A1976,[1]Sheet1!$A$9:$I$3331,8,),"0")</f>
        <v>0</v>
      </c>
      <c r="C1976" s="8" t="b">
        <f t="shared" si="31"/>
        <v>0</v>
      </c>
    </row>
    <row r="1977" spans="1:3">
      <c r="A1977" s="6" t="s">
        <v>3375</v>
      </c>
      <c r="B1977" s="7">
        <f>IFERROR(VLOOKUP(A1977,[1]Sheet1!$A$9:$I$3331,8,),"0")</f>
        <v>29091.7</v>
      </c>
      <c r="C1977" s="8" t="str">
        <f t="shared" si="31"/>
        <v>50K</v>
      </c>
    </row>
    <row r="1978" spans="1:3">
      <c r="A1978" s="6" t="s">
        <v>3376</v>
      </c>
      <c r="B1978" s="7" t="str">
        <f>IFERROR(VLOOKUP(A1978,[1]Sheet1!$A$9:$I$3331,8,),"0")</f>
        <v>0</v>
      </c>
      <c r="C1978" s="8" t="b">
        <f t="shared" si="31"/>
        <v>0</v>
      </c>
    </row>
    <row r="1979" spans="1:3">
      <c r="A1979" s="6" t="s">
        <v>3377</v>
      </c>
      <c r="B1979" s="7">
        <f>IFERROR(VLOOKUP(A1979,[1]Sheet1!$A$9:$I$3331,8,),"0")</f>
        <v>1465.625</v>
      </c>
      <c r="C1979" s="8" t="str">
        <f t="shared" si="31"/>
        <v>10K</v>
      </c>
    </row>
    <row r="1980" spans="1:3">
      <c r="A1980" s="6" t="s">
        <v>3378</v>
      </c>
      <c r="B1980" s="7" t="str">
        <f>IFERROR(VLOOKUP(A1980,[1]Sheet1!$A$9:$I$3331,8,),"0")</f>
        <v>0</v>
      </c>
      <c r="C1980" s="8" t="b">
        <f t="shared" si="31"/>
        <v>0</v>
      </c>
    </row>
    <row r="1981" spans="1:3">
      <c r="A1981" s="6" t="s">
        <v>3379</v>
      </c>
      <c r="B1981" s="7" t="str">
        <f>IFERROR(VLOOKUP(A1981,[1]Sheet1!$A$9:$I$3331,8,),"0")</f>
        <v>0</v>
      </c>
      <c r="C1981" s="8" t="b">
        <f t="shared" si="31"/>
        <v>0</v>
      </c>
    </row>
    <row r="1982" spans="1:3">
      <c r="A1982" s="6" t="s">
        <v>3380</v>
      </c>
      <c r="B1982" s="7" t="str">
        <f>IFERROR(VLOOKUP(A1982,[1]Sheet1!$A$9:$I$3331,8,),"0")</f>
        <v>0</v>
      </c>
      <c r="C1982" s="8" t="b">
        <f t="shared" si="31"/>
        <v>0</v>
      </c>
    </row>
    <row r="1983" spans="1:3">
      <c r="A1983" s="6" t="s">
        <v>3381</v>
      </c>
      <c r="B1983" s="7">
        <f>IFERROR(VLOOKUP(A1983,[1]Sheet1!$A$9:$I$3331,8,),"0")</f>
        <v>690.15</v>
      </c>
      <c r="C1983" s="8" t="str">
        <f t="shared" si="31"/>
        <v>10K</v>
      </c>
    </row>
    <row r="1984" spans="1:3">
      <c r="A1984" s="6" t="s">
        <v>3382</v>
      </c>
      <c r="B1984" s="7">
        <f>IFERROR(VLOOKUP(A1984,[1]Sheet1!$A$9:$I$3331,8,),"0")</f>
        <v>700.25</v>
      </c>
      <c r="C1984" s="8" t="str">
        <f t="shared" si="31"/>
        <v>10K</v>
      </c>
    </row>
    <row r="1985" spans="1:3">
      <c r="A1985" s="6" t="s">
        <v>3383</v>
      </c>
      <c r="B1985" s="7" t="str">
        <f>IFERROR(VLOOKUP(A1985,[1]Sheet1!$A$9:$I$3331,8,),"0")</f>
        <v>0</v>
      </c>
      <c r="C1985" s="8" t="b">
        <f t="shared" si="31"/>
        <v>0</v>
      </c>
    </row>
    <row r="1986" spans="1:3">
      <c r="A1986" s="6" t="s">
        <v>3384</v>
      </c>
      <c r="B1986" s="7" t="str">
        <f>IFERROR(VLOOKUP(A1986,[1]Sheet1!$A$9:$I$3331,8,),"0")</f>
        <v>0</v>
      </c>
      <c r="C1986" s="8" t="b">
        <f t="shared" si="31"/>
        <v>0</v>
      </c>
    </row>
    <row r="1987" spans="1:3">
      <c r="A1987" s="6" t="s">
        <v>3385</v>
      </c>
      <c r="B1987" s="7">
        <f>IFERROR(VLOOKUP(A1987,[1]Sheet1!$A$9:$I$3331,8,),"0")</f>
        <v>952.8</v>
      </c>
      <c r="C1987" s="8" t="str">
        <f t="shared" ref="C1987:C2050" si="32">IF(B1987&lt;10001,"10K",IF(B1987&lt;50001,"50K",IF(B1987&lt;100001,"1L",IF(B1987&lt;250001,"2.5L",IF(B1987&lt;500001,"5L",IF(B1987&lt;2500000,"A",IF(B1987=" ","FALSE")))))))</f>
        <v>10K</v>
      </c>
    </row>
    <row r="1988" spans="1:3">
      <c r="A1988" s="6" t="s">
        <v>3386</v>
      </c>
      <c r="B1988" s="7">
        <f>IFERROR(VLOOKUP(A1988,[1]Sheet1!$A$9:$I$3331,8,),"0")</f>
        <v>1099.795</v>
      </c>
      <c r="C1988" s="8" t="str">
        <f t="shared" si="32"/>
        <v>10K</v>
      </c>
    </row>
    <row r="1989" spans="1:3">
      <c r="A1989" s="6" t="s">
        <v>3387</v>
      </c>
      <c r="B1989" s="7" t="str">
        <f>IFERROR(VLOOKUP(A1989,[1]Sheet1!$A$9:$I$3331,8,),"0")</f>
        <v>0</v>
      </c>
      <c r="C1989" s="8" t="b">
        <f t="shared" si="32"/>
        <v>0</v>
      </c>
    </row>
    <row r="1990" spans="1:3">
      <c r="A1990" s="6" t="s">
        <v>3388</v>
      </c>
      <c r="B1990" s="7" t="str">
        <f>IFERROR(VLOOKUP(A1990,[1]Sheet1!$A$9:$I$3331,8,),"0")</f>
        <v>0</v>
      </c>
      <c r="C1990" s="8" t="b">
        <f t="shared" si="32"/>
        <v>0</v>
      </c>
    </row>
    <row r="1991" spans="1:3">
      <c r="A1991" s="6" t="s">
        <v>3389</v>
      </c>
      <c r="B1991" s="7">
        <f>IFERROR(VLOOKUP(A1991,[1]Sheet1!$A$9:$I$3331,8,),"0")</f>
        <v>10361.8</v>
      </c>
      <c r="C1991" s="8" t="str">
        <f t="shared" si="32"/>
        <v>50K</v>
      </c>
    </row>
    <row r="1992" spans="1:3">
      <c r="A1992" s="6" t="s">
        <v>3390</v>
      </c>
      <c r="B1992" s="7" t="str">
        <f>IFERROR(VLOOKUP(A1992,[1]Sheet1!$A$9:$I$3331,8,),"0")</f>
        <v>0</v>
      </c>
      <c r="C1992" s="8" t="b">
        <f t="shared" si="32"/>
        <v>0</v>
      </c>
    </row>
    <row r="1993" spans="1:3">
      <c r="A1993" s="6" t="s">
        <v>3391</v>
      </c>
      <c r="B1993" s="7">
        <f>IFERROR(VLOOKUP(A1993,[1]Sheet1!$A$9:$I$3331,8,),"0")</f>
        <v>10872.7</v>
      </c>
      <c r="C1993" s="8" t="str">
        <f t="shared" si="32"/>
        <v>50K</v>
      </c>
    </row>
    <row r="1994" spans="1:3">
      <c r="A1994" s="6" t="s">
        <v>3392</v>
      </c>
      <c r="B1994" s="7" t="str">
        <f>IFERROR(VLOOKUP(A1994,[1]Sheet1!$A$9:$I$3331,8,),"0")</f>
        <v>0</v>
      </c>
      <c r="C1994" s="8" t="b">
        <f t="shared" si="32"/>
        <v>0</v>
      </c>
    </row>
    <row r="1995" spans="1:3">
      <c r="A1995" s="6" t="s">
        <v>3393</v>
      </c>
      <c r="B1995" s="7">
        <f>IFERROR(VLOOKUP(A1995,[1]Sheet1!$A$9:$I$3331,8,),"0")</f>
        <v>3614.025</v>
      </c>
      <c r="C1995" s="8" t="str">
        <f t="shared" si="32"/>
        <v>10K</v>
      </c>
    </row>
    <row r="1996" spans="1:3">
      <c r="A1996" s="6" t="s">
        <v>3394</v>
      </c>
      <c r="B1996" s="7">
        <f>IFERROR(VLOOKUP(A1996,[1]Sheet1!$A$9:$I$3331,8,),"0")</f>
        <v>459.5</v>
      </c>
      <c r="C1996" s="8" t="str">
        <f t="shared" si="32"/>
        <v>10K</v>
      </c>
    </row>
    <row r="1997" spans="1:3">
      <c r="A1997" s="6" t="s">
        <v>3395</v>
      </c>
      <c r="B1997" s="7">
        <f>IFERROR(VLOOKUP(A1997,[1]Sheet1!$A$9:$I$3331,8,),"0")</f>
        <v>55146.45</v>
      </c>
      <c r="C1997" s="8" t="str">
        <f t="shared" si="32"/>
        <v>1L</v>
      </c>
    </row>
    <row r="1998" spans="1:3">
      <c r="A1998" s="6" t="s">
        <v>3396</v>
      </c>
      <c r="B1998" s="7" t="str">
        <f>IFERROR(VLOOKUP(A1998,[1]Sheet1!$A$9:$I$3331,8,),"0")</f>
        <v>0</v>
      </c>
      <c r="C1998" s="8" t="b">
        <f t="shared" si="32"/>
        <v>0</v>
      </c>
    </row>
    <row r="1999" spans="1:3">
      <c r="A1999" s="6" t="s">
        <v>3397</v>
      </c>
      <c r="B1999" s="7">
        <f>IFERROR(VLOOKUP(A1999,[1]Sheet1!$A$9:$I$3331,8,),"0")</f>
        <v>4444.075</v>
      </c>
      <c r="C1999" s="8" t="str">
        <f t="shared" si="32"/>
        <v>10K</v>
      </c>
    </row>
    <row r="2000" spans="1:3">
      <c r="A2000" s="6" t="s">
        <v>3398</v>
      </c>
      <c r="B2000" s="7">
        <f>IFERROR(VLOOKUP(A2000,[1]Sheet1!$A$9:$I$3331,8,),"0")</f>
        <v>2406.875</v>
      </c>
      <c r="C2000" s="8" t="str">
        <f t="shared" si="32"/>
        <v>10K</v>
      </c>
    </row>
    <row r="2001" spans="1:3">
      <c r="A2001" s="6" t="s">
        <v>3399</v>
      </c>
      <c r="B2001" s="7" t="str">
        <f>IFERROR(VLOOKUP(A2001,[1]Sheet1!$A$9:$I$3331,8,),"0")</f>
        <v>0</v>
      </c>
      <c r="C2001" s="8" t="b">
        <f t="shared" si="32"/>
        <v>0</v>
      </c>
    </row>
    <row r="2002" spans="1:3">
      <c r="A2002" s="6" t="s">
        <v>3400</v>
      </c>
      <c r="B2002" s="7">
        <f>IFERROR(VLOOKUP(A2002,[1]Sheet1!$A$9:$I$3331,8,),"0")</f>
        <v>5282.625</v>
      </c>
      <c r="C2002" s="8" t="str">
        <f t="shared" si="32"/>
        <v>10K</v>
      </c>
    </row>
    <row r="2003" spans="1:3">
      <c r="A2003" s="6" t="s">
        <v>3401</v>
      </c>
      <c r="B2003" s="7">
        <f>IFERROR(VLOOKUP(A2003,[1]Sheet1!$A$9:$I$3331,8,),"0")</f>
        <v>52723.8425</v>
      </c>
      <c r="C2003" s="8" t="str">
        <f t="shared" si="32"/>
        <v>1L</v>
      </c>
    </row>
    <row r="2004" spans="1:3">
      <c r="A2004" s="6" t="s">
        <v>3402</v>
      </c>
      <c r="B2004" s="7" t="str">
        <f>IFERROR(VLOOKUP(A2004,[1]Sheet1!$A$9:$I$3331,8,),"0")</f>
        <v>0</v>
      </c>
      <c r="C2004" s="8" t="b">
        <f t="shared" si="32"/>
        <v>0</v>
      </c>
    </row>
    <row r="2005" spans="1:3">
      <c r="A2005" s="6" t="s">
        <v>3403</v>
      </c>
      <c r="B2005" s="7" t="str">
        <f>IFERROR(VLOOKUP(A2005,[1]Sheet1!$A$9:$I$3331,8,),"0")</f>
        <v>0</v>
      </c>
      <c r="C2005" s="8" t="b">
        <f t="shared" si="32"/>
        <v>0</v>
      </c>
    </row>
    <row r="2006" spans="1:3">
      <c r="A2006" s="6" t="s">
        <v>3404</v>
      </c>
      <c r="B2006" s="7">
        <f>IFERROR(VLOOKUP(A2006,[1]Sheet1!$A$9:$I$3331,8,),"0")</f>
        <v>4868.95</v>
      </c>
      <c r="C2006" s="8" t="str">
        <f t="shared" si="32"/>
        <v>10K</v>
      </c>
    </row>
    <row r="2007" spans="1:3">
      <c r="A2007" s="6" t="s">
        <v>3405</v>
      </c>
      <c r="B2007" s="7" t="str">
        <f>IFERROR(VLOOKUP(A2007,[1]Sheet1!$A$9:$I$3331,8,),"0")</f>
        <v>0</v>
      </c>
      <c r="C2007" s="8" t="b">
        <f t="shared" si="32"/>
        <v>0</v>
      </c>
    </row>
    <row r="2008" spans="1:3">
      <c r="A2008" s="6" t="s">
        <v>3406</v>
      </c>
      <c r="B2008" s="7">
        <f>IFERROR(VLOOKUP(A2008,[1]Sheet1!$A$9:$I$3331,8,),"0")</f>
        <v>900.5</v>
      </c>
      <c r="C2008" s="8" t="str">
        <f t="shared" si="32"/>
        <v>10K</v>
      </c>
    </row>
    <row r="2009" spans="1:3">
      <c r="A2009" s="6" t="s">
        <v>3407</v>
      </c>
      <c r="B2009" s="7" t="str">
        <f>IFERROR(VLOOKUP(A2009,[1]Sheet1!$A$9:$I$3331,8,),"0")</f>
        <v>0</v>
      </c>
      <c r="C2009" s="8" t="b">
        <f t="shared" si="32"/>
        <v>0</v>
      </c>
    </row>
    <row r="2010" spans="1:3">
      <c r="A2010" s="6" t="s">
        <v>3408</v>
      </c>
      <c r="B2010" s="7" t="str">
        <f>IFERROR(VLOOKUP(A2010,[1]Sheet1!$A$9:$I$3331,8,),"0")</f>
        <v>0</v>
      </c>
      <c r="C2010" s="8" t="b">
        <f t="shared" si="32"/>
        <v>0</v>
      </c>
    </row>
    <row r="2011" spans="1:3">
      <c r="A2011" s="6" t="s">
        <v>3409</v>
      </c>
      <c r="B2011" s="7" t="str">
        <f>IFERROR(VLOOKUP(A2011,[1]Sheet1!$A$9:$I$3331,8,),"0")</f>
        <v>0</v>
      </c>
      <c r="C2011" s="8" t="b">
        <f t="shared" si="32"/>
        <v>0</v>
      </c>
    </row>
    <row r="2012" spans="1:3">
      <c r="A2012" s="6" t="s">
        <v>3410</v>
      </c>
      <c r="B2012" s="7" t="str">
        <f>IFERROR(VLOOKUP(A2012,[1]Sheet1!$A$9:$I$3331,8,),"0")</f>
        <v>0</v>
      </c>
      <c r="C2012" s="8" t="b">
        <f t="shared" si="32"/>
        <v>0</v>
      </c>
    </row>
    <row r="2013" spans="1:3">
      <c r="A2013" s="6" t="s">
        <v>3411</v>
      </c>
      <c r="B2013" s="7" t="str">
        <f>IFERROR(VLOOKUP(A2013,[1]Sheet1!$A$9:$I$3331,8,),"0")</f>
        <v>0</v>
      </c>
      <c r="C2013" s="8" t="b">
        <f t="shared" si="32"/>
        <v>0</v>
      </c>
    </row>
    <row r="2014" spans="1:3">
      <c r="A2014" s="6" t="s">
        <v>3412</v>
      </c>
      <c r="B2014" s="7" t="str">
        <f>IFERROR(VLOOKUP(A2014,[1]Sheet1!$A$9:$I$3331,8,),"0")</f>
        <v>0</v>
      </c>
      <c r="C2014" s="8" t="b">
        <f t="shared" si="32"/>
        <v>0</v>
      </c>
    </row>
    <row r="2015" spans="1:3">
      <c r="A2015" s="6" t="s">
        <v>3413</v>
      </c>
      <c r="B2015" s="7" t="str">
        <f>IFERROR(VLOOKUP(A2015,[1]Sheet1!$A$9:$I$3331,8,),"0")</f>
        <v>0</v>
      </c>
      <c r="C2015" s="8" t="b">
        <f t="shared" si="32"/>
        <v>0</v>
      </c>
    </row>
    <row r="2016" spans="1:3">
      <c r="A2016" s="6" t="s">
        <v>3414</v>
      </c>
      <c r="B2016" s="7">
        <f>IFERROR(VLOOKUP(A2016,[1]Sheet1!$A$9:$I$3331,8,),"0")</f>
        <v>575.25</v>
      </c>
      <c r="C2016" s="8" t="str">
        <f t="shared" si="32"/>
        <v>10K</v>
      </c>
    </row>
    <row r="2017" spans="1:3">
      <c r="A2017" s="6" t="s">
        <v>3415</v>
      </c>
      <c r="B2017" s="7">
        <f>IFERROR(VLOOKUP(A2017,[1]Sheet1!$A$9:$I$3331,8,),"0")</f>
        <v>4001.25</v>
      </c>
      <c r="C2017" s="8" t="str">
        <f t="shared" si="32"/>
        <v>10K</v>
      </c>
    </row>
    <row r="2018" spans="1:3">
      <c r="A2018" s="6" t="s">
        <v>3416</v>
      </c>
      <c r="B2018" s="7">
        <f>IFERROR(VLOOKUP(A2018,[1]Sheet1!$A$9:$I$3331,8,),"0")</f>
        <v>3393.025</v>
      </c>
      <c r="C2018" s="8" t="str">
        <f t="shared" si="32"/>
        <v>10K</v>
      </c>
    </row>
    <row r="2019" spans="1:3">
      <c r="A2019" s="6" t="s">
        <v>3417</v>
      </c>
      <c r="B2019" s="7">
        <f>IFERROR(VLOOKUP(A2019,[1]Sheet1!$A$9:$I$3331,8,),"0")</f>
        <v>293.875</v>
      </c>
      <c r="C2019" s="8" t="str">
        <f t="shared" si="32"/>
        <v>10K</v>
      </c>
    </row>
    <row r="2020" spans="1:3">
      <c r="A2020" s="6" t="s">
        <v>3418</v>
      </c>
      <c r="B2020" s="7">
        <f>IFERROR(VLOOKUP(A2020,[1]Sheet1!$A$9:$I$3331,8,),"0")</f>
        <v>1219.125</v>
      </c>
      <c r="C2020" s="8" t="str">
        <f t="shared" si="32"/>
        <v>10K</v>
      </c>
    </row>
    <row r="2021" spans="1:3">
      <c r="A2021" s="6" t="s">
        <v>3419</v>
      </c>
      <c r="B2021" s="7" t="str">
        <f>IFERROR(VLOOKUP(A2021,[1]Sheet1!$A$9:$I$3331,8,),"0")</f>
        <v>0</v>
      </c>
      <c r="C2021" s="8" t="b">
        <f t="shared" si="32"/>
        <v>0</v>
      </c>
    </row>
    <row r="2022" spans="1:3">
      <c r="A2022" s="6" t="s">
        <v>3420</v>
      </c>
      <c r="B2022" s="7">
        <f>IFERROR(VLOOKUP(A2022,[1]Sheet1!$A$9:$I$3331,8,),"0")</f>
        <v>475.125</v>
      </c>
      <c r="C2022" s="8" t="str">
        <f t="shared" si="32"/>
        <v>10K</v>
      </c>
    </row>
    <row r="2023" spans="1:3">
      <c r="A2023" s="6" t="s">
        <v>3421</v>
      </c>
      <c r="B2023" s="7" t="str">
        <f>IFERROR(VLOOKUP(A2023,[1]Sheet1!$A$9:$I$3331,8,),"0")</f>
        <v>0</v>
      </c>
      <c r="C2023" s="8" t="b">
        <f t="shared" si="32"/>
        <v>0</v>
      </c>
    </row>
    <row r="2024" spans="1:3">
      <c r="A2024" s="6" t="s">
        <v>3422</v>
      </c>
      <c r="B2024" s="7" t="str">
        <f>IFERROR(VLOOKUP(A2024,[1]Sheet1!$A$9:$I$3331,8,),"0")</f>
        <v>0</v>
      </c>
      <c r="C2024" s="8" t="b">
        <f t="shared" si="32"/>
        <v>0</v>
      </c>
    </row>
    <row r="2025" spans="1:3">
      <c r="A2025" s="6" t="s">
        <v>3423</v>
      </c>
      <c r="B2025" s="7">
        <f>IFERROR(VLOOKUP(A2025,[1]Sheet1!$A$9:$I$3331,8,),"0")</f>
        <v>2038</v>
      </c>
      <c r="C2025" s="8" t="str">
        <f t="shared" si="32"/>
        <v>10K</v>
      </c>
    </row>
    <row r="2026" spans="1:3">
      <c r="A2026" s="6" t="s">
        <v>3424</v>
      </c>
      <c r="B2026" s="7">
        <f>IFERROR(VLOOKUP(A2026,[1]Sheet1!$A$9:$I$3331,8,),"0")</f>
        <v>13968.775</v>
      </c>
      <c r="C2026" s="8" t="str">
        <f t="shared" si="32"/>
        <v>50K</v>
      </c>
    </row>
    <row r="2027" spans="1:3">
      <c r="A2027" s="6" t="s">
        <v>3425</v>
      </c>
      <c r="B2027" s="7" t="str">
        <f>IFERROR(VLOOKUP(A2027,[1]Sheet1!$A$9:$I$3331,8,),"0")</f>
        <v>0</v>
      </c>
      <c r="C2027" s="8" t="b">
        <f t="shared" si="32"/>
        <v>0</v>
      </c>
    </row>
    <row r="2028" spans="1:3">
      <c r="A2028" s="6" t="s">
        <v>3426</v>
      </c>
      <c r="B2028" s="7" t="str">
        <f>IFERROR(VLOOKUP(A2028,[1]Sheet1!$A$9:$I$3331,8,),"0")</f>
        <v>0</v>
      </c>
      <c r="C2028" s="8" t="b">
        <f t="shared" si="32"/>
        <v>0</v>
      </c>
    </row>
    <row r="2029" spans="1:3">
      <c r="A2029" s="6" t="s">
        <v>3427</v>
      </c>
      <c r="B2029" s="7">
        <f>IFERROR(VLOOKUP(A2029,[1]Sheet1!$A$9:$I$3331,8,),"0")</f>
        <v>1091.65</v>
      </c>
      <c r="C2029" s="8" t="str">
        <f t="shared" si="32"/>
        <v>10K</v>
      </c>
    </row>
    <row r="2030" spans="1:3">
      <c r="A2030" s="6" t="s">
        <v>3428</v>
      </c>
      <c r="B2030" s="7">
        <f>IFERROR(VLOOKUP(A2030,[1]Sheet1!$A$9:$I$3331,8,),"0")</f>
        <v>400.125</v>
      </c>
      <c r="C2030" s="8" t="str">
        <f t="shared" si="32"/>
        <v>10K</v>
      </c>
    </row>
    <row r="2031" spans="1:3">
      <c r="A2031" s="6" t="s">
        <v>3429</v>
      </c>
      <c r="B2031" s="7">
        <f>IFERROR(VLOOKUP(A2031,[1]Sheet1!$A$9:$I$3331,8,),"0")</f>
        <v>10560.9</v>
      </c>
      <c r="C2031" s="8" t="str">
        <f t="shared" si="32"/>
        <v>50K</v>
      </c>
    </row>
    <row r="2032" spans="1:3">
      <c r="A2032" s="6" t="s">
        <v>3430</v>
      </c>
      <c r="B2032" s="7" t="str">
        <f>IFERROR(VLOOKUP(A2032,[1]Sheet1!$A$9:$I$3331,8,),"0")</f>
        <v>0</v>
      </c>
      <c r="C2032" s="8" t="b">
        <f t="shared" si="32"/>
        <v>0</v>
      </c>
    </row>
    <row r="2033" spans="1:3">
      <c r="A2033" s="6" t="s">
        <v>3431</v>
      </c>
      <c r="B2033" s="7" t="str">
        <f>IFERROR(VLOOKUP(A2033,[1]Sheet1!$A$9:$I$3331,8,),"0")</f>
        <v>0</v>
      </c>
      <c r="C2033" s="8" t="b">
        <f t="shared" si="32"/>
        <v>0</v>
      </c>
    </row>
    <row r="2034" spans="1:3">
      <c r="A2034" s="6" t="s">
        <v>3432</v>
      </c>
      <c r="B2034" s="7" t="str">
        <f>IFERROR(VLOOKUP(A2034,[1]Sheet1!$A$9:$I$3331,8,),"0")</f>
        <v>0</v>
      </c>
      <c r="C2034" s="8" t="b">
        <f t="shared" si="32"/>
        <v>0</v>
      </c>
    </row>
    <row r="2035" spans="1:3">
      <c r="A2035" s="6" t="s">
        <v>3433</v>
      </c>
      <c r="B2035" s="7" t="str">
        <f>IFERROR(VLOOKUP(A2035,[1]Sheet1!$A$9:$I$3331,8,),"0")</f>
        <v>0</v>
      </c>
      <c r="C2035" s="8" t="b">
        <f t="shared" si="32"/>
        <v>0</v>
      </c>
    </row>
    <row r="2036" spans="1:3">
      <c r="A2036" s="6" t="s">
        <v>3434</v>
      </c>
      <c r="B2036" s="7" t="str">
        <f>IFERROR(VLOOKUP(A2036,[1]Sheet1!$A$9:$I$3331,8,),"0")</f>
        <v>0</v>
      </c>
      <c r="C2036" s="8" t="b">
        <f t="shared" si="32"/>
        <v>0</v>
      </c>
    </row>
    <row r="2037" spans="1:3">
      <c r="A2037" s="6" t="s">
        <v>3435</v>
      </c>
      <c r="B2037" s="7" t="str">
        <f>IFERROR(VLOOKUP(A2037,[1]Sheet1!$A$9:$I$3331,8,),"0")</f>
        <v>0</v>
      </c>
      <c r="C2037" s="8" t="b">
        <f t="shared" si="32"/>
        <v>0</v>
      </c>
    </row>
    <row r="2038" spans="1:3">
      <c r="A2038" s="6" t="s">
        <v>3436</v>
      </c>
      <c r="B2038" s="7" t="str">
        <f>IFERROR(VLOOKUP(A2038,[1]Sheet1!$A$9:$I$3331,8,),"0")</f>
        <v>0</v>
      </c>
      <c r="C2038" s="8" t="b">
        <f t="shared" si="32"/>
        <v>0</v>
      </c>
    </row>
    <row r="2039" spans="1:3">
      <c r="A2039" s="6" t="s">
        <v>3437</v>
      </c>
      <c r="B2039" s="7" t="str">
        <f>IFERROR(VLOOKUP(A2039,[1]Sheet1!$A$9:$I$3331,8,),"0")</f>
        <v>0</v>
      </c>
      <c r="C2039" s="8" t="b">
        <f t="shared" si="32"/>
        <v>0</v>
      </c>
    </row>
    <row r="2040" spans="1:3">
      <c r="A2040" s="6" t="s">
        <v>3438</v>
      </c>
      <c r="B2040" s="7" t="str">
        <f>IFERROR(VLOOKUP(A2040,[1]Sheet1!$A$9:$I$3331,8,),"0")</f>
        <v>0</v>
      </c>
      <c r="C2040" s="8" t="b">
        <f t="shared" si="32"/>
        <v>0</v>
      </c>
    </row>
    <row r="2041" spans="1:3">
      <c r="A2041" s="6" t="s">
        <v>3439</v>
      </c>
      <c r="B2041" s="7">
        <f>IFERROR(VLOOKUP(A2041,[1]Sheet1!$A$9:$I$3331,8,),"0")</f>
        <v>8751.2</v>
      </c>
      <c r="C2041" s="8" t="str">
        <f t="shared" si="32"/>
        <v>10K</v>
      </c>
    </row>
    <row r="2042" spans="1:3">
      <c r="A2042" s="6" t="s">
        <v>3440</v>
      </c>
      <c r="B2042" s="7">
        <f>IFERROR(VLOOKUP(A2042,[1]Sheet1!$A$9:$I$3331,8,),"0")</f>
        <v>650.25</v>
      </c>
      <c r="C2042" s="8" t="str">
        <f t="shared" si="32"/>
        <v>10K</v>
      </c>
    </row>
    <row r="2043" spans="1:3">
      <c r="A2043" s="6" t="s">
        <v>3441</v>
      </c>
      <c r="B2043" s="7">
        <f>IFERROR(VLOOKUP(A2043,[1]Sheet1!$A$9:$I$3331,8,),"0")</f>
        <v>1452.925</v>
      </c>
      <c r="C2043" s="8" t="str">
        <f t="shared" si="32"/>
        <v>10K</v>
      </c>
    </row>
    <row r="2044" spans="1:3">
      <c r="A2044" s="6" t="s">
        <v>3442</v>
      </c>
      <c r="B2044" s="7">
        <f>IFERROR(VLOOKUP(A2044,[1]Sheet1!$A$9:$I$3331,8,),"0")</f>
        <v>925.25</v>
      </c>
      <c r="C2044" s="8" t="str">
        <f t="shared" si="32"/>
        <v>10K</v>
      </c>
    </row>
    <row r="2045" spans="1:3">
      <c r="A2045" s="6" t="s">
        <v>3443</v>
      </c>
      <c r="B2045" s="7">
        <f>IFERROR(VLOOKUP(A2045,[1]Sheet1!$A$9:$I$3331,8,),"0")</f>
        <v>1953.75</v>
      </c>
      <c r="C2045" s="8" t="str">
        <f t="shared" si="32"/>
        <v>10K</v>
      </c>
    </row>
    <row r="2046" spans="1:3">
      <c r="A2046" s="6" t="s">
        <v>3444</v>
      </c>
      <c r="B2046" s="7">
        <f>IFERROR(VLOOKUP(A2046,[1]Sheet1!$A$9:$I$3331,8,),"0")</f>
        <v>3646.25</v>
      </c>
      <c r="C2046" s="8" t="str">
        <f t="shared" si="32"/>
        <v>10K</v>
      </c>
    </row>
    <row r="2047" spans="1:3">
      <c r="A2047" s="6" t="s">
        <v>3445</v>
      </c>
      <c r="B2047" s="7">
        <f>IFERROR(VLOOKUP(A2047,[1]Sheet1!$A$9:$I$3331,8,),"0")</f>
        <v>1709.275</v>
      </c>
      <c r="C2047" s="8" t="str">
        <f t="shared" si="32"/>
        <v>10K</v>
      </c>
    </row>
    <row r="2048" spans="1:3">
      <c r="A2048" s="6" t="s">
        <v>3446</v>
      </c>
      <c r="B2048" s="7">
        <f>IFERROR(VLOOKUP(A2048,[1]Sheet1!$A$9:$I$3331,8,),"0")</f>
        <v>2730.85</v>
      </c>
      <c r="C2048" s="8" t="str">
        <f t="shared" si="32"/>
        <v>10K</v>
      </c>
    </row>
    <row r="2049" spans="1:3">
      <c r="A2049" s="6" t="s">
        <v>3447</v>
      </c>
      <c r="B2049" s="7" t="str">
        <f>IFERROR(VLOOKUP(A2049,[1]Sheet1!$A$9:$I$3331,8,),"0")</f>
        <v>0</v>
      </c>
      <c r="C2049" s="8" t="b">
        <f t="shared" si="32"/>
        <v>0</v>
      </c>
    </row>
    <row r="2050" spans="1:3">
      <c r="A2050" s="6" t="s">
        <v>3448</v>
      </c>
      <c r="B2050" s="7">
        <f>IFERROR(VLOOKUP(A2050,[1]Sheet1!$A$9:$I$3331,8,),"0")</f>
        <v>40182.975</v>
      </c>
      <c r="C2050" s="8" t="str">
        <f t="shared" si="32"/>
        <v>50K</v>
      </c>
    </row>
    <row r="2051" spans="1:3">
      <c r="A2051" s="6" t="s">
        <v>3449</v>
      </c>
      <c r="B2051" s="7" t="str">
        <f>IFERROR(VLOOKUP(A2051,[1]Sheet1!$A$9:$I$3331,8,),"0")</f>
        <v>0</v>
      </c>
      <c r="C2051" s="8" t="b">
        <f t="shared" ref="C2051:C2114" si="33">IF(B2051&lt;10001,"10K",IF(B2051&lt;50001,"50K",IF(B2051&lt;100001,"1L",IF(B2051&lt;250001,"2.5L",IF(B2051&lt;500001,"5L",IF(B2051&lt;2500000,"A",IF(B2051=" ","FALSE")))))))</f>
        <v>0</v>
      </c>
    </row>
    <row r="2052" spans="1:3">
      <c r="A2052" s="6" t="s">
        <v>3450</v>
      </c>
      <c r="B2052" s="7">
        <f>IFERROR(VLOOKUP(A2052,[1]Sheet1!$A$9:$I$3331,8,),"0")</f>
        <v>612.75</v>
      </c>
      <c r="C2052" s="8" t="str">
        <f t="shared" si="33"/>
        <v>10K</v>
      </c>
    </row>
    <row r="2053" spans="1:3">
      <c r="A2053" s="6" t="s">
        <v>3451</v>
      </c>
      <c r="B2053" s="7" t="str">
        <f>IFERROR(VLOOKUP(A2053,[1]Sheet1!$A$9:$I$3331,8,),"0")</f>
        <v>0</v>
      </c>
      <c r="C2053" s="8" t="b">
        <f t="shared" si="33"/>
        <v>0</v>
      </c>
    </row>
    <row r="2054" spans="1:3">
      <c r="A2054" s="6" t="s">
        <v>3452</v>
      </c>
      <c r="B2054" s="7" t="str">
        <f>IFERROR(VLOOKUP(A2054,[1]Sheet1!$A$9:$I$3331,8,),"0")</f>
        <v>0</v>
      </c>
      <c r="C2054" s="8" t="b">
        <f t="shared" si="33"/>
        <v>0</v>
      </c>
    </row>
    <row r="2055" spans="1:3">
      <c r="A2055" s="6" t="s">
        <v>3453</v>
      </c>
      <c r="B2055" s="7">
        <f>IFERROR(VLOOKUP(A2055,[1]Sheet1!$A$9:$I$3331,8,),"0")</f>
        <v>8416.425</v>
      </c>
      <c r="C2055" s="8" t="str">
        <f t="shared" si="33"/>
        <v>10K</v>
      </c>
    </row>
    <row r="2056" spans="1:3">
      <c r="A2056" s="6" t="s">
        <v>3454</v>
      </c>
      <c r="B2056" s="7" t="str">
        <f>IFERROR(VLOOKUP(A2056,[1]Sheet1!$A$9:$I$3331,8,),"0")</f>
        <v>0</v>
      </c>
      <c r="C2056" s="8" t="b">
        <f t="shared" si="33"/>
        <v>0</v>
      </c>
    </row>
    <row r="2057" spans="1:3">
      <c r="A2057" s="6" t="s">
        <v>3455</v>
      </c>
      <c r="B2057" s="7">
        <f>IFERROR(VLOOKUP(A2057,[1]Sheet1!$A$9:$I$3331,8,),"0")</f>
        <v>2320.725</v>
      </c>
      <c r="C2057" s="8" t="str">
        <f t="shared" si="33"/>
        <v>10K</v>
      </c>
    </row>
    <row r="2058" spans="1:3">
      <c r="A2058" s="6" t="s">
        <v>3456</v>
      </c>
      <c r="B2058" s="7" t="str">
        <f>IFERROR(VLOOKUP(A2058,[1]Sheet1!$A$9:$I$3331,8,),"0")</f>
        <v>0</v>
      </c>
      <c r="C2058" s="8" t="b">
        <f t="shared" si="33"/>
        <v>0</v>
      </c>
    </row>
    <row r="2059" spans="1:3">
      <c r="A2059" s="6" t="s">
        <v>3457</v>
      </c>
      <c r="B2059" s="7" t="str">
        <f>IFERROR(VLOOKUP(A2059,[1]Sheet1!$A$9:$I$3331,8,),"0")</f>
        <v>0</v>
      </c>
      <c r="C2059" s="8" t="b">
        <f t="shared" si="33"/>
        <v>0</v>
      </c>
    </row>
    <row r="2060" spans="1:3">
      <c r="A2060" s="6" t="s">
        <v>3458</v>
      </c>
      <c r="B2060" s="7" t="str">
        <f>IFERROR(VLOOKUP(A2060,[1]Sheet1!$A$9:$I$3331,8,),"0")</f>
        <v>0</v>
      </c>
      <c r="C2060" s="8" t="b">
        <f t="shared" si="33"/>
        <v>0</v>
      </c>
    </row>
    <row r="2061" spans="1:3">
      <c r="A2061" s="6" t="s">
        <v>3459</v>
      </c>
      <c r="B2061" s="7" t="str">
        <f>IFERROR(VLOOKUP(A2061,[1]Sheet1!$A$9:$I$3331,8,),"0")</f>
        <v>0</v>
      </c>
      <c r="C2061" s="8" t="b">
        <f t="shared" si="33"/>
        <v>0</v>
      </c>
    </row>
    <row r="2062" spans="1:3">
      <c r="A2062" s="6" t="s">
        <v>3460</v>
      </c>
      <c r="B2062" s="7">
        <f>IFERROR(VLOOKUP(A2062,[1]Sheet1!$A$9:$I$3331,8,),"0")</f>
        <v>2400.9</v>
      </c>
      <c r="C2062" s="8" t="str">
        <f t="shared" si="33"/>
        <v>10K</v>
      </c>
    </row>
    <row r="2063" spans="1:3">
      <c r="A2063" s="6" t="s">
        <v>3461</v>
      </c>
      <c r="B2063" s="7" t="str">
        <f>IFERROR(VLOOKUP(A2063,[1]Sheet1!$A$9:$I$3331,8,),"0")</f>
        <v>0</v>
      </c>
      <c r="C2063" s="8" t="b">
        <f t="shared" si="33"/>
        <v>0</v>
      </c>
    </row>
    <row r="2064" spans="1:3">
      <c r="A2064" s="6" t="s">
        <v>3462</v>
      </c>
      <c r="B2064" s="7">
        <f>IFERROR(VLOOKUP(A2064,[1]Sheet1!$A$9:$I$3331,8,),"0")</f>
        <v>400.125</v>
      </c>
      <c r="C2064" s="8" t="str">
        <f t="shared" si="33"/>
        <v>10K</v>
      </c>
    </row>
    <row r="2065" spans="1:3">
      <c r="A2065" s="6" t="s">
        <v>3463</v>
      </c>
      <c r="B2065" s="7" t="str">
        <f>IFERROR(VLOOKUP(A2065,[1]Sheet1!$A$9:$I$3331,8,),"0")</f>
        <v>0</v>
      </c>
      <c r="C2065" s="8" t="b">
        <f t="shared" si="33"/>
        <v>0</v>
      </c>
    </row>
    <row r="2066" spans="1:3">
      <c r="A2066" s="6" t="s">
        <v>3464</v>
      </c>
      <c r="B2066" s="7" t="str">
        <f>IFERROR(VLOOKUP(A2066,[1]Sheet1!$A$9:$I$3331,8,),"0")</f>
        <v>0</v>
      </c>
      <c r="C2066" s="8" t="b">
        <f t="shared" si="33"/>
        <v>0</v>
      </c>
    </row>
    <row r="2067" spans="1:3">
      <c r="A2067" s="6" t="s">
        <v>3465</v>
      </c>
      <c r="B2067" s="7" t="str">
        <f>IFERROR(VLOOKUP(A2067,[1]Sheet1!$A$9:$I$3331,8,),"0")</f>
        <v>0</v>
      </c>
      <c r="C2067" s="8" t="b">
        <f t="shared" si="33"/>
        <v>0</v>
      </c>
    </row>
    <row r="2068" spans="1:3">
      <c r="A2068" s="6" t="s">
        <v>3466</v>
      </c>
      <c r="B2068" s="7">
        <f>IFERROR(VLOOKUP(A2068,[1]Sheet1!$A$9:$I$3331,8,),"0")</f>
        <v>3534.775</v>
      </c>
      <c r="C2068" s="8" t="str">
        <f t="shared" si="33"/>
        <v>10K</v>
      </c>
    </row>
    <row r="2069" spans="1:3">
      <c r="A2069" s="6" t="s">
        <v>3467</v>
      </c>
      <c r="B2069" s="7" t="str">
        <f>IFERROR(VLOOKUP(A2069,[1]Sheet1!$A$9:$I$3331,8,),"0")</f>
        <v>0</v>
      </c>
      <c r="C2069" s="8" t="b">
        <f t="shared" si="33"/>
        <v>0</v>
      </c>
    </row>
    <row r="2070" spans="1:3">
      <c r="A2070" s="6" t="s">
        <v>3468</v>
      </c>
      <c r="B2070" s="7" t="str">
        <f>IFERROR(VLOOKUP(A2070,[1]Sheet1!$A$9:$I$3331,8,),"0")</f>
        <v>0</v>
      </c>
      <c r="C2070" s="8" t="b">
        <f t="shared" si="33"/>
        <v>0</v>
      </c>
    </row>
    <row r="2071" spans="1:3">
      <c r="A2071" s="6" t="s">
        <v>3469</v>
      </c>
      <c r="B2071" s="7" t="str">
        <f>IFERROR(VLOOKUP(A2071,[1]Sheet1!$A$9:$I$3331,8,),"0")</f>
        <v>0</v>
      </c>
      <c r="C2071" s="8" t="b">
        <f t="shared" si="33"/>
        <v>0</v>
      </c>
    </row>
    <row r="2072" spans="1:3">
      <c r="A2072" s="6" t="s">
        <v>3470</v>
      </c>
      <c r="B2072" s="7" t="str">
        <f>IFERROR(VLOOKUP(A2072,[1]Sheet1!$A$9:$I$3331,8,),"0")</f>
        <v>0</v>
      </c>
      <c r="C2072" s="8" t="b">
        <f t="shared" si="33"/>
        <v>0</v>
      </c>
    </row>
    <row r="2073" spans="1:3">
      <c r="A2073" s="6" t="s">
        <v>3471</v>
      </c>
      <c r="B2073" s="7">
        <f>IFERROR(VLOOKUP(A2073,[1]Sheet1!$A$9:$I$3331,8,),"0")</f>
        <v>51637.125</v>
      </c>
      <c r="C2073" s="8" t="str">
        <f t="shared" si="33"/>
        <v>1L</v>
      </c>
    </row>
    <row r="2074" spans="1:3">
      <c r="A2074" s="6" t="s">
        <v>3472</v>
      </c>
      <c r="B2074" s="7">
        <f>IFERROR(VLOOKUP(A2074,[1]Sheet1!$A$9:$I$3331,8,),"0")</f>
        <v>1838.25</v>
      </c>
      <c r="C2074" s="8" t="str">
        <f t="shared" si="33"/>
        <v>10K</v>
      </c>
    </row>
    <row r="2075" spans="1:3">
      <c r="A2075" s="6" t="s">
        <v>3473</v>
      </c>
      <c r="B2075" s="7" t="str">
        <f>IFERROR(VLOOKUP(A2075,[1]Sheet1!$A$9:$I$3331,8,),"0")</f>
        <v>0</v>
      </c>
      <c r="C2075" s="8" t="b">
        <f t="shared" si="33"/>
        <v>0</v>
      </c>
    </row>
    <row r="2076" spans="1:3">
      <c r="A2076" s="6" t="s">
        <v>3474</v>
      </c>
      <c r="B2076" s="7">
        <f>IFERROR(VLOOKUP(A2076,[1]Sheet1!$A$9:$I$3331,8,),"0")</f>
        <v>443.875</v>
      </c>
      <c r="C2076" s="8" t="str">
        <f t="shared" si="33"/>
        <v>10K</v>
      </c>
    </row>
    <row r="2077" spans="1:3">
      <c r="A2077" s="6" t="s">
        <v>3475</v>
      </c>
      <c r="B2077" s="7">
        <f>IFERROR(VLOOKUP(A2077,[1]Sheet1!$A$9:$I$3331,8,),"0")</f>
        <v>2000.75</v>
      </c>
      <c r="C2077" s="8" t="str">
        <f t="shared" si="33"/>
        <v>10K</v>
      </c>
    </row>
    <row r="2078" spans="1:3">
      <c r="A2078" s="6" t="s">
        <v>3476</v>
      </c>
      <c r="B2078" s="7" t="str">
        <f>IFERROR(VLOOKUP(A2078,[1]Sheet1!$A$9:$I$3331,8,),"0")</f>
        <v>0</v>
      </c>
      <c r="C2078" s="8" t="b">
        <f t="shared" si="33"/>
        <v>0</v>
      </c>
    </row>
    <row r="2079" spans="1:3">
      <c r="A2079" s="6" t="s">
        <v>3477</v>
      </c>
      <c r="B2079" s="7" t="str">
        <f>IFERROR(VLOOKUP(A2079,[1]Sheet1!$A$9:$I$3331,8,),"0")</f>
        <v>0</v>
      </c>
      <c r="C2079" s="8" t="b">
        <f t="shared" si="33"/>
        <v>0</v>
      </c>
    </row>
    <row r="2080" spans="1:3">
      <c r="A2080" s="6" t="s">
        <v>3478</v>
      </c>
      <c r="B2080" s="7">
        <f>IFERROR(VLOOKUP(A2080,[1]Sheet1!$A$9:$I$3331,8,),"0")</f>
        <v>20106.995</v>
      </c>
      <c r="C2080" s="8" t="str">
        <f t="shared" si="33"/>
        <v>50K</v>
      </c>
    </row>
    <row r="2081" spans="1:3">
      <c r="A2081" s="6" t="s">
        <v>3479</v>
      </c>
      <c r="B2081" s="7" t="str">
        <f>IFERROR(VLOOKUP(A2081,[1]Sheet1!$A$9:$I$3331,8,),"0")</f>
        <v>0</v>
      </c>
      <c r="C2081" s="8" t="b">
        <f t="shared" si="33"/>
        <v>0</v>
      </c>
    </row>
    <row r="2082" spans="1:3">
      <c r="A2082" s="6" t="s">
        <v>3480</v>
      </c>
      <c r="B2082" s="7" t="str">
        <f>IFERROR(VLOOKUP(A2082,[1]Sheet1!$A$9:$I$3331,8,),"0")</f>
        <v>0</v>
      </c>
      <c r="C2082" s="8" t="b">
        <f t="shared" si="33"/>
        <v>0</v>
      </c>
    </row>
    <row r="2083" spans="1:3">
      <c r="A2083" s="6" t="s">
        <v>3481</v>
      </c>
      <c r="B2083" s="7">
        <f>IFERROR(VLOOKUP(A2083,[1]Sheet1!$A$9:$I$3331,8,),"0")</f>
        <v>14725.25</v>
      </c>
      <c r="C2083" s="8" t="str">
        <f t="shared" si="33"/>
        <v>50K</v>
      </c>
    </row>
    <row r="2084" spans="1:3">
      <c r="A2084" s="6" t="s">
        <v>3482</v>
      </c>
      <c r="B2084" s="7" t="str">
        <f>IFERROR(VLOOKUP(A2084,[1]Sheet1!$A$9:$I$3331,8,),"0")</f>
        <v>0</v>
      </c>
      <c r="C2084" s="8" t="b">
        <f t="shared" si="33"/>
        <v>0</v>
      </c>
    </row>
    <row r="2085" spans="1:3">
      <c r="A2085" s="6" t="s">
        <v>3483</v>
      </c>
      <c r="B2085" s="7" t="str">
        <f>IFERROR(VLOOKUP(A2085,[1]Sheet1!$A$9:$I$3331,8,),"0")</f>
        <v>0</v>
      </c>
      <c r="C2085" s="8" t="b">
        <f t="shared" si="33"/>
        <v>0</v>
      </c>
    </row>
    <row r="2086" spans="1:3">
      <c r="A2086" s="6" t="s">
        <v>3484</v>
      </c>
      <c r="B2086" s="7">
        <f>IFERROR(VLOOKUP(A2086,[1]Sheet1!$A$9:$I$3331,8,),"0")</f>
        <v>930.3</v>
      </c>
      <c r="C2086" s="8" t="str">
        <f t="shared" si="33"/>
        <v>10K</v>
      </c>
    </row>
    <row r="2087" spans="1:3">
      <c r="A2087" s="6" t="s">
        <v>3485</v>
      </c>
      <c r="B2087" s="7">
        <f>IFERROR(VLOOKUP(A2087,[1]Sheet1!$A$9:$I$3331,8,),"0")</f>
        <v>3542.525</v>
      </c>
      <c r="C2087" s="8" t="str">
        <f t="shared" si="33"/>
        <v>10K</v>
      </c>
    </row>
    <row r="2088" spans="1:3">
      <c r="A2088" s="6" t="s">
        <v>3486</v>
      </c>
      <c r="B2088" s="7">
        <f>IFERROR(VLOOKUP(A2088,[1]Sheet1!$A$9:$I$3331,8,),"0")</f>
        <v>6935.425</v>
      </c>
      <c r="C2088" s="8" t="str">
        <f t="shared" si="33"/>
        <v>10K</v>
      </c>
    </row>
    <row r="2089" spans="1:3">
      <c r="A2089" s="6" t="s">
        <v>3487</v>
      </c>
      <c r="B2089" s="7" t="str">
        <f>IFERROR(VLOOKUP(A2089,[1]Sheet1!$A$9:$I$3331,8,),"0")</f>
        <v>0</v>
      </c>
      <c r="C2089" s="8" t="b">
        <f t="shared" si="33"/>
        <v>0</v>
      </c>
    </row>
    <row r="2090" spans="1:3">
      <c r="A2090" s="6" t="s">
        <v>3488</v>
      </c>
      <c r="B2090" s="7">
        <f>IFERROR(VLOOKUP(A2090,[1]Sheet1!$A$9:$I$3331,8,),"0")</f>
        <v>427.65</v>
      </c>
      <c r="C2090" s="8" t="str">
        <f t="shared" si="33"/>
        <v>10K</v>
      </c>
    </row>
    <row r="2091" spans="1:3">
      <c r="A2091" s="6" t="s">
        <v>3489</v>
      </c>
      <c r="B2091" s="7" t="str">
        <f>IFERROR(VLOOKUP(A2091,[1]Sheet1!$A$9:$I$3331,8,),"0")</f>
        <v>0</v>
      </c>
      <c r="C2091" s="8" t="b">
        <f t="shared" si="33"/>
        <v>0</v>
      </c>
    </row>
    <row r="2092" spans="1:3">
      <c r="A2092" s="6" t="s">
        <v>3490</v>
      </c>
      <c r="B2092" s="7">
        <f>IFERROR(VLOOKUP(A2092,[1]Sheet1!$A$9:$I$3331,8,),"0")</f>
        <v>2807.25</v>
      </c>
      <c r="C2092" s="8" t="str">
        <f t="shared" si="33"/>
        <v>10K</v>
      </c>
    </row>
    <row r="2093" spans="1:3">
      <c r="A2093" s="6" t="s">
        <v>3491</v>
      </c>
      <c r="B2093" s="7" t="str">
        <f>IFERROR(VLOOKUP(A2093,[1]Sheet1!$A$9:$I$3331,8,),"0")</f>
        <v>0</v>
      </c>
      <c r="C2093" s="8" t="b">
        <f t="shared" si="33"/>
        <v>0</v>
      </c>
    </row>
    <row r="2094" spans="1:3">
      <c r="A2094" s="6" t="s">
        <v>3492</v>
      </c>
      <c r="B2094" s="7">
        <f>IFERROR(VLOOKUP(A2094,[1]Sheet1!$A$9:$I$3331,8,),"0")</f>
        <v>3696.8</v>
      </c>
      <c r="C2094" s="8" t="str">
        <f t="shared" si="33"/>
        <v>10K</v>
      </c>
    </row>
    <row r="2095" spans="1:3">
      <c r="A2095" s="6" t="s">
        <v>3493</v>
      </c>
      <c r="B2095" s="7" t="str">
        <f>IFERROR(VLOOKUP(A2095,[1]Sheet1!$A$9:$I$3331,8,),"0")</f>
        <v>0</v>
      </c>
      <c r="C2095" s="8" t="b">
        <f t="shared" si="33"/>
        <v>0</v>
      </c>
    </row>
    <row r="2096" spans="1:3">
      <c r="A2096" s="6" t="s">
        <v>3494</v>
      </c>
      <c r="B2096" s="7">
        <f>IFERROR(VLOOKUP(A2096,[1]Sheet1!$A$9:$I$3331,8,),"0")</f>
        <v>1019.125</v>
      </c>
      <c r="C2096" s="8" t="str">
        <f t="shared" si="33"/>
        <v>10K</v>
      </c>
    </row>
    <row r="2097" spans="1:3">
      <c r="A2097" s="6" t="s">
        <v>3495</v>
      </c>
      <c r="B2097" s="7" t="str">
        <f>IFERROR(VLOOKUP(A2097,[1]Sheet1!$A$9:$I$3331,8,),"0")</f>
        <v>0</v>
      </c>
      <c r="C2097" s="8" t="b">
        <f t="shared" si="33"/>
        <v>0</v>
      </c>
    </row>
    <row r="2098" spans="1:3">
      <c r="A2098" s="6" t="s">
        <v>3496</v>
      </c>
      <c r="B2098" s="7">
        <f>IFERROR(VLOOKUP(A2098,[1]Sheet1!$A$9:$I$3331,8,),"0")</f>
        <v>7559.95</v>
      </c>
      <c r="C2098" s="8" t="str">
        <f t="shared" si="33"/>
        <v>10K</v>
      </c>
    </row>
    <row r="2099" spans="1:3">
      <c r="A2099" s="6" t="s">
        <v>3497</v>
      </c>
      <c r="B2099" s="7" t="str">
        <f>IFERROR(VLOOKUP(A2099,[1]Sheet1!$A$9:$I$3331,8,),"0")</f>
        <v>0</v>
      </c>
      <c r="C2099" s="8" t="b">
        <f t="shared" si="33"/>
        <v>0</v>
      </c>
    </row>
    <row r="2100" spans="1:3">
      <c r="A2100" s="6" t="s">
        <v>3498</v>
      </c>
      <c r="B2100" s="7" t="str">
        <f>IFERROR(VLOOKUP(A2100,[1]Sheet1!$A$9:$I$3331,8,),"0")</f>
        <v>0</v>
      </c>
      <c r="C2100" s="8" t="b">
        <f t="shared" si="33"/>
        <v>0</v>
      </c>
    </row>
    <row r="2101" spans="1:3">
      <c r="A2101" s="6" t="s">
        <v>3499</v>
      </c>
      <c r="B2101" s="7">
        <f>IFERROR(VLOOKUP(A2101,[1]Sheet1!$A$9:$I$3331,8,),"0")</f>
        <v>2469.5</v>
      </c>
      <c r="C2101" s="8" t="str">
        <f t="shared" si="33"/>
        <v>10K</v>
      </c>
    </row>
    <row r="2102" spans="1:3">
      <c r="A2102" s="6" t="s">
        <v>3500</v>
      </c>
      <c r="B2102" s="7">
        <f>IFERROR(VLOOKUP(A2102,[1]Sheet1!$A$9:$I$3331,8,),"0")</f>
        <v>11527.525</v>
      </c>
      <c r="C2102" s="8" t="str">
        <f t="shared" si="33"/>
        <v>50K</v>
      </c>
    </row>
    <row r="2103" spans="1:3">
      <c r="A2103" s="6" t="s">
        <v>3501</v>
      </c>
      <c r="B2103" s="7" t="str">
        <f>IFERROR(VLOOKUP(A2103,[1]Sheet1!$A$9:$I$3331,8,),"0")</f>
        <v>0</v>
      </c>
      <c r="C2103" s="8" t="b">
        <f t="shared" si="33"/>
        <v>0</v>
      </c>
    </row>
    <row r="2104" spans="1:3">
      <c r="A2104" s="6" t="s">
        <v>3502</v>
      </c>
      <c r="B2104" s="7">
        <f>IFERROR(VLOOKUP(A2104,[1]Sheet1!$A$9:$I$3331,8,),"0")</f>
        <v>312.625</v>
      </c>
      <c r="C2104" s="8" t="str">
        <f t="shared" si="33"/>
        <v>10K</v>
      </c>
    </row>
    <row r="2105" spans="1:3">
      <c r="A2105" s="6" t="s">
        <v>3503</v>
      </c>
      <c r="B2105" s="7">
        <f>IFERROR(VLOOKUP(A2105,[1]Sheet1!$A$9:$I$3331,8,),"0")</f>
        <v>72876.95</v>
      </c>
      <c r="C2105" s="8" t="str">
        <f t="shared" si="33"/>
        <v>1L</v>
      </c>
    </row>
    <row r="2106" spans="1:3">
      <c r="A2106" s="6" t="s">
        <v>3504</v>
      </c>
      <c r="B2106" s="7">
        <f>IFERROR(VLOOKUP(A2106,[1]Sheet1!$A$9:$I$3331,8,),"0")</f>
        <v>2752.675</v>
      </c>
      <c r="C2106" s="8" t="str">
        <f t="shared" si="33"/>
        <v>10K</v>
      </c>
    </row>
    <row r="2107" spans="1:3">
      <c r="A2107" s="6" t="s">
        <v>3505</v>
      </c>
      <c r="B2107" s="7" t="str">
        <f>IFERROR(VLOOKUP(A2107,[1]Sheet1!$A$9:$I$3331,8,),"0")</f>
        <v>0</v>
      </c>
      <c r="C2107" s="8" t="b">
        <f t="shared" si="33"/>
        <v>0</v>
      </c>
    </row>
    <row r="2108" spans="1:3">
      <c r="A2108" s="6" t="s">
        <v>3506</v>
      </c>
      <c r="B2108" s="7" t="str">
        <f>IFERROR(VLOOKUP(A2108,[1]Sheet1!$A$9:$I$3331,8,),"0")</f>
        <v>0</v>
      </c>
      <c r="C2108" s="8" t="b">
        <f t="shared" si="33"/>
        <v>0</v>
      </c>
    </row>
    <row r="2109" spans="1:3">
      <c r="A2109" s="6" t="s">
        <v>3507</v>
      </c>
      <c r="B2109" s="7" t="str">
        <f>IFERROR(VLOOKUP(A2109,[1]Sheet1!$A$9:$I$3331,8,),"0")</f>
        <v>0</v>
      </c>
      <c r="C2109" s="8" t="b">
        <f t="shared" si="33"/>
        <v>0</v>
      </c>
    </row>
    <row r="2110" spans="1:3">
      <c r="A2110" s="6" t="s">
        <v>3508</v>
      </c>
      <c r="B2110" s="7">
        <f>IFERROR(VLOOKUP(A2110,[1]Sheet1!$A$9:$I$3331,8,),"0")</f>
        <v>10694.15</v>
      </c>
      <c r="C2110" s="8" t="str">
        <f t="shared" si="33"/>
        <v>50K</v>
      </c>
    </row>
    <row r="2111" spans="1:3">
      <c r="A2111" s="6" t="s">
        <v>3509</v>
      </c>
      <c r="B2111" s="7">
        <f>IFERROR(VLOOKUP(A2111,[1]Sheet1!$A$9:$I$3331,8,),"0")</f>
        <v>99674.05</v>
      </c>
      <c r="C2111" s="8" t="str">
        <f t="shared" si="33"/>
        <v>1L</v>
      </c>
    </row>
    <row r="2112" spans="1:3">
      <c r="A2112" s="6" t="s">
        <v>3510</v>
      </c>
      <c r="B2112" s="7">
        <f>IFERROR(VLOOKUP(A2112,[1]Sheet1!$A$9:$I$3331,8,),"0")</f>
        <v>353.25</v>
      </c>
      <c r="C2112" s="8" t="str">
        <f t="shared" si="33"/>
        <v>10K</v>
      </c>
    </row>
    <row r="2113" spans="1:3">
      <c r="A2113" s="6" t="s">
        <v>3511</v>
      </c>
      <c r="B2113" s="7">
        <f>IFERROR(VLOOKUP(A2113,[1]Sheet1!$A$9:$I$3331,8,),"0")</f>
        <v>2744.5</v>
      </c>
      <c r="C2113" s="8" t="str">
        <f t="shared" si="33"/>
        <v>10K</v>
      </c>
    </row>
    <row r="2114" spans="1:3">
      <c r="A2114" s="6" t="s">
        <v>3512</v>
      </c>
      <c r="B2114" s="7">
        <f>IFERROR(VLOOKUP(A2114,[1]Sheet1!$A$9:$I$3331,8,),"0")</f>
        <v>393.9</v>
      </c>
      <c r="C2114" s="8" t="str">
        <f t="shared" si="33"/>
        <v>10K</v>
      </c>
    </row>
    <row r="2115" spans="1:3">
      <c r="A2115" s="6" t="s">
        <v>3513</v>
      </c>
      <c r="B2115" s="7" t="str">
        <f>IFERROR(VLOOKUP(A2115,[1]Sheet1!$A$9:$I$3331,8,),"0")</f>
        <v>0</v>
      </c>
      <c r="C2115" s="8" t="b">
        <f t="shared" ref="C2115:C2178" si="34">IF(B2115&lt;10001,"10K",IF(B2115&lt;50001,"50K",IF(B2115&lt;100001,"1L",IF(B2115&lt;250001,"2.5L",IF(B2115&lt;500001,"5L",IF(B2115&lt;2500000,"A",IF(B2115=" ","FALSE")))))))</f>
        <v>0</v>
      </c>
    </row>
    <row r="2116" spans="1:3">
      <c r="A2116" s="6" t="s">
        <v>3514</v>
      </c>
      <c r="B2116" s="7" t="str">
        <f>IFERROR(VLOOKUP(A2116,[1]Sheet1!$A$9:$I$3331,8,),"0")</f>
        <v>0</v>
      </c>
      <c r="C2116" s="8" t="b">
        <f t="shared" si="34"/>
        <v>0</v>
      </c>
    </row>
    <row r="2117" spans="1:3">
      <c r="A2117" s="6" t="s">
        <v>3515</v>
      </c>
      <c r="B2117" s="7">
        <f>IFERROR(VLOOKUP(A2117,[1]Sheet1!$A$9:$I$3331,8,),"0")</f>
        <v>16357.875</v>
      </c>
      <c r="C2117" s="8" t="str">
        <f t="shared" si="34"/>
        <v>50K</v>
      </c>
    </row>
    <row r="2118" spans="1:3">
      <c r="A2118" s="6" t="s">
        <v>3516</v>
      </c>
      <c r="B2118" s="7">
        <f>IFERROR(VLOOKUP(A2118,[1]Sheet1!$A$9:$I$3331,8,),"0")</f>
        <v>14617</v>
      </c>
      <c r="C2118" s="8" t="str">
        <f t="shared" si="34"/>
        <v>50K</v>
      </c>
    </row>
    <row r="2119" spans="1:3">
      <c r="A2119" s="6" t="s">
        <v>3517</v>
      </c>
      <c r="B2119" s="7">
        <f>IFERROR(VLOOKUP(A2119,[1]Sheet1!$A$9:$I$3331,8,),"0")</f>
        <v>2850.9</v>
      </c>
      <c r="C2119" s="8" t="str">
        <f t="shared" si="34"/>
        <v>10K</v>
      </c>
    </row>
    <row r="2120" spans="1:3">
      <c r="A2120" s="6" t="s">
        <v>3518</v>
      </c>
      <c r="B2120" s="7" t="str">
        <f>IFERROR(VLOOKUP(A2120,[1]Sheet1!$A$9:$I$3331,8,),"0")</f>
        <v>0</v>
      </c>
      <c r="C2120" s="8" t="b">
        <f t="shared" si="34"/>
        <v>0</v>
      </c>
    </row>
    <row r="2121" spans="1:3">
      <c r="A2121" s="6" t="s">
        <v>3519</v>
      </c>
      <c r="B2121" s="7" t="str">
        <f>IFERROR(VLOOKUP(A2121,[1]Sheet1!$A$9:$I$3331,8,),"0")</f>
        <v>0</v>
      </c>
      <c r="C2121" s="8" t="b">
        <f t="shared" si="34"/>
        <v>0</v>
      </c>
    </row>
    <row r="2122" spans="1:3">
      <c r="A2122" s="6" t="s">
        <v>3520</v>
      </c>
      <c r="B2122" s="7" t="str">
        <f>IFERROR(VLOOKUP(A2122,[1]Sheet1!$A$9:$I$3331,8,),"0")</f>
        <v>0</v>
      </c>
      <c r="C2122" s="8" t="b">
        <f t="shared" si="34"/>
        <v>0</v>
      </c>
    </row>
    <row r="2123" spans="1:3">
      <c r="A2123" s="6" t="s">
        <v>3521</v>
      </c>
      <c r="B2123" s="7">
        <f>IFERROR(VLOOKUP(A2123,[1]Sheet1!$A$9:$I$3331,8,),"0")</f>
        <v>1825.05</v>
      </c>
      <c r="C2123" s="8" t="str">
        <f t="shared" si="34"/>
        <v>10K</v>
      </c>
    </row>
    <row r="2124" spans="1:3">
      <c r="A2124" s="6" t="s">
        <v>3522</v>
      </c>
      <c r="B2124" s="7">
        <f>IFERROR(VLOOKUP(A2124,[1]Sheet1!$A$9:$I$3331,8,),"0")</f>
        <v>27859.95</v>
      </c>
      <c r="C2124" s="8" t="str">
        <f t="shared" si="34"/>
        <v>50K</v>
      </c>
    </row>
    <row r="2125" spans="1:3">
      <c r="A2125" s="6" t="s">
        <v>3523</v>
      </c>
      <c r="B2125" s="7">
        <f>IFERROR(VLOOKUP(A2125,[1]Sheet1!$A$9:$I$3331,8,),"0")</f>
        <v>1117.775</v>
      </c>
      <c r="C2125" s="8" t="str">
        <f t="shared" si="34"/>
        <v>10K</v>
      </c>
    </row>
    <row r="2126" spans="1:3">
      <c r="A2126" s="6" t="s">
        <v>3524</v>
      </c>
      <c r="B2126" s="7">
        <f>IFERROR(VLOOKUP(A2126,[1]Sheet1!$A$9:$I$3331,8,),"0")</f>
        <v>3363.25</v>
      </c>
      <c r="C2126" s="8" t="str">
        <f t="shared" si="34"/>
        <v>10K</v>
      </c>
    </row>
    <row r="2127" spans="1:3">
      <c r="A2127" s="6" t="s">
        <v>3525</v>
      </c>
      <c r="B2127" s="7">
        <f>IFERROR(VLOOKUP(A2127,[1]Sheet1!$A$9:$I$3331,8,),"0")</f>
        <v>405.15</v>
      </c>
      <c r="C2127" s="8" t="str">
        <f t="shared" si="34"/>
        <v>10K</v>
      </c>
    </row>
    <row r="2128" spans="1:3">
      <c r="A2128" s="6" t="s">
        <v>3526</v>
      </c>
      <c r="B2128" s="7">
        <f>IFERROR(VLOOKUP(A2128,[1]Sheet1!$A$9:$I$3331,8,),"0")</f>
        <v>2801.7</v>
      </c>
      <c r="C2128" s="8" t="str">
        <f t="shared" si="34"/>
        <v>10K</v>
      </c>
    </row>
    <row r="2129" spans="1:3">
      <c r="A2129" s="6" t="s">
        <v>3527</v>
      </c>
      <c r="B2129" s="7" t="str">
        <f>IFERROR(VLOOKUP(A2129,[1]Sheet1!$A$9:$I$3331,8,),"0")</f>
        <v>0</v>
      </c>
      <c r="C2129" s="8" t="b">
        <f t="shared" si="34"/>
        <v>0</v>
      </c>
    </row>
    <row r="2130" spans="1:3">
      <c r="A2130" s="6" t="s">
        <v>3528</v>
      </c>
      <c r="B2130" s="7">
        <f>IFERROR(VLOOKUP(A2130,[1]Sheet1!$A$9:$I$3331,8,),"0")</f>
        <v>21297.125</v>
      </c>
      <c r="C2130" s="8" t="str">
        <f t="shared" si="34"/>
        <v>50K</v>
      </c>
    </row>
    <row r="2131" spans="1:3">
      <c r="A2131" s="6" t="s">
        <v>3529</v>
      </c>
      <c r="B2131" s="7" t="str">
        <f>IFERROR(VLOOKUP(A2131,[1]Sheet1!$A$9:$I$3331,8,),"0")</f>
        <v>0</v>
      </c>
      <c r="C2131" s="8" t="b">
        <f t="shared" si="34"/>
        <v>0</v>
      </c>
    </row>
    <row r="2132" spans="1:3">
      <c r="A2132" s="6" t="s">
        <v>3530</v>
      </c>
      <c r="B2132" s="7" t="str">
        <f>IFERROR(VLOOKUP(A2132,[1]Sheet1!$A$9:$I$3331,8,),"0")</f>
        <v>0</v>
      </c>
      <c r="C2132" s="8" t="b">
        <f t="shared" si="34"/>
        <v>0</v>
      </c>
    </row>
    <row r="2133" spans="1:3">
      <c r="A2133" s="6" t="s">
        <v>3531</v>
      </c>
      <c r="B2133" s="7" t="str">
        <f>IFERROR(VLOOKUP(A2133,[1]Sheet1!$A$9:$I$3331,8,),"0")</f>
        <v>0</v>
      </c>
      <c r="C2133" s="8" t="b">
        <f t="shared" si="34"/>
        <v>0</v>
      </c>
    </row>
    <row r="2134" spans="1:3">
      <c r="A2134" s="6" t="s">
        <v>3532</v>
      </c>
      <c r="B2134" s="7" t="str">
        <f>IFERROR(VLOOKUP(A2134,[1]Sheet1!$A$9:$I$3331,8,),"0")</f>
        <v>0</v>
      </c>
      <c r="C2134" s="8" t="b">
        <f t="shared" si="34"/>
        <v>0</v>
      </c>
    </row>
    <row r="2135" spans="1:3">
      <c r="A2135" s="6" t="s">
        <v>3533</v>
      </c>
      <c r="B2135" s="7">
        <f>IFERROR(VLOOKUP(A2135,[1]Sheet1!$A$9:$I$3331,8,),"0")</f>
        <v>19272.125</v>
      </c>
      <c r="C2135" s="8" t="str">
        <f t="shared" si="34"/>
        <v>50K</v>
      </c>
    </row>
    <row r="2136" spans="1:3">
      <c r="A2136" s="6" t="s">
        <v>3534</v>
      </c>
      <c r="B2136" s="7">
        <f>IFERROR(VLOOKUP(A2136,[1]Sheet1!$A$9:$I$3331,8,),"0")</f>
        <v>300.125</v>
      </c>
      <c r="C2136" s="8" t="str">
        <f t="shared" si="34"/>
        <v>10K</v>
      </c>
    </row>
    <row r="2137" spans="1:3">
      <c r="A2137" s="6" t="s">
        <v>3535</v>
      </c>
      <c r="B2137" s="7">
        <f>IFERROR(VLOOKUP(A2137,[1]Sheet1!$A$9:$I$3331,8,),"0")</f>
        <v>35946.075</v>
      </c>
      <c r="C2137" s="8" t="str">
        <f t="shared" si="34"/>
        <v>50K</v>
      </c>
    </row>
    <row r="2138" spans="1:3">
      <c r="A2138" s="6" t="s">
        <v>3536</v>
      </c>
      <c r="B2138" s="7">
        <f>IFERROR(VLOOKUP(A2138,[1]Sheet1!$A$9:$I$3331,8,),"0")</f>
        <v>950.25</v>
      </c>
      <c r="C2138" s="8" t="str">
        <f t="shared" si="34"/>
        <v>10K</v>
      </c>
    </row>
    <row r="2139" spans="1:3">
      <c r="A2139" s="6" t="s">
        <v>3537</v>
      </c>
      <c r="B2139" s="7">
        <f>IFERROR(VLOOKUP(A2139,[1]Sheet1!$A$9:$I$3331,8,),"0")</f>
        <v>1118.2125</v>
      </c>
      <c r="C2139" s="8" t="str">
        <f t="shared" si="34"/>
        <v>10K</v>
      </c>
    </row>
    <row r="2140" spans="1:3">
      <c r="A2140" s="6" t="s">
        <v>3538</v>
      </c>
      <c r="B2140" s="7" t="str">
        <f>IFERROR(VLOOKUP(A2140,[1]Sheet1!$A$9:$I$3331,8,),"0")</f>
        <v>0</v>
      </c>
      <c r="C2140" s="8" t="b">
        <f t="shared" si="34"/>
        <v>0</v>
      </c>
    </row>
    <row r="2141" spans="1:3">
      <c r="A2141" s="6" t="s">
        <v>3539</v>
      </c>
      <c r="B2141" s="7">
        <f>IFERROR(VLOOKUP(A2141,[1]Sheet1!$A$9:$I$3331,8,),"0")</f>
        <v>1879.25</v>
      </c>
      <c r="C2141" s="8" t="str">
        <f t="shared" si="34"/>
        <v>10K</v>
      </c>
    </row>
    <row r="2142" spans="1:3">
      <c r="A2142" s="6" t="s">
        <v>3540</v>
      </c>
      <c r="B2142" s="7" t="str">
        <f>IFERROR(VLOOKUP(A2142,[1]Sheet1!$A$9:$I$3331,8,),"0")</f>
        <v>0</v>
      </c>
      <c r="C2142" s="8" t="b">
        <f t="shared" si="34"/>
        <v>0</v>
      </c>
    </row>
    <row r="2143" spans="1:3">
      <c r="A2143" s="6" t="s">
        <v>3541</v>
      </c>
      <c r="B2143" s="7" t="str">
        <f>IFERROR(VLOOKUP(A2143,[1]Sheet1!$A$9:$I$3331,8,),"0")</f>
        <v>0</v>
      </c>
      <c r="C2143" s="8" t="b">
        <f t="shared" si="34"/>
        <v>0</v>
      </c>
    </row>
    <row r="2144" spans="1:3">
      <c r="A2144" s="6" t="s">
        <v>3542</v>
      </c>
      <c r="B2144" s="7" t="str">
        <f>IFERROR(VLOOKUP(A2144,[1]Sheet1!$A$9:$I$3331,8,),"0")</f>
        <v>0</v>
      </c>
      <c r="C2144" s="8" t="b">
        <f t="shared" si="34"/>
        <v>0</v>
      </c>
    </row>
    <row r="2145" spans="1:3">
      <c r="A2145" s="6" t="s">
        <v>3543</v>
      </c>
      <c r="B2145" s="7">
        <f>IFERROR(VLOOKUP(A2145,[1]Sheet1!$A$9:$I$3331,8,),"0")</f>
        <v>519</v>
      </c>
      <c r="C2145" s="8" t="str">
        <f t="shared" si="34"/>
        <v>10K</v>
      </c>
    </row>
    <row r="2146" spans="1:3">
      <c r="A2146" s="6" t="s">
        <v>3544</v>
      </c>
      <c r="B2146" s="7">
        <f>IFERROR(VLOOKUP(A2146,[1]Sheet1!$A$9:$I$3331,8,),"0")</f>
        <v>3523.4</v>
      </c>
      <c r="C2146" s="8" t="str">
        <f t="shared" si="34"/>
        <v>10K</v>
      </c>
    </row>
    <row r="2147" spans="1:3">
      <c r="A2147" s="6" t="s">
        <v>3545</v>
      </c>
      <c r="B2147" s="7" t="str">
        <f>IFERROR(VLOOKUP(A2147,[1]Sheet1!$A$9:$I$3331,8,),"0")</f>
        <v>0</v>
      </c>
      <c r="C2147" s="8" t="b">
        <f t="shared" si="34"/>
        <v>0</v>
      </c>
    </row>
    <row r="2148" spans="1:3">
      <c r="A2148" s="6" t="s">
        <v>3546</v>
      </c>
      <c r="B2148" s="7" t="str">
        <f>IFERROR(VLOOKUP(A2148,[1]Sheet1!$A$9:$I$3331,8,),"0")</f>
        <v>0</v>
      </c>
      <c r="C2148" s="8" t="b">
        <f t="shared" si="34"/>
        <v>0</v>
      </c>
    </row>
    <row r="2149" spans="1:3">
      <c r="A2149" s="6" t="s">
        <v>3547</v>
      </c>
      <c r="B2149" s="7">
        <f>IFERROR(VLOOKUP(A2149,[1]Sheet1!$A$9:$I$3331,8,),"0")</f>
        <v>65146.275</v>
      </c>
      <c r="C2149" s="8" t="str">
        <f t="shared" si="34"/>
        <v>1L</v>
      </c>
    </row>
    <row r="2150" spans="1:3">
      <c r="A2150" s="6" t="s">
        <v>3548</v>
      </c>
      <c r="B2150" s="7">
        <f>IFERROR(VLOOKUP(A2150,[1]Sheet1!$A$9:$I$3331,8,),"0")</f>
        <v>343.875</v>
      </c>
      <c r="C2150" s="8" t="str">
        <f t="shared" si="34"/>
        <v>10K</v>
      </c>
    </row>
    <row r="2151" spans="1:3">
      <c r="A2151" s="6" t="s">
        <v>3549</v>
      </c>
      <c r="B2151" s="7">
        <f>IFERROR(VLOOKUP(A2151,[1]Sheet1!$A$9:$I$3331,8,),"0")</f>
        <v>20172.125</v>
      </c>
      <c r="C2151" s="8" t="str">
        <f t="shared" si="34"/>
        <v>50K</v>
      </c>
    </row>
    <row r="2152" spans="1:3">
      <c r="A2152" s="6" t="s">
        <v>3550</v>
      </c>
      <c r="B2152" s="7" t="str">
        <f>IFERROR(VLOOKUP(A2152,[1]Sheet1!$A$9:$I$3331,8,),"0")</f>
        <v>0</v>
      </c>
      <c r="C2152" s="8" t="b">
        <f t="shared" si="34"/>
        <v>0</v>
      </c>
    </row>
    <row r="2153" spans="1:3">
      <c r="A2153" s="6" t="s">
        <v>3551</v>
      </c>
      <c r="B2153" s="7" t="str">
        <f>IFERROR(VLOOKUP(A2153,[1]Sheet1!$A$9:$I$3331,8,),"0")</f>
        <v>0</v>
      </c>
      <c r="C2153" s="8" t="b">
        <f t="shared" si="34"/>
        <v>0</v>
      </c>
    </row>
    <row r="2154" spans="1:3">
      <c r="A2154" s="6" t="s">
        <v>3552</v>
      </c>
      <c r="B2154" s="7" t="str">
        <f>IFERROR(VLOOKUP(A2154,[1]Sheet1!$A$9:$I$3331,8,),"0")</f>
        <v>0</v>
      </c>
      <c r="C2154" s="8" t="b">
        <f t="shared" si="34"/>
        <v>0</v>
      </c>
    </row>
    <row r="2155" spans="1:3">
      <c r="A2155" s="6" t="s">
        <v>3553</v>
      </c>
      <c r="B2155" s="7" t="str">
        <f>IFERROR(VLOOKUP(A2155,[1]Sheet1!$A$9:$I$3331,8,),"0")</f>
        <v>0</v>
      </c>
      <c r="C2155" s="8" t="b">
        <f t="shared" si="34"/>
        <v>0</v>
      </c>
    </row>
    <row r="2156" spans="1:3">
      <c r="A2156" s="6" t="s">
        <v>3554</v>
      </c>
      <c r="B2156" s="7" t="str">
        <f>IFERROR(VLOOKUP(A2156,[1]Sheet1!$A$9:$I$3331,8,),"0")</f>
        <v>0</v>
      </c>
      <c r="C2156" s="8" t="b">
        <f t="shared" si="34"/>
        <v>0</v>
      </c>
    </row>
    <row r="2157" spans="1:3">
      <c r="A2157" s="6" t="s">
        <v>3555</v>
      </c>
      <c r="B2157" s="7" t="str">
        <f>IFERROR(VLOOKUP(A2157,[1]Sheet1!$A$9:$I$3331,8,),"0")</f>
        <v>0</v>
      </c>
      <c r="C2157" s="8" t="b">
        <f t="shared" si="34"/>
        <v>0</v>
      </c>
    </row>
    <row r="2158" spans="1:3">
      <c r="A2158" s="6" t="s">
        <v>3556</v>
      </c>
      <c r="B2158" s="7">
        <f>IFERROR(VLOOKUP(A2158,[1]Sheet1!$A$9:$I$3331,8,),"0")</f>
        <v>737.75</v>
      </c>
      <c r="C2158" s="8" t="str">
        <f t="shared" si="34"/>
        <v>10K</v>
      </c>
    </row>
    <row r="2159" spans="1:3">
      <c r="A2159" s="6" t="s">
        <v>3557</v>
      </c>
      <c r="B2159" s="7" t="str">
        <f>IFERROR(VLOOKUP(A2159,[1]Sheet1!$A$9:$I$3331,8,),"0")</f>
        <v>0</v>
      </c>
      <c r="C2159" s="8" t="b">
        <f t="shared" si="34"/>
        <v>0</v>
      </c>
    </row>
    <row r="2160" spans="1:3">
      <c r="A2160" s="6" t="s">
        <v>3558</v>
      </c>
      <c r="B2160" s="7" t="str">
        <f>IFERROR(VLOOKUP(A2160,[1]Sheet1!$A$9:$I$3331,8,),"0")</f>
        <v>0</v>
      </c>
      <c r="C2160" s="8" t="b">
        <f t="shared" si="34"/>
        <v>0</v>
      </c>
    </row>
    <row r="2161" spans="1:3">
      <c r="A2161" s="6" t="s">
        <v>3559</v>
      </c>
      <c r="B2161" s="7" t="str">
        <f>IFERROR(VLOOKUP(A2161,[1]Sheet1!$A$9:$I$3331,8,),"0")</f>
        <v>0</v>
      </c>
      <c r="C2161" s="8" t="b">
        <f t="shared" si="34"/>
        <v>0</v>
      </c>
    </row>
    <row r="2162" spans="1:3">
      <c r="A2162" s="6" t="s">
        <v>3560</v>
      </c>
      <c r="B2162" s="7" t="str">
        <f>IFERROR(VLOOKUP(A2162,[1]Sheet1!$A$9:$I$3331,8,),"0")</f>
        <v>0</v>
      </c>
      <c r="C2162" s="8" t="b">
        <f t="shared" si="34"/>
        <v>0</v>
      </c>
    </row>
    <row r="2163" spans="1:3">
      <c r="A2163" s="6" t="s">
        <v>3561</v>
      </c>
      <c r="B2163" s="7">
        <f>IFERROR(VLOOKUP(A2163,[1]Sheet1!$A$9:$I$3331,8,),"0")</f>
        <v>3226.275</v>
      </c>
      <c r="C2163" s="8" t="str">
        <f t="shared" si="34"/>
        <v>10K</v>
      </c>
    </row>
    <row r="2164" spans="1:3">
      <c r="A2164" s="6" t="s">
        <v>3562</v>
      </c>
      <c r="B2164" s="7" t="str">
        <f>IFERROR(VLOOKUP(A2164,[1]Sheet1!$A$9:$I$3331,8,),"0")</f>
        <v>0</v>
      </c>
      <c r="C2164" s="8" t="b">
        <f t="shared" si="34"/>
        <v>0</v>
      </c>
    </row>
    <row r="2165" spans="1:3">
      <c r="A2165" s="6" t="s">
        <v>3563</v>
      </c>
      <c r="B2165" s="7" t="str">
        <f>IFERROR(VLOOKUP(A2165,[1]Sheet1!$A$9:$I$3331,8,),"0")</f>
        <v>0</v>
      </c>
      <c r="C2165" s="8" t="b">
        <f t="shared" si="34"/>
        <v>0</v>
      </c>
    </row>
    <row r="2166" spans="1:3">
      <c r="A2166" s="6" t="s">
        <v>3564</v>
      </c>
      <c r="B2166" s="7" t="str">
        <f>IFERROR(VLOOKUP(A2166,[1]Sheet1!$A$9:$I$3331,8,),"0")</f>
        <v>0</v>
      </c>
      <c r="C2166" s="8" t="b">
        <f t="shared" si="34"/>
        <v>0</v>
      </c>
    </row>
    <row r="2167" spans="1:3">
      <c r="A2167" s="6" t="s">
        <v>3565</v>
      </c>
      <c r="B2167" s="7" t="str">
        <f>IFERROR(VLOOKUP(A2167,[1]Sheet1!$A$9:$I$3331,8,),"0")</f>
        <v>0</v>
      </c>
      <c r="C2167" s="8" t="b">
        <f t="shared" si="34"/>
        <v>0</v>
      </c>
    </row>
    <row r="2168" spans="1:3">
      <c r="A2168" s="6" t="s">
        <v>3566</v>
      </c>
      <c r="B2168" s="7">
        <f>IFERROR(VLOOKUP(A2168,[1]Sheet1!$A$9:$I$3331,8,),"0")</f>
        <v>475.125</v>
      </c>
      <c r="C2168" s="8" t="str">
        <f t="shared" si="34"/>
        <v>10K</v>
      </c>
    </row>
    <row r="2169" spans="1:3">
      <c r="A2169" s="6" t="s">
        <v>3567</v>
      </c>
      <c r="B2169" s="7">
        <f>IFERROR(VLOOKUP(A2169,[1]Sheet1!$A$9:$I$3331,8,),"0")</f>
        <v>24767.6</v>
      </c>
      <c r="C2169" s="8" t="str">
        <f t="shared" si="34"/>
        <v>50K</v>
      </c>
    </row>
    <row r="2170" spans="1:3">
      <c r="A2170" s="6" t="s">
        <v>3568</v>
      </c>
      <c r="B2170" s="7" t="str">
        <f>IFERROR(VLOOKUP(A2170,[1]Sheet1!$A$9:$I$3331,8,),"0")</f>
        <v>0</v>
      </c>
      <c r="C2170" s="8" t="b">
        <f t="shared" si="34"/>
        <v>0</v>
      </c>
    </row>
    <row r="2171" spans="1:3">
      <c r="A2171" s="6" t="s">
        <v>3569</v>
      </c>
      <c r="B2171" s="7">
        <f>IFERROR(VLOOKUP(A2171,[1]Sheet1!$A$9:$I$3331,8,),"0")</f>
        <v>1175.375</v>
      </c>
      <c r="C2171" s="8" t="str">
        <f t="shared" si="34"/>
        <v>10K</v>
      </c>
    </row>
    <row r="2172" spans="1:3">
      <c r="A2172" s="6" t="s">
        <v>3570</v>
      </c>
      <c r="B2172" s="7" t="str">
        <f>IFERROR(VLOOKUP(A2172,[1]Sheet1!$A$9:$I$3331,8,),"0")</f>
        <v>0</v>
      </c>
      <c r="C2172" s="8" t="b">
        <f t="shared" si="34"/>
        <v>0</v>
      </c>
    </row>
    <row r="2173" spans="1:3">
      <c r="A2173" s="6" t="s">
        <v>3571</v>
      </c>
      <c r="B2173" s="7">
        <f>IFERROR(VLOOKUP(A2173,[1]Sheet1!$A$9:$I$3331,8,),"0")</f>
        <v>1516.125</v>
      </c>
      <c r="C2173" s="8" t="str">
        <f t="shared" si="34"/>
        <v>10K</v>
      </c>
    </row>
    <row r="2174" spans="1:3">
      <c r="A2174" s="6" t="s">
        <v>3572</v>
      </c>
      <c r="B2174" s="7" t="str">
        <f>IFERROR(VLOOKUP(A2174,[1]Sheet1!$A$9:$I$3331,8,),"0")</f>
        <v>0</v>
      </c>
      <c r="C2174" s="8" t="b">
        <f t="shared" si="34"/>
        <v>0</v>
      </c>
    </row>
    <row r="2175" spans="1:3">
      <c r="A2175" s="6" t="s">
        <v>3573</v>
      </c>
      <c r="B2175" s="7">
        <f>IFERROR(VLOOKUP(A2175,[1]Sheet1!$A$9:$I$3331,8,),"0")</f>
        <v>1219.25</v>
      </c>
      <c r="C2175" s="8" t="str">
        <f t="shared" si="34"/>
        <v>10K</v>
      </c>
    </row>
    <row r="2176" spans="1:3">
      <c r="A2176" s="6" t="s">
        <v>3574</v>
      </c>
      <c r="B2176" s="7">
        <f>IFERROR(VLOOKUP(A2176,[1]Sheet1!$A$9:$I$3331,8,),"0")</f>
        <v>1031.5</v>
      </c>
      <c r="C2176" s="8" t="str">
        <f t="shared" si="34"/>
        <v>10K</v>
      </c>
    </row>
    <row r="2177" spans="1:3">
      <c r="A2177" s="6" t="s">
        <v>3575</v>
      </c>
      <c r="B2177" s="7" t="str">
        <f>IFERROR(VLOOKUP(A2177,[1]Sheet1!$A$9:$I$3331,8,),"0")</f>
        <v>0</v>
      </c>
      <c r="C2177" s="8" t="b">
        <f t="shared" si="34"/>
        <v>0</v>
      </c>
    </row>
    <row r="2178" spans="1:3">
      <c r="A2178" s="6" t="s">
        <v>3576</v>
      </c>
      <c r="B2178" s="7" t="str">
        <f>IFERROR(VLOOKUP(A2178,[1]Sheet1!$A$9:$I$3331,8,),"0")</f>
        <v>0</v>
      </c>
      <c r="C2178" s="8" t="b">
        <f t="shared" si="34"/>
        <v>0</v>
      </c>
    </row>
    <row r="2179" spans="1:3">
      <c r="A2179" s="6" t="s">
        <v>3577</v>
      </c>
      <c r="B2179" s="7" t="str">
        <f>IFERROR(VLOOKUP(A2179,[1]Sheet1!$A$9:$I$3331,8,),"0")</f>
        <v>0</v>
      </c>
      <c r="C2179" s="8" t="b">
        <f t="shared" ref="C2179:C2242" si="35">IF(B2179&lt;10001,"10K",IF(B2179&lt;50001,"50K",IF(B2179&lt;100001,"1L",IF(B2179&lt;250001,"2.5L",IF(B2179&lt;500001,"5L",IF(B2179&lt;2500000,"A",IF(B2179=" ","FALSE")))))))</f>
        <v>0</v>
      </c>
    </row>
    <row r="2180" spans="1:3">
      <c r="A2180" s="6" t="s">
        <v>3578</v>
      </c>
      <c r="B2180" s="7" t="str">
        <f>IFERROR(VLOOKUP(A2180,[1]Sheet1!$A$9:$I$3331,8,),"0")</f>
        <v>0</v>
      </c>
      <c r="C2180" s="8" t="b">
        <f t="shared" si="35"/>
        <v>0</v>
      </c>
    </row>
    <row r="2181" spans="1:3">
      <c r="A2181" s="6" t="s">
        <v>3579</v>
      </c>
      <c r="B2181" s="7" t="str">
        <f>IFERROR(VLOOKUP(A2181,[1]Sheet1!$A$9:$I$3331,8,),"0")</f>
        <v>0</v>
      </c>
      <c r="C2181" s="8" t="b">
        <f t="shared" si="35"/>
        <v>0</v>
      </c>
    </row>
    <row r="2182" spans="1:3">
      <c r="A2182" s="6" t="s">
        <v>3580</v>
      </c>
      <c r="B2182" s="7" t="str">
        <f>IFERROR(VLOOKUP(A2182,[1]Sheet1!$A$9:$I$3331,8,),"0")</f>
        <v>0</v>
      </c>
      <c r="C2182" s="8" t="b">
        <f t="shared" si="35"/>
        <v>0</v>
      </c>
    </row>
    <row r="2183" spans="1:3">
      <c r="A2183" s="6" t="s">
        <v>3581</v>
      </c>
      <c r="B2183" s="7">
        <f>IFERROR(VLOOKUP(A2183,[1]Sheet1!$A$9:$I$3331,8,),"0")</f>
        <v>431.375</v>
      </c>
      <c r="C2183" s="8" t="str">
        <f t="shared" si="35"/>
        <v>10K</v>
      </c>
    </row>
    <row r="2184" spans="1:3">
      <c r="A2184" s="6" t="s">
        <v>3582</v>
      </c>
      <c r="B2184" s="7">
        <f>IFERROR(VLOOKUP(A2184,[1]Sheet1!$A$9:$I$3331,8,),"0")</f>
        <v>800.25</v>
      </c>
      <c r="C2184" s="8" t="str">
        <f t="shared" si="35"/>
        <v>10K</v>
      </c>
    </row>
    <row r="2185" spans="1:3">
      <c r="A2185" s="6" t="s">
        <v>3583</v>
      </c>
      <c r="B2185" s="7" t="str">
        <f>IFERROR(VLOOKUP(A2185,[1]Sheet1!$A$9:$I$3331,8,),"0")</f>
        <v>0</v>
      </c>
      <c r="C2185" s="8" t="b">
        <f t="shared" si="35"/>
        <v>0</v>
      </c>
    </row>
    <row r="2186" spans="1:3">
      <c r="A2186" s="6" t="s">
        <v>3584</v>
      </c>
      <c r="B2186" s="7">
        <f>IFERROR(VLOOKUP(A2186,[1]Sheet1!$A$9:$I$3331,8,),"0")</f>
        <v>925.25</v>
      </c>
      <c r="C2186" s="8" t="str">
        <f t="shared" si="35"/>
        <v>10K</v>
      </c>
    </row>
    <row r="2187" spans="1:3">
      <c r="A2187" s="6" t="s">
        <v>3585</v>
      </c>
      <c r="B2187" s="7">
        <f>IFERROR(VLOOKUP(A2187,[1]Sheet1!$A$9:$I$3331,8,),"0")</f>
        <v>51549.525</v>
      </c>
      <c r="C2187" s="8" t="str">
        <f t="shared" si="35"/>
        <v>1L</v>
      </c>
    </row>
    <row r="2188" spans="1:3">
      <c r="A2188" s="6" t="s">
        <v>3586</v>
      </c>
      <c r="B2188" s="7" t="str">
        <f>IFERROR(VLOOKUP(A2188,[1]Sheet1!$A$9:$I$3331,8,),"0")</f>
        <v>0</v>
      </c>
      <c r="C2188" s="8" t="b">
        <f t="shared" si="35"/>
        <v>0</v>
      </c>
    </row>
    <row r="2189" spans="1:3">
      <c r="A2189" s="6" t="s">
        <v>3587</v>
      </c>
      <c r="B2189" s="7" t="str">
        <f>IFERROR(VLOOKUP(A2189,[1]Sheet1!$A$9:$I$3331,8,),"0")</f>
        <v>0</v>
      </c>
      <c r="C2189" s="8" t="b">
        <f t="shared" si="35"/>
        <v>0</v>
      </c>
    </row>
    <row r="2190" spans="1:3">
      <c r="A2190" s="6" t="s">
        <v>3588</v>
      </c>
      <c r="B2190" s="7">
        <f>IFERROR(VLOOKUP(A2190,[1]Sheet1!$A$9:$I$3331,8,),"0")</f>
        <v>11634.75</v>
      </c>
      <c r="C2190" s="8" t="str">
        <f t="shared" si="35"/>
        <v>50K</v>
      </c>
    </row>
    <row r="2191" spans="1:3">
      <c r="A2191" s="6" t="s">
        <v>3589</v>
      </c>
      <c r="B2191" s="7" t="str">
        <f>IFERROR(VLOOKUP(A2191,[1]Sheet1!$A$9:$I$3331,8,),"0")</f>
        <v>0</v>
      </c>
      <c r="C2191" s="8" t="b">
        <f t="shared" si="35"/>
        <v>0</v>
      </c>
    </row>
    <row r="2192" spans="1:3">
      <c r="A2192" s="6" t="s">
        <v>3590</v>
      </c>
      <c r="B2192" s="7">
        <f>IFERROR(VLOOKUP(A2192,[1]Sheet1!$A$9:$I$3331,8,),"0")</f>
        <v>450.25</v>
      </c>
      <c r="C2192" s="8" t="str">
        <f t="shared" si="35"/>
        <v>10K</v>
      </c>
    </row>
    <row r="2193" spans="1:3">
      <c r="A2193" s="6" t="s">
        <v>3591</v>
      </c>
      <c r="B2193" s="7">
        <f>IFERROR(VLOOKUP(A2193,[1]Sheet1!$A$9:$I$3331,8,),"0")</f>
        <v>218.875</v>
      </c>
      <c r="C2193" s="8" t="str">
        <f t="shared" si="35"/>
        <v>10K</v>
      </c>
    </row>
    <row r="2194" spans="1:3">
      <c r="A2194" s="6" t="s">
        <v>3592</v>
      </c>
      <c r="B2194" s="7">
        <f>IFERROR(VLOOKUP(A2194,[1]Sheet1!$A$9:$I$3331,8,),"0")</f>
        <v>1490.4</v>
      </c>
      <c r="C2194" s="8" t="str">
        <f t="shared" si="35"/>
        <v>10K</v>
      </c>
    </row>
    <row r="2195" spans="1:3">
      <c r="A2195" s="6" t="s">
        <v>3593</v>
      </c>
      <c r="B2195" s="7">
        <f>IFERROR(VLOOKUP(A2195,[1]Sheet1!$A$9:$I$3331,8,),"0")</f>
        <v>2038</v>
      </c>
      <c r="C2195" s="8" t="str">
        <f t="shared" si="35"/>
        <v>10K</v>
      </c>
    </row>
    <row r="2196" spans="1:3">
      <c r="A2196" s="6" t="s">
        <v>3594</v>
      </c>
      <c r="B2196" s="7">
        <f>IFERROR(VLOOKUP(A2196,[1]Sheet1!$A$9:$I$3331,8,),"0")</f>
        <v>15413.35</v>
      </c>
      <c r="C2196" s="8" t="str">
        <f t="shared" si="35"/>
        <v>50K</v>
      </c>
    </row>
    <row r="2197" spans="1:3">
      <c r="A2197" s="6" t="s">
        <v>3595</v>
      </c>
      <c r="B2197" s="7" t="str">
        <f>IFERROR(VLOOKUP(A2197,[1]Sheet1!$A$9:$I$3331,8,),"0")</f>
        <v>0</v>
      </c>
      <c r="C2197" s="8" t="b">
        <f t="shared" si="35"/>
        <v>0</v>
      </c>
    </row>
    <row r="2198" spans="1:3">
      <c r="A2198" s="6" t="s">
        <v>3596</v>
      </c>
      <c r="B2198" s="7" t="str">
        <f>IFERROR(VLOOKUP(A2198,[1]Sheet1!$A$9:$I$3331,8,),"0")</f>
        <v>0</v>
      </c>
      <c r="C2198" s="8" t="b">
        <f t="shared" si="35"/>
        <v>0</v>
      </c>
    </row>
    <row r="2199" spans="1:3">
      <c r="A2199" s="6" t="s">
        <v>3597</v>
      </c>
      <c r="B2199" s="7" t="str">
        <f>IFERROR(VLOOKUP(A2199,[1]Sheet1!$A$9:$I$3331,8,),"0")</f>
        <v>0</v>
      </c>
      <c r="C2199" s="8" t="b">
        <f t="shared" si="35"/>
        <v>0</v>
      </c>
    </row>
    <row r="2200" spans="1:3">
      <c r="A2200" s="6" t="s">
        <v>3598</v>
      </c>
      <c r="B2200" s="7" t="str">
        <f>IFERROR(VLOOKUP(A2200,[1]Sheet1!$A$9:$I$3331,8,),"0")</f>
        <v>0</v>
      </c>
      <c r="C2200" s="8" t="b">
        <f t="shared" si="35"/>
        <v>0</v>
      </c>
    </row>
    <row r="2201" spans="1:3">
      <c r="A2201" s="6" t="s">
        <v>3599</v>
      </c>
      <c r="B2201" s="7">
        <f>IFERROR(VLOOKUP(A2201,[1]Sheet1!$A$9:$I$3331,8,),"0")</f>
        <v>5017.65</v>
      </c>
      <c r="C2201" s="8" t="str">
        <f t="shared" si="35"/>
        <v>10K</v>
      </c>
    </row>
    <row r="2202" spans="1:3">
      <c r="A2202" s="6" t="s">
        <v>3600</v>
      </c>
      <c r="B2202" s="7" t="str">
        <f>IFERROR(VLOOKUP(A2202,[1]Sheet1!$A$9:$I$3331,8,),"0")</f>
        <v>0</v>
      </c>
      <c r="C2202" s="8" t="b">
        <f t="shared" si="35"/>
        <v>0</v>
      </c>
    </row>
    <row r="2203" spans="1:3">
      <c r="A2203" s="6" t="s">
        <v>3601</v>
      </c>
      <c r="B2203" s="7" t="str">
        <f>IFERROR(VLOOKUP(A2203,[1]Sheet1!$A$9:$I$3331,8,),"0")</f>
        <v>0</v>
      </c>
      <c r="C2203" s="8" t="b">
        <f t="shared" si="35"/>
        <v>0</v>
      </c>
    </row>
    <row r="2204" spans="1:3">
      <c r="A2204" s="6" t="s">
        <v>3602</v>
      </c>
      <c r="B2204" s="7">
        <f>IFERROR(VLOOKUP(A2204,[1]Sheet1!$A$9:$I$3331,8,),"0")</f>
        <v>22499.25</v>
      </c>
      <c r="C2204" s="8" t="str">
        <f t="shared" si="35"/>
        <v>50K</v>
      </c>
    </row>
    <row r="2205" spans="1:3">
      <c r="A2205" s="6" t="s">
        <v>3603</v>
      </c>
      <c r="B2205" s="7" t="str">
        <f>IFERROR(VLOOKUP(A2205,[1]Sheet1!$A$9:$I$3331,8,),"0")</f>
        <v>0</v>
      </c>
      <c r="C2205" s="8" t="b">
        <f t="shared" si="35"/>
        <v>0</v>
      </c>
    </row>
    <row r="2206" spans="1:3">
      <c r="A2206" s="6" t="s">
        <v>3604</v>
      </c>
      <c r="B2206" s="7">
        <f>IFERROR(VLOOKUP(A2206,[1]Sheet1!$A$9:$I$3331,8,),"0")</f>
        <v>2055.675</v>
      </c>
      <c r="C2206" s="8" t="str">
        <f t="shared" si="35"/>
        <v>10K</v>
      </c>
    </row>
    <row r="2207" spans="1:3">
      <c r="A2207" s="6" t="s">
        <v>3605</v>
      </c>
      <c r="B2207" s="7" t="str">
        <f>IFERROR(VLOOKUP(A2207,[1]Sheet1!$A$9:$I$3331,8,),"0")</f>
        <v>0</v>
      </c>
      <c r="C2207" s="8" t="b">
        <f t="shared" si="35"/>
        <v>0</v>
      </c>
    </row>
    <row r="2208" spans="1:3">
      <c r="A2208" s="6" t="s">
        <v>3606</v>
      </c>
      <c r="B2208" s="7" t="str">
        <f>IFERROR(VLOOKUP(A2208,[1]Sheet1!$A$9:$I$3331,8,),"0")</f>
        <v>0</v>
      </c>
      <c r="C2208" s="8" t="b">
        <f t="shared" si="35"/>
        <v>0</v>
      </c>
    </row>
    <row r="2209" spans="1:3">
      <c r="A2209" s="6" t="s">
        <v>3607</v>
      </c>
      <c r="B2209" s="7">
        <f>IFERROR(VLOOKUP(A2209,[1]Sheet1!$A$9:$I$3331,8,),"0")</f>
        <v>1950.5</v>
      </c>
      <c r="C2209" s="8" t="str">
        <f t="shared" si="35"/>
        <v>10K</v>
      </c>
    </row>
    <row r="2210" spans="1:3">
      <c r="A2210" s="6" t="s">
        <v>3608</v>
      </c>
      <c r="B2210" s="7" t="str">
        <f>IFERROR(VLOOKUP(A2210,[1]Sheet1!$A$9:$I$3331,8,),"0")</f>
        <v>0</v>
      </c>
      <c r="C2210" s="8" t="b">
        <f t="shared" si="35"/>
        <v>0</v>
      </c>
    </row>
    <row r="2211" spans="1:3">
      <c r="A2211" s="6" t="s">
        <v>3609</v>
      </c>
      <c r="B2211" s="7">
        <f>IFERROR(VLOOKUP(A2211,[1]Sheet1!$A$9:$I$3331,8,),"0")</f>
        <v>4445.25</v>
      </c>
      <c r="C2211" s="8" t="str">
        <f t="shared" si="35"/>
        <v>10K</v>
      </c>
    </row>
    <row r="2212" spans="1:3">
      <c r="A2212" s="6" t="s">
        <v>3610</v>
      </c>
      <c r="B2212" s="7" t="str">
        <f>IFERROR(VLOOKUP(A2212,[1]Sheet1!$A$9:$I$3331,8,),"0")</f>
        <v>0</v>
      </c>
      <c r="C2212" s="8" t="b">
        <f t="shared" si="35"/>
        <v>0</v>
      </c>
    </row>
    <row r="2213" spans="1:3">
      <c r="A2213" s="6" t="s">
        <v>3611</v>
      </c>
      <c r="B2213" s="7" t="str">
        <f>IFERROR(VLOOKUP(A2213,[1]Sheet1!$A$9:$I$3331,8,),"0")</f>
        <v>0</v>
      </c>
      <c r="C2213" s="8" t="b">
        <f t="shared" si="35"/>
        <v>0</v>
      </c>
    </row>
    <row r="2214" spans="1:3">
      <c r="A2214" s="6" t="s">
        <v>3612</v>
      </c>
      <c r="B2214" s="7">
        <f>IFERROR(VLOOKUP(A2214,[1]Sheet1!$A$9:$I$3331,8,),"0")</f>
        <v>306.375</v>
      </c>
      <c r="C2214" s="8" t="str">
        <f t="shared" si="35"/>
        <v>10K</v>
      </c>
    </row>
    <row r="2215" spans="1:3">
      <c r="A2215" s="6" t="s">
        <v>3613</v>
      </c>
      <c r="B2215" s="7">
        <f>IFERROR(VLOOKUP(A2215,[1]Sheet1!$A$9:$I$3331,8,),"0")</f>
        <v>5236.025</v>
      </c>
      <c r="C2215" s="8" t="str">
        <f t="shared" si="35"/>
        <v>10K</v>
      </c>
    </row>
    <row r="2216" spans="1:3">
      <c r="A2216" s="6" t="s">
        <v>3614</v>
      </c>
      <c r="B2216" s="7" t="str">
        <f>IFERROR(VLOOKUP(A2216,[1]Sheet1!$A$9:$I$3331,8,),"0")</f>
        <v>0</v>
      </c>
      <c r="C2216" s="8" t="b">
        <f t="shared" si="35"/>
        <v>0</v>
      </c>
    </row>
    <row r="2217" spans="1:3">
      <c r="A2217" s="6" t="s">
        <v>3615</v>
      </c>
      <c r="B2217" s="7" t="str">
        <f>IFERROR(VLOOKUP(A2217,[1]Sheet1!$A$9:$I$3331,8,),"0")</f>
        <v>0</v>
      </c>
      <c r="C2217" s="8" t="b">
        <f t="shared" si="35"/>
        <v>0</v>
      </c>
    </row>
    <row r="2218" spans="1:3">
      <c r="A2218" s="6" t="s">
        <v>3616</v>
      </c>
      <c r="B2218" s="7" t="str">
        <f>IFERROR(VLOOKUP(A2218,[1]Sheet1!$A$9:$I$3331,8,),"0")</f>
        <v>0</v>
      </c>
      <c r="C2218" s="8" t="b">
        <f t="shared" si="35"/>
        <v>0</v>
      </c>
    </row>
    <row r="2219" spans="1:3">
      <c r="A2219" s="6" t="s">
        <v>3617</v>
      </c>
      <c r="B2219" s="7">
        <f>IFERROR(VLOOKUP(A2219,[1]Sheet1!$A$9:$I$3331,8,),"0")</f>
        <v>981.5</v>
      </c>
      <c r="C2219" s="8" t="str">
        <f t="shared" si="35"/>
        <v>10K</v>
      </c>
    </row>
    <row r="2220" spans="1:3">
      <c r="A2220" s="6" t="s">
        <v>3618</v>
      </c>
      <c r="B2220" s="7">
        <f>IFERROR(VLOOKUP(A2220,[1]Sheet1!$A$9:$I$3331,8,),"0")</f>
        <v>531.375</v>
      </c>
      <c r="C2220" s="8" t="str">
        <f t="shared" si="35"/>
        <v>10K</v>
      </c>
    </row>
    <row r="2221" spans="1:3">
      <c r="A2221" s="6" t="s">
        <v>3619</v>
      </c>
      <c r="B2221" s="7" t="str">
        <f>IFERROR(VLOOKUP(A2221,[1]Sheet1!$A$9:$I$3331,8,),"0")</f>
        <v>0</v>
      </c>
      <c r="C2221" s="8" t="b">
        <f t="shared" si="35"/>
        <v>0</v>
      </c>
    </row>
    <row r="2222" spans="1:3">
      <c r="A2222" s="6" t="s">
        <v>3620</v>
      </c>
      <c r="B2222" s="7" t="str">
        <f>IFERROR(VLOOKUP(A2222,[1]Sheet1!$A$9:$I$3331,8,),"0")</f>
        <v>0</v>
      </c>
      <c r="C2222" s="8" t="b">
        <f t="shared" si="35"/>
        <v>0</v>
      </c>
    </row>
    <row r="2223" spans="1:3">
      <c r="A2223" s="6" t="s">
        <v>3621</v>
      </c>
      <c r="B2223" s="7" t="str">
        <f>IFERROR(VLOOKUP(A2223,[1]Sheet1!$A$9:$I$3331,8,),"0")</f>
        <v>0</v>
      </c>
      <c r="C2223" s="8" t="b">
        <f t="shared" si="35"/>
        <v>0</v>
      </c>
    </row>
    <row r="2224" spans="1:3">
      <c r="A2224" s="6" t="s">
        <v>3622</v>
      </c>
      <c r="B2224" s="7" t="str">
        <f>IFERROR(VLOOKUP(A2224,[1]Sheet1!$A$9:$I$3331,8,),"0")</f>
        <v>0</v>
      </c>
      <c r="C2224" s="8" t="b">
        <f t="shared" si="35"/>
        <v>0</v>
      </c>
    </row>
    <row r="2225" spans="1:3">
      <c r="A2225" s="6" t="s">
        <v>3623</v>
      </c>
      <c r="B2225" s="7" t="str">
        <f>IFERROR(VLOOKUP(A2225,[1]Sheet1!$A$9:$I$3331,8,),"0")</f>
        <v>0</v>
      </c>
      <c r="C2225" s="8" t="b">
        <f t="shared" si="35"/>
        <v>0</v>
      </c>
    </row>
    <row r="2226" spans="1:3">
      <c r="A2226" s="6" t="s">
        <v>3624</v>
      </c>
      <c r="B2226" s="7" t="str">
        <f>IFERROR(VLOOKUP(A2226,[1]Sheet1!$A$9:$I$3331,8,),"0")</f>
        <v>0</v>
      </c>
      <c r="C2226" s="8" t="b">
        <f t="shared" si="35"/>
        <v>0</v>
      </c>
    </row>
    <row r="2227" spans="1:3">
      <c r="A2227" s="6" t="s">
        <v>3625</v>
      </c>
      <c r="B2227" s="7" t="str">
        <f>IFERROR(VLOOKUP(A2227,[1]Sheet1!$A$9:$I$3331,8,),"0")</f>
        <v>0</v>
      </c>
      <c r="C2227" s="8" t="b">
        <f t="shared" si="35"/>
        <v>0</v>
      </c>
    </row>
    <row r="2228" spans="1:3">
      <c r="A2228" s="6" t="s">
        <v>3626</v>
      </c>
      <c r="B2228" s="7" t="str">
        <f>IFERROR(VLOOKUP(A2228,[1]Sheet1!$A$9:$I$3331,8,),"0")</f>
        <v>0</v>
      </c>
      <c r="C2228" s="8" t="b">
        <f t="shared" si="35"/>
        <v>0</v>
      </c>
    </row>
    <row r="2229" spans="1:3">
      <c r="A2229" s="6" t="s">
        <v>3627</v>
      </c>
      <c r="B2229" s="7" t="str">
        <f>IFERROR(VLOOKUP(A2229,[1]Sheet1!$A$9:$I$3331,8,),"0")</f>
        <v>0</v>
      </c>
      <c r="C2229" s="8" t="b">
        <f t="shared" si="35"/>
        <v>0</v>
      </c>
    </row>
    <row r="2230" spans="1:3">
      <c r="A2230" s="6" t="s">
        <v>3628</v>
      </c>
      <c r="B2230" s="7">
        <f>IFERROR(VLOOKUP(A2230,[1]Sheet1!$A$9:$I$3331,8,),"0")</f>
        <v>650.25</v>
      </c>
      <c r="C2230" s="8" t="str">
        <f t="shared" si="35"/>
        <v>10K</v>
      </c>
    </row>
    <row r="2231" spans="1:3">
      <c r="A2231" s="6" t="s">
        <v>3629</v>
      </c>
      <c r="B2231" s="7" t="str">
        <f>IFERROR(VLOOKUP(A2231,[1]Sheet1!$A$9:$I$3331,8,),"0")</f>
        <v>0</v>
      </c>
      <c r="C2231" s="8" t="b">
        <f t="shared" si="35"/>
        <v>0</v>
      </c>
    </row>
    <row r="2232" spans="1:3">
      <c r="A2232" s="6" t="s">
        <v>3630</v>
      </c>
      <c r="B2232" s="7" t="str">
        <f>IFERROR(VLOOKUP(A2232,[1]Sheet1!$A$9:$I$3331,8,),"0")</f>
        <v>0</v>
      </c>
      <c r="C2232" s="8" t="b">
        <f t="shared" si="35"/>
        <v>0</v>
      </c>
    </row>
    <row r="2233" spans="1:3">
      <c r="A2233" s="6" t="s">
        <v>3631</v>
      </c>
      <c r="B2233" s="7" t="str">
        <f>IFERROR(VLOOKUP(A2233,[1]Sheet1!$A$9:$I$3331,8,),"0")</f>
        <v>0</v>
      </c>
      <c r="C2233" s="8" t="b">
        <f t="shared" si="35"/>
        <v>0</v>
      </c>
    </row>
    <row r="2234" spans="1:3">
      <c r="A2234" s="6" t="s">
        <v>3632</v>
      </c>
      <c r="B2234" s="7">
        <f>IFERROR(VLOOKUP(A2234,[1]Sheet1!$A$9:$I$3331,8,),"0")</f>
        <v>4647.15</v>
      </c>
      <c r="C2234" s="8" t="str">
        <f t="shared" si="35"/>
        <v>10K</v>
      </c>
    </row>
    <row r="2235" spans="1:3">
      <c r="A2235" s="6" t="s">
        <v>3633</v>
      </c>
      <c r="B2235" s="7" t="str">
        <f>IFERROR(VLOOKUP(A2235,[1]Sheet1!$A$9:$I$3331,8,),"0")</f>
        <v>0</v>
      </c>
      <c r="C2235" s="8" t="b">
        <f t="shared" si="35"/>
        <v>0</v>
      </c>
    </row>
    <row r="2236" spans="1:3">
      <c r="A2236" s="6" t="s">
        <v>3634</v>
      </c>
      <c r="B2236" s="7" t="str">
        <f>IFERROR(VLOOKUP(A2236,[1]Sheet1!$A$9:$I$3331,8,),"0")</f>
        <v>0</v>
      </c>
      <c r="C2236" s="8" t="b">
        <f t="shared" si="35"/>
        <v>0</v>
      </c>
    </row>
    <row r="2237" spans="1:3">
      <c r="A2237" s="6" t="s">
        <v>3635</v>
      </c>
      <c r="B2237" s="7" t="str">
        <f>IFERROR(VLOOKUP(A2237,[1]Sheet1!$A$9:$I$3331,8,),"0")</f>
        <v>0</v>
      </c>
      <c r="C2237" s="8" t="b">
        <f t="shared" si="35"/>
        <v>0</v>
      </c>
    </row>
    <row r="2238" spans="1:3">
      <c r="A2238" s="6" t="s">
        <v>3636</v>
      </c>
      <c r="B2238" s="7">
        <f>IFERROR(VLOOKUP(A2238,[1]Sheet1!$A$9:$I$3331,8,),"0")</f>
        <v>3040.925</v>
      </c>
      <c r="C2238" s="8" t="str">
        <f t="shared" si="35"/>
        <v>10K</v>
      </c>
    </row>
    <row r="2239" spans="1:3">
      <c r="A2239" s="6" t="s">
        <v>3637</v>
      </c>
      <c r="B2239" s="7">
        <f>IFERROR(VLOOKUP(A2239,[1]Sheet1!$A$9:$I$3331,8,),"0")</f>
        <v>5456.55</v>
      </c>
      <c r="C2239" s="8" t="str">
        <f t="shared" si="35"/>
        <v>10K</v>
      </c>
    </row>
    <row r="2240" spans="1:3">
      <c r="A2240" s="6" t="s">
        <v>3638</v>
      </c>
      <c r="B2240" s="7">
        <f>IFERROR(VLOOKUP(A2240,[1]Sheet1!$A$9:$I$3331,8,),"0")</f>
        <v>1249.15</v>
      </c>
      <c r="C2240" s="8" t="str">
        <f t="shared" si="35"/>
        <v>10K</v>
      </c>
    </row>
    <row r="2241" spans="1:3">
      <c r="A2241" s="6" t="s">
        <v>3639</v>
      </c>
      <c r="B2241" s="7">
        <f>IFERROR(VLOOKUP(A2241,[1]Sheet1!$A$9:$I$3331,8,),"0")</f>
        <v>2670.9</v>
      </c>
      <c r="C2241" s="8" t="str">
        <f t="shared" si="35"/>
        <v>10K</v>
      </c>
    </row>
    <row r="2242" spans="1:3">
      <c r="A2242" s="6" t="s">
        <v>3640</v>
      </c>
      <c r="B2242" s="7">
        <f>IFERROR(VLOOKUP(A2242,[1]Sheet1!$A$9:$I$3331,8,),"0")</f>
        <v>1613.05</v>
      </c>
      <c r="C2242" s="8" t="str">
        <f t="shared" si="35"/>
        <v>10K</v>
      </c>
    </row>
    <row r="2243" spans="1:3">
      <c r="A2243" s="6" t="s">
        <v>3641</v>
      </c>
      <c r="B2243" s="7">
        <f>IFERROR(VLOOKUP(A2243,[1]Sheet1!$A$9:$I$3331,8,),"0")</f>
        <v>1234.75</v>
      </c>
      <c r="C2243" s="8" t="str">
        <f t="shared" ref="C2243:C2306" si="36">IF(B2243&lt;10001,"10K",IF(B2243&lt;50001,"50K",IF(B2243&lt;100001,"1L",IF(B2243&lt;250001,"2.5L",IF(B2243&lt;500001,"5L",IF(B2243&lt;2500000,"A",IF(B2243=" ","FALSE")))))))</f>
        <v>10K</v>
      </c>
    </row>
    <row r="2244" spans="1:3">
      <c r="A2244" s="6" t="s">
        <v>3642</v>
      </c>
      <c r="B2244" s="7" t="str">
        <f>IFERROR(VLOOKUP(A2244,[1]Sheet1!$A$9:$I$3331,8,),"0")</f>
        <v>0</v>
      </c>
      <c r="C2244" s="8" t="b">
        <f t="shared" si="36"/>
        <v>0</v>
      </c>
    </row>
    <row r="2245" spans="1:3">
      <c r="A2245" s="6" t="s">
        <v>3643</v>
      </c>
      <c r="B2245" s="7" t="str">
        <f>IFERROR(VLOOKUP(A2245,[1]Sheet1!$A$9:$I$3331,8,),"0")</f>
        <v>0</v>
      </c>
      <c r="C2245" s="8" t="b">
        <f t="shared" si="36"/>
        <v>0</v>
      </c>
    </row>
    <row r="2246" spans="1:3">
      <c r="A2246" s="6" t="s">
        <v>3644</v>
      </c>
      <c r="B2246" s="7" t="str">
        <f>IFERROR(VLOOKUP(A2246,[1]Sheet1!$A$9:$I$3331,8,),"0")</f>
        <v>0</v>
      </c>
      <c r="C2246" s="8" t="b">
        <f t="shared" si="36"/>
        <v>0</v>
      </c>
    </row>
    <row r="2247" spans="1:3">
      <c r="A2247" s="6" t="s">
        <v>3645</v>
      </c>
      <c r="B2247" s="7">
        <f>IFERROR(VLOOKUP(A2247,[1]Sheet1!$A$9:$I$3331,8,),"0")</f>
        <v>77876.325</v>
      </c>
      <c r="C2247" s="8" t="str">
        <f t="shared" si="36"/>
        <v>1L</v>
      </c>
    </row>
    <row r="2248" spans="1:3">
      <c r="A2248" s="6" t="s">
        <v>3646</v>
      </c>
      <c r="B2248" s="7" t="str">
        <f>IFERROR(VLOOKUP(A2248,[1]Sheet1!$A$9:$I$3331,8,),"0")</f>
        <v>0</v>
      </c>
      <c r="C2248" s="8" t="b">
        <f t="shared" si="36"/>
        <v>0</v>
      </c>
    </row>
    <row r="2249" spans="1:3">
      <c r="A2249" s="6" t="s">
        <v>3647</v>
      </c>
      <c r="B2249" s="7">
        <f>IFERROR(VLOOKUP(A2249,[1]Sheet1!$A$9:$I$3331,8,),"0")</f>
        <v>1425.5</v>
      </c>
      <c r="C2249" s="8" t="str">
        <f t="shared" si="36"/>
        <v>10K</v>
      </c>
    </row>
    <row r="2250" spans="1:3">
      <c r="A2250" s="6" t="s">
        <v>3648</v>
      </c>
      <c r="B2250" s="7" t="str">
        <f>IFERROR(VLOOKUP(A2250,[1]Sheet1!$A$9:$I$3331,8,),"0")</f>
        <v>0</v>
      </c>
      <c r="C2250" s="8" t="b">
        <f t="shared" si="36"/>
        <v>0</v>
      </c>
    </row>
    <row r="2251" spans="1:3">
      <c r="A2251" s="6" t="s">
        <v>3649</v>
      </c>
      <c r="B2251" s="7" t="str">
        <f>IFERROR(VLOOKUP(A2251,[1]Sheet1!$A$9:$I$3331,8,),"0")</f>
        <v>0</v>
      </c>
      <c r="C2251" s="8" t="b">
        <f t="shared" si="36"/>
        <v>0</v>
      </c>
    </row>
    <row r="2252" spans="1:3">
      <c r="A2252" s="6" t="s">
        <v>3650</v>
      </c>
      <c r="B2252" s="7" t="str">
        <f>IFERROR(VLOOKUP(A2252,[1]Sheet1!$A$9:$I$3331,8,),"0")</f>
        <v>0</v>
      </c>
      <c r="C2252" s="8" t="b">
        <f t="shared" si="36"/>
        <v>0</v>
      </c>
    </row>
    <row r="2253" spans="1:3">
      <c r="A2253" s="6" t="s">
        <v>3651</v>
      </c>
      <c r="B2253" s="7" t="str">
        <f>IFERROR(VLOOKUP(A2253,[1]Sheet1!$A$9:$I$3331,8,),"0")</f>
        <v>0</v>
      </c>
      <c r="C2253" s="8" t="b">
        <f t="shared" si="36"/>
        <v>0</v>
      </c>
    </row>
    <row r="2254" spans="1:3">
      <c r="A2254" s="6" t="s">
        <v>3652</v>
      </c>
      <c r="B2254" s="7" t="str">
        <f>IFERROR(VLOOKUP(A2254,[1]Sheet1!$A$9:$I$3331,8,),"0")</f>
        <v>0</v>
      </c>
      <c r="C2254" s="8" t="b">
        <f t="shared" si="36"/>
        <v>0</v>
      </c>
    </row>
    <row r="2255" spans="1:3">
      <c r="A2255" s="6" t="s">
        <v>3653</v>
      </c>
      <c r="B2255" s="7">
        <f>IFERROR(VLOOKUP(A2255,[1]Sheet1!$A$9:$I$3331,8,),"0")</f>
        <v>40213.125</v>
      </c>
      <c r="C2255" s="8" t="str">
        <f t="shared" si="36"/>
        <v>50K</v>
      </c>
    </row>
    <row r="2256" spans="1:3">
      <c r="A2256" s="6" t="s">
        <v>3654</v>
      </c>
      <c r="B2256" s="7" t="str">
        <f>IFERROR(VLOOKUP(A2256,[1]Sheet1!$A$9:$I$3331,8,),"0")</f>
        <v>0</v>
      </c>
      <c r="C2256" s="8" t="b">
        <f t="shared" si="36"/>
        <v>0</v>
      </c>
    </row>
    <row r="2257" spans="1:3">
      <c r="A2257" s="6" t="s">
        <v>3655</v>
      </c>
      <c r="B2257" s="7">
        <f>IFERROR(VLOOKUP(A2257,[1]Sheet1!$A$9:$I$3331,8,),"0")</f>
        <v>368.875</v>
      </c>
      <c r="C2257" s="8" t="str">
        <f t="shared" si="36"/>
        <v>10K</v>
      </c>
    </row>
    <row r="2258" spans="1:3">
      <c r="A2258" s="6" t="s">
        <v>3656</v>
      </c>
      <c r="B2258" s="7">
        <f>IFERROR(VLOOKUP(A2258,[1]Sheet1!$A$9:$I$3331,8,),"0")</f>
        <v>69450.525</v>
      </c>
      <c r="C2258" s="8" t="str">
        <f t="shared" si="36"/>
        <v>1L</v>
      </c>
    </row>
    <row r="2259" spans="1:3">
      <c r="A2259" s="6" t="s">
        <v>3657</v>
      </c>
      <c r="B2259" s="7" t="str">
        <f>IFERROR(VLOOKUP(A2259,[1]Sheet1!$A$9:$I$3331,8,),"0")</f>
        <v>0</v>
      </c>
      <c r="C2259" s="8" t="b">
        <f t="shared" si="36"/>
        <v>0</v>
      </c>
    </row>
    <row r="2260" spans="1:3">
      <c r="A2260" s="6" t="s">
        <v>3658</v>
      </c>
      <c r="B2260" s="7" t="str">
        <f>IFERROR(VLOOKUP(A2260,[1]Sheet1!$A$9:$I$3331,8,),"0")</f>
        <v>0</v>
      </c>
      <c r="C2260" s="8" t="b">
        <f t="shared" si="36"/>
        <v>0</v>
      </c>
    </row>
    <row r="2261" spans="1:3">
      <c r="A2261" s="6" t="s">
        <v>3659</v>
      </c>
      <c r="B2261" s="7" t="str">
        <f>IFERROR(VLOOKUP(A2261,[1]Sheet1!$A$9:$I$3331,8,),"0")</f>
        <v>0</v>
      </c>
      <c r="C2261" s="8" t="b">
        <f t="shared" si="36"/>
        <v>0</v>
      </c>
    </row>
    <row r="2262" spans="1:3">
      <c r="A2262" s="6" t="s">
        <v>3660</v>
      </c>
      <c r="B2262" s="7">
        <f>IFERROR(VLOOKUP(A2262,[1]Sheet1!$A$9:$I$3331,8,),"0")</f>
        <v>887.75</v>
      </c>
      <c r="C2262" s="8" t="str">
        <f t="shared" si="36"/>
        <v>10K</v>
      </c>
    </row>
    <row r="2263" spans="1:3">
      <c r="A2263" s="6" t="s">
        <v>3661</v>
      </c>
      <c r="B2263" s="7" t="str">
        <f>IFERROR(VLOOKUP(A2263,[1]Sheet1!$A$9:$I$3331,8,),"0")</f>
        <v>0</v>
      </c>
      <c r="C2263" s="8" t="b">
        <f t="shared" si="36"/>
        <v>0</v>
      </c>
    </row>
    <row r="2264" spans="1:3">
      <c r="A2264" s="6" t="s">
        <v>3662</v>
      </c>
      <c r="B2264" s="7" t="str">
        <f>IFERROR(VLOOKUP(A2264,[1]Sheet1!$A$9:$I$3331,8,),"0")</f>
        <v>0</v>
      </c>
      <c r="C2264" s="8" t="b">
        <f t="shared" si="36"/>
        <v>0</v>
      </c>
    </row>
    <row r="2265" spans="1:3">
      <c r="A2265" s="6" t="s">
        <v>3663</v>
      </c>
      <c r="B2265" s="7" t="str">
        <f>IFERROR(VLOOKUP(A2265,[1]Sheet1!$A$9:$I$3331,8,),"0")</f>
        <v>0</v>
      </c>
      <c r="C2265" s="8" t="b">
        <f t="shared" si="36"/>
        <v>0</v>
      </c>
    </row>
    <row r="2266" spans="1:3">
      <c r="A2266" s="6" t="s">
        <v>3664</v>
      </c>
      <c r="B2266" s="7" t="str">
        <f>IFERROR(VLOOKUP(A2266,[1]Sheet1!$A$9:$I$3331,8,),"0")</f>
        <v>0</v>
      </c>
      <c r="C2266" s="8" t="b">
        <f t="shared" si="36"/>
        <v>0</v>
      </c>
    </row>
    <row r="2267" spans="1:3">
      <c r="A2267" s="6" t="s">
        <v>3665</v>
      </c>
      <c r="B2267" s="7" t="str">
        <f>IFERROR(VLOOKUP(A2267,[1]Sheet1!$A$9:$I$3331,8,),"0")</f>
        <v>0</v>
      </c>
      <c r="C2267" s="8" t="b">
        <f t="shared" si="36"/>
        <v>0</v>
      </c>
    </row>
    <row r="2268" spans="1:3">
      <c r="A2268" s="6" t="s">
        <v>3666</v>
      </c>
      <c r="B2268" s="7">
        <f>IFERROR(VLOOKUP(A2268,[1]Sheet1!$A$9:$I$3331,8,),"0")</f>
        <v>2883.6</v>
      </c>
      <c r="C2268" s="8" t="str">
        <f t="shared" si="36"/>
        <v>10K</v>
      </c>
    </row>
    <row r="2269" spans="1:3">
      <c r="A2269" s="6" t="s">
        <v>3667</v>
      </c>
      <c r="B2269" s="7" t="str">
        <f>IFERROR(VLOOKUP(A2269,[1]Sheet1!$A$9:$I$3331,8,),"0")</f>
        <v>0</v>
      </c>
      <c r="C2269" s="8" t="b">
        <f t="shared" si="36"/>
        <v>0</v>
      </c>
    </row>
    <row r="2270" spans="1:3">
      <c r="A2270" s="6" t="s">
        <v>3668</v>
      </c>
      <c r="B2270" s="7" t="str">
        <f>IFERROR(VLOOKUP(A2270,[1]Sheet1!$A$9:$I$3331,8,),"0")</f>
        <v>0</v>
      </c>
      <c r="C2270" s="8" t="b">
        <f t="shared" si="36"/>
        <v>0</v>
      </c>
    </row>
    <row r="2271" spans="1:3">
      <c r="A2271" s="6" t="s">
        <v>3669</v>
      </c>
      <c r="B2271" s="7">
        <f>IFERROR(VLOOKUP(A2271,[1]Sheet1!$A$9:$I$3331,8,),"0")</f>
        <v>645.15</v>
      </c>
      <c r="C2271" s="8" t="str">
        <f t="shared" si="36"/>
        <v>10K</v>
      </c>
    </row>
    <row r="2272" spans="1:3">
      <c r="A2272" s="6" t="s">
        <v>3670</v>
      </c>
      <c r="B2272" s="7" t="str">
        <f>IFERROR(VLOOKUP(A2272,[1]Sheet1!$A$9:$I$3331,8,),"0")</f>
        <v>0</v>
      </c>
      <c r="C2272" s="8" t="b">
        <f t="shared" si="36"/>
        <v>0</v>
      </c>
    </row>
    <row r="2273" spans="1:3">
      <c r="A2273" s="6" t="s">
        <v>3671</v>
      </c>
      <c r="B2273" s="7" t="str">
        <f>IFERROR(VLOOKUP(A2273,[1]Sheet1!$A$9:$I$3331,8,),"0")</f>
        <v>0</v>
      </c>
      <c r="C2273" s="8" t="b">
        <f t="shared" si="36"/>
        <v>0</v>
      </c>
    </row>
    <row r="2274" spans="1:3">
      <c r="A2274" s="6" t="s">
        <v>3672</v>
      </c>
      <c r="B2274" s="7">
        <f>IFERROR(VLOOKUP(A2274,[1]Sheet1!$A$9:$I$3331,8,),"0")</f>
        <v>2592.95</v>
      </c>
      <c r="C2274" s="8" t="str">
        <f t="shared" si="36"/>
        <v>10K</v>
      </c>
    </row>
    <row r="2275" spans="1:3">
      <c r="A2275" s="6" t="s">
        <v>3673</v>
      </c>
      <c r="B2275" s="7" t="str">
        <f>IFERROR(VLOOKUP(A2275,[1]Sheet1!$A$9:$I$3331,8,),"0")</f>
        <v>0</v>
      </c>
      <c r="C2275" s="8" t="b">
        <f t="shared" si="36"/>
        <v>0</v>
      </c>
    </row>
    <row r="2276" spans="1:3">
      <c r="A2276" s="6" t="s">
        <v>3674</v>
      </c>
      <c r="B2276" s="7" t="str">
        <f>IFERROR(VLOOKUP(A2276,[1]Sheet1!$A$9:$I$3331,8,),"0")</f>
        <v>0</v>
      </c>
      <c r="C2276" s="8" t="b">
        <f t="shared" si="36"/>
        <v>0</v>
      </c>
    </row>
    <row r="2277" spans="1:3">
      <c r="A2277" s="6" t="s">
        <v>3675</v>
      </c>
      <c r="B2277" s="7">
        <f>IFERROR(VLOOKUP(A2277,[1]Sheet1!$A$9:$I$3331,8,),"0")</f>
        <v>1475.5</v>
      </c>
      <c r="C2277" s="8" t="str">
        <f t="shared" si="36"/>
        <v>10K</v>
      </c>
    </row>
    <row r="2278" spans="1:3">
      <c r="A2278" s="6" t="s">
        <v>3676</v>
      </c>
      <c r="B2278" s="7" t="str">
        <f>IFERROR(VLOOKUP(A2278,[1]Sheet1!$A$9:$I$3331,8,),"0")</f>
        <v>0</v>
      </c>
      <c r="C2278" s="8" t="b">
        <f t="shared" si="36"/>
        <v>0</v>
      </c>
    </row>
    <row r="2279" spans="1:3">
      <c r="A2279" s="6" t="s">
        <v>3677</v>
      </c>
      <c r="B2279" s="7">
        <f>IFERROR(VLOOKUP(A2279,[1]Sheet1!$A$9:$I$3331,8,),"0")</f>
        <v>1923.2</v>
      </c>
      <c r="C2279" s="8" t="str">
        <f t="shared" si="36"/>
        <v>10K</v>
      </c>
    </row>
    <row r="2280" spans="1:3">
      <c r="A2280" s="6" t="s">
        <v>3678</v>
      </c>
      <c r="B2280" s="7" t="str">
        <f>IFERROR(VLOOKUP(A2280,[1]Sheet1!$A$9:$I$3331,8,),"0")</f>
        <v>0</v>
      </c>
      <c r="C2280" s="8" t="b">
        <f t="shared" si="36"/>
        <v>0</v>
      </c>
    </row>
    <row r="2281" spans="1:3">
      <c r="A2281" s="6" t="s">
        <v>3679</v>
      </c>
      <c r="B2281" s="7">
        <f>IFERROR(VLOOKUP(A2281,[1]Sheet1!$A$9:$I$3331,8,),"0")</f>
        <v>1429.2</v>
      </c>
      <c r="C2281" s="8" t="str">
        <f t="shared" si="36"/>
        <v>10K</v>
      </c>
    </row>
    <row r="2282" spans="1:3">
      <c r="A2282" s="6" t="s">
        <v>3680</v>
      </c>
      <c r="B2282" s="7" t="str">
        <f>IFERROR(VLOOKUP(A2282,[1]Sheet1!$A$9:$I$3331,8,),"0")</f>
        <v>0</v>
      </c>
      <c r="C2282" s="8" t="b">
        <f t="shared" si="36"/>
        <v>0</v>
      </c>
    </row>
    <row r="2283" spans="1:3">
      <c r="A2283" s="6" t="s">
        <v>3681</v>
      </c>
      <c r="B2283" s="7" t="str">
        <f>IFERROR(VLOOKUP(A2283,[1]Sheet1!$A$9:$I$3331,8,),"0")</f>
        <v>0</v>
      </c>
      <c r="C2283" s="8" t="b">
        <f t="shared" si="36"/>
        <v>0</v>
      </c>
    </row>
    <row r="2284" spans="1:3">
      <c r="A2284" s="6" t="s">
        <v>3682</v>
      </c>
      <c r="B2284" s="7" t="str">
        <f>IFERROR(VLOOKUP(A2284,[1]Sheet1!$A$9:$I$3331,8,),"0")</f>
        <v>0</v>
      </c>
      <c r="C2284" s="8" t="b">
        <f t="shared" si="36"/>
        <v>0</v>
      </c>
    </row>
    <row r="2285" spans="1:3">
      <c r="A2285" s="6" t="s">
        <v>3683</v>
      </c>
      <c r="B2285" s="7">
        <f>IFERROR(VLOOKUP(A2285,[1]Sheet1!$A$9:$I$3331,8,),"0")</f>
        <v>10669.6</v>
      </c>
      <c r="C2285" s="8" t="str">
        <f t="shared" si="36"/>
        <v>50K</v>
      </c>
    </row>
    <row r="2286" spans="1:3">
      <c r="A2286" s="6" t="s">
        <v>3684</v>
      </c>
      <c r="B2286" s="7">
        <f>IFERROR(VLOOKUP(A2286,[1]Sheet1!$A$9:$I$3331,8,),"0")</f>
        <v>4086.775</v>
      </c>
      <c r="C2286" s="8" t="str">
        <f t="shared" si="36"/>
        <v>10K</v>
      </c>
    </row>
    <row r="2287" spans="1:3">
      <c r="A2287" s="6" t="s">
        <v>3685</v>
      </c>
      <c r="B2287" s="7">
        <f>IFERROR(VLOOKUP(A2287,[1]Sheet1!$A$9:$I$3331,8,),"0")</f>
        <v>1871.775</v>
      </c>
      <c r="C2287" s="8" t="str">
        <f t="shared" si="36"/>
        <v>10K</v>
      </c>
    </row>
    <row r="2288" spans="1:3">
      <c r="A2288" s="6" t="s">
        <v>3686</v>
      </c>
      <c r="B2288" s="7" t="str">
        <f>IFERROR(VLOOKUP(A2288,[1]Sheet1!$A$9:$I$3331,8,),"0")</f>
        <v>0</v>
      </c>
      <c r="C2288" s="8" t="b">
        <f t="shared" si="36"/>
        <v>0</v>
      </c>
    </row>
    <row r="2289" spans="1:3">
      <c r="A2289" s="6" t="s">
        <v>3687</v>
      </c>
      <c r="B2289" s="7">
        <f>IFERROR(VLOOKUP(A2289,[1]Sheet1!$A$9:$I$3331,8,),"0")</f>
        <v>40758.65</v>
      </c>
      <c r="C2289" s="8" t="str">
        <f t="shared" si="36"/>
        <v>50K</v>
      </c>
    </row>
    <row r="2290" spans="1:3">
      <c r="A2290" s="6" t="s">
        <v>3688</v>
      </c>
      <c r="B2290" s="7">
        <f>IFERROR(VLOOKUP(A2290,[1]Sheet1!$A$9:$I$3331,8,),"0")</f>
        <v>3026.125</v>
      </c>
      <c r="C2290" s="8" t="str">
        <f t="shared" si="36"/>
        <v>10K</v>
      </c>
    </row>
    <row r="2291" spans="1:3">
      <c r="A2291" s="6" t="s">
        <v>3689</v>
      </c>
      <c r="B2291" s="7" t="str">
        <f>IFERROR(VLOOKUP(A2291,[1]Sheet1!$A$9:$I$3331,8,),"0")</f>
        <v>0</v>
      </c>
      <c r="C2291" s="8" t="b">
        <f t="shared" si="36"/>
        <v>0</v>
      </c>
    </row>
    <row r="2292" spans="1:3">
      <c r="A2292" s="6" t="s">
        <v>3690</v>
      </c>
      <c r="B2292" s="7" t="str">
        <f>IFERROR(VLOOKUP(A2292,[1]Sheet1!$A$9:$I$3331,8,),"0")</f>
        <v>0</v>
      </c>
      <c r="C2292" s="8" t="b">
        <f t="shared" si="36"/>
        <v>0</v>
      </c>
    </row>
    <row r="2293" spans="1:3">
      <c r="A2293" s="6" t="s">
        <v>3691</v>
      </c>
      <c r="B2293" s="7" t="str">
        <f>IFERROR(VLOOKUP(A2293,[1]Sheet1!$A$9:$I$3331,8,),"0")</f>
        <v>0</v>
      </c>
      <c r="C2293" s="8" t="b">
        <f t="shared" si="36"/>
        <v>0</v>
      </c>
    </row>
    <row r="2294" spans="1:3">
      <c r="A2294" s="6" t="s">
        <v>3692</v>
      </c>
      <c r="B2294" s="7" t="str">
        <f>IFERROR(VLOOKUP(A2294,[1]Sheet1!$A$9:$I$3331,8,),"0")</f>
        <v>0</v>
      </c>
      <c r="C2294" s="8" t="b">
        <f t="shared" si="36"/>
        <v>0</v>
      </c>
    </row>
    <row r="2295" spans="1:3">
      <c r="A2295" s="6" t="s">
        <v>3693</v>
      </c>
      <c r="B2295" s="7" t="str">
        <f>IFERROR(VLOOKUP(A2295,[1]Sheet1!$A$9:$I$3331,8,),"0")</f>
        <v>0</v>
      </c>
      <c r="C2295" s="8" t="b">
        <f t="shared" si="36"/>
        <v>0</v>
      </c>
    </row>
    <row r="2296" spans="1:3">
      <c r="A2296" s="6" t="s">
        <v>3694</v>
      </c>
      <c r="B2296" s="7" t="str">
        <f>IFERROR(VLOOKUP(A2296,[1]Sheet1!$A$9:$I$3331,8,),"0")</f>
        <v>0</v>
      </c>
      <c r="C2296" s="8" t="b">
        <f t="shared" si="36"/>
        <v>0</v>
      </c>
    </row>
    <row r="2297" spans="1:3">
      <c r="A2297" s="6" t="s">
        <v>3695</v>
      </c>
      <c r="B2297" s="7" t="str">
        <f>IFERROR(VLOOKUP(A2297,[1]Sheet1!$A$9:$I$3331,8,),"0")</f>
        <v>0</v>
      </c>
      <c r="C2297" s="8" t="b">
        <f t="shared" si="36"/>
        <v>0</v>
      </c>
    </row>
    <row r="2298" spans="1:3">
      <c r="A2298" s="6" t="s">
        <v>3696</v>
      </c>
      <c r="B2298" s="7">
        <f>IFERROR(VLOOKUP(A2298,[1]Sheet1!$A$9:$I$3331,8,),"0")</f>
        <v>672.105</v>
      </c>
      <c r="C2298" s="8" t="str">
        <f t="shared" si="36"/>
        <v>10K</v>
      </c>
    </row>
    <row r="2299" spans="1:3">
      <c r="A2299" s="6" t="s">
        <v>3697</v>
      </c>
      <c r="B2299" s="7" t="str">
        <f>IFERROR(VLOOKUP(A2299,[1]Sheet1!$A$9:$I$3331,8,),"0")</f>
        <v>0</v>
      </c>
      <c r="C2299" s="8" t="b">
        <f t="shared" si="36"/>
        <v>0</v>
      </c>
    </row>
    <row r="2300" spans="1:3">
      <c r="A2300" s="6" t="s">
        <v>3698</v>
      </c>
      <c r="B2300" s="7">
        <f>IFERROR(VLOOKUP(A2300,[1]Sheet1!$A$9:$I$3331,8,),"0")</f>
        <v>712.75</v>
      </c>
      <c r="C2300" s="8" t="str">
        <f t="shared" si="36"/>
        <v>10K</v>
      </c>
    </row>
    <row r="2301" spans="1:3">
      <c r="A2301" s="6" t="s">
        <v>3699</v>
      </c>
      <c r="B2301" s="7" t="str">
        <f>IFERROR(VLOOKUP(A2301,[1]Sheet1!$A$9:$I$3331,8,),"0")</f>
        <v>0</v>
      </c>
      <c r="C2301" s="8" t="b">
        <f t="shared" si="36"/>
        <v>0</v>
      </c>
    </row>
    <row r="2302" spans="1:3">
      <c r="A2302" s="6" t="s">
        <v>3700</v>
      </c>
      <c r="B2302" s="7" t="str">
        <f>IFERROR(VLOOKUP(A2302,[1]Sheet1!$A$9:$I$3331,8,),"0")</f>
        <v>0</v>
      </c>
      <c r="C2302" s="8" t="b">
        <f t="shared" si="36"/>
        <v>0</v>
      </c>
    </row>
    <row r="2303" spans="1:3">
      <c r="A2303" s="6" t="s">
        <v>3701</v>
      </c>
      <c r="B2303" s="7">
        <f>IFERROR(VLOOKUP(A2303,[1]Sheet1!$A$9:$I$3331,8,),"0")</f>
        <v>1180.4</v>
      </c>
      <c r="C2303" s="8" t="str">
        <f t="shared" si="36"/>
        <v>10K</v>
      </c>
    </row>
    <row r="2304" spans="1:3">
      <c r="A2304" s="6" t="s">
        <v>3702</v>
      </c>
      <c r="B2304" s="7" t="str">
        <f>IFERROR(VLOOKUP(A2304,[1]Sheet1!$A$9:$I$3331,8,),"0")</f>
        <v>0</v>
      </c>
      <c r="C2304" s="8" t="b">
        <f t="shared" si="36"/>
        <v>0</v>
      </c>
    </row>
    <row r="2305" spans="1:3">
      <c r="A2305" s="6" t="s">
        <v>3703</v>
      </c>
      <c r="B2305" s="7" t="str">
        <f>IFERROR(VLOOKUP(A2305,[1]Sheet1!$A$9:$I$3331,8,),"0")</f>
        <v>0</v>
      </c>
      <c r="C2305" s="8" t="b">
        <f t="shared" si="36"/>
        <v>0</v>
      </c>
    </row>
    <row r="2306" spans="1:3">
      <c r="A2306" s="6" t="s">
        <v>3704</v>
      </c>
      <c r="B2306" s="7">
        <f>IFERROR(VLOOKUP(A2306,[1]Sheet1!$A$9:$I$3331,8,),"0")</f>
        <v>1075.25</v>
      </c>
      <c r="C2306" s="8" t="str">
        <f t="shared" si="36"/>
        <v>10K</v>
      </c>
    </row>
    <row r="2307" spans="1:3">
      <c r="A2307" s="6" t="s">
        <v>3705</v>
      </c>
      <c r="B2307" s="7">
        <f>IFERROR(VLOOKUP(A2307,[1]Sheet1!$A$9:$I$3331,8,),"0")</f>
        <v>20442.2</v>
      </c>
      <c r="C2307" s="8" t="str">
        <f t="shared" ref="C2307:C2370" si="37">IF(B2307&lt;10001,"10K",IF(B2307&lt;50001,"50K",IF(B2307&lt;100001,"1L",IF(B2307&lt;250001,"2.5L",IF(B2307&lt;500001,"5L",IF(B2307&lt;2500000,"A",IF(B2307=" ","FALSE")))))))</f>
        <v>50K</v>
      </c>
    </row>
    <row r="2308" spans="1:3">
      <c r="A2308" s="6" t="s">
        <v>3706</v>
      </c>
      <c r="B2308" s="7">
        <f>IFERROR(VLOOKUP(A2308,[1]Sheet1!$A$9:$I$3331,8,),"0")</f>
        <v>11179.5</v>
      </c>
      <c r="C2308" s="8" t="str">
        <f t="shared" si="37"/>
        <v>50K</v>
      </c>
    </row>
    <row r="2309" spans="1:3">
      <c r="A2309" s="6" t="s">
        <v>3707</v>
      </c>
      <c r="B2309" s="7">
        <f>IFERROR(VLOOKUP(A2309,[1]Sheet1!$A$9:$I$3331,8,),"0")</f>
        <v>544</v>
      </c>
      <c r="C2309" s="8" t="str">
        <f t="shared" si="37"/>
        <v>10K</v>
      </c>
    </row>
    <row r="2310" spans="1:3">
      <c r="A2310" s="6" t="s">
        <v>3708</v>
      </c>
      <c r="B2310" s="7">
        <f>IFERROR(VLOOKUP(A2310,[1]Sheet1!$A$9:$I$3331,8,),"0")</f>
        <v>37215.425</v>
      </c>
      <c r="C2310" s="8" t="str">
        <f t="shared" si="37"/>
        <v>50K</v>
      </c>
    </row>
    <row r="2311" spans="1:3">
      <c r="A2311" s="6" t="s">
        <v>3709</v>
      </c>
      <c r="B2311" s="7">
        <f>IFERROR(VLOOKUP(A2311,[1]Sheet1!$A$9:$I$3331,8,),"0")</f>
        <v>1320.4</v>
      </c>
      <c r="C2311" s="8" t="str">
        <f t="shared" si="37"/>
        <v>10K</v>
      </c>
    </row>
    <row r="2312" spans="1:3">
      <c r="A2312" s="6" t="s">
        <v>3710</v>
      </c>
      <c r="B2312" s="7" t="str">
        <f>IFERROR(VLOOKUP(A2312,[1]Sheet1!$A$9:$I$3331,8,),"0")</f>
        <v>0</v>
      </c>
      <c r="C2312" s="8" t="b">
        <f t="shared" si="37"/>
        <v>0</v>
      </c>
    </row>
    <row r="2313" spans="1:3">
      <c r="A2313" s="6" t="s">
        <v>3711</v>
      </c>
      <c r="B2313" s="7" t="str">
        <f>IFERROR(VLOOKUP(A2313,[1]Sheet1!$A$9:$I$3331,8,),"0")</f>
        <v>0</v>
      </c>
      <c r="C2313" s="8" t="b">
        <f t="shared" si="37"/>
        <v>0</v>
      </c>
    </row>
    <row r="2314" spans="1:3">
      <c r="A2314" s="6" t="s">
        <v>3712</v>
      </c>
      <c r="B2314" s="7" t="str">
        <f>IFERROR(VLOOKUP(A2314,[1]Sheet1!$A$9:$I$3331,8,),"0")</f>
        <v>0</v>
      </c>
      <c r="C2314" s="8" t="b">
        <f t="shared" si="37"/>
        <v>0</v>
      </c>
    </row>
    <row r="2315" spans="1:3">
      <c r="A2315" s="6" t="s">
        <v>3713</v>
      </c>
      <c r="B2315" s="7" t="str">
        <f>IFERROR(VLOOKUP(A2315,[1]Sheet1!$A$9:$I$3331,8,),"0")</f>
        <v>0</v>
      </c>
      <c r="C2315" s="8" t="b">
        <f t="shared" si="37"/>
        <v>0</v>
      </c>
    </row>
    <row r="2316" spans="1:3">
      <c r="A2316" s="6" t="s">
        <v>3714</v>
      </c>
      <c r="B2316" s="7" t="str">
        <f>IFERROR(VLOOKUP(A2316,[1]Sheet1!$A$9:$I$3331,8,),"0")</f>
        <v>0</v>
      </c>
      <c r="C2316" s="8" t="b">
        <f t="shared" si="37"/>
        <v>0</v>
      </c>
    </row>
    <row r="2317" spans="1:3">
      <c r="A2317" s="6" t="s">
        <v>3715</v>
      </c>
      <c r="B2317" s="7">
        <f>IFERROR(VLOOKUP(A2317,[1]Sheet1!$A$9:$I$3331,8,),"0")</f>
        <v>975.25</v>
      </c>
      <c r="C2317" s="8" t="str">
        <f t="shared" si="37"/>
        <v>10K</v>
      </c>
    </row>
    <row r="2318" spans="1:3">
      <c r="A2318" s="6" t="s">
        <v>3716</v>
      </c>
      <c r="B2318" s="7" t="str">
        <f>IFERROR(VLOOKUP(A2318,[1]Sheet1!$A$9:$I$3331,8,),"0")</f>
        <v>0</v>
      </c>
      <c r="C2318" s="8" t="b">
        <f t="shared" si="37"/>
        <v>0</v>
      </c>
    </row>
    <row r="2319" spans="1:3">
      <c r="A2319" s="6" t="s">
        <v>3717</v>
      </c>
      <c r="B2319" s="7" t="str">
        <f>IFERROR(VLOOKUP(A2319,[1]Sheet1!$A$9:$I$3331,8,),"0")</f>
        <v>0</v>
      </c>
      <c r="C2319" s="8" t="b">
        <f t="shared" si="37"/>
        <v>0</v>
      </c>
    </row>
    <row r="2320" spans="1:3">
      <c r="A2320" s="6" t="s">
        <v>3718</v>
      </c>
      <c r="B2320" s="7">
        <f>IFERROR(VLOOKUP(A2320,[1]Sheet1!$A$9:$I$3331,8,),"0")</f>
        <v>13746.5</v>
      </c>
      <c r="C2320" s="8" t="str">
        <f t="shared" si="37"/>
        <v>50K</v>
      </c>
    </row>
    <row r="2321" spans="1:3">
      <c r="A2321" s="6" t="s">
        <v>3719</v>
      </c>
      <c r="B2321" s="7">
        <f>IFERROR(VLOOKUP(A2321,[1]Sheet1!$A$9:$I$3331,8,),"0")</f>
        <v>17711.8</v>
      </c>
      <c r="C2321" s="8" t="str">
        <f t="shared" si="37"/>
        <v>50K</v>
      </c>
    </row>
    <row r="2322" spans="1:3">
      <c r="A2322" s="6" t="s">
        <v>3720</v>
      </c>
      <c r="B2322" s="7">
        <f>IFERROR(VLOOKUP(A2322,[1]Sheet1!$A$9:$I$3331,8,),"0")</f>
        <v>612.75</v>
      </c>
      <c r="C2322" s="8" t="str">
        <f t="shared" si="37"/>
        <v>10K</v>
      </c>
    </row>
    <row r="2323" spans="1:3">
      <c r="A2323" s="6" t="s">
        <v>3721</v>
      </c>
      <c r="B2323" s="7">
        <f>IFERROR(VLOOKUP(A2323,[1]Sheet1!$A$9:$I$3331,8,),"0")</f>
        <v>2188.25</v>
      </c>
      <c r="C2323" s="8" t="str">
        <f t="shared" si="37"/>
        <v>10K</v>
      </c>
    </row>
    <row r="2324" spans="1:3">
      <c r="A2324" s="6" t="s">
        <v>3722</v>
      </c>
      <c r="B2324" s="7" t="str">
        <f>IFERROR(VLOOKUP(A2324,[1]Sheet1!$A$9:$I$3331,8,),"0")</f>
        <v>0</v>
      </c>
      <c r="C2324" s="8" t="b">
        <f t="shared" si="37"/>
        <v>0</v>
      </c>
    </row>
    <row r="2325" spans="1:3">
      <c r="A2325" s="6" t="s">
        <v>3723</v>
      </c>
      <c r="B2325" s="7">
        <f>IFERROR(VLOOKUP(A2325,[1]Sheet1!$A$9:$I$3331,8,),"0")</f>
        <v>3553.6</v>
      </c>
      <c r="C2325" s="8" t="str">
        <f t="shared" si="37"/>
        <v>10K</v>
      </c>
    </row>
    <row r="2326" spans="1:3">
      <c r="A2326" s="6" t="s">
        <v>3724</v>
      </c>
      <c r="B2326" s="7">
        <f>IFERROR(VLOOKUP(A2326,[1]Sheet1!$A$9:$I$3331,8,),"0")</f>
        <v>4382.425</v>
      </c>
      <c r="C2326" s="8" t="str">
        <f t="shared" si="37"/>
        <v>10K</v>
      </c>
    </row>
    <row r="2327" spans="1:3">
      <c r="A2327" s="6" t="s">
        <v>3725</v>
      </c>
      <c r="B2327" s="7">
        <f>IFERROR(VLOOKUP(A2327,[1]Sheet1!$A$9:$I$3331,8,),"0")</f>
        <v>1194.125</v>
      </c>
      <c r="C2327" s="8" t="str">
        <f t="shared" si="37"/>
        <v>10K</v>
      </c>
    </row>
    <row r="2328" spans="1:3">
      <c r="A2328" s="6" t="s">
        <v>3726</v>
      </c>
      <c r="B2328" s="7" t="str">
        <f>IFERROR(VLOOKUP(A2328,[1]Sheet1!$A$9:$I$3331,8,),"0")</f>
        <v>0</v>
      </c>
      <c r="C2328" s="8" t="b">
        <f t="shared" si="37"/>
        <v>0</v>
      </c>
    </row>
    <row r="2329" spans="1:3">
      <c r="A2329" s="6" t="s">
        <v>3727</v>
      </c>
      <c r="B2329" s="7">
        <f>IFERROR(VLOOKUP(A2329,[1]Sheet1!$A$9:$I$3331,8,),"0")</f>
        <v>3214.5875</v>
      </c>
      <c r="C2329" s="8" t="str">
        <f t="shared" si="37"/>
        <v>10K</v>
      </c>
    </row>
    <row r="2330" spans="1:3">
      <c r="A2330" s="6" t="s">
        <v>3728</v>
      </c>
      <c r="B2330" s="7">
        <f>IFERROR(VLOOKUP(A2330,[1]Sheet1!$A$9:$I$3331,8,),"0")</f>
        <v>22447.775</v>
      </c>
      <c r="C2330" s="8" t="str">
        <f t="shared" si="37"/>
        <v>50K</v>
      </c>
    </row>
    <row r="2331" spans="1:3">
      <c r="A2331" s="6" t="s">
        <v>3729</v>
      </c>
      <c r="B2331" s="7">
        <f>IFERROR(VLOOKUP(A2331,[1]Sheet1!$A$9:$I$3331,8,),"0")</f>
        <v>356.375</v>
      </c>
      <c r="C2331" s="8" t="str">
        <f t="shared" si="37"/>
        <v>10K</v>
      </c>
    </row>
    <row r="2332" spans="1:3">
      <c r="A2332" s="6" t="s">
        <v>3730</v>
      </c>
      <c r="B2332" s="7">
        <f>IFERROR(VLOOKUP(A2332,[1]Sheet1!$A$9:$I$3331,8,),"0")</f>
        <v>8874.25</v>
      </c>
      <c r="C2332" s="8" t="str">
        <f t="shared" si="37"/>
        <v>10K</v>
      </c>
    </row>
    <row r="2333" spans="1:3">
      <c r="A2333" s="6" t="s">
        <v>3731</v>
      </c>
      <c r="B2333" s="7">
        <f>IFERROR(VLOOKUP(A2333,[1]Sheet1!$A$9:$I$3331,8,),"0")</f>
        <v>318.875</v>
      </c>
      <c r="C2333" s="8" t="str">
        <f t="shared" si="37"/>
        <v>10K</v>
      </c>
    </row>
    <row r="2334" spans="1:3">
      <c r="A2334" s="6" t="s">
        <v>3732</v>
      </c>
      <c r="B2334" s="7" t="str">
        <f>IFERROR(VLOOKUP(A2334,[1]Sheet1!$A$9:$I$3331,8,),"0")</f>
        <v>0</v>
      </c>
      <c r="C2334" s="8" t="b">
        <f t="shared" si="37"/>
        <v>0</v>
      </c>
    </row>
    <row r="2335" spans="1:3">
      <c r="A2335" s="6" t="s">
        <v>3733</v>
      </c>
      <c r="B2335" s="7">
        <f>IFERROR(VLOOKUP(A2335,[1]Sheet1!$A$9:$I$3331,8,),"0")</f>
        <v>1850.625</v>
      </c>
      <c r="C2335" s="8" t="str">
        <f t="shared" si="37"/>
        <v>10K</v>
      </c>
    </row>
    <row r="2336" spans="1:3">
      <c r="A2336" s="6" t="s">
        <v>3734</v>
      </c>
      <c r="B2336" s="7">
        <f>IFERROR(VLOOKUP(A2336,[1]Sheet1!$A$9:$I$3331,8,),"0")</f>
        <v>1719.125</v>
      </c>
      <c r="C2336" s="8" t="str">
        <f t="shared" si="37"/>
        <v>10K</v>
      </c>
    </row>
    <row r="2337" spans="1:3">
      <c r="A2337" s="6" t="s">
        <v>3735</v>
      </c>
      <c r="B2337" s="7">
        <f>IFERROR(VLOOKUP(A2337,[1]Sheet1!$A$9:$I$3331,8,),"0")</f>
        <v>987.75</v>
      </c>
      <c r="C2337" s="8" t="str">
        <f t="shared" si="37"/>
        <v>10K</v>
      </c>
    </row>
    <row r="2338" spans="1:3">
      <c r="A2338" s="6" t="s">
        <v>3736</v>
      </c>
      <c r="B2338" s="7">
        <f>IFERROR(VLOOKUP(A2338,[1]Sheet1!$A$9:$I$3331,8,),"0")</f>
        <v>562.75</v>
      </c>
      <c r="C2338" s="8" t="str">
        <f t="shared" si="37"/>
        <v>10K</v>
      </c>
    </row>
    <row r="2339" spans="1:3">
      <c r="A2339" s="6" t="s">
        <v>3737</v>
      </c>
      <c r="B2339" s="7" t="str">
        <f>IFERROR(VLOOKUP(A2339,[1]Sheet1!$A$9:$I$3331,8,),"0")</f>
        <v>0</v>
      </c>
      <c r="C2339" s="8" t="b">
        <f t="shared" si="37"/>
        <v>0</v>
      </c>
    </row>
    <row r="2340" spans="1:3">
      <c r="A2340" s="6" t="s">
        <v>3738</v>
      </c>
      <c r="B2340" s="7" t="str">
        <f>IFERROR(VLOOKUP(A2340,[1]Sheet1!$A$9:$I$3331,8,),"0")</f>
        <v>0</v>
      </c>
      <c r="C2340" s="8" t="b">
        <f t="shared" si="37"/>
        <v>0</v>
      </c>
    </row>
    <row r="2341" spans="1:3">
      <c r="A2341" s="6" t="s">
        <v>3739</v>
      </c>
      <c r="B2341" s="7" t="str">
        <f>IFERROR(VLOOKUP(A2341,[1]Sheet1!$A$9:$I$3331,8,),"0")</f>
        <v>0</v>
      </c>
      <c r="C2341" s="8" t="b">
        <f t="shared" si="37"/>
        <v>0</v>
      </c>
    </row>
    <row r="2342" spans="1:3">
      <c r="A2342" s="6" t="s">
        <v>3740</v>
      </c>
      <c r="B2342" s="7">
        <f>IFERROR(VLOOKUP(A2342,[1]Sheet1!$A$9:$I$3331,8,),"0")</f>
        <v>362.625</v>
      </c>
      <c r="C2342" s="8" t="str">
        <f t="shared" si="37"/>
        <v>10K</v>
      </c>
    </row>
    <row r="2343" spans="1:3">
      <c r="A2343" s="6" t="s">
        <v>3741</v>
      </c>
      <c r="B2343" s="7">
        <f>IFERROR(VLOOKUP(A2343,[1]Sheet1!$A$9:$I$3331,8,),"0")</f>
        <v>1495.55</v>
      </c>
      <c r="C2343" s="8" t="str">
        <f t="shared" si="37"/>
        <v>10K</v>
      </c>
    </row>
    <row r="2344" spans="1:3">
      <c r="A2344" s="6" t="s">
        <v>3742</v>
      </c>
      <c r="B2344" s="7" t="str">
        <f>IFERROR(VLOOKUP(A2344,[1]Sheet1!$A$9:$I$3331,8,),"0")</f>
        <v>0</v>
      </c>
      <c r="C2344" s="8" t="b">
        <f t="shared" si="37"/>
        <v>0</v>
      </c>
    </row>
    <row r="2345" spans="1:3">
      <c r="A2345" s="6" t="s">
        <v>3743</v>
      </c>
      <c r="B2345" s="7">
        <f>IFERROR(VLOOKUP(A2345,[1]Sheet1!$A$9:$I$3331,8,),"0")</f>
        <v>11942.025</v>
      </c>
      <c r="C2345" s="8" t="str">
        <f t="shared" si="37"/>
        <v>50K</v>
      </c>
    </row>
    <row r="2346" spans="1:3">
      <c r="A2346" s="6" t="s">
        <v>3744</v>
      </c>
      <c r="B2346" s="7" t="str">
        <f>IFERROR(VLOOKUP(A2346,[1]Sheet1!$A$9:$I$3331,8,),"0")</f>
        <v>0</v>
      </c>
      <c r="C2346" s="8" t="b">
        <f t="shared" si="37"/>
        <v>0</v>
      </c>
    </row>
    <row r="2347" spans="1:3">
      <c r="A2347" s="6" t="s">
        <v>3745</v>
      </c>
      <c r="B2347" s="7" t="str">
        <f>IFERROR(VLOOKUP(A2347,[1]Sheet1!$A$9:$I$3331,8,),"0")</f>
        <v>0</v>
      </c>
      <c r="C2347" s="8" t="b">
        <f t="shared" si="37"/>
        <v>0</v>
      </c>
    </row>
    <row r="2348" spans="1:3">
      <c r="A2348" s="6" t="s">
        <v>3746</v>
      </c>
      <c r="B2348" s="7">
        <f>IFERROR(VLOOKUP(A2348,[1]Sheet1!$A$9:$I$3331,8,),"0")</f>
        <v>1568.05</v>
      </c>
      <c r="C2348" s="8" t="str">
        <f t="shared" si="37"/>
        <v>10K</v>
      </c>
    </row>
    <row r="2349" spans="1:3">
      <c r="A2349" s="6" t="s">
        <v>3747</v>
      </c>
      <c r="B2349" s="7" t="str">
        <f>IFERROR(VLOOKUP(A2349,[1]Sheet1!$A$9:$I$3331,8,),"0")</f>
        <v>0</v>
      </c>
      <c r="C2349" s="8" t="b">
        <f t="shared" si="37"/>
        <v>0</v>
      </c>
    </row>
    <row r="2350" spans="1:3">
      <c r="A2350" s="6" t="s">
        <v>3748</v>
      </c>
      <c r="B2350" s="7">
        <f>IFERROR(VLOOKUP(A2350,[1]Sheet1!$A$9:$I$3331,8,),"0")</f>
        <v>615.15</v>
      </c>
      <c r="C2350" s="8" t="str">
        <f t="shared" si="37"/>
        <v>10K</v>
      </c>
    </row>
    <row r="2351" spans="1:3">
      <c r="A2351" s="6" t="s">
        <v>3749</v>
      </c>
      <c r="B2351" s="7">
        <f>IFERROR(VLOOKUP(A2351,[1]Sheet1!$A$9:$I$3331,8,),"0")</f>
        <v>2031.75</v>
      </c>
      <c r="C2351" s="8" t="str">
        <f t="shared" si="37"/>
        <v>10K</v>
      </c>
    </row>
    <row r="2352" spans="1:3">
      <c r="A2352" s="6" t="s">
        <v>3750</v>
      </c>
      <c r="B2352" s="7">
        <f>IFERROR(VLOOKUP(A2352,[1]Sheet1!$A$9:$I$3331,8,),"0")</f>
        <v>7174.375</v>
      </c>
      <c r="C2352" s="8" t="str">
        <f t="shared" si="37"/>
        <v>10K</v>
      </c>
    </row>
    <row r="2353" spans="1:3">
      <c r="A2353" s="6" t="s">
        <v>3751</v>
      </c>
      <c r="B2353" s="7">
        <f>IFERROR(VLOOKUP(A2353,[1]Sheet1!$A$9:$I$3331,8,),"0")</f>
        <v>8379.65</v>
      </c>
      <c r="C2353" s="8" t="str">
        <f t="shared" si="37"/>
        <v>10K</v>
      </c>
    </row>
    <row r="2354" spans="1:3">
      <c r="A2354" s="6" t="s">
        <v>3752</v>
      </c>
      <c r="B2354" s="7" t="str">
        <f>IFERROR(VLOOKUP(A2354,[1]Sheet1!$A$9:$I$3331,8,),"0")</f>
        <v>0</v>
      </c>
      <c r="C2354" s="8" t="b">
        <f t="shared" si="37"/>
        <v>0</v>
      </c>
    </row>
    <row r="2355" spans="1:3">
      <c r="A2355" s="6" t="s">
        <v>3753</v>
      </c>
      <c r="B2355" s="7" t="str">
        <f>IFERROR(VLOOKUP(A2355,[1]Sheet1!$A$9:$I$3331,8,),"0")</f>
        <v>0</v>
      </c>
      <c r="C2355" s="8" t="b">
        <f t="shared" si="37"/>
        <v>0</v>
      </c>
    </row>
    <row r="2356" spans="1:3">
      <c r="A2356" s="6" t="s">
        <v>3754</v>
      </c>
      <c r="B2356" s="7" t="str">
        <f>IFERROR(VLOOKUP(A2356,[1]Sheet1!$A$9:$I$3331,8,),"0")</f>
        <v>0</v>
      </c>
      <c r="C2356" s="8" t="b">
        <f t="shared" si="37"/>
        <v>0</v>
      </c>
    </row>
    <row r="2357" spans="1:3">
      <c r="A2357" s="6" t="s">
        <v>3755</v>
      </c>
      <c r="B2357" s="7">
        <f>IFERROR(VLOOKUP(A2357,[1]Sheet1!$A$9:$I$3331,8,),"0")</f>
        <v>237.625</v>
      </c>
      <c r="C2357" s="8" t="str">
        <f t="shared" si="37"/>
        <v>10K</v>
      </c>
    </row>
    <row r="2358" spans="1:3">
      <c r="A2358" s="6" t="s">
        <v>3756</v>
      </c>
      <c r="B2358" s="7" t="str">
        <f>IFERROR(VLOOKUP(A2358,[1]Sheet1!$A$9:$I$3331,8,),"0")</f>
        <v>0</v>
      </c>
      <c r="C2358" s="8" t="b">
        <f t="shared" si="37"/>
        <v>0</v>
      </c>
    </row>
    <row r="2359" spans="1:3">
      <c r="A2359" s="6" t="s">
        <v>3757</v>
      </c>
      <c r="B2359" s="7">
        <f>IFERROR(VLOOKUP(A2359,[1]Sheet1!$A$9:$I$3331,8,),"0")</f>
        <v>5256.4</v>
      </c>
      <c r="C2359" s="8" t="str">
        <f t="shared" si="37"/>
        <v>10K</v>
      </c>
    </row>
    <row r="2360" spans="1:3">
      <c r="A2360" s="6" t="s">
        <v>3758</v>
      </c>
      <c r="B2360" s="7">
        <f>IFERROR(VLOOKUP(A2360,[1]Sheet1!$A$9:$I$3331,8,),"0")</f>
        <v>2388.5</v>
      </c>
      <c r="C2360" s="8" t="str">
        <f t="shared" si="37"/>
        <v>10K</v>
      </c>
    </row>
    <row r="2361" spans="1:3">
      <c r="A2361" s="6" t="s">
        <v>3759</v>
      </c>
      <c r="B2361" s="7" t="str">
        <f>IFERROR(VLOOKUP(A2361,[1]Sheet1!$A$9:$I$3331,8,),"0")</f>
        <v>0</v>
      </c>
      <c r="C2361" s="8" t="b">
        <f t="shared" si="37"/>
        <v>0</v>
      </c>
    </row>
    <row r="2362" spans="1:3">
      <c r="A2362" s="6" t="s">
        <v>3760</v>
      </c>
      <c r="B2362" s="7">
        <f>IFERROR(VLOOKUP(A2362,[1]Sheet1!$A$9:$I$3331,8,),"0")</f>
        <v>2172.525</v>
      </c>
      <c r="C2362" s="8" t="str">
        <f t="shared" si="37"/>
        <v>10K</v>
      </c>
    </row>
    <row r="2363" spans="1:3">
      <c r="A2363" s="6" t="s">
        <v>3761</v>
      </c>
      <c r="B2363" s="7" t="str">
        <f>IFERROR(VLOOKUP(A2363,[1]Sheet1!$A$9:$I$3331,8,),"0")</f>
        <v>0</v>
      </c>
      <c r="C2363" s="8" t="b">
        <f t="shared" si="37"/>
        <v>0</v>
      </c>
    </row>
    <row r="2364" spans="1:3">
      <c r="A2364" s="6" t="s">
        <v>3762</v>
      </c>
      <c r="B2364" s="7" t="str">
        <f>IFERROR(VLOOKUP(A2364,[1]Sheet1!$A$9:$I$3331,8,),"0")</f>
        <v>0</v>
      </c>
      <c r="C2364" s="8" t="b">
        <f t="shared" si="37"/>
        <v>0</v>
      </c>
    </row>
    <row r="2365" spans="1:3">
      <c r="A2365" s="6" t="s">
        <v>3763</v>
      </c>
      <c r="B2365" s="7" t="str">
        <f>IFERROR(VLOOKUP(A2365,[1]Sheet1!$A$9:$I$3331,8,),"0")</f>
        <v>0</v>
      </c>
      <c r="C2365" s="8" t="b">
        <f t="shared" si="37"/>
        <v>0</v>
      </c>
    </row>
    <row r="2366" spans="1:3">
      <c r="A2366" s="6" t="s">
        <v>3764</v>
      </c>
      <c r="B2366" s="7" t="str">
        <f>IFERROR(VLOOKUP(A2366,[1]Sheet1!$A$9:$I$3331,8,),"0")</f>
        <v>0</v>
      </c>
      <c r="C2366" s="8" t="b">
        <f t="shared" si="37"/>
        <v>0</v>
      </c>
    </row>
    <row r="2367" spans="1:3">
      <c r="A2367" s="6" t="s">
        <v>3765</v>
      </c>
      <c r="B2367" s="7" t="str">
        <f>IFERROR(VLOOKUP(A2367,[1]Sheet1!$A$9:$I$3331,8,),"0")</f>
        <v>0</v>
      </c>
      <c r="C2367" s="8" t="b">
        <f t="shared" si="37"/>
        <v>0</v>
      </c>
    </row>
    <row r="2368" spans="1:3">
      <c r="A2368" s="6" t="s">
        <v>3766</v>
      </c>
      <c r="B2368" s="7" t="str">
        <f>IFERROR(VLOOKUP(A2368,[1]Sheet1!$A$9:$I$3331,8,),"0")</f>
        <v>0</v>
      </c>
      <c r="C2368" s="8" t="b">
        <f t="shared" si="37"/>
        <v>0</v>
      </c>
    </row>
    <row r="2369" spans="1:3">
      <c r="A2369" s="6" t="s">
        <v>3767</v>
      </c>
      <c r="B2369" s="7">
        <f>IFERROR(VLOOKUP(A2369,[1]Sheet1!$A$9:$I$3331,8,),"0")</f>
        <v>4738.925</v>
      </c>
      <c r="C2369" s="8" t="str">
        <f t="shared" si="37"/>
        <v>10K</v>
      </c>
    </row>
    <row r="2370" spans="1:3">
      <c r="A2370" s="6" t="s">
        <v>3768</v>
      </c>
      <c r="B2370" s="7" t="str">
        <f>IFERROR(VLOOKUP(A2370,[1]Sheet1!$A$9:$I$3331,8,),"0")</f>
        <v>0</v>
      </c>
      <c r="C2370" s="8" t="b">
        <f t="shared" si="37"/>
        <v>0</v>
      </c>
    </row>
    <row r="2371" spans="1:3">
      <c r="A2371" s="6" t="s">
        <v>3769</v>
      </c>
      <c r="B2371" s="7" t="str">
        <f>IFERROR(VLOOKUP(A2371,[1]Sheet1!$A$9:$I$3331,8,),"0")</f>
        <v>0</v>
      </c>
      <c r="C2371" s="8" t="b">
        <f t="shared" ref="C2371:C2434" si="38">IF(B2371&lt;10001,"10K",IF(B2371&lt;50001,"50K",IF(B2371&lt;100001,"1L",IF(B2371&lt;250001,"2.5L",IF(B2371&lt;500001,"5L",IF(B2371&lt;2500000,"A",IF(B2371=" ","FALSE")))))))</f>
        <v>0</v>
      </c>
    </row>
    <row r="2372" spans="1:3">
      <c r="A2372" s="6" t="s">
        <v>3770</v>
      </c>
      <c r="B2372" s="7" t="str">
        <f>IFERROR(VLOOKUP(A2372,[1]Sheet1!$A$9:$I$3331,8,),"0")</f>
        <v>0</v>
      </c>
      <c r="C2372" s="8" t="b">
        <f t="shared" si="38"/>
        <v>0</v>
      </c>
    </row>
    <row r="2373" spans="1:3">
      <c r="A2373" s="6" t="s">
        <v>3771</v>
      </c>
      <c r="B2373" s="7" t="str">
        <f>IFERROR(VLOOKUP(A2373,[1]Sheet1!$A$9:$I$3331,8,),"0")</f>
        <v>0</v>
      </c>
      <c r="C2373" s="8" t="b">
        <f t="shared" si="38"/>
        <v>0</v>
      </c>
    </row>
    <row r="2374" spans="1:3">
      <c r="A2374" s="6" t="s">
        <v>3772</v>
      </c>
      <c r="B2374" s="7">
        <f>IFERROR(VLOOKUP(A2374,[1]Sheet1!$A$9:$I$3331,8,),"0")</f>
        <v>6227.95</v>
      </c>
      <c r="C2374" s="8" t="str">
        <f t="shared" si="38"/>
        <v>10K</v>
      </c>
    </row>
    <row r="2375" spans="1:3">
      <c r="A2375" s="6" t="s">
        <v>3773</v>
      </c>
      <c r="B2375" s="7" t="str">
        <f>IFERROR(VLOOKUP(A2375,[1]Sheet1!$A$9:$I$3331,8,),"0")</f>
        <v>0</v>
      </c>
      <c r="C2375" s="8" t="b">
        <f t="shared" si="38"/>
        <v>0</v>
      </c>
    </row>
    <row r="2376" spans="1:3">
      <c r="A2376" s="6" t="s">
        <v>3774</v>
      </c>
      <c r="B2376" s="7" t="str">
        <f>IFERROR(VLOOKUP(A2376,[1]Sheet1!$A$9:$I$3331,8,),"0")</f>
        <v>0</v>
      </c>
      <c r="C2376" s="8" t="b">
        <f t="shared" si="38"/>
        <v>0</v>
      </c>
    </row>
    <row r="2377" spans="1:3">
      <c r="A2377" s="6" t="s">
        <v>3775</v>
      </c>
      <c r="B2377" s="7">
        <f>IFERROR(VLOOKUP(A2377,[1]Sheet1!$A$9:$I$3331,8,),"0")</f>
        <v>483.9</v>
      </c>
      <c r="C2377" s="8" t="str">
        <f t="shared" si="38"/>
        <v>10K</v>
      </c>
    </row>
    <row r="2378" spans="1:3">
      <c r="A2378" s="6" t="s">
        <v>3776</v>
      </c>
      <c r="B2378" s="7" t="str">
        <f>IFERROR(VLOOKUP(A2378,[1]Sheet1!$A$9:$I$3331,8,),"0")</f>
        <v>0</v>
      </c>
      <c r="C2378" s="8" t="b">
        <f t="shared" si="38"/>
        <v>0</v>
      </c>
    </row>
    <row r="2379" spans="1:3">
      <c r="A2379" s="6" t="s">
        <v>3777</v>
      </c>
      <c r="B2379" s="7">
        <f>IFERROR(VLOOKUP(A2379,[1]Sheet1!$A$9:$I$3331,8,),"0")</f>
        <v>10865.95</v>
      </c>
      <c r="C2379" s="8" t="str">
        <f t="shared" si="38"/>
        <v>50K</v>
      </c>
    </row>
    <row r="2380" spans="1:3">
      <c r="A2380" s="6" t="s">
        <v>3778</v>
      </c>
      <c r="B2380" s="7">
        <f>IFERROR(VLOOKUP(A2380,[1]Sheet1!$A$9:$I$3331,8,),"0")</f>
        <v>1324.2</v>
      </c>
      <c r="C2380" s="8" t="str">
        <f t="shared" si="38"/>
        <v>10K</v>
      </c>
    </row>
    <row r="2381" spans="1:3">
      <c r="A2381" s="6" t="s">
        <v>3779</v>
      </c>
      <c r="B2381" s="7" t="str">
        <f>IFERROR(VLOOKUP(A2381,[1]Sheet1!$A$9:$I$3331,8,),"0")</f>
        <v>0</v>
      </c>
      <c r="C2381" s="8" t="b">
        <f t="shared" si="38"/>
        <v>0</v>
      </c>
    </row>
    <row r="2382" spans="1:3">
      <c r="A2382" s="6" t="s">
        <v>3780</v>
      </c>
      <c r="B2382" s="7" t="str">
        <f>IFERROR(VLOOKUP(A2382,[1]Sheet1!$A$9:$I$3331,8,),"0")</f>
        <v>0</v>
      </c>
      <c r="C2382" s="8" t="b">
        <f t="shared" si="38"/>
        <v>0</v>
      </c>
    </row>
    <row r="2383" spans="1:3">
      <c r="A2383" s="6" t="s">
        <v>3781</v>
      </c>
      <c r="B2383" s="7" t="str">
        <f>IFERROR(VLOOKUP(A2383,[1]Sheet1!$A$9:$I$3331,8,),"0")</f>
        <v>0</v>
      </c>
      <c r="C2383" s="8" t="b">
        <f t="shared" si="38"/>
        <v>0</v>
      </c>
    </row>
    <row r="2384" spans="1:3">
      <c r="A2384" s="6" t="s">
        <v>3782</v>
      </c>
      <c r="B2384" s="7" t="str">
        <f>IFERROR(VLOOKUP(A2384,[1]Sheet1!$A$9:$I$3331,8,),"0")</f>
        <v>0</v>
      </c>
      <c r="C2384" s="8" t="b">
        <f t="shared" si="38"/>
        <v>0</v>
      </c>
    </row>
    <row r="2385" spans="1:3">
      <c r="A2385" s="6" t="s">
        <v>3783</v>
      </c>
      <c r="B2385" s="7" t="str">
        <f>IFERROR(VLOOKUP(A2385,[1]Sheet1!$A$9:$I$3331,8,),"0")</f>
        <v>0</v>
      </c>
      <c r="C2385" s="8" t="b">
        <f t="shared" si="38"/>
        <v>0</v>
      </c>
    </row>
    <row r="2386" spans="1:3">
      <c r="A2386" s="6" t="s">
        <v>3784</v>
      </c>
      <c r="B2386" s="7">
        <f>IFERROR(VLOOKUP(A2386,[1]Sheet1!$A$9:$I$3331,8,),"0")</f>
        <v>1763.25</v>
      </c>
      <c r="C2386" s="8" t="str">
        <f t="shared" si="38"/>
        <v>10K</v>
      </c>
    </row>
    <row r="2387" spans="1:3">
      <c r="A2387" s="6" t="s">
        <v>3785</v>
      </c>
      <c r="B2387" s="7">
        <f>IFERROR(VLOOKUP(A2387,[1]Sheet1!$A$9:$I$3331,8,),"0")</f>
        <v>625.25</v>
      </c>
      <c r="C2387" s="8" t="str">
        <f t="shared" si="38"/>
        <v>10K</v>
      </c>
    </row>
    <row r="2388" spans="1:3">
      <c r="A2388" s="6" t="s">
        <v>3786</v>
      </c>
      <c r="B2388" s="7" t="str">
        <f>IFERROR(VLOOKUP(A2388,[1]Sheet1!$A$9:$I$3331,8,),"0")</f>
        <v>0</v>
      </c>
      <c r="C2388" s="8" t="b">
        <f t="shared" si="38"/>
        <v>0</v>
      </c>
    </row>
    <row r="2389" spans="1:3">
      <c r="A2389" s="6" t="s">
        <v>3787</v>
      </c>
      <c r="B2389" s="7" t="str">
        <f>IFERROR(VLOOKUP(A2389,[1]Sheet1!$A$9:$I$3331,8,),"0")</f>
        <v>0</v>
      </c>
      <c r="C2389" s="8" t="b">
        <f t="shared" si="38"/>
        <v>0</v>
      </c>
    </row>
    <row r="2390" spans="1:3">
      <c r="A2390" s="6" t="s">
        <v>3788</v>
      </c>
      <c r="B2390" s="7" t="str">
        <f>IFERROR(VLOOKUP(A2390,[1]Sheet1!$A$9:$I$3331,8,),"0")</f>
        <v>0</v>
      </c>
      <c r="C2390" s="8" t="b">
        <f t="shared" si="38"/>
        <v>0</v>
      </c>
    </row>
    <row r="2391" spans="1:3">
      <c r="A2391" s="6" t="s">
        <v>3789</v>
      </c>
      <c r="B2391" s="7" t="str">
        <f>IFERROR(VLOOKUP(A2391,[1]Sheet1!$A$9:$I$3331,8,),"0")</f>
        <v>0</v>
      </c>
      <c r="C2391" s="8" t="b">
        <f t="shared" si="38"/>
        <v>0</v>
      </c>
    </row>
    <row r="2392" spans="1:3">
      <c r="A2392" s="6" t="s">
        <v>3790</v>
      </c>
      <c r="B2392" s="7" t="str">
        <f>IFERROR(VLOOKUP(A2392,[1]Sheet1!$A$9:$I$3331,8,),"0")</f>
        <v>0</v>
      </c>
      <c r="C2392" s="8" t="b">
        <f t="shared" si="38"/>
        <v>0</v>
      </c>
    </row>
    <row r="2393" spans="1:3">
      <c r="A2393" s="6" t="s">
        <v>3791</v>
      </c>
      <c r="B2393" s="7">
        <f>IFERROR(VLOOKUP(A2393,[1]Sheet1!$A$9:$I$3331,8,),"0")</f>
        <v>1711.8</v>
      </c>
      <c r="C2393" s="8" t="str">
        <f t="shared" si="38"/>
        <v>10K</v>
      </c>
    </row>
    <row r="2394" spans="1:3">
      <c r="A2394" s="6" t="s">
        <v>3792</v>
      </c>
      <c r="B2394" s="7">
        <f>IFERROR(VLOOKUP(A2394,[1]Sheet1!$A$9:$I$3331,8,),"0")</f>
        <v>3544.775</v>
      </c>
      <c r="C2394" s="8" t="str">
        <f t="shared" si="38"/>
        <v>10K</v>
      </c>
    </row>
    <row r="2395" spans="1:3">
      <c r="A2395" s="6" t="s">
        <v>3793</v>
      </c>
      <c r="B2395" s="7" t="str">
        <f>IFERROR(VLOOKUP(A2395,[1]Sheet1!$A$9:$I$3331,8,),"0")</f>
        <v>0</v>
      </c>
      <c r="C2395" s="8" t="b">
        <f t="shared" si="38"/>
        <v>0</v>
      </c>
    </row>
    <row r="2396" spans="1:3">
      <c r="A2396" s="6" t="s">
        <v>3794</v>
      </c>
      <c r="B2396" s="7">
        <f>IFERROR(VLOOKUP(A2396,[1]Sheet1!$A$9:$I$3331,8,),"0")</f>
        <v>107017.125</v>
      </c>
      <c r="C2396" s="8" t="str">
        <f t="shared" si="38"/>
        <v>2.5L</v>
      </c>
    </row>
    <row r="2397" spans="1:3">
      <c r="A2397" s="6" t="s">
        <v>3795</v>
      </c>
      <c r="B2397" s="7">
        <f>IFERROR(VLOOKUP(A2397,[1]Sheet1!$A$9:$I$3331,8,),"0")</f>
        <v>368.875</v>
      </c>
      <c r="C2397" s="8" t="str">
        <f t="shared" si="38"/>
        <v>10K</v>
      </c>
    </row>
    <row r="2398" spans="1:3">
      <c r="A2398" s="6" t="s">
        <v>3796</v>
      </c>
      <c r="B2398" s="7">
        <f>IFERROR(VLOOKUP(A2398,[1]Sheet1!$A$9:$I$3331,8,),"0")</f>
        <v>5625.775</v>
      </c>
      <c r="C2398" s="8" t="str">
        <f t="shared" si="38"/>
        <v>10K</v>
      </c>
    </row>
    <row r="2399" spans="1:3">
      <c r="A2399" s="6" t="s">
        <v>3797</v>
      </c>
      <c r="B2399" s="7">
        <f>IFERROR(VLOOKUP(A2399,[1]Sheet1!$A$9:$I$3331,8,),"0")</f>
        <v>9357.55</v>
      </c>
      <c r="C2399" s="8" t="str">
        <f t="shared" si="38"/>
        <v>10K</v>
      </c>
    </row>
    <row r="2400" spans="1:3">
      <c r="A2400" s="6" t="s">
        <v>3798</v>
      </c>
      <c r="B2400" s="7">
        <f>IFERROR(VLOOKUP(A2400,[1]Sheet1!$A$9:$I$3331,8,),"0")</f>
        <v>4367.8</v>
      </c>
      <c r="C2400" s="8" t="str">
        <f t="shared" si="38"/>
        <v>10K</v>
      </c>
    </row>
    <row r="2401" spans="1:3">
      <c r="A2401" s="6" t="s">
        <v>3799</v>
      </c>
      <c r="B2401" s="7" t="str">
        <f>IFERROR(VLOOKUP(A2401,[1]Sheet1!$A$9:$I$3331,8,),"0")</f>
        <v>0</v>
      </c>
      <c r="C2401" s="8" t="b">
        <f t="shared" si="38"/>
        <v>0</v>
      </c>
    </row>
    <row r="2402" spans="1:3">
      <c r="A2402" s="6" t="s">
        <v>3800</v>
      </c>
      <c r="B2402" s="7" t="str">
        <f>IFERROR(VLOOKUP(A2402,[1]Sheet1!$A$9:$I$3331,8,),"0")</f>
        <v>0</v>
      </c>
      <c r="C2402" s="8" t="b">
        <f t="shared" si="38"/>
        <v>0</v>
      </c>
    </row>
    <row r="2403" spans="1:3">
      <c r="A2403" s="6" t="s">
        <v>3801</v>
      </c>
      <c r="B2403" s="7" t="str">
        <f>IFERROR(VLOOKUP(A2403,[1]Sheet1!$A$9:$I$3331,8,),"0")</f>
        <v>0</v>
      </c>
      <c r="C2403" s="8" t="b">
        <f t="shared" si="38"/>
        <v>0</v>
      </c>
    </row>
    <row r="2404" spans="1:3">
      <c r="A2404" s="6" t="s">
        <v>3802</v>
      </c>
      <c r="B2404" s="7">
        <f>IFERROR(VLOOKUP(A2404,[1]Sheet1!$A$9:$I$3331,8,),"0")</f>
        <v>73820.55</v>
      </c>
      <c r="C2404" s="8" t="str">
        <f t="shared" si="38"/>
        <v>1L</v>
      </c>
    </row>
    <row r="2405" spans="1:3">
      <c r="A2405" s="6" t="s">
        <v>3803</v>
      </c>
      <c r="B2405" s="7">
        <f>IFERROR(VLOOKUP(A2405,[1]Sheet1!$A$9:$I$3331,8,),"0")</f>
        <v>3363.25</v>
      </c>
      <c r="C2405" s="8" t="str">
        <f t="shared" si="38"/>
        <v>10K</v>
      </c>
    </row>
    <row r="2406" spans="1:3">
      <c r="A2406" s="6" t="s">
        <v>3804</v>
      </c>
      <c r="B2406" s="7" t="str">
        <f>IFERROR(VLOOKUP(A2406,[1]Sheet1!$A$9:$I$3331,8,),"0")</f>
        <v>0</v>
      </c>
      <c r="C2406" s="8" t="b">
        <f t="shared" si="38"/>
        <v>0</v>
      </c>
    </row>
    <row r="2407" spans="1:3">
      <c r="A2407" s="6" t="s">
        <v>3805</v>
      </c>
      <c r="B2407" s="7">
        <f>IFERROR(VLOOKUP(A2407,[1]Sheet1!$A$9:$I$3331,8,),"0")</f>
        <v>1913.25</v>
      </c>
      <c r="C2407" s="8" t="str">
        <f t="shared" si="38"/>
        <v>10K</v>
      </c>
    </row>
    <row r="2408" spans="1:3">
      <c r="A2408" s="6" t="s">
        <v>3806</v>
      </c>
      <c r="B2408" s="7">
        <f>IFERROR(VLOOKUP(A2408,[1]Sheet1!$A$9:$I$3331,8,),"0")</f>
        <v>681.5</v>
      </c>
      <c r="C2408" s="8" t="str">
        <f t="shared" si="38"/>
        <v>10K</v>
      </c>
    </row>
    <row r="2409" spans="1:3">
      <c r="A2409" s="6" t="s">
        <v>3807</v>
      </c>
      <c r="B2409" s="7" t="str">
        <f>IFERROR(VLOOKUP(A2409,[1]Sheet1!$A$9:$I$3331,8,),"0")</f>
        <v>0</v>
      </c>
      <c r="C2409" s="8" t="b">
        <f t="shared" si="38"/>
        <v>0</v>
      </c>
    </row>
    <row r="2410" spans="1:3">
      <c r="A2410" s="6" t="s">
        <v>3808</v>
      </c>
      <c r="B2410" s="7">
        <f>IFERROR(VLOOKUP(A2410,[1]Sheet1!$A$9:$I$3331,8,),"0")</f>
        <v>2869.825</v>
      </c>
      <c r="C2410" s="8" t="str">
        <f t="shared" si="38"/>
        <v>10K</v>
      </c>
    </row>
    <row r="2411" spans="1:3">
      <c r="A2411" s="6" t="s">
        <v>3809</v>
      </c>
      <c r="B2411" s="7">
        <f>IFERROR(VLOOKUP(A2411,[1]Sheet1!$A$9:$I$3331,8,),"0")</f>
        <v>1313.125</v>
      </c>
      <c r="C2411" s="8" t="str">
        <f t="shared" si="38"/>
        <v>10K</v>
      </c>
    </row>
    <row r="2412" spans="1:3">
      <c r="A2412" s="6" t="s">
        <v>3810</v>
      </c>
      <c r="B2412" s="7" t="str">
        <f>IFERROR(VLOOKUP(A2412,[1]Sheet1!$A$9:$I$3331,8,),"0")</f>
        <v>0</v>
      </c>
      <c r="C2412" s="8" t="b">
        <f t="shared" si="38"/>
        <v>0</v>
      </c>
    </row>
    <row r="2413" spans="1:3">
      <c r="A2413" s="6" t="s">
        <v>3811</v>
      </c>
      <c r="B2413" s="7">
        <f>IFERROR(VLOOKUP(A2413,[1]Sheet1!$A$9:$I$3331,8,),"0")</f>
        <v>8111.05</v>
      </c>
      <c r="C2413" s="8" t="str">
        <f t="shared" si="38"/>
        <v>10K</v>
      </c>
    </row>
    <row r="2414" spans="1:3">
      <c r="A2414" s="6" t="s">
        <v>3812</v>
      </c>
      <c r="B2414" s="7" t="str">
        <f>IFERROR(VLOOKUP(A2414,[1]Sheet1!$A$9:$I$3331,8,),"0")</f>
        <v>0</v>
      </c>
      <c r="C2414" s="8" t="b">
        <f t="shared" si="38"/>
        <v>0</v>
      </c>
    </row>
    <row r="2415" spans="1:3">
      <c r="A2415" s="6" t="s">
        <v>3813</v>
      </c>
      <c r="B2415" s="7" t="str">
        <f>IFERROR(VLOOKUP(A2415,[1]Sheet1!$A$9:$I$3331,8,),"0")</f>
        <v>0</v>
      </c>
      <c r="C2415" s="8" t="b">
        <f t="shared" si="38"/>
        <v>0</v>
      </c>
    </row>
    <row r="2416" spans="1:3">
      <c r="A2416" s="6" t="s">
        <v>3814</v>
      </c>
      <c r="B2416" s="7">
        <f>IFERROR(VLOOKUP(A2416,[1]Sheet1!$A$9:$I$3331,8,),"0")</f>
        <v>15240.475</v>
      </c>
      <c r="C2416" s="8" t="str">
        <f t="shared" si="38"/>
        <v>50K</v>
      </c>
    </row>
    <row r="2417" spans="1:3">
      <c r="A2417" s="6" t="s">
        <v>3815</v>
      </c>
      <c r="B2417" s="7">
        <f>IFERROR(VLOOKUP(A2417,[1]Sheet1!$A$9:$I$3331,8,),"0")</f>
        <v>2447.525</v>
      </c>
      <c r="C2417" s="8" t="str">
        <f t="shared" si="38"/>
        <v>10K</v>
      </c>
    </row>
    <row r="2418" spans="1:3">
      <c r="A2418" s="6" t="s">
        <v>3816</v>
      </c>
      <c r="B2418" s="7" t="str">
        <f>IFERROR(VLOOKUP(A2418,[1]Sheet1!$A$9:$I$3331,8,),"0")</f>
        <v>0</v>
      </c>
      <c r="C2418" s="8" t="b">
        <f t="shared" si="38"/>
        <v>0</v>
      </c>
    </row>
    <row r="2419" spans="1:3">
      <c r="A2419" s="6" t="s">
        <v>3817</v>
      </c>
      <c r="B2419" s="7">
        <f>IFERROR(VLOOKUP(A2419,[1]Sheet1!$A$9:$I$3331,8,),"0")</f>
        <v>1512.875</v>
      </c>
      <c r="C2419" s="8" t="str">
        <f t="shared" si="38"/>
        <v>10K</v>
      </c>
    </row>
    <row r="2420" spans="1:3">
      <c r="A2420" s="6" t="s">
        <v>3818</v>
      </c>
      <c r="B2420" s="7" t="str">
        <f>IFERROR(VLOOKUP(A2420,[1]Sheet1!$A$9:$I$3331,8,),"0")</f>
        <v>0</v>
      </c>
      <c r="C2420" s="8" t="b">
        <f t="shared" si="38"/>
        <v>0</v>
      </c>
    </row>
    <row r="2421" spans="1:3">
      <c r="A2421" s="6" t="s">
        <v>3819</v>
      </c>
      <c r="B2421" s="7" t="str">
        <f>IFERROR(VLOOKUP(A2421,[1]Sheet1!$A$9:$I$3331,8,),"0")</f>
        <v>0</v>
      </c>
      <c r="C2421" s="8" t="b">
        <f t="shared" si="38"/>
        <v>0</v>
      </c>
    </row>
    <row r="2422" spans="1:3">
      <c r="A2422" s="6" t="s">
        <v>3820</v>
      </c>
      <c r="B2422" s="7">
        <f>IFERROR(VLOOKUP(A2422,[1]Sheet1!$A$9:$I$3331,8,),"0")</f>
        <v>15202.575</v>
      </c>
      <c r="C2422" s="8" t="str">
        <f t="shared" si="38"/>
        <v>50K</v>
      </c>
    </row>
    <row r="2423" spans="1:3">
      <c r="A2423" s="6" t="s">
        <v>3821</v>
      </c>
      <c r="B2423" s="7" t="str">
        <f>IFERROR(VLOOKUP(A2423,[1]Sheet1!$A$9:$I$3331,8,),"0")</f>
        <v>0</v>
      </c>
      <c r="C2423" s="8" t="b">
        <f t="shared" si="38"/>
        <v>0</v>
      </c>
    </row>
    <row r="2424" spans="1:3">
      <c r="A2424" s="6" t="s">
        <v>3822</v>
      </c>
      <c r="B2424" s="7" t="str">
        <f>IFERROR(VLOOKUP(A2424,[1]Sheet1!$A$9:$I$3331,8,),"0")</f>
        <v>0</v>
      </c>
      <c r="C2424" s="8" t="b">
        <f t="shared" si="38"/>
        <v>0</v>
      </c>
    </row>
    <row r="2425" spans="1:3">
      <c r="A2425" s="6" t="s">
        <v>3823</v>
      </c>
      <c r="B2425" s="7" t="str">
        <f>IFERROR(VLOOKUP(A2425,[1]Sheet1!$A$9:$I$3331,8,),"0")</f>
        <v>0</v>
      </c>
      <c r="C2425" s="8" t="b">
        <f t="shared" si="38"/>
        <v>0</v>
      </c>
    </row>
    <row r="2426" spans="1:3">
      <c r="A2426" s="6" t="s">
        <v>3824</v>
      </c>
      <c r="B2426" s="7" t="str">
        <f>IFERROR(VLOOKUP(A2426,[1]Sheet1!$A$9:$I$3331,8,),"0")</f>
        <v>0</v>
      </c>
      <c r="C2426" s="8" t="b">
        <f t="shared" si="38"/>
        <v>0</v>
      </c>
    </row>
    <row r="2427" spans="1:3">
      <c r="A2427" s="6" t="s">
        <v>3825</v>
      </c>
      <c r="B2427" s="7" t="str">
        <f>IFERROR(VLOOKUP(A2427,[1]Sheet1!$A$9:$I$3331,8,),"0")</f>
        <v>0</v>
      </c>
      <c r="C2427" s="8" t="b">
        <f t="shared" si="38"/>
        <v>0</v>
      </c>
    </row>
    <row r="2428" spans="1:3">
      <c r="A2428" s="6" t="s">
        <v>3826</v>
      </c>
      <c r="B2428" s="7" t="str">
        <f>IFERROR(VLOOKUP(A2428,[1]Sheet1!$A$9:$I$3331,8,),"0")</f>
        <v>0</v>
      </c>
      <c r="C2428" s="8" t="b">
        <f t="shared" si="38"/>
        <v>0</v>
      </c>
    </row>
    <row r="2429" spans="1:3">
      <c r="A2429" s="6" t="s">
        <v>3827</v>
      </c>
      <c r="B2429" s="7">
        <f>IFERROR(VLOOKUP(A2429,[1]Sheet1!$A$9:$I$3331,8,),"0")</f>
        <v>1292.925</v>
      </c>
      <c r="C2429" s="8" t="str">
        <f t="shared" si="38"/>
        <v>10K</v>
      </c>
    </row>
    <row r="2430" spans="1:3">
      <c r="A2430" s="6" t="s">
        <v>3828</v>
      </c>
      <c r="B2430" s="7" t="str">
        <f>IFERROR(VLOOKUP(A2430,[1]Sheet1!$A$9:$I$3331,8,),"0")</f>
        <v>0</v>
      </c>
      <c r="C2430" s="8" t="b">
        <f t="shared" si="38"/>
        <v>0</v>
      </c>
    </row>
    <row r="2431" spans="1:3">
      <c r="A2431" s="6" t="s">
        <v>3829</v>
      </c>
      <c r="B2431" s="7">
        <f>IFERROR(VLOOKUP(A2431,[1]Sheet1!$A$9:$I$3331,8,),"0")</f>
        <v>3626.15</v>
      </c>
      <c r="C2431" s="8" t="str">
        <f t="shared" si="38"/>
        <v>10K</v>
      </c>
    </row>
    <row r="2432" spans="1:3">
      <c r="A2432" s="6" t="s">
        <v>3830</v>
      </c>
      <c r="B2432" s="7" t="str">
        <f>IFERROR(VLOOKUP(A2432,[1]Sheet1!$A$9:$I$3331,8,),"0")</f>
        <v>0</v>
      </c>
      <c r="C2432" s="8" t="b">
        <f t="shared" si="38"/>
        <v>0</v>
      </c>
    </row>
    <row r="2433" spans="1:3">
      <c r="A2433" s="6" t="s">
        <v>3831</v>
      </c>
      <c r="B2433" s="7" t="str">
        <f>IFERROR(VLOOKUP(A2433,[1]Sheet1!$A$9:$I$3331,8,),"0")</f>
        <v>0</v>
      </c>
      <c r="C2433" s="8" t="b">
        <f t="shared" si="38"/>
        <v>0</v>
      </c>
    </row>
    <row r="2434" spans="1:3">
      <c r="A2434" s="6" t="s">
        <v>3832</v>
      </c>
      <c r="B2434" s="7" t="str">
        <f>IFERROR(VLOOKUP(A2434,[1]Sheet1!$A$9:$I$3331,8,),"0")</f>
        <v>0</v>
      </c>
      <c r="C2434" s="8" t="b">
        <f t="shared" si="38"/>
        <v>0</v>
      </c>
    </row>
    <row r="2435" spans="1:3">
      <c r="A2435" s="6" t="s">
        <v>3833</v>
      </c>
      <c r="B2435" s="7" t="str">
        <f>IFERROR(VLOOKUP(A2435,[1]Sheet1!$A$9:$I$3331,8,),"0")</f>
        <v>0</v>
      </c>
      <c r="C2435" s="8" t="b">
        <f t="shared" ref="C2435:C2498" si="39">IF(B2435&lt;10001,"10K",IF(B2435&lt;50001,"50K",IF(B2435&lt;100001,"1L",IF(B2435&lt;250001,"2.5L",IF(B2435&lt;500001,"5L",IF(B2435&lt;2500000,"A",IF(B2435=" ","FALSE")))))))</f>
        <v>0</v>
      </c>
    </row>
    <row r="2436" spans="1:3">
      <c r="A2436" s="6" t="s">
        <v>3834</v>
      </c>
      <c r="B2436" s="7" t="str">
        <f>IFERROR(VLOOKUP(A2436,[1]Sheet1!$A$9:$I$3331,8,),"0")</f>
        <v>0</v>
      </c>
      <c r="C2436" s="8" t="b">
        <f t="shared" si="39"/>
        <v>0</v>
      </c>
    </row>
    <row r="2437" spans="1:3">
      <c r="A2437" s="6" t="s">
        <v>3835</v>
      </c>
      <c r="B2437" s="7" t="str">
        <f>IFERROR(VLOOKUP(A2437,[1]Sheet1!$A$9:$I$3331,8,),"0")</f>
        <v>0</v>
      </c>
      <c r="C2437" s="8" t="b">
        <f t="shared" si="39"/>
        <v>0</v>
      </c>
    </row>
    <row r="2438" spans="1:3">
      <c r="A2438" s="6" t="s">
        <v>3836</v>
      </c>
      <c r="B2438" s="7" t="str">
        <f>IFERROR(VLOOKUP(A2438,[1]Sheet1!$A$9:$I$3331,8,),"0")</f>
        <v>0</v>
      </c>
      <c r="C2438" s="8" t="b">
        <f t="shared" si="39"/>
        <v>0</v>
      </c>
    </row>
    <row r="2439" spans="1:3">
      <c r="A2439" s="6" t="s">
        <v>3837</v>
      </c>
      <c r="B2439" s="7">
        <f>IFERROR(VLOOKUP(A2439,[1]Sheet1!$A$9:$I$3331,8,),"0")</f>
        <v>4264.25</v>
      </c>
      <c r="C2439" s="8" t="str">
        <f t="shared" si="39"/>
        <v>10K</v>
      </c>
    </row>
    <row r="2440" spans="1:3">
      <c r="A2440" s="6" t="s">
        <v>3838</v>
      </c>
      <c r="B2440" s="7" t="str">
        <f>IFERROR(VLOOKUP(A2440,[1]Sheet1!$A$9:$I$3331,8,),"0")</f>
        <v>0</v>
      </c>
      <c r="C2440" s="8" t="b">
        <f t="shared" si="39"/>
        <v>0</v>
      </c>
    </row>
    <row r="2441" spans="1:3">
      <c r="A2441" s="6" t="s">
        <v>3839</v>
      </c>
      <c r="B2441" s="7" t="str">
        <f>IFERROR(VLOOKUP(A2441,[1]Sheet1!$A$9:$I$3331,8,),"0")</f>
        <v>0</v>
      </c>
      <c r="C2441" s="8" t="b">
        <f t="shared" si="39"/>
        <v>0</v>
      </c>
    </row>
    <row r="2442" spans="1:3">
      <c r="A2442" s="6" t="s">
        <v>3840</v>
      </c>
      <c r="B2442" s="7" t="str">
        <f>IFERROR(VLOOKUP(A2442,[1]Sheet1!$A$9:$I$3331,8,),"0")</f>
        <v>0</v>
      </c>
      <c r="C2442" s="8" t="b">
        <f t="shared" si="39"/>
        <v>0</v>
      </c>
    </row>
    <row r="2443" spans="1:3">
      <c r="A2443" s="6" t="s">
        <v>3841</v>
      </c>
      <c r="B2443" s="7" t="str">
        <f>IFERROR(VLOOKUP(A2443,[1]Sheet1!$A$9:$I$3331,8,),"0")</f>
        <v>0</v>
      </c>
      <c r="C2443" s="8" t="b">
        <f t="shared" si="39"/>
        <v>0</v>
      </c>
    </row>
    <row r="2444" spans="1:3">
      <c r="A2444" s="6" t="s">
        <v>3842</v>
      </c>
      <c r="B2444" s="7" t="str">
        <f>IFERROR(VLOOKUP(A2444,[1]Sheet1!$A$9:$I$3331,8,),"0")</f>
        <v>0</v>
      </c>
      <c r="C2444" s="8" t="b">
        <f t="shared" si="39"/>
        <v>0</v>
      </c>
    </row>
    <row r="2445" spans="1:3">
      <c r="A2445" s="6" t="s">
        <v>3843</v>
      </c>
      <c r="B2445" s="7" t="str">
        <f>IFERROR(VLOOKUP(A2445,[1]Sheet1!$A$9:$I$3331,8,),"0")</f>
        <v>0</v>
      </c>
      <c r="C2445" s="8" t="b">
        <f t="shared" si="39"/>
        <v>0</v>
      </c>
    </row>
    <row r="2446" spans="1:3">
      <c r="A2446" s="6" t="s">
        <v>3844</v>
      </c>
      <c r="B2446" s="7" t="str">
        <f>IFERROR(VLOOKUP(A2446,[1]Sheet1!$A$9:$I$3331,8,),"0")</f>
        <v>0</v>
      </c>
      <c r="C2446" s="8" t="b">
        <f t="shared" si="39"/>
        <v>0</v>
      </c>
    </row>
    <row r="2447" spans="1:3">
      <c r="A2447" s="6" t="s">
        <v>3845</v>
      </c>
      <c r="B2447" s="7" t="str">
        <f>IFERROR(VLOOKUP(A2447,[1]Sheet1!$A$9:$I$3331,8,),"0")</f>
        <v>0</v>
      </c>
      <c r="C2447" s="8" t="b">
        <f t="shared" si="39"/>
        <v>0</v>
      </c>
    </row>
    <row r="2448" spans="1:3">
      <c r="A2448" s="6" t="s">
        <v>3846</v>
      </c>
      <c r="B2448" s="7" t="str">
        <f>IFERROR(VLOOKUP(A2448,[1]Sheet1!$A$9:$I$3331,8,),"0")</f>
        <v>0</v>
      </c>
      <c r="C2448" s="8" t="b">
        <f t="shared" si="39"/>
        <v>0</v>
      </c>
    </row>
    <row r="2449" spans="1:3">
      <c r="A2449" s="6" t="s">
        <v>3847</v>
      </c>
      <c r="B2449" s="7" t="str">
        <f>IFERROR(VLOOKUP(A2449,[1]Sheet1!$A$9:$I$3331,8,),"0")</f>
        <v>0</v>
      </c>
      <c r="C2449" s="8" t="b">
        <f t="shared" si="39"/>
        <v>0</v>
      </c>
    </row>
    <row r="2450" spans="1:3">
      <c r="A2450" s="6" t="s">
        <v>3848</v>
      </c>
      <c r="B2450" s="7">
        <f>IFERROR(VLOOKUP(A2450,[1]Sheet1!$A$9:$I$3331,8,),"0")</f>
        <v>2222.75</v>
      </c>
      <c r="C2450" s="8" t="str">
        <f t="shared" si="39"/>
        <v>10K</v>
      </c>
    </row>
    <row r="2451" spans="1:3">
      <c r="A2451" s="6" t="s">
        <v>3849</v>
      </c>
      <c r="B2451" s="7" t="str">
        <f>IFERROR(VLOOKUP(A2451,[1]Sheet1!$A$9:$I$3331,8,),"0")</f>
        <v>0</v>
      </c>
      <c r="C2451" s="8" t="b">
        <f t="shared" si="39"/>
        <v>0</v>
      </c>
    </row>
    <row r="2452" spans="1:3">
      <c r="A2452" s="6" t="s">
        <v>3850</v>
      </c>
      <c r="B2452" s="7">
        <f>IFERROR(VLOOKUP(A2452,[1]Sheet1!$A$9:$I$3331,8,),"0")</f>
        <v>712.75</v>
      </c>
      <c r="C2452" s="8" t="str">
        <f t="shared" si="39"/>
        <v>10K</v>
      </c>
    </row>
    <row r="2453" spans="1:3">
      <c r="A2453" s="6" t="s">
        <v>3851</v>
      </c>
      <c r="B2453" s="7">
        <f>IFERROR(VLOOKUP(A2453,[1]Sheet1!$A$9:$I$3331,8,),"0")</f>
        <v>1350.375</v>
      </c>
      <c r="C2453" s="8" t="str">
        <f t="shared" si="39"/>
        <v>10K</v>
      </c>
    </row>
    <row r="2454" spans="1:3">
      <c r="A2454" s="6" t="s">
        <v>3852</v>
      </c>
      <c r="B2454" s="7">
        <f>IFERROR(VLOOKUP(A2454,[1]Sheet1!$A$9:$I$3331,8,),"0")</f>
        <v>1025.5</v>
      </c>
      <c r="C2454" s="8" t="str">
        <f t="shared" si="39"/>
        <v>10K</v>
      </c>
    </row>
    <row r="2455" spans="1:3">
      <c r="A2455" s="6" t="s">
        <v>3853</v>
      </c>
      <c r="B2455" s="7" t="str">
        <f>IFERROR(VLOOKUP(A2455,[1]Sheet1!$A$9:$I$3331,8,),"0")</f>
        <v>0</v>
      </c>
      <c r="C2455" s="8" t="b">
        <f t="shared" si="39"/>
        <v>0</v>
      </c>
    </row>
    <row r="2456" spans="1:3">
      <c r="A2456" s="6" t="s">
        <v>3854</v>
      </c>
      <c r="B2456" s="7">
        <f>IFERROR(VLOOKUP(A2456,[1]Sheet1!$A$9:$I$3331,8,),"0")</f>
        <v>22905.6</v>
      </c>
      <c r="C2456" s="8" t="str">
        <f t="shared" si="39"/>
        <v>50K</v>
      </c>
    </row>
    <row r="2457" spans="1:3">
      <c r="A2457" s="6" t="s">
        <v>3855</v>
      </c>
      <c r="B2457" s="7">
        <f>IFERROR(VLOOKUP(A2457,[1]Sheet1!$A$9:$I$3331,8,),"0")</f>
        <v>3288.5</v>
      </c>
      <c r="C2457" s="8" t="str">
        <f t="shared" si="39"/>
        <v>10K</v>
      </c>
    </row>
    <row r="2458" spans="1:3">
      <c r="A2458" s="6" t="s">
        <v>3856</v>
      </c>
      <c r="B2458" s="7">
        <f>IFERROR(VLOOKUP(A2458,[1]Sheet1!$A$9:$I$3331,8,),"0")</f>
        <v>8565.125</v>
      </c>
      <c r="C2458" s="8" t="str">
        <f t="shared" si="39"/>
        <v>10K</v>
      </c>
    </row>
    <row r="2459" spans="1:3">
      <c r="A2459" s="6" t="s">
        <v>3857</v>
      </c>
      <c r="B2459" s="7" t="str">
        <f>IFERROR(VLOOKUP(A2459,[1]Sheet1!$A$9:$I$3331,8,),"0")</f>
        <v>0</v>
      </c>
      <c r="C2459" s="8" t="b">
        <f t="shared" si="39"/>
        <v>0</v>
      </c>
    </row>
    <row r="2460" spans="1:3">
      <c r="A2460" s="6" t="s">
        <v>3858</v>
      </c>
      <c r="B2460" s="7">
        <f>IFERROR(VLOOKUP(A2460,[1]Sheet1!$A$9:$I$3331,8,),"0")</f>
        <v>1025.25</v>
      </c>
      <c r="C2460" s="8" t="str">
        <f t="shared" si="39"/>
        <v>10K</v>
      </c>
    </row>
    <row r="2461" spans="1:3">
      <c r="A2461" s="6" t="s">
        <v>3859</v>
      </c>
      <c r="B2461" s="7">
        <f>IFERROR(VLOOKUP(A2461,[1]Sheet1!$A$9:$I$3331,8,),"0")</f>
        <v>1200.5</v>
      </c>
      <c r="C2461" s="8" t="str">
        <f t="shared" si="39"/>
        <v>10K</v>
      </c>
    </row>
    <row r="2462" spans="1:3">
      <c r="A2462" s="6" t="s">
        <v>3860</v>
      </c>
      <c r="B2462" s="7" t="str">
        <f>IFERROR(VLOOKUP(A2462,[1]Sheet1!$A$9:$I$3331,8,),"0")</f>
        <v>0</v>
      </c>
      <c r="C2462" s="8" t="b">
        <f t="shared" si="39"/>
        <v>0</v>
      </c>
    </row>
    <row r="2463" spans="1:3">
      <c r="A2463" s="6" t="s">
        <v>3861</v>
      </c>
      <c r="B2463" s="7">
        <f>IFERROR(VLOOKUP(A2463,[1]Sheet1!$A$9:$I$3331,8,),"0")</f>
        <v>744.025</v>
      </c>
      <c r="C2463" s="8" t="str">
        <f t="shared" si="39"/>
        <v>10K</v>
      </c>
    </row>
    <row r="2464" spans="1:3">
      <c r="A2464" s="6" t="s">
        <v>3862</v>
      </c>
      <c r="B2464" s="7" t="str">
        <f>IFERROR(VLOOKUP(A2464,[1]Sheet1!$A$9:$I$3331,8,),"0")</f>
        <v>0</v>
      </c>
      <c r="C2464" s="8" t="b">
        <f t="shared" si="39"/>
        <v>0</v>
      </c>
    </row>
    <row r="2465" spans="1:3">
      <c r="A2465" s="6" t="s">
        <v>3863</v>
      </c>
      <c r="B2465" s="7">
        <f>IFERROR(VLOOKUP(A2465,[1]Sheet1!$A$9:$I$3331,8,),"0")</f>
        <v>1590.6</v>
      </c>
      <c r="C2465" s="8" t="str">
        <f t="shared" si="39"/>
        <v>10K</v>
      </c>
    </row>
    <row r="2466" spans="1:3">
      <c r="A2466" s="6" t="s">
        <v>3864</v>
      </c>
      <c r="B2466" s="7">
        <f>IFERROR(VLOOKUP(A2466,[1]Sheet1!$A$9:$I$3331,8,),"0")</f>
        <v>15042.175</v>
      </c>
      <c r="C2466" s="8" t="str">
        <f t="shared" si="39"/>
        <v>50K</v>
      </c>
    </row>
    <row r="2467" spans="1:3">
      <c r="A2467" s="6" t="s">
        <v>3865</v>
      </c>
      <c r="B2467" s="7" t="str">
        <f>IFERROR(VLOOKUP(A2467,[1]Sheet1!$A$9:$I$3331,8,),"0")</f>
        <v>0</v>
      </c>
      <c r="C2467" s="8" t="b">
        <f t="shared" si="39"/>
        <v>0</v>
      </c>
    </row>
    <row r="2468" spans="1:3">
      <c r="A2468" s="6" t="s">
        <v>3866</v>
      </c>
      <c r="B2468" s="7">
        <f>IFERROR(VLOOKUP(A2468,[1]Sheet1!$A$9:$I$3331,8,),"0")</f>
        <v>2043.275</v>
      </c>
      <c r="C2468" s="8" t="str">
        <f t="shared" si="39"/>
        <v>10K</v>
      </c>
    </row>
    <row r="2469" spans="1:3">
      <c r="A2469" s="6" t="s">
        <v>3867</v>
      </c>
      <c r="B2469" s="7">
        <f>IFERROR(VLOOKUP(A2469,[1]Sheet1!$A$9:$I$3331,8,),"0")</f>
        <v>3352.1</v>
      </c>
      <c r="C2469" s="8" t="str">
        <f t="shared" si="39"/>
        <v>10K</v>
      </c>
    </row>
    <row r="2470" spans="1:3">
      <c r="A2470" s="6" t="s">
        <v>3868</v>
      </c>
      <c r="B2470" s="7" t="str">
        <f>IFERROR(VLOOKUP(A2470,[1]Sheet1!$A$9:$I$3331,8,),"0")</f>
        <v>0</v>
      </c>
      <c r="C2470" s="8" t="b">
        <f t="shared" si="39"/>
        <v>0</v>
      </c>
    </row>
    <row r="2471" spans="1:3">
      <c r="A2471" s="6" t="s">
        <v>3869</v>
      </c>
      <c r="B2471" s="7">
        <f>IFERROR(VLOOKUP(A2471,[1]Sheet1!$A$9:$I$3331,8,),"0")</f>
        <v>1225.5</v>
      </c>
      <c r="C2471" s="8" t="str">
        <f t="shared" si="39"/>
        <v>10K</v>
      </c>
    </row>
    <row r="2472" spans="1:3">
      <c r="A2472" s="6" t="s">
        <v>3870</v>
      </c>
      <c r="B2472" s="7" t="str">
        <f>IFERROR(VLOOKUP(A2472,[1]Sheet1!$A$9:$I$3331,8,),"0")</f>
        <v>0</v>
      </c>
      <c r="C2472" s="8" t="b">
        <f t="shared" si="39"/>
        <v>0</v>
      </c>
    </row>
    <row r="2473" spans="1:3">
      <c r="A2473" s="6" t="s">
        <v>3871</v>
      </c>
      <c r="B2473" s="7">
        <f>IFERROR(VLOOKUP(A2473,[1]Sheet1!$A$9:$I$3331,8,),"0")</f>
        <v>14270.3</v>
      </c>
      <c r="C2473" s="8" t="str">
        <f t="shared" si="39"/>
        <v>50K</v>
      </c>
    </row>
    <row r="2474" spans="1:3">
      <c r="A2474" s="6" t="s">
        <v>3872</v>
      </c>
      <c r="B2474" s="7" t="str">
        <f>IFERROR(VLOOKUP(A2474,[1]Sheet1!$A$9:$I$3331,8,),"0")</f>
        <v>0</v>
      </c>
      <c r="C2474" s="8" t="b">
        <f t="shared" si="39"/>
        <v>0</v>
      </c>
    </row>
    <row r="2475" spans="1:3">
      <c r="A2475" s="6" t="s">
        <v>3873</v>
      </c>
      <c r="B2475" s="7" t="str">
        <f>IFERROR(VLOOKUP(A2475,[1]Sheet1!$A$9:$I$3331,8,),"0")</f>
        <v>0</v>
      </c>
      <c r="C2475" s="8" t="b">
        <f t="shared" si="39"/>
        <v>0</v>
      </c>
    </row>
    <row r="2476" spans="1:3">
      <c r="A2476" s="6" t="s">
        <v>3874</v>
      </c>
      <c r="B2476" s="7">
        <f>IFERROR(VLOOKUP(A2476,[1]Sheet1!$A$9:$I$3331,8,),"0")</f>
        <v>2060.125</v>
      </c>
      <c r="C2476" s="8" t="str">
        <f t="shared" si="39"/>
        <v>10K</v>
      </c>
    </row>
    <row r="2477" spans="1:3">
      <c r="A2477" s="6" t="s">
        <v>3875</v>
      </c>
      <c r="B2477" s="7" t="str">
        <f>IFERROR(VLOOKUP(A2477,[1]Sheet1!$A$9:$I$3331,8,),"0")</f>
        <v>0</v>
      </c>
      <c r="C2477" s="8" t="b">
        <f t="shared" si="39"/>
        <v>0</v>
      </c>
    </row>
    <row r="2478" spans="1:3">
      <c r="A2478" s="6" t="s">
        <v>3876</v>
      </c>
      <c r="B2478" s="7" t="str">
        <f>IFERROR(VLOOKUP(A2478,[1]Sheet1!$A$9:$I$3331,8,),"0")</f>
        <v>0</v>
      </c>
      <c r="C2478" s="8" t="b">
        <f t="shared" si="39"/>
        <v>0</v>
      </c>
    </row>
    <row r="2479" spans="1:3">
      <c r="A2479" s="6" t="s">
        <v>3877</v>
      </c>
      <c r="B2479" s="7">
        <f>IFERROR(VLOOKUP(A2479,[1]Sheet1!$A$9:$I$3331,8,),"0")</f>
        <v>2858.45</v>
      </c>
      <c r="C2479" s="8" t="str">
        <f t="shared" si="39"/>
        <v>10K</v>
      </c>
    </row>
    <row r="2480" spans="1:3">
      <c r="A2480" s="6" t="s">
        <v>3878</v>
      </c>
      <c r="B2480" s="7">
        <f>IFERROR(VLOOKUP(A2480,[1]Sheet1!$A$9:$I$3331,8,),"0")</f>
        <v>678.4</v>
      </c>
      <c r="C2480" s="8" t="str">
        <f t="shared" si="39"/>
        <v>10K</v>
      </c>
    </row>
    <row r="2481" spans="1:3">
      <c r="A2481" s="6" t="s">
        <v>3879</v>
      </c>
      <c r="B2481" s="7">
        <f>IFERROR(VLOOKUP(A2481,[1]Sheet1!$A$9:$I$3331,8,),"0")</f>
        <v>16263.875</v>
      </c>
      <c r="C2481" s="8" t="str">
        <f t="shared" si="39"/>
        <v>50K</v>
      </c>
    </row>
    <row r="2482" spans="1:3">
      <c r="A2482" s="6" t="s">
        <v>3880</v>
      </c>
      <c r="B2482" s="7">
        <f>IFERROR(VLOOKUP(A2482,[1]Sheet1!$A$9:$I$3331,8,),"0")</f>
        <v>8837.15</v>
      </c>
      <c r="C2482" s="8" t="str">
        <f t="shared" si="39"/>
        <v>10K</v>
      </c>
    </row>
    <row r="2483" spans="1:3">
      <c r="A2483" s="6" t="s">
        <v>3881</v>
      </c>
      <c r="B2483" s="7" t="str">
        <f>IFERROR(VLOOKUP(A2483,[1]Sheet1!$A$9:$I$3331,8,),"0")</f>
        <v>0</v>
      </c>
      <c r="C2483" s="8" t="b">
        <f t="shared" si="39"/>
        <v>0</v>
      </c>
    </row>
    <row r="2484" spans="1:3">
      <c r="A2484" s="6" t="s">
        <v>3882</v>
      </c>
      <c r="B2484" s="7">
        <f>IFERROR(VLOOKUP(A2484,[1]Sheet1!$A$9:$I$3331,8,),"0")</f>
        <v>1722.5</v>
      </c>
      <c r="C2484" s="8" t="str">
        <f t="shared" si="39"/>
        <v>10K</v>
      </c>
    </row>
    <row r="2485" spans="1:3">
      <c r="A2485" s="6" t="s">
        <v>3883</v>
      </c>
      <c r="B2485" s="7" t="str">
        <f>IFERROR(VLOOKUP(A2485,[1]Sheet1!$A$9:$I$3331,8,),"0")</f>
        <v>0</v>
      </c>
      <c r="C2485" s="8" t="b">
        <f t="shared" si="39"/>
        <v>0</v>
      </c>
    </row>
    <row r="2486" spans="1:3">
      <c r="A2486" s="6" t="s">
        <v>3884</v>
      </c>
      <c r="B2486" s="7">
        <f>IFERROR(VLOOKUP(A2486,[1]Sheet1!$A$9:$I$3331,8,),"0")</f>
        <v>53296.85</v>
      </c>
      <c r="C2486" s="8" t="str">
        <f t="shared" si="39"/>
        <v>1L</v>
      </c>
    </row>
    <row r="2487" spans="1:3">
      <c r="A2487" s="6" t="s">
        <v>3885</v>
      </c>
      <c r="B2487" s="7" t="str">
        <f>IFERROR(VLOOKUP(A2487,[1]Sheet1!$A$9:$I$3331,8,),"0")</f>
        <v>0</v>
      </c>
      <c r="C2487" s="8" t="b">
        <f t="shared" si="39"/>
        <v>0</v>
      </c>
    </row>
    <row r="2488" spans="1:3">
      <c r="A2488" s="6" t="s">
        <v>3886</v>
      </c>
      <c r="B2488" s="7">
        <f>IFERROR(VLOOKUP(A2488,[1]Sheet1!$A$9:$I$3331,8,),"0")</f>
        <v>8931.915</v>
      </c>
      <c r="C2488" s="8" t="str">
        <f t="shared" si="39"/>
        <v>10K</v>
      </c>
    </row>
    <row r="2489" spans="1:3">
      <c r="A2489" s="6" t="s">
        <v>3887</v>
      </c>
      <c r="B2489" s="7">
        <f>IFERROR(VLOOKUP(A2489,[1]Sheet1!$A$9:$I$3331,8,),"0")</f>
        <v>10398.8</v>
      </c>
      <c r="C2489" s="8" t="str">
        <f t="shared" si="39"/>
        <v>50K</v>
      </c>
    </row>
    <row r="2490" spans="1:3">
      <c r="A2490" s="6" t="s">
        <v>3888</v>
      </c>
      <c r="B2490" s="7">
        <f>IFERROR(VLOOKUP(A2490,[1]Sheet1!$A$9:$I$3331,8,),"0")</f>
        <v>4901.25</v>
      </c>
      <c r="C2490" s="8" t="str">
        <f t="shared" si="39"/>
        <v>10K</v>
      </c>
    </row>
    <row r="2491" spans="1:3">
      <c r="A2491" s="6" t="s">
        <v>3889</v>
      </c>
      <c r="B2491" s="7">
        <f>IFERROR(VLOOKUP(A2491,[1]Sheet1!$A$9:$I$3331,8,),"0")</f>
        <v>724.025</v>
      </c>
      <c r="C2491" s="8" t="str">
        <f t="shared" si="39"/>
        <v>10K</v>
      </c>
    </row>
    <row r="2492" spans="1:3">
      <c r="A2492" s="6" t="s">
        <v>3890</v>
      </c>
      <c r="B2492" s="7" t="str">
        <f>IFERROR(VLOOKUP(A2492,[1]Sheet1!$A$9:$I$3331,8,),"0")</f>
        <v>0</v>
      </c>
      <c r="C2492" s="8" t="b">
        <f t="shared" si="39"/>
        <v>0</v>
      </c>
    </row>
    <row r="2493" spans="1:3">
      <c r="A2493" s="6" t="s">
        <v>3891</v>
      </c>
      <c r="B2493" s="7" t="str">
        <f>IFERROR(VLOOKUP(A2493,[1]Sheet1!$A$9:$I$3331,8,),"0")</f>
        <v>0</v>
      </c>
      <c r="C2493" s="8" t="b">
        <f t="shared" si="39"/>
        <v>0</v>
      </c>
    </row>
    <row r="2494" spans="1:3">
      <c r="A2494" s="6" t="s">
        <v>3892</v>
      </c>
      <c r="B2494" s="7" t="str">
        <f>IFERROR(VLOOKUP(A2494,[1]Sheet1!$A$9:$I$3331,8,),"0")</f>
        <v>0</v>
      </c>
      <c r="C2494" s="8" t="b">
        <f t="shared" si="39"/>
        <v>0</v>
      </c>
    </row>
    <row r="2495" spans="1:3">
      <c r="A2495" s="6" t="s">
        <v>3893</v>
      </c>
      <c r="B2495" s="7" t="str">
        <f>IFERROR(VLOOKUP(A2495,[1]Sheet1!$A$9:$I$3331,8,),"0")</f>
        <v>0</v>
      </c>
      <c r="C2495" s="8" t="b">
        <f t="shared" si="39"/>
        <v>0</v>
      </c>
    </row>
    <row r="2496" spans="1:3">
      <c r="A2496" s="6" t="s">
        <v>3894</v>
      </c>
      <c r="B2496" s="7">
        <f>IFERROR(VLOOKUP(A2496,[1]Sheet1!$A$9:$I$3331,8,),"0")</f>
        <v>3633.7</v>
      </c>
      <c r="C2496" s="8" t="str">
        <f t="shared" si="39"/>
        <v>10K</v>
      </c>
    </row>
    <row r="2497" spans="1:3">
      <c r="A2497" s="6" t="s">
        <v>3895</v>
      </c>
      <c r="B2497" s="7">
        <f>IFERROR(VLOOKUP(A2497,[1]Sheet1!$A$9:$I$3331,8,),"0")</f>
        <v>4811.775</v>
      </c>
      <c r="C2497" s="8" t="str">
        <f t="shared" si="39"/>
        <v>10K</v>
      </c>
    </row>
    <row r="2498" spans="1:3">
      <c r="A2498" s="6" t="s">
        <v>3896</v>
      </c>
      <c r="B2498" s="7" t="str">
        <f>IFERROR(VLOOKUP(A2498,[1]Sheet1!$A$9:$I$3331,8,),"0")</f>
        <v>0</v>
      </c>
      <c r="C2498" s="8" t="b">
        <f t="shared" si="39"/>
        <v>0</v>
      </c>
    </row>
    <row r="2499" spans="1:3">
      <c r="A2499" s="6" t="s">
        <v>3897</v>
      </c>
      <c r="B2499" s="7">
        <f>IFERROR(VLOOKUP(A2499,[1]Sheet1!$A$9:$I$3331,8,),"0")</f>
        <v>7207.45</v>
      </c>
      <c r="C2499" s="8" t="str">
        <f t="shared" ref="C2499:C2562" si="40">IF(B2499&lt;10001,"10K",IF(B2499&lt;50001,"50K",IF(B2499&lt;100001,"1L",IF(B2499&lt;250001,"2.5L",IF(B2499&lt;500001,"5L",IF(B2499&lt;2500000,"A",IF(B2499=" ","FALSE")))))))</f>
        <v>10K</v>
      </c>
    </row>
    <row r="2500" spans="1:3">
      <c r="A2500" s="6" t="s">
        <v>3898</v>
      </c>
      <c r="B2500" s="7" t="str">
        <f>IFERROR(VLOOKUP(A2500,[1]Sheet1!$A$9:$I$3331,8,),"0")</f>
        <v>0</v>
      </c>
      <c r="C2500" s="8" t="b">
        <f t="shared" si="40"/>
        <v>0</v>
      </c>
    </row>
    <row r="2501" spans="1:3">
      <c r="A2501" s="6" t="s">
        <v>3899</v>
      </c>
      <c r="B2501" s="7">
        <f>IFERROR(VLOOKUP(A2501,[1]Sheet1!$A$9:$I$3331,8,),"0")</f>
        <v>13978.5</v>
      </c>
      <c r="C2501" s="8" t="str">
        <f t="shared" si="40"/>
        <v>50K</v>
      </c>
    </row>
    <row r="2502" spans="1:3">
      <c r="A2502" s="6" t="s">
        <v>3900</v>
      </c>
      <c r="B2502" s="7">
        <f>IFERROR(VLOOKUP(A2502,[1]Sheet1!$A$9:$I$3331,8,),"0")</f>
        <v>2444.55</v>
      </c>
      <c r="C2502" s="8" t="str">
        <f t="shared" si="40"/>
        <v>10K</v>
      </c>
    </row>
    <row r="2503" spans="1:3">
      <c r="A2503" s="6" t="s">
        <v>3901</v>
      </c>
      <c r="B2503" s="7">
        <f>IFERROR(VLOOKUP(A2503,[1]Sheet1!$A$9:$I$3331,8,),"0")</f>
        <v>3865.775</v>
      </c>
      <c r="C2503" s="8" t="str">
        <f t="shared" si="40"/>
        <v>10K</v>
      </c>
    </row>
    <row r="2504" spans="1:3">
      <c r="A2504" s="6" t="s">
        <v>3902</v>
      </c>
      <c r="B2504" s="7">
        <f>IFERROR(VLOOKUP(A2504,[1]Sheet1!$A$9:$I$3331,8,),"0")</f>
        <v>644</v>
      </c>
      <c r="C2504" s="8" t="str">
        <f t="shared" si="40"/>
        <v>10K</v>
      </c>
    </row>
    <row r="2505" spans="1:3">
      <c r="A2505" s="6" t="s">
        <v>3903</v>
      </c>
      <c r="B2505" s="7">
        <f>IFERROR(VLOOKUP(A2505,[1]Sheet1!$A$9:$I$3331,8,),"0")</f>
        <v>7597.175</v>
      </c>
      <c r="C2505" s="8" t="str">
        <f t="shared" si="40"/>
        <v>10K</v>
      </c>
    </row>
    <row r="2506" spans="1:3">
      <c r="A2506" s="6" t="s">
        <v>3904</v>
      </c>
      <c r="B2506" s="7">
        <f>IFERROR(VLOOKUP(A2506,[1]Sheet1!$A$9:$I$3331,8,),"0")</f>
        <v>2717.9</v>
      </c>
      <c r="C2506" s="8" t="str">
        <f t="shared" si="40"/>
        <v>10K</v>
      </c>
    </row>
    <row r="2507" spans="1:3">
      <c r="A2507" s="6" t="s">
        <v>3905</v>
      </c>
      <c r="B2507" s="7">
        <f>IFERROR(VLOOKUP(A2507,[1]Sheet1!$A$9:$I$3331,8,),"0")</f>
        <v>4076.625</v>
      </c>
      <c r="C2507" s="8" t="str">
        <f t="shared" si="40"/>
        <v>10K</v>
      </c>
    </row>
    <row r="2508" spans="1:3">
      <c r="A2508" s="6" t="s">
        <v>3906</v>
      </c>
      <c r="B2508" s="7" t="str">
        <f>IFERROR(VLOOKUP(A2508,[1]Sheet1!$A$9:$I$3331,8,),"0")</f>
        <v>0</v>
      </c>
      <c r="C2508" s="8" t="b">
        <f t="shared" si="40"/>
        <v>0</v>
      </c>
    </row>
    <row r="2509" spans="1:3">
      <c r="A2509" s="6" t="s">
        <v>3907</v>
      </c>
      <c r="B2509" s="7">
        <f>IFERROR(VLOOKUP(A2509,[1]Sheet1!$A$9:$I$3331,8,),"0")</f>
        <v>875.25</v>
      </c>
      <c r="C2509" s="8" t="str">
        <f t="shared" si="40"/>
        <v>10K</v>
      </c>
    </row>
    <row r="2510" spans="1:3">
      <c r="A2510" s="6" t="s">
        <v>3908</v>
      </c>
      <c r="B2510" s="7" t="str">
        <f>IFERROR(VLOOKUP(A2510,[1]Sheet1!$A$9:$I$3331,8,),"0")</f>
        <v>0</v>
      </c>
      <c r="C2510" s="8" t="b">
        <f t="shared" si="40"/>
        <v>0</v>
      </c>
    </row>
    <row r="2511" spans="1:3">
      <c r="A2511" s="6" t="s">
        <v>3909</v>
      </c>
      <c r="B2511" s="7">
        <f>IFERROR(VLOOKUP(A2511,[1]Sheet1!$A$9:$I$3331,8,),"0")</f>
        <v>443.875</v>
      </c>
      <c r="C2511" s="8" t="str">
        <f t="shared" si="40"/>
        <v>10K</v>
      </c>
    </row>
    <row r="2512" spans="1:3">
      <c r="A2512" s="6" t="s">
        <v>3910</v>
      </c>
      <c r="B2512" s="7">
        <f>IFERROR(VLOOKUP(A2512,[1]Sheet1!$A$9:$I$3331,8,),"0")</f>
        <v>3013.475</v>
      </c>
      <c r="C2512" s="8" t="str">
        <f t="shared" si="40"/>
        <v>10K</v>
      </c>
    </row>
    <row r="2513" spans="1:3">
      <c r="A2513" s="6" t="s">
        <v>3911</v>
      </c>
      <c r="B2513" s="7">
        <f>IFERROR(VLOOKUP(A2513,[1]Sheet1!$A$9:$I$3331,8,),"0")</f>
        <v>106769.325</v>
      </c>
      <c r="C2513" s="8" t="str">
        <f t="shared" si="40"/>
        <v>2.5L</v>
      </c>
    </row>
    <row r="2514" spans="1:3">
      <c r="A2514" s="6" t="s">
        <v>3912</v>
      </c>
      <c r="B2514" s="7">
        <f>IFERROR(VLOOKUP(A2514,[1]Sheet1!$A$9:$I$3331,8,),"0")</f>
        <v>57280.725</v>
      </c>
      <c r="C2514" s="8" t="str">
        <f t="shared" si="40"/>
        <v>1L</v>
      </c>
    </row>
    <row r="2515" spans="1:3">
      <c r="A2515" s="6" t="s">
        <v>3913</v>
      </c>
      <c r="B2515" s="7" t="str">
        <f>IFERROR(VLOOKUP(A2515,[1]Sheet1!$A$9:$I$3331,8,),"0")</f>
        <v>0</v>
      </c>
      <c r="C2515" s="8" t="b">
        <f t="shared" si="40"/>
        <v>0</v>
      </c>
    </row>
    <row r="2516" spans="1:3">
      <c r="A2516" s="6" t="s">
        <v>3914</v>
      </c>
      <c r="B2516" s="7">
        <f>IFERROR(VLOOKUP(A2516,[1]Sheet1!$A$9:$I$3331,8,),"0")</f>
        <v>732.925</v>
      </c>
      <c r="C2516" s="8" t="str">
        <f t="shared" si="40"/>
        <v>10K</v>
      </c>
    </row>
    <row r="2517" spans="1:3">
      <c r="A2517" s="6" t="s">
        <v>3915</v>
      </c>
      <c r="B2517" s="7" t="str">
        <f>IFERROR(VLOOKUP(A2517,[1]Sheet1!$A$9:$I$3331,8,),"0")</f>
        <v>0</v>
      </c>
      <c r="C2517" s="8" t="b">
        <f t="shared" si="40"/>
        <v>0</v>
      </c>
    </row>
    <row r="2518" spans="1:3">
      <c r="A2518" s="6" t="s">
        <v>3916</v>
      </c>
      <c r="B2518" s="7" t="str">
        <f>IFERROR(VLOOKUP(A2518,[1]Sheet1!$A$9:$I$3331,8,),"0")</f>
        <v>0</v>
      </c>
      <c r="C2518" s="8" t="b">
        <f t="shared" si="40"/>
        <v>0</v>
      </c>
    </row>
    <row r="2519" spans="1:3">
      <c r="A2519" s="6" t="s">
        <v>3917</v>
      </c>
      <c r="B2519" s="7">
        <f>IFERROR(VLOOKUP(A2519,[1]Sheet1!$A$9:$I$3331,8,),"0")</f>
        <v>4583.025</v>
      </c>
      <c r="C2519" s="8" t="str">
        <f t="shared" si="40"/>
        <v>10K</v>
      </c>
    </row>
    <row r="2520" spans="1:3">
      <c r="A2520" s="6" t="s">
        <v>3918</v>
      </c>
      <c r="B2520" s="7">
        <f>IFERROR(VLOOKUP(A2520,[1]Sheet1!$A$9:$I$3331,8,),"0")</f>
        <v>2632.125</v>
      </c>
      <c r="C2520" s="8" t="str">
        <f t="shared" si="40"/>
        <v>10K</v>
      </c>
    </row>
    <row r="2521" spans="1:3">
      <c r="A2521" s="6" t="s">
        <v>3919</v>
      </c>
      <c r="B2521" s="7">
        <f>IFERROR(VLOOKUP(A2521,[1]Sheet1!$A$9:$I$3331,8,),"0")</f>
        <v>1782.525</v>
      </c>
      <c r="C2521" s="8" t="str">
        <f t="shared" si="40"/>
        <v>10K</v>
      </c>
    </row>
    <row r="2522" spans="1:3">
      <c r="A2522" s="6" t="s">
        <v>3920</v>
      </c>
      <c r="B2522" s="7" t="str">
        <f>IFERROR(VLOOKUP(A2522,[1]Sheet1!$A$9:$I$3331,8,),"0")</f>
        <v>0</v>
      </c>
      <c r="C2522" s="8" t="b">
        <f t="shared" si="40"/>
        <v>0</v>
      </c>
    </row>
    <row r="2523" spans="1:3">
      <c r="A2523" s="6" t="s">
        <v>3921</v>
      </c>
      <c r="B2523" s="7">
        <f>IFERROR(VLOOKUP(A2523,[1]Sheet1!$A$9:$I$3331,8,),"0")</f>
        <v>556.375</v>
      </c>
      <c r="C2523" s="8" t="str">
        <f t="shared" si="40"/>
        <v>10K</v>
      </c>
    </row>
    <row r="2524" spans="1:3">
      <c r="A2524" s="6" t="s">
        <v>3922</v>
      </c>
      <c r="B2524" s="7">
        <f>IFERROR(VLOOKUP(A2524,[1]Sheet1!$A$9:$I$3331,8,),"0")</f>
        <v>27740.075</v>
      </c>
      <c r="C2524" s="8" t="str">
        <f t="shared" si="40"/>
        <v>50K</v>
      </c>
    </row>
    <row r="2525" spans="1:3">
      <c r="A2525" s="6" t="s">
        <v>3923</v>
      </c>
      <c r="B2525" s="7">
        <f>IFERROR(VLOOKUP(A2525,[1]Sheet1!$A$9:$I$3331,8,),"0")</f>
        <v>6431.35</v>
      </c>
      <c r="C2525" s="8" t="str">
        <f t="shared" si="40"/>
        <v>10K</v>
      </c>
    </row>
    <row r="2526" spans="1:3">
      <c r="A2526" s="6" t="s">
        <v>3924</v>
      </c>
      <c r="B2526" s="7" t="str">
        <f>IFERROR(VLOOKUP(A2526,[1]Sheet1!$A$9:$I$3331,8,),"0")</f>
        <v>0</v>
      </c>
      <c r="C2526" s="8" t="b">
        <f t="shared" si="40"/>
        <v>0</v>
      </c>
    </row>
    <row r="2527" spans="1:3">
      <c r="A2527" s="6" t="s">
        <v>3925</v>
      </c>
      <c r="B2527" s="7">
        <f>IFERROR(VLOOKUP(A2527,[1]Sheet1!$A$9:$I$3331,8,),"0")</f>
        <v>4140.175</v>
      </c>
      <c r="C2527" s="8" t="str">
        <f t="shared" si="40"/>
        <v>10K</v>
      </c>
    </row>
    <row r="2528" spans="1:3">
      <c r="A2528" s="6" t="s">
        <v>3926</v>
      </c>
      <c r="B2528" s="7" t="str">
        <f>IFERROR(VLOOKUP(A2528,[1]Sheet1!$A$9:$I$3331,8,),"0")</f>
        <v>0</v>
      </c>
      <c r="C2528" s="8" t="b">
        <f t="shared" si="40"/>
        <v>0</v>
      </c>
    </row>
    <row r="2529" spans="1:3">
      <c r="A2529" s="6" t="s">
        <v>3927</v>
      </c>
      <c r="B2529" s="7" t="str">
        <f>IFERROR(VLOOKUP(A2529,[1]Sheet1!$A$9:$I$3331,8,),"0")</f>
        <v>0</v>
      </c>
      <c r="C2529" s="8" t="b">
        <f t="shared" si="40"/>
        <v>0</v>
      </c>
    </row>
    <row r="2530" spans="1:3">
      <c r="A2530" s="6" t="s">
        <v>3928</v>
      </c>
      <c r="B2530" s="7" t="str">
        <f>IFERROR(VLOOKUP(A2530,[1]Sheet1!$A$9:$I$3331,8,),"0")</f>
        <v>0</v>
      </c>
      <c r="C2530" s="8" t="b">
        <f t="shared" si="40"/>
        <v>0</v>
      </c>
    </row>
    <row r="2531" spans="1:3">
      <c r="A2531" s="6" t="s">
        <v>3929</v>
      </c>
      <c r="B2531" s="7" t="str">
        <f>IFERROR(VLOOKUP(A2531,[1]Sheet1!$A$9:$I$3331,8,),"0")</f>
        <v>0</v>
      </c>
      <c r="C2531" s="8" t="b">
        <f t="shared" si="40"/>
        <v>0</v>
      </c>
    </row>
    <row r="2532" spans="1:3">
      <c r="A2532" s="6" t="s">
        <v>3930</v>
      </c>
      <c r="B2532" s="7" t="str">
        <f>IFERROR(VLOOKUP(A2532,[1]Sheet1!$A$9:$I$3331,8,),"0")</f>
        <v>0</v>
      </c>
      <c r="C2532" s="8" t="b">
        <f t="shared" si="40"/>
        <v>0</v>
      </c>
    </row>
    <row r="2533" spans="1:3">
      <c r="A2533" s="6" t="s">
        <v>3931</v>
      </c>
      <c r="B2533" s="7" t="str">
        <f>IFERROR(VLOOKUP(A2533,[1]Sheet1!$A$9:$I$3331,8,),"0")</f>
        <v>0</v>
      </c>
      <c r="C2533" s="8" t="b">
        <f t="shared" si="40"/>
        <v>0</v>
      </c>
    </row>
    <row r="2534" spans="1:3">
      <c r="A2534" s="6" t="s">
        <v>3932</v>
      </c>
      <c r="B2534" s="7">
        <f>IFERROR(VLOOKUP(A2534,[1]Sheet1!$A$9:$I$3331,8,),"0")</f>
        <v>3362.925</v>
      </c>
      <c r="C2534" s="8" t="str">
        <f t="shared" si="40"/>
        <v>10K</v>
      </c>
    </row>
    <row r="2535" spans="1:3">
      <c r="A2535" s="6" t="s">
        <v>3933</v>
      </c>
      <c r="B2535" s="7">
        <f>IFERROR(VLOOKUP(A2535,[1]Sheet1!$A$9:$I$3331,8,),"0")</f>
        <v>2364.65</v>
      </c>
      <c r="C2535" s="8" t="str">
        <f t="shared" si="40"/>
        <v>10K</v>
      </c>
    </row>
    <row r="2536" spans="1:3">
      <c r="A2536" s="6" t="s">
        <v>3934</v>
      </c>
      <c r="B2536" s="7">
        <f>IFERROR(VLOOKUP(A2536,[1]Sheet1!$A$9:$I$3331,8,),"0")</f>
        <v>25032.825</v>
      </c>
      <c r="C2536" s="8" t="str">
        <f t="shared" si="40"/>
        <v>50K</v>
      </c>
    </row>
    <row r="2537" spans="1:3">
      <c r="A2537" s="6" t="s">
        <v>3935</v>
      </c>
      <c r="B2537" s="7">
        <f>IFERROR(VLOOKUP(A2537,[1]Sheet1!$A$9:$I$3331,8,),"0")</f>
        <v>356.375</v>
      </c>
      <c r="C2537" s="8" t="str">
        <f t="shared" si="40"/>
        <v>10K</v>
      </c>
    </row>
    <row r="2538" spans="1:3">
      <c r="A2538" s="6" t="s">
        <v>3936</v>
      </c>
      <c r="B2538" s="7">
        <f>IFERROR(VLOOKUP(A2538,[1]Sheet1!$A$9:$I$3331,8,),"0")</f>
        <v>2599.55</v>
      </c>
      <c r="C2538" s="8" t="str">
        <f t="shared" si="40"/>
        <v>10K</v>
      </c>
    </row>
    <row r="2539" spans="1:3">
      <c r="A2539" s="6" t="s">
        <v>3937</v>
      </c>
      <c r="B2539" s="7">
        <f>IFERROR(VLOOKUP(A2539,[1]Sheet1!$A$9:$I$3331,8,),"0")</f>
        <v>740.275</v>
      </c>
      <c r="C2539" s="8" t="str">
        <f t="shared" si="40"/>
        <v>10K</v>
      </c>
    </row>
    <row r="2540" spans="1:3">
      <c r="A2540" s="6" t="s">
        <v>3938</v>
      </c>
      <c r="B2540" s="7">
        <f>IFERROR(VLOOKUP(A2540,[1]Sheet1!$A$9:$I$3331,8,),"0")</f>
        <v>3606.275</v>
      </c>
      <c r="C2540" s="8" t="str">
        <f t="shared" si="40"/>
        <v>10K</v>
      </c>
    </row>
    <row r="2541" spans="1:3">
      <c r="A2541" s="6" t="s">
        <v>3939</v>
      </c>
      <c r="B2541" s="7" t="str">
        <f>IFERROR(VLOOKUP(A2541,[1]Sheet1!$A$9:$I$3331,8,),"0")</f>
        <v>0</v>
      </c>
      <c r="C2541" s="8" t="b">
        <f t="shared" si="40"/>
        <v>0</v>
      </c>
    </row>
    <row r="2542" spans="1:3">
      <c r="A2542" s="6" t="s">
        <v>3940</v>
      </c>
      <c r="B2542" s="7" t="str">
        <f>IFERROR(VLOOKUP(A2542,[1]Sheet1!$A$9:$I$3331,8,),"0")</f>
        <v>0</v>
      </c>
      <c r="C2542" s="8" t="b">
        <f t="shared" si="40"/>
        <v>0</v>
      </c>
    </row>
    <row r="2543" spans="1:3">
      <c r="A2543" s="6" t="s">
        <v>3941</v>
      </c>
      <c r="B2543" s="7" t="str">
        <f>IFERROR(VLOOKUP(A2543,[1]Sheet1!$A$9:$I$3331,8,),"0")</f>
        <v>0</v>
      </c>
      <c r="C2543" s="8" t="b">
        <f t="shared" si="40"/>
        <v>0</v>
      </c>
    </row>
    <row r="2544" spans="1:3">
      <c r="A2544" s="6" t="s">
        <v>3942</v>
      </c>
      <c r="B2544" s="7" t="str">
        <f>IFERROR(VLOOKUP(A2544,[1]Sheet1!$A$9:$I$3331,8,),"0")</f>
        <v>0</v>
      </c>
      <c r="C2544" s="8" t="b">
        <f t="shared" si="40"/>
        <v>0</v>
      </c>
    </row>
    <row r="2545" spans="1:3">
      <c r="A2545" s="6" t="s">
        <v>3943</v>
      </c>
      <c r="B2545" s="7">
        <f>IFERROR(VLOOKUP(A2545,[1]Sheet1!$A$9:$I$3331,8,),"0")</f>
        <v>4924.6</v>
      </c>
      <c r="C2545" s="8" t="str">
        <f t="shared" si="40"/>
        <v>10K</v>
      </c>
    </row>
    <row r="2546" spans="1:3">
      <c r="A2546" s="6" t="s">
        <v>3944</v>
      </c>
      <c r="B2546" s="7">
        <f>IFERROR(VLOOKUP(A2546,[1]Sheet1!$A$9:$I$3331,8,),"0")</f>
        <v>765.3</v>
      </c>
      <c r="C2546" s="8" t="str">
        <f t="shared" si="40"/>
        <v>10K</v>
      </c>
    </row>
    <row r="2547" spans="1:3">
      <c r="A2547" s="6" t="s">
        <v>3945</v>
      </c>
      <c r="B2547" s="7" t="str">
        <f>IFERROR(VLOOKUP(A2547,[1]Sheet1!$A$9:$I$3331,8,),"0")</f>
        <v>0</v>
      </c>
      <c r="C2547" s="8" t="b">
        <f t="shared" si="40"/>
        <v>0</v>
      </c>
    </row>
    <row r="2548" spans="1:3">
      <c r="A2548" s="6" t="s">
        <v>3946</v>
      </c>
      <c r="B2548" s="7">
        <f>IFERROR(VLOOKUP(A2548,[1]Sheet1!$A$9:$I$3331,8,),"0")</f>
        <v>660.15</v>
      </c>
      <c r="C2548" s="8" t="str">
        <f t="shared" si="40"/>
        <v>10K</v>
      </c>
    </row>
    <row r="2549" spans="1:3">
      <c r="A2549" s="6" t="s">
        <v>3947</v>
      </c>
      <c r="B2549" s="7">
        <f>IFERROR(VLOOKUP(A2549,[1]Sheet1!$A$9:$I$3331,8,),"0")</f>
        <v>612.75</v>
      </c>
      <c r="C2549" s="8" t="str">
        <f t="shared" si="40"/>
        <v>10K</v>
      </c>
    </row>
    <row r="2550" spans="1:3">
      <c r="A2550" s="6" t="s">
        <v>3948</v>
      </c>
      <c r="B2550" s="7" t="str">
        <f>IFERROR(VLOOKUP(A2550,[1]Sheet1!$A$9:$I$3331,8,),"0")</f>
        <v>0</v>
      </c>
      <c r="C2550" s="8" t="b">
        <f t="shared" si="40"/>
        <v>0</v>
      </c>
    </row>
    <row r="2551" spans="1:3">
      <c r="A2551" s="6" t="s">
        <v>3949</v>
      </c>
      <c r="B2551" s="7" t="str">
        <f>IFERROR(VLOOKUP(A2551,[1]Sheet1!$A$9:$I$3331,8,),"0")</f>
        <v>0</v>
      </c>
      <c r="C2551" s="8" t="b">
        <f t="shared" si="40"/>
        <v>0</v>
      </c>
    </row>
    <row r="2552" spans="1:3">
      <c r="A2552" s="6" t="s">
        <v>3950</v>
      </c>
      <c r="B2552" s="7">
        <f>IFERROR(VLOOKUP(A2552,[1]Sheet1!$A$9:$I$3331,8,),"0")</f>
        <v>7157.55</v>
      </c>
      <c r="C2552" s="8" t="str">
        <f t="shared" si="40"/>
        <v>10K</v>
      </c>
    </row>
    <row r="2553" spans="1:3">
      <c r="A2553" s="6" t="s">
        <v>3951</v>
      </c>
      <c r="B2553" s="7" t="str">
        <f>IFERROR(VLOOKUP(A2553,[1]Sheet1!$A$9:$I$3331,8,),"0")</f>
        <v>0</v>
      </c>
      <c r="C2553" s="8" t="b">
        <f t="shared" si="40"/>
        <v>0</v>
      </c>
    </row>
    <row r="2554" spans="1:3">
      <c r="A2554" s="6" t="s">
        <v>3952</v>
      </c>
      <c r="B2554" s="7">
        <f>IFERROR(VLOOKUP(A2554,[1]Sheet1!$A$9:$I$3331,8,),"0")</f>
        <v>14818.075</v>
      </c>
      <c r="C2554" s="8" t="str">
        <f t="shared" si="40"/>
        <v>50K</v>
      </c>
    </row>
    <row r="2555" spans="1:3">
      <c r="A2555" s="6" t="s">
        <v>3953</v>
      </c>
      <c r="B2555" s="7">
        <f>IFERROR(VLOOKUP(A2555,[1]Sheet1!$A$9:$I$3331,8,),"0")</f>
        <v>1256.525</v>
      </c>
      <c r="C2555" s="8" t="str">
        <f t="shared" si="40"/>
        <v>10K</v>
      </c>
    </row>
    <row r="2556" spans="1:3">
      <c r="A2556" s="6" t="s">
        <v>3954</v>
      </c>
      <c r="B2556" s="7">
        <f>IFERROR(VLOOKUP(A2556,[1]Sheet1!$A$9:$I$3331,8,),"0")</f>
        <v>1556.75</v>
      </c>
      <c r="C2556" s="8" t="str">
        <f t="shared" si="40"/>
        <v>10K</v>
      </c>
    </row>
    <row r="2557" spans="1:3">
      <c r="A2557" s="6" t="s">
        <v>3955</v>
      </c>
      <c r="B2557" s="7">
        <f>IFERROR(VLOOKUP(A2557,[1]Sheet1!$A$9:$I$3331,8,),"0")</f>
        <v>13015.675</v>
      </c>
      <c r="C2557" s="8" t="str">
        <f t="shared" si="40"/>
        <v>50K</v>
      </c>
    </row>
    <row r="2558" spans="1:3">
      <c r="A2558" s="6" t="s">
        <v>3956</v>
      </c>
      <c r="B2558" s="7">
        <f>IFERROR(VLOOKUP(A2558,[1]Sheet1!$A$9:$I$3331,8,),"0")</f>
        <v>3046.075</v>
      </c>
      <c r="C2558" s="8" t="str">
        <f t="shared" si="40"/>
        <v>10K</v>
      </c>
    </row>
    <row r="2559" spans="1:3">
      <c r="A2559" s="6" t="s">
        <v>3957</v>
      </c>
      <c r="B2559" s="7" t="str">
        <f>IFERROR(VLOOKUP(A2559,[1]Sheet1!$A$9:$I$3331,8,),"0")</f>
        <v>0</v>
      </c>
      <c r="C2559" s="8" t="b">
        <f t="shared" si="40"/>
        <v>0</v>
      </c>
    </row>
    <row r="2560" spans="1:3">
      <c r="A2560" s="6" t="s">
        <v>3958</v>
      </c>
      <c r="B2560" s="7">
        <f>IFERROR(VLOOKUP(A2560,[1]Sheet1!$A$9:$I$3331,8,),"0")</f>
        <v>5661.25</v>
      </c>
      <c r="C2560" s="8" t="str">
        <f t="shared" si="40"/>
        <v>10K</v>
      </c>
    </row>
    <row r="2561" spans="1:3">
      <c r="A2561" s="6" t="s">
        <v>3959</v>
      </c>
      <c r="B2561" s="7">
        <f>IFERROR(VLOOKUP(A2561,[1]Sheet1!$A$9:$I$3331,8,),"0")</f>
        <v>987.75</v>
      </c>
      <c r="C2561" s="8" t="str">
        <f t="shared" si="40"/>
        <v>10K</v>
      </c>
    </row>
    <row r="2562" spans="1:3">
      <c r="A2562" s="6" t="s">
        <v>3960</v>
      </c>
      <c r="B2562" s="7">
        <f>IFERROR(VLOOKUP(A2562,[1]Sheet1!$A$9:$I$3331,8,),"0")</f>
        <v>40530.9</v>
      </c>
      <c r="C2562" s="8" t="str">
        <f t="shared" si="40"/>
        <v>50K</v>
      </c>
    </row>
    <row r="2563" spans="1:3">
      <c r="A2563" s="6" t="s">
        <v>3961</v>
      </c>
      <c r="B2563" s="7" t="str">
        <f>IFERROR(VLOOKUP(A2563,[1]Sheet1!$A$9:$I$3331,8,),"0")</f>
        <v>0</v>
      </c>
      <c r="C2563" s="8" t="b">
        <f t="shared" ref="C2563:C2626" si="41">IF(B2563&lt;10001,"10K",IF(B2563&lt;50001,"50K",IF(B2563&lt;100001,"1L",IF(B2563&lt;250001,"2.5L",IF(B2563&lt;500001,"5L",IF(B2563&lt;2500000,"A",IF(B2563=" ","FALSE")))))))</f>
        <v>0</v>
      </c>
    </row>
    <row r="2564" spans="1:3">
      <c r="A2564" s="6" t="s">
        <v>3962</v>
      </c>
      <c r="B2564" s="7">
        <f>IFERROR(VLOOKUP(A2564,[1]Sheet1!$A$9:$I$3331,8,),"0")</f>
        <v>5545.25</v>
      </c>
      <c r="C2564" s="8" t="str">
        <f t="shared" si="41"/>
        <v>10K</v>
      </c>
    </row>
    <row r="2565" spans="1:3">
      <c r="A2565" s="6" t="s">
        <v>3963</v>
      </c>
      <c r="B2565" s="7" t="str">
        <f>IFERROR(VLOOKUP(A2565,[1]Sheet1!$A$9:$I$3331,8,),"0")</f>
        <v>0</v>
      </c>
      <c r="C2565" s="8" t="b">
        <f t="shared" si="41"/>
        <v>0</v>
      </c>
    </row>
    <row r="2566" spans="1:3">
      <c r="A2566" s="6" t="s">
        <v>3964</v>
      </c>
      <c r="B2566" s="7" t="str">
        <f>IFERROR(VLOOKUP(A2566,[1]Sheet1!$A$9:$I$3331,8,),"0")</f>
        <v>0</v>
      </c>
      <c r="C2566" s="8" t="b">
        <f t="shared" si="41"/>
        <v>0</v>
      </c>
    </row>
    <row r="2567" spans="1:3">
      <c r="A2567" s="6" t="s">
        <v>3965</v>
      </c>
      <c r="B2567" s="7">
        <f>IFERROR(VLOOKUP(A2567,[1]Sheet1!$A$9:$I$3331,8,),"0")</f>
        <v>3624.925</v>
      </c>
      <c r="C2567" s="8" t="str">
        <f t="shared" si="41"/>
        <v>10K</v>
      </c>
    </row>
    <row r="2568" spans="1:3">
      <c r="A2568" s="6" t="s">
        <v>3966</v>
      </c>
      <c r="B2568" s="7">
        <f>IFERROR(VLOOKUP(A2568,[1]Sheet1!$A$9:$I$3331,8,),"0")</f>
        <v>21465.175</v>
      </c>
      <c r="C2568" s="8" t="str">
        <f t="shared" si="41"/>
        <v>50K</v>
      </c>
    </row>
    <row r="2569" spans="1:3">
      <c r="A2569" s="6" t="s">
        <v>3967</v>
      </c>
      <c r="B2569" s="7">
        <f>IFERROR(VLOOKUP(A2569,[1]Sheet1!$A$9:$I$3331,8,),"0")</f>
        <v>637.75</v>
      </c>
      <c r="C2569" s="8" t="str">
        <f t="shared" si="41"/>
        <v>10K</v>
      </c>
    </row>
    <row r="2570" spans="1:3">
      <c r="A2570" s="6" t="s">
        <v>3968</v>
      </c>
      <c r="B2570" s="7">
        <f>IFERROR(VLOOKUP(A2570,[1]Sheet1!$A$9:$I$3331,8,),"0")</f>
        <v>3452.6</v>
      </c>
      <c r="C2570" s="8" t="str">
        <f t="shared" si="41"/>
        <v>10K</v>
      </c>
    </row>
    <row r="2571" spans="1:3">
      <c r="A2571" s="6" t="s">
        <v>3969</v>
      </c>
      <c r="B2571" s="7" t="str">
        <f>IFERROR(VLOOKUP(A2571,[1]Sheet1!$A$9:$I$3331,8,),"0")</f>
        <v>0</v>
      </c>
      <c r="C2571" s="8" t="b">
        <f t="shared" si="41"/>
        <v>0</v>
      </c>
    </row>
    <row r="2572" spans="1:3">
      <c r="A2572" s="6" t="s">
        <v>3970</v>
      </c>
      <c r="B2572" s="7" t="str">
        <f>IFERROR(VLOOKUP(A2572,[1]Sheet1!$A$9:$I$3331,8,),"0")</f>
        <v>0</v>
      </c>
      <c r="C2572" s="8" t="b">
        <f t="shared" si="41"/>
        <v>0</v>
      </c>
    </row>
    <row r="2573" spans="1:3">
      <c r="A2573" s="6" t="s">
        <v>3971</v>
      </c>
      <c r="B2573" s="7" t="str">
        <f>IFERROR(VLOOKUP(A2573,[1]Sheet1!$A$9:$I$3331,8,),"0")</f>
        <v>0</v>
      </c>
      <c r="C2573" s="8" t="b">
        <f t="shared" si="41"/>
        <v>0</v>
      </c>
    </row>
    <row r="2574" spans="1:3">
      <c r="A2574" s="6" t="s">
        <v>3972</v>
      </c>
      <c r="B2574" s="7">
        <f>IFERROR(VLOOKUP(A2574,[1]Sheet1!$A$9:$I$3331,8,),"0")</f>
        <v>750.25</v>
      </c>
      <c r="C2574" s="8" t="str">
        <f t="shared" si="41"/>
        <v>10K</v>
      </c>
    </row>
    <row r="2575" spans="1:3">
      <c r="A2575" s="6" t="s">
        <v>3973</v>
      </c>
      <c r="B2575" s="7" t="str">
        <f>IFERROR(VLOOKUP(A2575,[1]Sheet1!$A$9:$I$3331,8,),"0")</f>
        <v>0</v>
      </c>
      <c r="C2575" s="8" t="b">
        <f t="shared" si="41"/>
        <v>0</v>
      </c>
    </row>
    <row r="2576" spans="1:3">
      <c r="A2576" s="6" t="s">
        <v>3974</v>
      </c>
      <c r="B2576" s="7">
        <f>IFERROR(VLOOKUP(A2576,[1]Sheet1!$A$9:$I$3331,8,),"0")</f>
        <v>47275.95</v>
      </c>
      <c r="C2576" s="8" t="str">
        <f t="shared" si="41"/>
        <v>50K</v>
      </c>
    </row>
    <row r="2577" spans="1:3">
      <c r="A2577" s="6" t="s">
        <v>3975</v>
      </c>
      <c r="B2577" s="7" t="str">
        <f>IFERROR(VLOOKUP(A2577,[1]Sheet1!$A$9:$I$3331,8,),"0")</f>
        <v>0</v>
      </c>
      <c r="C2577" s="8" t="b">
        <f t="shared" si="41"/>
        <v>0</v>
      </c>
    </row>
    <row r="2578" spans="1:3">
      <c r="A2578" s="6" t="s">
        <v>3976</v>
      </c>
      <c r="B2578" s="7" t="str">
        <f>IFERROR(VLOOKUP(A2578,[1]Sheet1!$A$9:$I$3331,8,),"0")</f>
        <v>0</v>
      </c>
      <c r="C2578" s="8" t="b">
        <f t="shared" si="41"/>
        <v>0</v>
      </c>
    </row>
    <row r="2579" spans="1:3">
      <c r="A2579" s="6" t="s">
        <v>3977</v>
      </c>
      <c r="B2579" s="7" t="str">
        <f>IFERROR(VLOOKUP(A2579,[1]Sheet1!$A$9:$I$3331,8,),"0")</f>
        <v>0</v>
      </c>
      <c r="C2579" s="8" t="b">
        <f t="shared" si="41"/>
        <v>0</v>
      </c>
    </row>
    <row r="2580" spans="1:3">
      <c r="A2580" s="6" t="s">
        <v>3978</v>
      </c>
      <c r="B2580" s="7">
        <f>IFERROR(VLOOKUP(A2580,[1]Sheet1!$A$9:$I$3331,8,),"0")</f>
        <v>11846.275</v>
      </c>
      <c r="C2580" s="8" t="str">
        <f t="shared" si="41"/>
        <v>50K</v>
      </c>
    </row>
    <row r="2581" spans="1:3">
      <c r="A2581" s="6" t="s">
        <v>3979</v>
      </c>
      <c r="B2581" s="7">
        <f>IFERROR(VLOOKUP(A2581,[1]Sheet1!$A$9:$I$3331,8,),"0")</f>
        <v>3251.25</v>
      </c>
      <c r="C2581" s="8" t="str">
        <f t="shared" si="41"/>
        <v>10K</v>
      </c>
    </row>
    <row r="2582" spans="1:3">
      <c r="A2582" s="6" t="s">
        <v>3980</v>
      </c>
      <c r="B2582" s="7">
        <f>IFERROR(VLOOKUP(A2582,[1]Sheet1!$A$9:$I$3331,8,),"0")</f>
        <v>2675.65</v>
      </c>
      <c r="C2582" s="8" t="str">
        <f t="shared" si="41"/>
        <v>10K</v>
      </c>
    </row>
    <row r="2583" spans="1:3">
      <c r="A2583" s="6" t="s">
        <v>3981</v>
      </c>
      <c r="B2583" s="7">
        <f>IFERROR(VLOOKUP(A2583,[1]Sheet1!$A$9:$I$3331,8,),"0")</f>
        <v>20360.05</v>
      </c>
      <c r="C2583" s="8" t="str">
        <f t="shared" si="41"/>
        <v>50K</v>
      </c>
    </row>
    <row r="2584" spans="1:3">
      <c r="A2584" s="6" t="s">
        <v>3982</v>
      </c>
      <c r="B2584" s="7">
        <f>IFERROR(VLOOKUP(A2584,[1]Sheet1!$A$9:$I$3331,8,),"0")</f>
        <v>4079.5</v>
      </c>
      <c r="C2584" s="8" t="str">
        <f t="shared" si="41"/>
        <v>10K</v>
      </c>
    </row>
    <row r="2585" spans="1:3">
      <c r="A2585" s="6" t="s">
        <v>3983</v>
      </c>
      <c r="B2585" s="7">
        <f>IFERROR(VLOOKUP(A2585,[1]Sheet1!$A$9:$I$3331,8,),"0")</f>
        <v>727.4625</v>
      </c>
      <c r="C2585" s="8" t="str">
        <f t="shared" si="41"/>
        <v>10K</v>
      </c>
    </row>
    <row r="2586" spans="1:3">
      <c r="A2586" s="6" t="s">
        <v>3984</v>
      </c>
      <c r="B2586" s="7">
        <f>IFERROR(VLOOKUP(A2586,[1]Sheet1!$A$9:$I$3331,8,),"0")</f>
        <v>43745.175</v>
      </c>
      <c r="C2586" s="8" t="str">
        <f t="shared" si="41"/>
        <v>50K</v>
      </c>
    </row>
    <row r="2587" spans="1:3">
      <c r="A2587" s="6" t="s">
        <v>3985</v>
      </c>
      <c r="B2587" s="7">
        <f>IFERROR(VLOOKUP(A2587,[1]Sheet1!$A$9:$I$3331,8,),"0")</f>
        <v>840.3</v>
      </c>
      <c r="C2587" s="8" t="str">
        <f t="shared" si="41"/>
        <v>10K</v>
      </c>
    </row>
    <row r="2588" spans="1:3">
      <c r="A2588" s="6" t="s">
        <v>3986</v>
      </c>
      <c r="B2588" s="7">
        <f>IFERROR(VLOOKUP(A2588,[1]Sheet1!$A$9:$I$3331,8,),"0")</f>
        <v>2112.525</v>
      </c>
      <c r="C2588" s="8" t="str">
        <f t="shared" si="41"/>
        <v>10K</v>
      </c>
    </row>
    <row r="2589" spans="1:3">
      <c r="A2589" s="6" t="s">
        <v>3987</v>
      </c>
      <c r="B2589" s="7">
        <f>IFERROR(VLOOKUP(A2589,[1]Sheet1!$A$9:$I$3331,8,),"0")</f>
        <v>481.375</v>
      </c>
      <c r="C2589" s="8" t="str">
        <f t="shared" si="41"/>
        <v>10K</v>
      </c>
    </row>
    <row r="2590" spans="1:3">
      <c r="A2590" s="6" t="s">
        <v>3988</v>
      </c>
      <c r="B2590" s="7" t="str">
        <f>IFERROR(VLOOKUP(A2590,[1]Sheet1!$A$9:$I$3331,8,),"0")</f>
        <v>0</v>
      </c>
      <c r="C2590" s="8" t="b">
        <f t="shared" si="41"/>
        <v>0</v>
      </c>
    </row>
    <row r="2591" spans="1:3">
      <c r="A2591" s="6" t="s">
        <v>3989</v>
      </c>
      <c r="B2591" s="7" t="str">
        <f>IFERROR(VLOOKUP(A2591,[1]Sheet1!$A$9:$I$3331,8,),"0")</f>
        <v>0</v>
      </c>
      <c r="C2591" s="8" t="b">
        <f t="shared" si="41"/>
        <v>0</v>
      </c>
    </row>
    <row r="2592" spans="1:3">
      <c r="A2592" s="6" t="s">
        <v>3990</v>
      </c>
      <c r="B2592" s="7">
        <f>IFERROR(VLOOKUP(A2592,[1]Sheet1!$A$9:$I$3331,8,),"0")</f>
        <v>14554.525</v>
      </c>
      <c r="C2592" s="8" t="str">
        <f t="shared" si="41"/>
        <v>50K</v>
      </c>
    </row>
    <row r="2593" spans="1:3">
      <c r="A2593" s="6" t="s">
        <v>3991</v>
      </c>
      <c r="B2593" s="7">
        <f>IFERROR(VLOOKUP(A2593,[1]Sheet1!$A$9:$I$3331,8,),"0")</f>
        <v>1934.275</v>
      </c>
      <c r="C2593" s="8" t="str">
        <f t="shared" si="41"/>
        <v>10K</v>
      </c>
    </row>
    <row r="2594" spans="1:3">
      <c r="A2594" s="6" t="s">
        <v>3992</v>
      </c>
      <c r="B2594" s="7">
        <f>IFERROR(VLOOKUP(A2594,[1]Sheet1!$A$9:$I$3331,8,),"0")</f>
        <v>10032</v>
      </c>
      <c r="C2594" s="8" t="str">
        <f t="shared" si="41"/>
        <v>50K</v>
      </c>
    </row>
    <row r="2595" spans="1:3">
      <c r="A2595" s="6" t="s">
        <v>3993</v>
      </c>
      <c r="B2595" s="7">
        <f>IFERROR(VLOOKUP(A2595,[1]Sheet1!$A$9:$I$3331,8,),"0")</f>
        <v>6236.675</v>
      </c>
      <c r="C2595" s="8" t="str">
        <f t="shared" si="41"/>
        <v>10K</v>
      </c>
    </row>
    <row r="2596" spans="1:3">
      <c r="A2596" s="6" t="s">
        <v>3994</v>
      </c>
      <c r="B2596" s="7" t="str">
        <f>IFERROR(VLOOKUP(A2596,[1]Sheet1!$A$9:$I$3331,8,),"0")</f>
        <v>0</v>
      </c>
      <c r="C2596" s="8" t="b">
        <f t="shared" si="41"/>
        <v>0</v>
      </c>
    </row>
    <row r="2597" spans="1:3">
      <c r="A2597" s="6" t="s">
        <v>3995</v>
      </c>
      <c r="B2597" s="7" t="str">
        <f>IFERROR(VLOOKUP(A2597,[1]Sheet1!$A$9:$I$3331,8,),"0")</f>
        <v>0</v>
      </c>
      <c r="C2597" s="8" t="b">
        <f t="shared" si="41"/>
        <v>0</v>
      </c>
    </row>
    <row r="2598" spans="1:3">
      <c r="A2598" s="6" t="s">
        <v>3996</v>
      </c>
      <c r="B2598" s="7">
        <f>IFERROR(VLOOKUP(A2598,[1]Sheet1!$A$9:$I$3331,8,),"0")</f>
        <v>10390.375</v>
      </c>
      <c r="C2598" s="8" t="str">
        <f t="shared" si="41"/>
        <v>50K</v>
      </c>
    </row>
    <row r="2599" spans="1:3">
      <c r="A2599" s="6" t="s">
        <v>3997</v>
      </c>
      <c r="B2599" s="7">
        <f>IFERROR(VLOOKUP(A2599,[1]Sheet1!$A$9:$I$3331,8,),"0")</f>
        <v>10348.325</v>
      </c>
      <c r="C2599" s="8" t="str">
        <f t="shared" si="41"/>
        <v>50K</v>
      </c>
    </row>
    <row r="2600" spans="1:3">
      <c r="A2600" s="6" t="s">
        <v>3998</v>
      </c>
      <c r="B2600" s="7">
        <f>IFERROR(VLOOKUP(A2600,[1]Sheet1!$A$9:$I$3331,8,),"0")</f>
        <v>3245.45</v>
      </c>
      <c r="C2600" s="8" t="str">
        <f t="shared" si="41"/>
        <v>10K</v>
      </c>
    </row>
    <row r="2601" spans="1:3">
      <c r="A2601" s="6" t="s">
        <v>3999</v>
      </c>
      <c r="B2601" s="7" t="str">
        <f>IFERROR(VLOOKUP(A2601,[1]Sheet1!$A$9:$I$3331,8,),"0")</f>
        <v>0</v>
      </c>
      <c r="C2601" s="8" t="b">
        <f t="shared" si="41"/>
        <v>0</v>
      </c>
    </row>
    <row r="2602" spans="1:3">
      <c r="A2602" s="6" t="s">
        <v>4000</v>
      </c>
      <c r="B2602" s="7">
        <f>IFERROR(VLOOKUP(A2602,[1]Sheet1!$A$9:$I$3331,8,),"0")</f>
        <v>2613.375</v>
      </c>
      <c r="C2602" s="8" t="str">
        <f t="shared" si="41"/>
        <v>10K</v>
      </c>
    </row>
    <row r="2603" spans="1:3">
      <c r="A2603" s="6" t="s">
        <v>4001</v>
      </c>
      <c r="B2603" s="7" t="str">
        <f>IFERROR(VLOOKUP(A2603,[1]Sheet1!$A$9:$I$3331,8,),"0")</f>
        <v>0</v>
      </c>
      <c r="C2603" s="8" t="b">
        <f t="shared" si="41"/>
        <v>0</v>
      </c>
    </row>
    <row r="2604" spans="1:3">
      <c r="A2604" s="6" t="s">
        <v>4002</v>
      </c>
      <c r="B2604" s="7">
        <f>IFERROR(VLOOKUP(A2604,[1]Sheet1!$A$9:$I$3331,8,),"0")</f>
        <v>475.125</v>
      </c>
      <c r="C2604" s="8" t="str">
        <f t="shared" si="41"/>
        <v>10K</v>
      </c>
    </row>
    <row r="2605" spans="1:3">
      <c r="A2605" s="6" t="s">
        <v>4003</v>
      </c>
      <c r="B2605" s="7">
        <f>IFERROR(VLOOKUP(A2605,[1]Sheet1!$A$9:$I$3331,8,),"0")</f>
        <v>8888.775</v>
      </c>
      <c r="C2605" s="8" t="str">
        <f t="shared" si="41"/>
        <v>10K</v>
      </c>
    </row>
    <row r="2606" spans="1:3">
      <c r="A2606" s="6" t="s">
        <v>4004</v>
      </c>
      <c r="B2606" s="7">
        <f>IFERROR(VLOOKUP(A2606,[1]Sheet1!$A$9:$I$3331,8,),"0")</f>
        <v>90950.8375</v>
      </c>
      <c r="C2606" s="8" t="str">
        <f t="shared" si="41"/>
        <v>1L</v>
      </c>
    </row>
    <row r="2607" spans="1:3">
      <c r="A2607" s="6" t="s">
        <v>4005</v>
      </c>
      <c r="B2607" s="7">
        <f>IFERROR(VLOOKUP(A2607,[1]Sheet1!$A$9:$I$3331,8,),"0")</f>
        <v>10495.8</v>
      </c>
      <c r="C2607" s="8" t="str">
        <f t="shared" si="41"/>
        <v>50K</v>
      </c>
    </row>
    <row r="2608" spans="1:3">
      <c r="A2608" s="6" t="s">
        <v>4006</v>
      </c>
      <c r="B2608" s="7">
        <f>IFERROR(VLOOKUP(A2608,[1]Sheet1!$A$9:$I$3331,8,),"0")</f>
        <v>904.025</v>
      </c>
      <c r="C2608" s="8" t="str">
        <f t="shared" si="41"/>
        <v>10K</v>
      </c>
    </row>
    <row r="2609" spans="1:3">
      <c r="A2609" s="6" t="s">
        <v>4007</v>
      </c>
      <c r="B2609" s="7">
        <f>IFERROR(VLOOKUP(A2609,[1]Sheet1!$A$9:$I$3331,8,),"0")</f>
        <v>10821.825</v>
      </c>
      <c r="C2609" s="8" t="str">
        <f t="shared" si="41"/>
        <v>50K</v>
      </c>
    </row>
    <row r="2610" spans="1:3">
      <c r="A2610" s="6" t="s">
        <v>4008</v>
      </c>
      <c r="B2610" s="7" t="str">
        <f>IFERROR(VLOOKUP(A2610,[1]Sheet1!$A$9:$I$3331,8,),"0")</f>
        <v>0</v>
      </c>
      <c r="C2610" s="8" t="b">
        <f t="shared" si="41"/>
        <v>0</v>
      </c>
    </row>
    <row r="2611" spans="1:3">
      <c r="A2611" s="6" t="s">
        <v>4009</v>
      </c>
      <c r="B2611" s="7">
        <f>IFERROR(VLOOKUP(A2611,[1]Sheet1!$A$9:$I$3331,8,),"0")</f>
        <v>4700.8</v>
      </c>
      <c r="C2611" s="8" t="str">
        <f t="shared" si="41"/>
        <v>10K</v>
      </c>
    </row>
    <row r="2612" spans="1:3">
      <c r="A2612" s="6" t="s">
        <v>4010</v>
      </c>
      <c r="B2612" s="7">
        <f>IFERROR(VLOOKUP(A2612,[1]Sheet1!$A$9:$I$3331,8,),"0")</f>
        <v>11078.05</v>
      </c>
      <c r="C2612" s="8" t="str">
        <f t="shared" si="41"/>
        <v>50K</v>
      </c>
    </row>
    <row r="2613" spans="1:3">
      <c r="A2613" s="6" t="s">
        <v>4011</v>
      </c>
      <c r="B2613" s="7">
        <f>IFERROR(VLOOKUP(A2613,[1]Sheet1!$A$9:$I$3331,8,),"0")</f>
        <v>19886.475</v>
      </c>
      <c r="C2613" s="8" t="str">
        <f t="shared" si="41"/>
        <v>50K</v>
      </c>
    </row>
    <row r="2614" spans="1:3">
      <c r="A2614" s="6" t="s">
        <v>4012</v>
      </c>
      <c r="B2614" s="7" t="str">
        <f>IFERROR(VLOOKUP(A2614,[1]Sheet1!$A$9:$I$3331,8,),"0")</f>
        <v>0</v>
      </c>
      <c r="C2614" s="8" t="b">
        <f t="shared" si="41"/>
        <v>0</v>
      </c>
    </row>
    <row r="2615" spans="1:3">
      <c r="A2615" s="6" t="s">
        <v>4013</v>
      </c>
      <c r="B2615" s="7" t="str">
        <f>IFERROR(VLOOKUP(A2615,[1]Sheet1!$A$9:$I$3331,8,),"0")</f>
        <v>0</v>
      </c>
      <c r="C2615" s="8" t="b">
        <f t="shared" si="41"/>
        <v>0</v>
      </c>
    </row>
    <row r="2616" spans="1:3">
      <c r="A2616" s="6" t="s">
        <v>4014</v>
      </c>
      <c r="B2616" s="7">
        <f>IFERROR(VLOOKUP(A2616,[1]Sheet1!$A$9:$I$3331,8,),"0")</f>
        <v>4332.5</v>
      </c>
      <c r="C2616" s="8" t="str">
        <f t="shared" si="41"/>
        <v>10K</v>
      </c>
    </row>
    <row r="2617" spans="1:3">
      <c r="A2617" s="6" t="s">
        <v>4015</v>
      </c>
      <c r="B2617" s="7">
        <f>IFERROR(VLOOKUP(A2617,[1]Sheet1!$A$9:$I$3331,8,),"0")</f>
        <v>10207.15</v>
      </c>
      <c r="C2617" s="8" t="str">
        <f t="shared" si="41"/>
        <v>50K</v>
      </c>
    </row>
    <row r="2618" spans="1:3">
      <c r="A2618" s="6" t="s">
        <v>4016</v>
      </c>
      <c r="B2618" s="7" t="str">
        <f>IFERROR(VLOOKUP(A2618,[1]Sheet1!$A$9:$I$3331,8,),"0")</f>
        <v>0</v>
      </c>
      <c r="C2618" s="8" t="b">
        <f t="shared" si="41"/>
        <v>0</v>
      </c>
    </row>
    <row r="2619" spans="1:3">
      <c r="A2619" s="6" t="s">
        <v>4017</v>
      </c>
      <c r="B2619" s="7" t="str">
        <f>IFERROR(VLOOKUP(A2619,[1]Sheet1!$A$9:$I$3331,8,),"0")</f>
        <v>0</v>
      </c>
      <c r="C2619" s="8" t="b">
        <f t="shared" si="41"/>
        <v>0</v>
      </c>
    </row>
    <row r="2620" spans="1:3">
      <c r="A2620" s="6" t="s">
        <v>4018</v>
      </c>
      <c r="B2620" s="7" t="str">
        <f>IFERROR(VLOOKUP(A2620,[1]Sheet1!$A$9:$I$3331,8,),"0")</f>
        <v>0</v>
      </c>
      <c r="C2620" s="8" t="b">
        <f t="shared" si="41"/>
        <v>0</v>
      </c>
    </row>
    <row r="2621" spans="1:3">
      <c r="A2621" s="6" t="s">
        <v>4019</v>
      </c>
      <c r="B2621" s="7" t="str">
        <f>IFERROR(VLOOKUP(A2621,[1]Sheet1!$A$9:$I$3331,8,),"0")</f>
        <v>0</v>
      </c>
      <c r="C2621" s="8" t="b">
        <f t="shared" si="41"/>
        <v>0</v>
      </c>
    </row>
    <row r="2622" spans="1:3">
      <c r="A2622" s="6" t="s">
        <v>4020</v>
      </c>
      <c r="B2622" s="7" t="str">
        <f>IFERROR(VLOOKUP(A2622,[1]Sheet1!$A$9:$I$3331,8,),"0")</f>
        <v>0</v>
      </c>
      <c r="C2622" s="8" t="b">
        <f t="shared" si="41"/>
        <v>0</v>
      </c>
    </row>
    <row r="2623" spans="1:3">
      <c r="A2623" s="6" t="s">
        <v>4021</v>
      </c>
      <c r="B2623" s="7">
        <f>IFERROR(VLOOKUP(A2623,[1]Sheet1!$A$9:$I$3331,8,),"0")</f>
        <v>3648</v>
      </c>
      <c r="C2623" s="8" t="str">
        <f t="shared" si="41"/>
        <v>10K</v>
      </c>
    </row>
    <row r="2624" spans="1:3">
      <c r="A2624" s="6" t="s">
        <v>4022</v>
      </c>
      <c r="B2624" s="7">
        <f>IFERROR(VLOOKUP(A2624,[1]Sheet1!$A$9:$I$3331,8,),"0")</f>
        <v>29388.475</v>
      </c>
      <c r="C2624" s="8" t="str">
        <f t="shared" si="41"/>
        <v>50K</v>
      </c>
    </row>
    <row r="2625" spans="1:3">
      <c r="A2625" s="6" t="s">
        <v>4023</v>
      </c>
      <c r="B2625" s="7">
        <f>IFERROR(VLOOKUP(A2625,[1]Sheet1!$A$9:$I$3331,8,),"0")</f>
        <v>66477.625</v>
      </c>
      <c r="C2625" s="8" t="str">
        <f t="shared" si="41"/>
        <v>1L</v>
      </c>
    </row>
    <row r="2626" spans="1:3">
      <c r="A2626" s="6" t="s">
        <v>4024</v>
      </c>
      <c r="B2626" s="7">
        <f>IFERROR(VLOOKUP(A2626,[1]Sheet1!$A$9:$I$3331,8,),"0")</f>
        <v>28517.9</v>
      </c>
      <c r="C2626" s="8" t="str">
        <f t="shared" si="41"/>
        <v>50K</v>
      </c>
    </row>
    <row r="2627" spans="1:3">
      <c r="A2627" s="6" t="s">
        <v>4025</v>
      </c>
      <c r="B2627" s="7">
        <f>IFERROR(VLOOKUP(A2627,[1]Sheet1!$A$9:$I$3331,8,),"0")</f>
        <v>28363.3</v>
      </c>
      <c r="C2627" s="8" t="str">
        <f t="shared" ref="C2627:C2690" si="42">IF(B2627&lt;10001,"10K",IF(B2627&lt;50001,"50K",IF(B2627&lt;100001,"1L",IF(B2627&lt;250001,"2.5L",IF(B2627&lt;500001,"5L",IF(B2627&lt;2500000,"A",IF(B2627=" ","FALSE")))))))</f>
        <v>50K</v>
      </c>
    </row>
    <row r="2628" spans="1:3">
      <c r="A2628" s="6" t="s">
        <v>4026</v>
      </c>
      <c r="B2628" s="7">
        <f>IFERROR(VLOOKUP(A2628,[1]Sheet1!$A$9:$I$3331,8,),"0")</f>
        <v>5584.075</v>
      </c>
      <c r="C2628" s="8" t="str">
        <f t="shared" si="42"/>
        <v>10K</v>
      </c>
    </row>
    <row r="2629" spans="1:3">
      <c r="A2629" s="6" t="s">
        <v>4027</v>
      </c>
      <c r="B2629" s="7" t="str">
        <f>IFERROR(VLOOKUP(A2629,[1]Sheet1!$A$9:$I$3331,8,),"0")</f>
        <v>0</v>
      </c>
      <c r="C2629" s="8" t="b">
        <f t="shared" si="42"/>
        <v>0</v>
      </c>
    </row>
    <row r="2630" spans="1:3">
      <c r="A2630" s="6" t="s">
        <v>4028</v>
      </c>
      <c r="B2630" s="7">
        <f>IFERROR(VLOOKUP(A2630,[1]Sheet1!$A$9:$I$3331,8,),"0")</f>
        <v>15984.825</v>
      </c>
      <c r="C2630" s="8" t="str">
        <f t="shared" si="42"/>
        <v>50K</v>
      </c>
    </row>
    <row r="2631" spans="1:3">
      <c r="A2631" s="6" t="s">
        <v>4029</v>
      </c>
      <c r="B2631" s="7">
        <f>IFERROR(VLOOKUP(A2631,[1]Sheet1!$A$9:$I$3331,8,),"0")</f>
        <v>4007.75</v>
      </c>
      <c r="C2631" s="8" t="str">
        <f t="shared" si="42"/>
        <v>10K</v>
      </c>
    </row>
    <row r="2632" spans="1:3">
      <c r="A2632" s="6" t="s">
        <v>4030</v>
      </c>
      <c r="B2632" s="7">
        <f>IFERROR(VLOOKUP(A2632,[1]Sheet1!$A$9:$I$3331,8,),"0")</f>
        <v>24248.725</v>
      </c>
      <c r="C2632" s="8" t="str">
        <f t="shared" si="42"/>
        <v>50K</v>
      </c>
    </row>
    <row r="2633" spans="1:3">
      <c r="A2633" s="6" t="s">
        <v>4031</v>
      </c>
      <c r="B2633" s="7">
        <f>IFERROR(VLOOKUP(A2633,[1]Sheet1!$A$9:$I$3331,8,),"0")</f>
        <v>43437.925</v>
      </c>
      <c r="C2633" s="8" t="str">
        <f t="shared" si="42"/>
        <v>50K</v>
      </c>
    </row>
    <row r="2634" spans="1:3">
      <c r="A2634" s="6" t="s">
        <v>4032</v>
      </c>
      <c r="B2634" s="7">
        <f>IFERROR(VLOOKUP(A2634,[1]Sheet1!$A$9:$I$3331,8,),"0")</f>
        <v>2098.15</v>
      </c>
      <c r="C2634" s="8" t="str">
        <f t="shared" si="42"/>
        <v>10K</v>
      </c>
    </row>
    <row r="2635" spans="1:3">
      <c r="A2635" s="6" t="s">
        <v>4033</v>
      </c>
      <c r="B2635" s="7" t="str">
        <f>IFERROR(VLOOKUP(A2635,[1]Sheet1!$A$9:$I$3331,8,),"0")</f>
        <v>0</v>
      </c>
      <c r="C2635" s="8" t="b">
        <f t="shared" si="42"/>
        <v>0</v>
      </c>
    </row>
    <row r="2636" spans="1:3">
      <c r="A2636" s="6" t="s">
        <v>4034</v>
      </c>
      <c r="B2636" s="7" t="str">
        <f>IFERROR(VLOOKUP(A2636,[1]Sheet1!$A$9:$I$3331,8,),"0")</f>
        <v>0</v>
      </c>
      <c r="C2636" s="8" t="b">
        <f t="shared" si="42"/>
        <v>0</v>
      </c>
    </row>
    <row r="2637" spans="1:3">
      <c r="A2637" s="6" t="s">
        <v>4035</v>
      </c>
      <c r="B2637" s="7">
        <f>IFERROR(VLOOKUP(A2637,[1]Sheet1!$A$9:$I$3331,8,),"0")</f>
        <v>362.625</v>
      </c>
      <c r="C2637" s="8" t="str">
        <f t="shared" si="42"/>
        <v>10K</v>
      </c>
    </row>
    <row r="2638" spans="1:3">
      <c r="A2638" s="6" t="s">
        <v>4036</v>
      </c>
      <c r="B2638" s="7">
        <f>IFERROR(VLOOKUP(A2638,[1]Sheet1!$A$9:$I$3331,8,),"0")</f>
        <v>9601.975</v>
      </c>
      <c r="C2638" s="8" t="str">
        <f t="shared" si="42"/>
        <v>10K</v>
      </c>
    </row>
    <row r="2639" spans="1:3">
      <c r="A2639" s="6" t="s">
        <v>4037</v>
      </c>
      <c r="B2639" s="7">
        <f>IFERROR(VLOOKUP(A2639,[1]Sheet1!$A$9:$I$3331,8,),"0")</f>
        <v>2147.625</v>
      </c>
      <c r="C2639" s="8" t="str">
        <f t="shared" si="42"/>
        <v>10K</v>
      </c>
    </row>
    <row r="2640" spans="1:3">
      <c r="A2640" s="6" t="s">
        <v>4038</v>
      </c>
      <c r="B2640" s="7" t="str">
        <f>IFERROR(VLOOKUP(A2640,[1]Sheet1!$A$9:$I$3331,8,),"0")</f>
        <v>0</v>
      </c>
      <c r="C2640" s="8" t="b">
        <f t="shared" si="42"/>
        <v>0</v>
      </c>
    </row>
    <row r="2641" spans="1:3">
      <c r="A2641" s="6" t="s">
        <v>4039</v>
      </c>
      <c r="B2641" s="7" t="str">
        <f>IFERROR(VLOOKUP(A2641,[1]Sheet1!$A$9:$I$3331,8,),"0")</f>
        <v>0</v>
      </c>
      <c r="C2641" s="8" t="b">
        <f t="shared" si="42"/>
        <v>0</v>
      </c>
    </row>
    <row r="2642" spans="1:3">
      <c r="A2642" s="6" t="s">
        <v>4040</v>
      </c>
      <c r="B2642" s="7">
        <f>IFERROR(VLOOKUP(A2642,[1]Sheet1!$A$9:$I$3331,8,),"0")</f>
        <v>6924.625</v>
      </c>
      <c r="C2642" s="8" t="str">
        <f t="shared" si="42"/>
        <v>10K</v>
      </c>
    </row>
    <row r="2643" spans="1:3">
      <c r="A2643" s="6" t="s">
        <v>4041</v>
      </c>
      <c r="B2643" s="7">
        <f>IFERROR(VLOOKUP(A2643,[1]Sheet1!$A$9:$I$3331,8,),"0")</f>
        <v>5624.925</v>
      </c>
      <c r="C2643" s="8" t="str">
        <f t="shared" si="42"/>
        <v>10K</v>
      </c>
    </row>
    <row r="2644" spans="1:3">
      <c r="A2644" s="6" t="s">
        <v>4042</v>
      </c>
      <c r="B2644" s="7">
        <f>IFERROR(VLOOKUP(A2644,[1]Sheet1!$A$9:$I$3331,8,),"0")</f>
        <v>16414.125</v>
      </c>
      <c r="C2644" s="8" t="str">
        <f t="shared" si="42"/>
        <v>50K</v>
      </c>
    </row>
    <row r="2645" spans="1:3">
      <c r="A2645" s="6" t="s">
        <v>4043</v>
      </c>
      <c r="B2645" s="7">
        <f>IFERROR(VLOOKUP(A2645,[1]Sheet1!$A$9:$I$3331,8,),"0")</f>
        <v>77040.05</v>
      </c>
      <c r="C2645" s="8" t="str">
        <f t="shared" si="42"/>
        <v>1L</v>
      </c>
    </row>
    <row r="2646" spans="1:3">
      <c r="A2646" s="6" t="s">
        <v>4044</v>
      </c>
      <c r="B2646" s="7">
        <f>IFERROR(VLOOKUP(A2646,[1]Sheet1!$A$9:$I$3331,8,),"0")</f>
        <v>10948.35</v>
      </c>
      <c r="C2646" s="8" t="str">
        <f t="shared" si="42"/>
        <v>50K</v>
      </c>
    </row>
    <row r="2647" spans="1:3">
      <c r="A2647" s="6" t="s">
        <v>4045</v>
      </c>
      <c r="B2647" s="7">
        <f>IFERROR(VLOOKUP(A2647,[1]Sheet1!$A$9:$I$3331,8,),"0")</f>
        <v>6645.775</v>
      </c>
      <c r="C2647" s="8" t="str">
        <f t="shared" si="42"/>
        <v>10K</v>
      </c>
    </row>
    <row r="2648" spans="1:3">
      <c r="A2648" s="6" t="s">
        <v>4046</v>
      </c>
      <c r="B2648" s="7">
        <f>IFERROR(VLOOKUP(A2648,[1]Sheet1!$A$9:$I$3331,8,),"0")</f>
        <v>25055.95</v>
      </c>
      <c r="C2648" s="8" t="str">
        <f t="shared" si="42"/>
        <v>50K</v>
      </c>
    </row>
    <row r="2649" spans="1:3">
      <c r="A2649" s="6" t="s">
        <v>4047</v>
      </c>
      <c r="B2649" s="7">
        <f>IFERROR(VLOOKUP(A2649,[1]Sheet1!$A$9:$I$3331,8,),"0")</f>
        <v>4443.95</v>
      </c>
      <c r="C2649" s="8" t="str">
        <f t="shared" si="42"/>
        <v>10K</v>
      </c>
    </row>
    <row r="2650" spans="1:3">
      <c r="A2650" s="6" t="s">
        <v>4048</v>
      </c>
      <c r="B2650" s="7">
        <f>IFERROR(VLOOKUP(A2650,[1]Sheet1!$A$9:$I$3331,8,),"0")</f>
        <v>8967.175</v>
      </c>
      <c r="C2650" s="8" t="str">
        <f t="shared" si="42"/>
        <v>10K</v>
      </c>
    </row>
    <row r="2651" spans="1:3">
      <c r="A2651" s="6" t="s">
        <v>4049</v>
      </c>
      <c r="B2651" s="7" t="str">
        <f>IFERROR(VLOOKUP(A2651,[1]Sheet1!$A$9:$I$3331,8,),"0")</f>
        <v>0</v>
      </c>
      <c r="C2651" s="8" t="b">
        <f t="shared" si="42"/>
        <v>0</v>
      </c>
    </row>
    <row r="2652" spans="1:3">
      <c r="A2652" s="6" t="s">
        <v>4050</v>
      </c>
      <c r="B2652" s="7">
        <f>IFERROR(VLOOKUP(A2652,[1]Sheet1!$A$9:$I$3331,8,),"0")</f>
        <v>8177.675</v>
      </c>
      <c r="C2652" s="8" t="str">
        <f t="shared" si="42"/>
        <v>10K</v>
      </c>
    </row>
    <row r="2653" spans="1:3">
      <c r="A2653" s="6" t="s">
        <v>4051</v>
      </c>
      <c r="B2653" s="7">
        <f>IFERROR(VLOOKUP(A2653,[1]Sheet1!$A$9:$I$3331,8,),"0")</f>
        <v>1628.025</v>
      </c>
      <c r="C2653" s="8" t="str">
        <f t="shared" si="42"/>
        <v>10K</v>
      </c>
    </row>
    <row r="2654" spans="1:3">
      <c r="A2654" s="6" t="s">
        <v>4052</v>
      </c>
      <c r="B2654" s="7" t="str">
        <f>IFERROR(VLOOKUP(A2654,[1]Sheet1!$A$9:$I$3331,8,),"0")</f>
        <v>0</v>
      </c>
      <c r="C2654" s="8" t="b">
        <f t="shared" si="42"/>
        <v>0</v>
      </c>
    </row>
    <row r="2655" spans="1:3">
      <c r="A2655" s="6" t="s">
        <v>4053</v>
      </c>
      <c r="B2655" s="7">
        <f>IFERROR(VLOOKUP(A2655,[1]Sheet1!$A$9:$I$3331,8,),"0")</f>
        <v>9500.15</v>
      </c>
      <c r="C2655" s="8" t="str">
        <f t="shared" si="42"/>
        <v>10K</v>
      </c>
    </row>
    <row r="2656" spans="1:3">
      <c r="A2656" s="6" t="s">
        <v>4054</v>
      </c>
      <c r="B2656" s="7">
        <f>IFERROR(VLOOKUP(A2656,[1]Sheet1!$A$9:$I$3331,8,),"0")</f>
        <v>1460.55</v>
      </c>
      <c r="C2656" s="8" t="str">
        <f t="shared" si="42"/>
        <v>10K</v>
      </c>
    </row>
    <row r="2657" spans="1:3">
      <c r="A2657" s="6" t="s">
        <v>4055</v>
      </c>
      <c r="B2657" s="7">
        <f>IFERROR(VLOOKUP(A2657,[1]Sheet1!$A$9:$I$3331,8,),"0")</f>
        <v>1284.15</v>
      </c>
      <c r="C2657" s="8" t="str">
        <f t="shared" si="42"/>
        <v>10K</v>
      </c>
    </row>
    <row r="2658" spans="1:3">
      <c r="A2658" s="6" t="s">
        <v>4056</v>
      </c>
      <c r="B2658" s="7" t="str">
        <f>IFERROR(VLOOKUP(A2658,[1]Sheet1!$A$9:$I$3331,8,),"0")</f>
        <v>0</v>
      </c>
      <c r="C2658" s="8" t="b">
        <f t="shared" si="42"/>
        <v>0</v>
      </c>
    </row>
    <row r="2659" spans="1:3">
      <c r="A2659" s="6" t="s">
        <v>4057</v>
      </c>
      <c r="B2659" s="7" t="str">
        <f>IFERROR(VLOOKUP(A2659,[1]Sheet1!$A$9:$I$3331,8,),"0")</f>
        <v>0</v>
      </c>
      <c r="C2659" s="8" t="b">
        <f t="shared" si="42"/>
        <v>0</v>
      </c>
    </row>
    <row r="2660" spans="1:3">
      <c r="A2660" s="6" t="s">
        <v>4058</v>
      </c>
      <c r="B2660" s="7">
        <f>IFERROR(VLOOKUP(A2660,[1]Sheet1!$A$9:$I$3331,8,),"0")</f>
        <v>9113.125</v>
      </c>
      <c r="C2660" s="8" t="str">
        <f t="shared" si="42"/>
        <v>10K</v>
      </c>
    </row>
    <row r="2661" spans="1:3">
      <c r="A2661" s="6" t="s">
        <v>4059</v>
      </c>
      <c r="B2661" s="7">
        <f>IFERROR(VLOOKUP(A2661,[1]Sheet1!$A$9:$I$3331,8,),"0")</f>
        <v>3244.575</v>
      </c>
      <c r="C2661" s="8" t="str">
        <f t="shared" si="42"/>
        <v>10K</v>
      </c>
    </row>
    <row r="2662" spans="1:3">
      <c r="A2662" s="6" t="s">
        <v>4060</v>
      </c>
      <c r="B2662" s="7">
        <f>IFERROR(VLOOKUP(A2662,[1]Sheet1!$A$9:$I$3331,8,),"0")</f>
        <v>19381.8</v>
      </c>
      <c r="C2662" s="8" t="str">
        <f t="shared" si="42"/>
        <v>50K</v>
      </c>
    </row>
    <row r="2663" spans="1:3">
      <c r="A2663" s="6" t="s">
        <v>4061</v>
      </c>
      <c r="B2663" s="7">
        <f>IFERROR(VLOOKUP(A2663,[1]Sheet1!$A$9:$I$3331,8,),"0")</f>
        <v>2502.65</v>
      </c>
      <c r="C2663" s="8" t="str">
        <f t="shared" si="42"/>
        <v>10K</v>
      </c>
    </row>
    <row r="2664" spans="1:3">
      <c r="A2664" s="6" t="s">
        <v>4062</v>
      </c>
      <c r="B2664" s="7">
        <f>IFERROR(VLOOKUP(A2664,[1]Sheet1!$A$9:$I$3331,8,),"0")</f>
        <v>2232.125</v>
      </c>
      <c r="C2664" s="8" t="str">
        <f t="shared" si="42"/>
        <v>10K</v>
      </c>
    </row>
    <row r="2665" spans="1:3">
      <c r="A2665" s="6" t="s">
        <v>4063</v>
      </c>
      <c r="B2665" s="7">
        <f>IFERROR(VLOOKUP(A2665,[1]Sheet1!$A$9:$I$3331,8,),"0")</f>
        <v>2203.325</v>
      </c>
      <c r="C2665" s="8" t="str">
        <f t="shared" si="42"/>
        <v>10K</v>
      </c>
    </row>
    <row r="2666" spans="1:3">
      <c r="A2666" s="6" t="s">
        <v>4064</v>
      </c>
      <c r="B2666" s="7">
        <f>IFERROR(VLOOKUP(A2666,[1]Sheet1!$A$9:$I$3331,8,),"0")</f>
        <v>60845.775</v>
      </c>
      <c r="C2666" s="8" t="str">
        <f t="shared" si="42"/>
        <v>1L</v>
      </c>
    </row>
    <row r="2667" spans="1:3">
      <c r="A2667" s="6" t="s">
        <v>4065</v>
      </c>
      <c r="B2667" s="7">
        <f>IFERROR(VLOOKUP(A2667,[1]Sheet1!$A$9:$I$3331,8,),"0")</f>
        <v>662.75</v>
      </c>
      <c r="C2667" s="8" t="str">
        <f t="shared" si="42"/>
        <v>10K</v>
      </c>
    </row>
    <row r="2668" spans="1:3">
      <c r="A2668" s="6" t="s">
        <v>4066</v>
      </c>
      <c r="B2668" s="7">
        <f>IFERROR(VLOOKUP(A2668,[1]Sheet1!$A$9:$I$3331,8,),"0")</f>
        <v>3553.8</v>
      </c>
      <c r="C2668" s="8" t="str">
        <f t="shared" si="42"/>
        <v>10K</v>
      </c>
    </row>
    <row r="2669" spans="1:3">
      <c r="A2669" s="6" t="s">
        <v>4067</v>
      </c>
      <c r="B2669" s="7">
        <f>IFERROR(VLOOKUP(A2669,[1]Sheet1!$A$9:$I$3331,8,),"0")</f>
        <v>25772.775</v>
      </c>
      <c r="C2669" s="8" t="str">
        <f t="shared" si="42"/>
        <v>50K</v>
      </c>
    </row>
    <row r="2670" spans="1:3">
      <c r="A2670" s="6" t="s">
        <v>4068</v>
      </c>
      <c r="B2670" s="7">
        <f>IFERROR(VLOOKUP(A2670,[1]Sheet1!$A$9:$I$3331,8,),"0")</f>
        <v>6969.4</v>
      </c>
      <c r="C2670" s="8" t="str">
        <f t="shared" si="42"/>
        <v>10K</v>
      </c>
    </row>
    <row r="2671" spans="1:3">
      <c r="A2671" s="6" t="s">
        <v>4069</v>
      </c>
      <c r="B2671" s="7" t="str">
        <f>IFERROR(VLOOKUP(A2671,[1]Sheet1!$A$9:$I$3331,8,),"0")</f>
        <v>0</v>
      </c>
      <c r="C2671" s="8" t="b">
        <f t="shared" si="42"/>
        <v>0</v>
      </c>
    </row>
    <row r="2672" spans="1:3">
      <c r="A2672" s="6" t="s">
        <v>4070</v>
      </c>
      <c r="B2672" s="7">
        <f>IFERROR(VLOOKUP(A2672,[1]Sheet1!$A$9:$I$3331,8,),"0")</f>
        <v>1932</v>
      </c>
      <c r="C2672" s="8" t="str">
        <f t="shared" si="42"/>
        <v>10K</v>
      </c>
    </row>
    <row r="2673" spans="1:3">
      <c r="A2673" s="6" t="s">
        <v>4071</v>
      </c>
      <c r="B2673" s="7">
        <f>IFERROR(VLOOKUP(A2673,[1]Sheet1!$A$9:$I$3331,8,),"0")</f>
        <v>10565.6</v>
      </c>
      <c r="C2673" s="8" t="str">
        <f t="shared" si="42"/>
        <v>50K</v>
      </c>
    </row>
    <row r="2674" spans="1:3">
      <c r="A2674" s="6" t="s">
        <v>4072</v>
      </c>
      <c r="B2674" s="7" t="str">
        <f>IFERROR(VLOOKUP(A2674,[1]Sheet1!$A$9:$I$3331,8,),"0")</f>
        <v>0</v>
      </c>
      <c r="C2674" s="8" t="b">
        <f t="shared" si="42"/>
        <v>0</v>
      </c>
    </row>
    <row r="2675" spans="1:3">
      <c r="A2675" s="6" t="s">
        <v>4073</v>
      </c>
      <c r="B2675" s="7">
        <f>IFERROR(VLOOKUP(A2675,[1]Sheet1!$A$9:$I$3331,8,),"0")</f>
        <v>9687.975</v>
      </c>
      <c r="C2675" s="8" t="str">
        <f t="shared" si="42"/>
        <v>10K</v>
      </c>
    </row>
    <row r="2676" spans="1:3">
      <c r="A2676" s="6" t="s">
        <v>4074</v>
      </c>
      <c r="B2676" s="7">
        <f>IFERROR(VLOOKUP(A2676,[1]Sheet1!$A$9:$I$3331,8,),"0")</f>
        <v>7779.45</v>
      </c>
      <c r="C2676" s="8" t="str">
        <f t="shared" si="42"/>
        <v>10K</v>
      </c>
    </row>
    <row r="2677" spans="1:3">
      <c r="A2677" s="6" t="s">
        <v>4075</v>
      </c>
      <c r="B2677" s="7" t="str">
        <f>IFERROR(VLOOKUP(A2677,[1]Sheet1!$A$9:$I$3331,8,),"0")</f>
        <v>0</v>
      </c>
      <c r="C2677" s="8" t="b">
        <f t="shared" si="42"/>
        <v>0</v>
      </c>
    </row>
    <row r="2678" spans="1:3">
      <c r="A2678" s="6" t="s">
        <v>4076</v>
      </c>
      <c r="B2678" s="7">
        <f>IFERROR(VLOOKUP(A2678,[1]Sheet1!$A$9:$I$3331,8,),"0")</f>
        <v>22746.375</v>
      </c>
      <c r="C2678" s="8" t="str">
        <f t="shared" si="42"/>
        <v>50K</v>
      </c>
    </row>
    <row r="2679" spans="1:3">
      <c r="A2679" s="6" t="s">
        <v>4077</v>
      </c>
      <c r="B2679" s="7">
        <f>IFERROR(VLOOKUP(A2679,[1]Sheet1!$A$9:$I$3331,8,),"0")</f>
        <v>37479.525</v>
      </c>
      <c r="C2679" s="8" t="str">
        <f t="shared" si="42"/>
        <v>50K</v>
      </c>
    </row>
    <row r="2680" spans="1:3">
      <c r="A2680" s="6" t="s">
        <v>4078</v>
      </c>
      <c r="B2680" s="7">
        <f>IFERROR(VLOOKUP(A2680,[1]Sheet1!$A$9:$I$3331,8,),"0")</f>
        <v>9821.95</v>
      </c>
      <c r="C2680" s="8" t="str">
        <f t="shared" si="42"/>
        <v>10K</v>
      </c>
    </row>
    <row r="2681" spans="1:3">
      <c r="A2681" s="6" t="s">
        <v>4079</v>
      </c>
      <c r="B2681" s="7">
        <f>IFERROR(VLOOKUP(A2681,[1]Sheet1!$A$9:$I$3331,8,),"0")</f>
        <v>1919.5</v>
      </c>
      <c r="C2681" s="8" t="str">
        <f t="shared" si="42"/>
        <v>10K</v>
      </c>
    </row>
    <row r="2682" spans="1:3">
      <c r="A2682" s="6" t="s">
        <v>4080</v>
      </c>
      <c r="B2682" s="7">
        <f>IFERROR(VLOOKUP(A2682,[1]Sheet1!$A$9:$I$3331,8,),"0")</f>
        <v>8722.875</v>
      </c>
      <c r="C2682" s="8" t="str">
        <f t="shared" si="42"/>
        <v>10K</v>
      </c>
    </row>
    <row r="2683" spans="1:3">
      <c r="A2683" s="6" t="s">
        <v>4081</v>
      </c>
      <c r="B2683" s="7">
        <f>IFERROR(VLOOKUP(A2683,[1]Sheet1!$A$9:$I$3331,8,),"0")</f>
        <v>28902.9</v>
      </c>
      <c r="C2683" s="8" t="str">
        <f t="shared" si="42"/>
        <v>50K</v>
      </c>
    </row>
    <row r="2684" spans="1:3">
      <c r="A2684" s="6" t="s">
        <v>4082</v>
      </c>
      <c r="B2684" s="7">
        <f>IFERROR(VLOOKUP(A2684,[1]Sheet1!$A$9:$I$3331,8,),"0")</f>
        <v>8985.75</v>
      </c>
      <c r="C2684" s="8" t="str">
        <f t="shared" si="42"/>
        <v>10K</v>
      </c>
    </row>
    <row r="2685" spans="1:3">
      <c r="A2685" s="6" t="s">
        <v>4083</v>
      </c>
      <c r="B2685" s="7" t="str">
        <f>IFERROR(VLOOKUP(A2685,[1]Sheet1!$A$9:$I$3331,8,),"0")</f>
        <v>0</v>
      </c>
      <c r="C2685" s="8" t="b">
        <f t="shared" si="42"/>
        <v>0</v>
      </c>
    </row>
    <row r="2686" spans="1:3">
      <c r="A2686" s="6" t="s">
        <v>4084</v>
      </c>
      <c r="B2686" s="7" t="str">
        <f>IFERROR(VLOOKUP(A2686,[1]Sheet1!$A$9:$I$3331,8,),"0")</f>
        <v>0</v>
      </c>
      <c r="C2686" s="8" t="b">
        <f t="shared" si="42"/>
        <v>0</v>
      </c>
    </row>
    <row r="2687" spans="1:3">
      <c r="A2687" s="6" t="s">
        <v>4085</v>
      </c>
      <c r="B2687" s="7">
        <f>IFERROR(VLOOKUP(A2687,[1]Sheet1!$A$9:$I$3331,8,),"0")</f>
        <v>6133.5</v>
      </c>
      <c r="C2687" s="8" t="str">
        <f t="shared" si="42"/>
        <v>10K</v>
      </c>
    </row>
    <row r="2688" spans="1:3">
      <c r="A2688" s="6" t="s">
        <v>4086</v>
      </c>
      <c r="B2688" s="7" t="str">
        <f>IFERROR(VLOOKUP(A2688,[1]Sheet1!$A$9:$I$3331,8,),"0")</f>
        <v>0</v>
      </c>
      <c r="C2688" s="8" t="b">
        <f t="shared" si="42"/>
        <v>0</v>
      </c>
    </row>
    <row r="2689" spans="1:3">
      <c r="A2689" s="6" t="s">
        <v>4087</v>
      </c>
      <c r="B2689" s="7">
        <f>IFERROR(VLOOKUP(A2689,[1]Sheet1!$A$9:$I$3331,8,),"0")</f>
        <v>9545.2</v>
      </c>
      <c r="C2689" s="8" t="str">
        <f t="shared" si="42"/>
        <v>10K</v>
      </c>
    </row>
    <row r="2690" spans="1:3">
      <c r="A2690" s="6" t="s">
        <v>4088</v>
      </c>
      <c r="B2690" s="7">
        <f>IFERROR(VLOOKUP(A2690,[1]Sheet1!$A$9:$I$3331,8,),"0")</f>
        <v>5041.925</v>
      </c>
      <c r="C2690" s="8" t="str">
        <f t="shared" si="42"/>
        <v>10K</v>
      </c>
    </row>
    <row r="2691" spans="1:3">
      <c r="A2691" s="6" t="s">
        <v>4089</v>
      </c>
      <c r="B2691" s="7">
        <f>IFERROR(VLOOKUP(A2691,[1]Sheet1!$A$9:$I$3331,8,),"0")</f>
        <v>412.65</v>
      </c>
      <c r="C2691" s="8" t="str">
        <f t="shared" ref="C2691:C2754" si="43">IF(B2691&lt;10001,"10K",IF(B2691&lt;50001,"50K",IF(B2691&lt;100001,"1L",IF(B2691&lt;250001,"2.5L",IF(B2691&lt;500001,"5L",IF(B2691&lt;2500000,"A",IF(B2691=" ","FALSE")))))))</f>
        <v>10K</v>
      </c>
    </row>
    <row r="2692" spans="1:3">
      <c r="A2692" s="6" t="s">
        <v>4090</v>
      </c>
      <c r="B2692" s="7" t="str">
        <f>IFERROR(VLOOKUP(A2692,[1]Sheet1!$A$9:$I$3331,8,),"0")</f>
        <v>0</v>
      </c>
      <c r="C2692" s="8" t="b">
        <f t="shared" si="43"/>
        <v>0</v>
      </c>
    </row>
    <row r="2693" spans="1:3">
      <c r="A2693" s="6" t="s">
        <v>4091</v>
      </c>
      <c r="B2693" s="7">
        <f>IFERROR(VLOOKUP(A2693,[1]Sheet1!$A$9:$I$3331,8,),"0")</f>
        <v>17641.3</v>
      </c>
      <c r="C2693" s="8" t="str">
        <f t="shared" si="43"/>
        <v>50K</v>
      </c>
    </row>
    <row r="2694" spans="1:3">
      <c r="A2694" s="6" t="s">
        <v>4092</v>
      </c>
      <c r="B2694" s="7">
        <f>IFERROR(VLOOKUP(A2694,[1]Sheet1!$A$9:$I$3331,8,),"0")</f>
        <v>4300.025</v>
      </c>
      <c r="C2694" s="8" t="str">
        <f t="shared" si="43"/>
        <v>10K</v>
      </c>
    </row>
    <row r="2695" spans="1:3">
      <c r="A2695" s="6" t="s">
        <v>4093</v>
      </c>
      <c r="B2695" s="7">
        <f>IFERROR(VLOOKUP(A2695,[1]Sheet1!$A$9:$I$3331,8,),"0")</f>
        <v>865.875</v>
      </c>
      <c r="C2695" s="8" t="str">
        <f t="shared" si="43"/>
        <v>10K</v>
      </c>
    </row>
    <row r="2696" spans="1:3">
      <c r="A2696" s="6" t="s">
        <v>4094</v>
      </c>
      <c r="B2696" s="7" t="str">
        <f>IFERROR(VLOOKUP(A2696,[1]Sheet1!$A$9:$I$3331,8,),"0")</f>
        <v>0</v>
      </c>
      <c r="C2696" s="8" t="b">
        <f t="shared" si="43"/>
        <v>0</v>
      </c>
    </row>
    <row r="2697" spans="1:3">
      <c r="A2697" s="6" t="s">
        <v>4095</v>
      </c>
      <c r="B2697" s="7">
        <f>IFERROR(VLOOKUP(A2697,[1]Sheet1!$A$9:$I$3331,8,),"0")</f>
        <v>4178.95</v>
      </c>
      <c r="C2697" s="8" t="str">
        <f t="shared" si="43"/>
        <v>10K</v>
      </c>
    </row>
    <row r="2698" spans="1:3">
      <c r="A2698" s="6" t="s">
        <v>4096</v>
      </c>
      <c r="B2698" s="7">
        <f>IFERROR(VLOOKUP(A2698,[1]Sheet1!$A$9:$I$3331,8,),"0")</f>
        <v>4078.9</v>
      </c>
      <c r="C2698" s="8" t="str">
        <f t="shared" si="43"/>
        <v>10K</v>
      </c>
    </row>
    <row r="2699" spans="1:3">
      <c r="A2699" s="6" t="s">
        <v>4097</v>
      </c>
      <c r="B2699" s="7">
        <f>IFERROR(VLOOKUP(A2699,[1]Sheet1!$A$9:$I$3331,8,),"0")</f>
        <v>3484.0975</v>
      </c>
      <c r="C2699" s="8" t="str">
        <f t="shared" si="43"/>
        <v>10K</v>
      </c>
    </row>
    <row r="2700" spans="1:3">
      <c r="A2700" s="6" t="s">
        <v>4098</v>
      </c>
      <c r="B2700" s="7">
        <f>IFERROR(VLOOKUP(A2700,[1]Sheet1!$A$9:$I$3331,8,),"0")</f>
        <v>1800.75</v>
      </c>
      <c r="C2700" s="8" t="str">
        <f t="shared" si="43"/>
        <v>10K</v>
      </c>
    </row>
    <row r="2701" spans="1:3">
      <c r="A2701" s="6" t="s">
        <v>4099</v>
      </c>
      <c r="B2701" s="7">
        <f>IFERROR(VLOOKUP(A2701,[1]Sheet1!$A$9:$I$3331,8,),"0")</f>
        <v>5075.725</v>
      </c>
      <c r="C2701" s="8" t="str">
        <f t="shared" si="43"/>
        <v>10K</v>
      </c>
    </row>
    <row r="2702" spans="1:3">
      <c r="A2702" s="6" t="s">
        <v>4100</v>
      </c>
      <c r="B2702" s="7">
        <f>IFERROR(VLOOKUP(A2702,[1]Sheet1!$A$9:$I$3331,8,),"0")</f>
        <v>587.75</v>
      </c>
      <c r="C2702" s="8" t="str">
        <f t="shared" si="43"/>
        <v>10K</v>
      </c>
    </row>
    <row r="2703" spans="1:3">
      <c r="A2703" s="6" t="s">
        <v>4101</v>
      </c>
      <c r="B2703" s="7">
        <f>IFERROR(VLOOKUP(A2703,[1]Sheet1!$A$9:$I$3331,8,),"0")</f>
        <v>8604.825</v>
      </c>
      <c r="C2703" s="8" t="str">
        <f t="shared" si="43"/>
        <v>10K</v>
      </c>
    </row>
    <row r="2704" spans="1:3">
      <c r="A2704" s="6" t="s">
        <v>4102</v>
      </c>
      <c r="B2704" s="7" t="str">
        <f>IFERROR(VLOOKUP(A2704,[1]Sheet1!$A$9:$I$3331,8,),"0")</f>
        <v>0</v>
      </c>
      <c r="C2704" s="8" t="b">
        <f t="shared" si="43"/>
        <v>0</v>
      </c>
    </row>
    <row r="2705" spans="1:3">
      <c r="A2705" s="6" t="s">
        <v>4103</v>
      </c>
      <c r="B2705" s="7" t="str">
        <f>IFERROR(VLOOKUP(A2705,[1]Sheet1!$A$9:$I$3331,8,),"0")</f>
        <v>0</v>
      </c>
      <c r="C2705" s="8" t="b">
        <f t="shared" si="43"/>
        <v>0</v>
      </c>
    </row>
    <row r="2706" spans="1:3">
      <c r="A2706" s="6" t="s">
        <v>4104</v>
      </c>
      <c r="B2706" s="7">
        <f>IFERROR(VLOOKUP(A2706,[1]Sheet1!$A$9:$I$3331,8,),"0")</f>
        <v>46055.725</v>
      </c>
      <c r="C2706" s="8" t="str">
        <f t="shared" si="43"/>
        <v>50K</v>
      </c>
    </row>
    <row r="2707" spans="1:3">
      <c r="A2707" s="6" t="s">
        <v>4105</v>
      </c>
      <c r="B2707" s="7">
        <f>IFERROR(VLOOKUP(A2707,[1]Sheet1!$A$9:$I$3331,8,),"0")</f>
        <v>12704.905</v>
      </c>
      <c r="C2707" s="8" t="str">
        <f t="shared" si="43"/>
        <v>50K</v>
      </c>
    </row>
    <row r="2708" spans="1:3">
      <c r="A2708" s="6" t="s">
        <v>4106</v>
      </c>
      <c r="B2708" s="7">
        <f>IFERROR(VLOOKUP(A2708,[1]Sheet1!$A$9:$I$3331,8,),"0")</f>
        <v>1511.175</v>
      </c>
      <c r="C2708" s="8" t="str">
        <f t="shared" si="43"/>
        <v>10K</v>
      </c>
    </row>
    <row r="2709" spans="1:3">
      <c r="A2709" s="6" t="s">
        <v>4107</v>
      </c>
      <c r="B2709" s="7">
        <f>IFERROR(VLOOKUP(A2709,[1]Sheet1!$A$9:$I$3331,8,),"0")</f>
        <v>17105.675</v>
      </c>
      <c r="C2709" s="8" t="str">
        <f t="shared" si="43"/>
        <v>50K</v>
      </c>
    </row>
    <row r="2710" spans="1:3">
      <c r="A2710" s="6" t="s">
        <v>4108</v>
      </c>
      <c r="B2710" s="7">
        <f>IFERROR(VLOOKUP(A2710,[1]Sheet1!$A$9:$I$3331,8,),"0")</f>
        <v>1831.95</v>
      </c>
      <c r="C2710" s="8" t="str">
        <f t="shared" si="43"/>
        <v>10K</v>
      </c>
    </row>
    <row r="2711" spans="1:3">
      <c r="A2711" s="6" t="s">
        <v>4109</v>
      </c>
      <c r="B2711" s="7">
        <f>IFERROR(VLOOKUP(A2711,[1]Sheet1!$A$9:$I$3331,8,),"0")</f>
        <v>17151.725</v>
      </c>
      <c r="C2711" s="8" t="str">
        <f t="shared" si="43"/>
        <v>50K</v>
      </c>
    </row>
    <row r="2712" spans="1:3">
      <c r="A2712" s="6" t="s">
        <v>4110</v>
      </c>
      <c r="B2712" s="7">
        <f>IFERROR(VLOOKUP(A2712,[1]Sheet1!$A$9:$I$3331,8,),"0")</f>
        <v>17744.475</v>
      </c>
      <c r="C2712" s="8" t="str">
        <f t="shared" si="43"/>
        <v>50K</v>
      </c>
    </row>
    <row r="2713" spans="1:3">
      <c r="A2713" s="6" t="s">
        <v>4111</v>
      </c>
      <c r="B2713" s="7">
        <f>IFERROR(VLOOKUP(A2713,[1]Sheet1!$A$9:$I$3331,8,),"0")</f>
        <v>3367.575</v>
      </c>
      <c r="C2713" s="8" t="str">
        <f t="shared" si="43"/>
        <v>10K</v>
      </c>
    </row>
    <row r="2714" spans="1:3">
      <c r="A2714" s="6" t="s">
        <v>4112</v>
      </c>
      <c r="B2714" s="7">
        <f>IFERROR(VLOOKUP(A2714,[1]Sheet1!$A$9:$I$3331,8,),"0")</f>
        <v>29765.325</v>
      </c>
      <c r="C2714" s="8" t="str">
        <f t="shared" si="43"/>
        <v>50K</v>
      </c>
    </row>
    <row r="2715" spans="1:3">
      <c r="A2715" s="6" t="s">
        <v>4113</v>
      </c>
      <c r="B2715" s="7">
        <f>IFERROR(VLOOKUP(A2715,[1]Sheet1!$A$9:$I$3331,8,),"0")</f>
        <v>750.25</v>
      </c>
      <c r="C2715" s="8" t="str">
        <f t="shared" si="43"/>
        <v>10K</v>
      </c>
    </row>
    <row r="2716" spans="1:3">
      <c r="A2716" s="6" t="s">
        <v>4114</v>
      </c>
      <c r="B2716" s="7">
        <f>IFERROR(VLOOKUP(A2716,[1]Sheet1!$A$9:$I$3331,8,),"0")</f>
        <v>1756.275</v>
      </c>
      <c r="C2716" s="8" t="str">
        <f t="shared" si="43"/>
        <v>10K</v>
      </c>
    </row>
    <row r="2717" spans="1:3">
      <c r="A2717" s="6" t="s">
        <v>4115</v>
      </c>
      <c r="B2717" s="7">
        <f>IFERROR(VLOOKUP(A2717,[1]Sheet1!$A$9:$I$3331,8,),"0")</f>
        <v>8415.125</v>
      </c>
      <c r="C2717" s="8" t="str">
        <f t="shared" si="43"/>
        <v>10K</v>
      </c>
    </row>
    <row r="2718" spans="1:3">
      <c r="A2718" s="6" t="s">
        <v>4116</v>
      </c>
      <c r="B2718" s="7" t="str">
        <f>IFERROR(VLOOKUP(A2718,[1]Sheet1!$A$9:$I$3331,8,),"0")</f>
        <v>0</v>
      </c>
      <c r="C2718" s="8" t="b">
        <f t="shared" si="43"/>
        <v>0</v>
      </c>
    </row>
    <row r="2719" spans="1:3">
      <c r="A2719" s="6" t="s">
        <v>4117</v>
      </c>
      <c r="B2719" s="7" t="str">
        <f>IFERROR(VLOOKUP(A2719,[1]Sheet1!$A$9:$I$3331,8,),"0")</f>
        <v>0</v>
      </c>
      <c r="C2719" s="8" t="b">
        <f t="shared" si="43"/>
        <v>0</v>
      </c>
    </row>
    <row r="2720" spans="1:3">
      <c r="A2720" s="6" t="s">
        <v>4118</v>
      </c>
      <c r="B2720" s="7" t="str">
        <f>IFERROR(VLOOKUP(A2720,[1]Sheet1!$A$9:$I$3331,8,),"0")</f>
        <v>0</v>
      </c>
      <c r="C2720" s="8" t="b">
        <f t="shared" si="43"/>
        <v>0</v>
      </c>
    </row>
    <row r="2721" spans="1:3">
      <c r="A2721" s="6" t="s">
        <v>4119</v>
      </c>
      <c r="B2721" s="7">
        <f>IFERROR(VLOOKUP(A2721,[1]Sheet1!$A$9:$I$3331,8,),"0")</f>
        <v>12096.875</v>
      </c>
      <c r="C2721" s="8" t="str">
        <f t="shared" si="43"/>
        <v>50K</v>
      </c>
    </row>
    <row r="2722" spans="1:3">
      <c r="A2722" s="6" t="s">
        <v>4120</v>
      </c>
      <c r="B2722" s="7">
        <f>IFERROR(VLOOKUP(A2722,[1]Sheet1!$A$9:$I$3331,8,),"0")</f>
        <v>281.375</v>
      </c>
      <c r="C2722" s="8" t="str">
        <f t="shared" si="43"/>
        <v>10K</v>
      </c>
    </row>
    <row r="2723" spans="1:3">
      <c r="A2723" s="6" t="s">
        <v>4121</v>
      </c>
      <c r="B2723" s="7">
        <f>IFERROR(VLOOKUP(A2723,[1]Sheet1!$A$9:$I$3331,8,),"0")</f>
        <v>7657.55</v>
      </c>
      <c r="C2723" s="8" t="str">
        <f t="shared" si="43"/>
        <v>10K</v>
      </c>
    </row>
    <row r="2724" spans="1:3">
      <c r="A2724" s="6" t="s">
        <v>4122</v>
      </c>
      <c r="B2724" s="7">
        <f>IFERROR(VLOOKUP(A2724,[1]Sheet1!$A$9:$I$3331,8,),"0")</f>
        <v>1651.825</v>
      </c>
      <c r="C2724" s="8" t="str">
        <f t="shared" si="43"/>
        <v>10K</v>
      </c>
    </row>
    <row r="2725" spans="1:3">
      <c r="A2725" s="6" t="s">
        <v>4123</v>
      </c>
      <c r="B2725" s="7" t="str">
        <f>IFERROR(VLOOKUP(A2725,[1]Sheet1!$A$9:$I$3331,8,),"0")</f>
        <v>0</v>
      </c>
      <c r="C2725" s="8" t="b">
        <f t="shared" si="43"/>
        <v>0</v>
      </c>
    </row>
    <row r="2726" spans="1:3">
      <c r="A2726" s="6" t="s">
        <v>4124</v>
      </c>
      <c r="B2726" s="7">
        <f>IFERROR(VLOOKUP(A2726,[1]Sheet1!$A$9:$I$3331,8,),"0")</f>
        <v>4327.325</v>
      </c>
      <c r="C2726" s="8" t="str">
        <f t="shared" si="43"/>
        <v>10K</v>
      </c>
    </row>
    <row r="2727" spans="1:3">
      <c r="A2727" s="6" t="s">
        <v>4125</v>
      </c>
      <c r="B2727" s="7" t="str">
        <f>IFERROR(VLOOKUP(A2727,[1]Sheet1!$A$9:$I$3331,8,),"0")</f>
        <v>0</v>
      </c>
      <c r="C2727" s="8" t="b">
        <f t="shared" si="43"/>
        <v>0</v>
      </c>
    </row>
    <row r="2728" spans="1:3">
      <c r="A2728" s="6" t="s">
        <v>4126</v>
      </c>
      <c r="B2728" s="7">
        <f>IFERROR(VLOOKUP(A2728,[1]Sheet1!$A$9:$I$3331,8,),"0")</f>
        <v>487.75</v>
      </c>
      <c r="C2728" s="8" t="str">
        <f t="shared" si="43"/>
        <v>10K</v>
      </c>
    </row>
    <row r="2729" spans="1:3">
      <c r="A2729" s="6" t="s">
        <v>4127</v>
      </c>
      <c r="B2729" s="7">
        <f>IFERROR(VLOOKUP(A2729,[1]Sheet1!$A$9:$I$3331,8,),"0")</f>
        <v>6948.175</v>
      </c>
      <c r="C2729" s="8" t="str">
        <f t="shared" si="43"/>
        <v>10K</v>
      </c>
    </row>
    <row r="2730" spans="1:3">
      <c r="A2730" s="6" t="s">
        <v>4128</v>
      </c>
      <c r="B2730" s="7" t="str">
        <f>IFERROR(VLOOKUP(A2730,[1]Sheet1!$A$9:$I$3331,8,),"0")</f>
        <v>0</v>
      </c>
      <c r="C2730" s="8" t="b">
        <f t="shared" si="43"/>
        <v>0</v>
      </c>
    </row>
    <row r="2731" spans="1:3">
      <c r="A2731" s="6" t="s">
        <v>4129</v>
      </c>
      <c r="B2731" s="7">
        <f>IFERROR(VLOOKUP(A2731,[1]Sheet1!$A$9:$I$3331,8,),"0")</f>
        <v>3441.15</v>
      </c>
      <c r="C2731" s="8" t="str">
        <f t="shared" si="43"/>
        <v>10K</v>
      </c>
    </row>
    <row r="2732" spans="1:3">
      <c r="A2732" s="6" t="s">
        <v>4130</v>
      </c>
      <c r="B2732" s="7">
        <f>IFERROR(VLOOKUP(A2732,[1]Sheet1!$A$9:$I$3331,8,),"0")</f>
        <v>13556.35</v>
      </c>
      <c r="C2732" s="8" t="str">
        <f t="shared" si="43"/>
        <v>50K</v>
      </c>
    </row>
    <row r="2733" spans="1:3">
      <c r="A2733" s="6" t="s">
        <v>4131</v>
      </c>
      <c r="B2733" s="7">
        <f>IFERROR(VLOOKUP(A2733,[1]Sheet1!$A$9:$I$3331,8,),"0")</f>
        <v>1055.275</v>
      </c>
      <c r="C2733" s="8" t="str">
        <f t="shared" si="43"/>
        <v>10K</v>
      </c>
    </row>
    <row r="2734" spans="1:3">
      <c r="A2734" s="6" t="s">
        <v>4132</v>
      </c>
      <c r="B2734" s="7">
        <f>IFERROR(VLOOKUP(A2734,[1]Sheet1!$A$9:$I$3331,8,),"0")</f>
        <v>13639.1</v>
      </c>
      <c r="C2734" s="8" t="str">
        <f t="shared" si="43"/>
        <v>50K</v>
      </c>
    </row>
    <row r="2735" spans="1:3">
      <c r="A2735" s="6" t="s">
        <v>4133</v>
      </c>
      <c r="B2735" s="7">
        <f>IFERROR(VLOOKUP(A2735,[1]Sheet1!$A$9:$I$3331,8,),"0")</f>
        <v>3529.25</v>
      </c>
      <c r="C2735" s="8" t="str">
        <f t="shared" si="43"/>
        <v>10K</v>
      </c>
    </row>
    <row r="2736" spans="1:3">
      <c r="A2736" s="6" t="s">
        <v>4134</v>
      </c>
      <c r="B2736" s="7">
        <f>IFERROR(VLOOKUP(A2736,[1]Sheet1!$A$9:$I$3331,8,),"0")</f>
        <v>2586.2375</v>
      </c>
      <c r="C2736" s="8" t="str">
        <f t="shared" si="43"/>
        <v>10K</v>
      </c>
    </row>
    <row r="2737" spans="1:3">
      <c r="A2737" s="6" t="s">
        <v>4135</v>
      </c>
      <c r="B2737" s="7" t="str">
        <f>IFERROR(VLOOKUP(A2737,[1]Sheet1!$A$9:$I$3331,8,),"0")</f>
        <v>0</v>
      </c>
      <c r="C2737" s="8" t="b">
        <f t="shared" si="43"/>
        <v>0</v>
      </c>
    </row>
    <row r="2738" spans="1:3">
      <c r="A2738" s="6" t="s">
        <v>4136</v>
      </c>
      <c r="B2738" s="7">
        <f>IFERROR(VLOOKUP(A2738,[1]Sheet1!$A$9:$I$3331,8,),"0")</f>
        <v>8471.175</v>
      </c>
      <c r="C2738" s="8" t="str">
        <f t="shared" si="43"/>
        <v>10K</v>
      </c>
    </row>
    <row r="2739" spans="1:3">
      <c r="A2739" s="6" t="s">
        <v>4137</v>
      </c>
      <c r="B2739" s="7">
        <f>IFERROR(VLOOKUP(A2739,[1]Sheet1!$A$9:$I$3331,8,),"0")</f>
        <v>2654.025</v>
      </c>
      <c r="C2739" s="8" t="str">
        <f t="shared" si="43"/>
        <v>10K</v>
      </c>
    </row>
    <row r="2740" spans="1:3">
      <c r="A2740" s="6" t="s">
        <v>4138</v>
      </c>
      <c r="B2740" s="7">
        <f>IFERROR(VLOOKUP(A2740,[1]Sheet1!$A$9:$I$3331,8,),"0")</f>
        <v>6059.4</v>
      </c>
      <c r="C2740" s="8" t="str">
        <f t="shared" si="43"/>
        <v>10K</v>
      </c>
    </row>
    <row r="2741" spans="1:3">
      <c r="A2741" s="6" t="s">
        <v>4139</v>
      </c>
      <c r="B2741" s="7">
        <f>IFERROR(VLOOKUP(A2741,[1]Sheet1!$A$9:$I$3331,8,),"0")</f>
        <v>9477.55</v>
      </c>
      <c r="C2741" s="8" t="str">
        <f t="shared" si="43"/>
        <v>10K</v>
      </c>
    </row>
    <row r="2742" spans="1:3">
      <c r="A2742" s="6" t="s">
        <v>4140</v>
      </c>
      <c r="B2742" s="7">
        <f>IFERROR(VLOOKUP(A2742,[1]Sheet1!$A$9:$I$3331,8,),"0")</f>
        <v>801.525</v>
      </c>
      <c r="C2742" s="8" t="str">
        <f t="shared" si="43"/>
        <v>10K</v>
      </c>
    </row>
    <row r="2743" spans="1:3">
      <c r="A2743" s="6" t="s">
        <v>4141</v>
      </c>
      <c r="B2743" s="7">
        <f>IFERROR(VLOOKUP(A2743,[1]Sheet1!$A$9:$I$3331,8,),"0")</f>
        <v>1487.9</v>
      </c>
      <c r="C2743" s="8" t="str">
        <f t="shared" si="43"/>
        <v>10K</v>
      </c>
    </row>
    <row r="2744" spans="1:3">
      <c r="A2744" s="6" t="s">
        <v>4142</v>
      </c>
      <c r="B2744" s="7">
        <f>IFERROR(VLOOKUP(A2744,[1]Sheet1!$A$9:$I$3331,8,),"0")</f>
        <v>11386.6425</v>
      </c>
      <c r="C2744" s="8" t="str">
        <f t="shared" si="43"/>
        <v>50K</v>
      </c>
    </row>
    <row r="2745" spans="1:3">
      <c r="A2745" s="6" t="s">
        <v>4143</v>
      </c>
      <c r="B2745" s="7" t="str">
        <f>IFERROR(VLOOKUP(A2745,[1]Sheet1!$A$9:$I$3331,8,),"0")</f>
        <v>0</v>
      </c>
      <c r="C2745" s="8" t="b">
        <f t="shared" si="43"/>
        <v>0</v>
      </c>
    </row>
    <row r="2746" spans="1:3">
      <c r="A2746" s="6" t="s">
        <v>4144</v>
      </c>
      <c r="B2746" s="7" t="str">
        <f>IFERROR(VLOOKUP(A2746,[1]Sheet1!$A$9:$I$3331,8,),"0")</f>
        <v>0</v>
      </c>
      <c r="C2746" s="8" t="b">
        <f t="shared" si="43"/>
        <v>0</v>
      </c>
    </row>
    <row r="2747" spans="1:3">
      <c r="A2747" s="6" t="s">
        <v>4145</v>
      </c>
      <c r="B2747" s="7" t="str">
        <f>IFERROR(VLOOKUP(A2747,[1]Sheet1!$A$9:$I$3331,8,),"0")</f>
        <v>0</v>
      </c>
      <c r="C2747" s="8" t="b">
        <f t="shared" si="43"/>
        <v>0</v>
      </c>
    </row>
    <row r="2748" spans="1:3">
      <c r="A2748" s="6" t="s">
        <v>4146</v>
      </c>
      <c r="B2748" s="7">
        <f>IFERROR(VLOOKUP(A2748,[1]Sheet1!$A$9:$I$3331,8,),"0")</f>
        <v>22227.135</v>
      </c>
      <c r="C2748" s="8" t="str">
        <f t="shared" si="43"/>
        <v>50K</v>
      </c>
    </row>
    <row r="2749" spans="1:3">
      <c r="A2749" s="6" t="s">
        <v>4147</v>
      </c>
      <c r="B2749" s="7" t="str">
        <f>IFERROR(VLOOKUP(A2749,[1]Sheet1!$A$9:$I$3331,8,),"0")</f>
        <v>0</v>
      </c>
      <c r="C2749" s="8" t="b">
        <f t="shared" si="43"/>
        <v>0</v>
      </c>
    </row>
    <row r="2750" spans="1:3">
      <c r="A2750" s="6" t="s">
        <v>4148</v>
      </c>
      <c r="B2750" s="7">
        <f>IFERROR(VLOOKUP(A2750,[1]Sheet1!$A$9:$I$3331,8,),"0")</f>
        <v>1715.025</v>
      </c>
      <c r="C2750" s="8" t="str">
        <f t="shared" si="43"/>
        <v>10K</v>
      </c>
    </row>
    <row r="2751" spans="1:3">
      <c r="A2751" s="6" t="s">
        <v>4149</v>
      </c>
      <c r="B2751" s="7">
        <f>IFERROR(VLOOKUP(A2751,[1]Sheet1!$A$9:$I$3331,8,),"0")</f>
        <v>1310.425</v>
      </c>
      <c r="C2751" s="8" t="str">
        <f t="shared" si="43"/>
        <v>10K</v>
      </c>
    </row>
    <row r="2752" spans="1:3">
      <c r="A2752" s="6" t="s">
        <v>4150</v>
      </c>
      <c r="B2752" s="7">
        <f>IFERROR(VLOOKUP(A2752,[1]Sheet1!$A$9:$I$3331,8,),"0")</f>
        <v>1650.5</v>
      </c>
      <c r="C2752" s="8" t="str">
        <f t="shared" si="43"/>
        <v>10K</v>
      </c>
    </row>
    <row r="2753" spans="1:3">
      <c r="A2753" s="6" t="s">
        <v>4151</v>
      </c>
      <c r="B2753" s="7">
        <f>IFERROR(VLOOKUP(A2753,[1]Sheet1!$A$9:$I$3331,8,),"0")</f>
        <v>6731.475</v>
      </c>
      <c r="C2753" s="8" t="str">
        <f t="shared" si="43"/>
        <v>10K</v>
      </c>
    </row>
    <row r="2754" spans="1:3">
      <c r="A2754" s="6" t="s">
        <v>4152</v>
      </c>
      <c r="B2754" s="7">
        <f>IFERROR(VLOOKUP(A2754,[1]Sheet1!$A$9:$I$3331,8,),"0")</f>
        <v>55940.4</v>
      </c>
      <c r="C2754" s="8" t="str">
        <f t="shared" si="43"/>
        <v>1L</v>
      </c>
    </row>
    <row r="2755" spans="1:3">
      <c r="A2755" s="6" t="s">
        <v>4153</v>
      </c>
      <c r="B2755" s="7">
        <f>IFERROR(VLOOKUP(A2755,[1]Sheet1!$A$9:$I$3331,8,),"0")</f>
        <v>3431.65</v>
      </c>
      <c r="C2755" s="8" t="str">
        <f t="shared" ref="C2755:C2818" si="44">IF(B2755&lt;10001,"10K",IF(B2755&lt;50001,"50K",IF(B2755&lt;100001,"1L",IF(B2755&lt;250001,"2.5L",IF(B2755&lt;500001,"5L",IF(B2755&lt;2500000,"A",IF(B2755=" ","FALSE")))))))</f>
        <v>10K</v>
      </c>
    </row>
    <row r="2756" spans="1:3">
      <c r="A2756" s="6" t="s">
        <v>4154</v>
      </c>
      <c r="B2756" s="7">
        <f>IFERROR(VLOOKUP(A2756,[1]Sheet1!$A$9:$I$3331,8,),"0")</f>
        <v>10126.175</v>
      </c>
      <c r="C2756" s="8" t="str">
        <f t="shared" si="44"/>
        <v>50K</v>
      </c>
    </row>
    <row r="2757" spans="1:3">
      <c r="A2757" s="6" t="s">
        <v>4155</v>
      </c>
      <c r="B2757" s="7">
        <f>IFERROR(VLOOKUP(A2757,[1]Sheet1!$A$9:$I$3331,8,),"0")</f>
        <v>4585.025</v>
      </c>
      <c r="C2757" s="8" t="str">
        <f t="shared" si="44"/>
        <v>10K</v>
      </c>
    </row>
    <row r="2758" spans="1:3">
      <c r="A2758" s="6" t="s">
        <v>4156</v>
      </c>
      <c r="B2758" s="7" t="str">
        <f>IFERROR(VLOOKUP(A2758,[1]Sheet1!$A$9:$I$3331,8,),"0")</f>
        <v>0</v>
      </c>
      <c r="C2758" s="8" t="b">
        <f t="shared" si="44"/>
        <v>0</v>
      </c>
    </row>
    <row r="2759" spans="1:3">
      <c r="A2759" s="6" t="s">
        <v>4157</v>
      </c>
      <c r="B2759" s="7" t="str">
        <f>IFERROR(VLOOKUP(A2759,[1]Sheet1!$A$9:$I$3331,8,),"0")</f>
        <v>0</v>
      </c>
      <c r="C2759" s="8" t="b">
        <f t="shared" si="44"/>
        <v>0</v>
      </c>
    </row>
    <row r="2760" spans="1:3">
      <c r="A2760" s="6" t="s">
        <v>4158</v>
      </c>
      <c r="B2760" s="7" t="str">
        <f>IFERROR(VLOOKUP(A2760,[1]Sheet1!$A$9:$I$3331,8,),"0")</f>
        <v>0</v>
      </c>
      <c r="C2760" s="8" t="b">
        <f t="shared" si="44"/>
        <v>0</v>
      </c>
    </row>
    <row r="2761" spans="1:3">
      <c r="A2761" s="6" t="s">
        <v>4159</v>
      </c>
      <c r="B2761" s="7" t="str">
        <f>IFERROR(VLOOKUP(A2761,[1]Sheet1!$A$9:$I$3331,8,),"0")</f>
        <v>0</v>
      </c>
      <c r="C2761" s="8" t="b">
        <f t="shared" si="44"/>
        <v>0</v>
      </c>
    </row>
    <row r="2762" spans="1:3">
      <c r="A2762" s="6" t="s">
        <v>4160</v>
      </c>
      <c r="B2762" s="7" t="str">
        <f>IFERROR(VLOOKUP(A2762,[1]Sheet1!$A$9:$I$3331,8,),"0")</f>
        <v>0</v>
      </c>
      <c r="C2762" s="8" t="b">
        <f t="shared" si="44"/>
        <v>0</v>
      </c>
    </row>
    <row r="2763" spans="1:3">
      <c r="A2763" s="6" t="s">
        <v>4161</v>
      </c>
      <c r="B2763" s="7" t="str">
        <f>IFERROR(VLOOKUP(A2763,[1]Sheet1!$A$9:$I$3331,8,),"0")</f>
        <v>0</v>
      </c>
      <c r="C2763" s="8" t="b">
        <f t="shared" si="44"/>
        <v>0</v>
      </c>
    </row>
    <row r="2764" spans="1:3">
      <c r="A2764" s="6" t="s">
        <v>4162</v>
      </c>
      <c r="B2764" s="7" t="str">
        <f>IFERROR(VLOOKUP(A2764,[1]Sheet1!$A$9:$I$3331,8,),"0")</f>
        <v>0</v>
      </c>
      <c r="C2764" s="8" t="b">
        <f t="shared" si="44"/>
        <v>0</v>
      </c>
    </row>
    <row r="2765" spans="1:3">
      <c r="A2765" s="6" t="s">
        <v>4163</v>
      </c>
      <c r="B2765" s="7" t="str">
        <f>IFERROR(VLOOKUP(A2765,[1]Sheet1!$A$9:$I$3331,8,),"0")</f>
        <v>0</v>
      </c>
      <c r="C2765" s="8" t="b">
        <f t="shared" si="44"/>
        <v>0</v>
      </c>
    </row>
    <row r="2766" spans="1:3">
      <c r="A2766" s="6" t="s">
        <v>4164</v>
      </c>
      <c r="B2766" s="7" t="str">
        <f>IFERROR(VLOOKUP(A2766,[1]Sheet1!$A$9:$I$3331,8,),"0")</f>
        <v>0</v>
      </c>
      <c r="C2766" s="8" t="b">
        <f t="shared" si="44"/>
        <v>0</v>
      </c>
    </row>
    <row r="2767" spans="1:3">
      <c r="A2767" s="6" t="s">
        <v>4165</v>
      </c>
      <c r="B2767" s="7" t="str">
        <f>IFERROR(VLOOKUP(A2767,[1]Sheet1!$A$9:$I$3331,8,),"0")</f>
        <v>0</v>
      </c>
      <c r="C2767" s="8" t="b">
        <f t="shared" si="44"/>
        <v>0</v>
      </c>
    </row>
    <row r="2768" spans="1:3">
      <c r="A2768" s="6" t="s">
        <v>4166</v>
      </c>
      <c r="B2768" s="7" t="str">
        <f>IFERROR(VLOOKUP(A2768,[1]Sheet1!$A$9:$I$3331,8,),"0")</f>
        <v>0</v>
      </c>
      <c r="C2768" s="8" t="b">
        <f t="shared" si="44"/>
        <v>0</v>
      </c>
    </row>
    <row r="2769" spans="1:3">
      <c r="A2769" s="6" t="s">
        <v>4167</v>
      </c>
      <c r="B2769" s="7" t="str">
        <f>IFERROR(VLOOKUP(A2769,[1]Sheet1!$A$9:$I$3331,8,),"0")</f>
        <v>0</v>
      </c>
      <c r="C2769" s="8" t="b">
        <f t="shared" si="44"/>
        <v>0</v>
      </c>
    </row>
    <row r="2770" spans="1:3">
      <c r="A2770" s="6" t="s">
        <v>4168</v>
      </c>
      <c r="B2770" s="7" t="str">
        <f>IFERROR(VLOOKUP(A2770,[1]Sheet1!$A$9:$I$3331,8,),"0")</f>
        <v>0</v>
      </c>
      <c r="C2770" s="8" t="b">
        <f t="shared" si="44"/>
        <v>0</v>
      </c>
    </row>
    <row r="2771" spans="1:3">
      <c r="A2771" s="6" t="s">
        <v>4169</v>
      </c>
      <c r="B2771" s="7" t="str">
        <f>IFERROR(VLOOKUP(A2771,[1]Sheet1!$A$9:$I$3331,8,),"0")</f>
        <v>0</v>
      </c>
      <c r="C2771" s="8" t="b">
        <f t="shared" si="44"/>
        <v>0</v>
      </c>
    </row>
    <row r="2772" spans="1:3">
      <c r="A2772" s="6" t="s">
        <v>4170</v>
      </c>
      <c r="B2772" s="7" t="str">
        <f>IFERROR(VLOOKUP(A2772,[1]Sheet1!$A$9:$I$3331,8,),"0")</f>
        <v>0</v>
      </c>
      <c r="C2772" s="8" t="b">
        <f t="shared" si="44"/>
        <v>0</v>
      </c>
    </row>
    <row r="2773" spans="1:3">
      <c r="A2773" s="6" t="s">
        <v>4171</v>
      </c>
      <c r="B2773" s="7" t="str">
        <f>IFERROR(VLOOKUP(A2773,[1]Sheet1!$A$9:$I$3331,8,),"0")</f>
        <v>0</v>
      </c>
      <c r="C2773" s="8" t="b">
        <f t="shared" si="44"/>
        <v>0</v>
      </c>
    </row>
    <row r="2774" spans="1:3">
      <c r="A2774" s="6" t="s">
        <v>4172</v>
      </c>
      <c r="B2774" s="7" t="str">
        <f>IFERROR(VLOOKUP(A2774,[1]Sheet1!$A$9:$I$3331,8,),"0")</f>
        <v>0</v>
      </c>
      <c r="C2774" s="8" t="b">
        <f t="shared" si="44"/>
        <v>0</v>
      </c>
    </row>
    <row r="2775" spans="1:3">
      <c r="A2775" s="6" t="s">
        <v>4173</v>
      </c>
      <c r="B2775" s="7" t="str">
        <f>IFERROR(VLOOKUP(A2775,[1]Sheet1!$A$9:$I$3331,8,),"0")</f>
        <v>0</v>
      </c>
      <c r="C2775" s="8" t="b">
        <f t="shared" si="44"/>
        <v>0</v>
      </c>
    </row>
    <row r="2776" spans="1:3">
      <c r="A2776" s="6" t="s">
        <v>4174</v>
      </c>
      <c r="B2776" s="7" t="str">
        <f>IFERROR(VLOOKUP(A2776,[1]Sheet1!$A$9:$I$3331,8,),"0")</f>
        <v>0</v>
      </c>
      <c r="C2776" s="8" t="b">
        <f t="shared" si="44"/>
        <v>0</v>
      </c>
    </row>
    <row r="2777" spans="1:3">
      <c r="A2777" s="6" t="s">
        <v>4175</v>
      </c>
      <c r="B2777" s="7" t="str">
        <f>IFERROR(VLOOKUP(A2777,[1]Sheet1!$A$9:$I$3331,8,),"0")</f>
        <v>0</v>
      </c>
      <c r="C2777" s="8" t="b">
        <f t="shared" si="44"/>
        <v>0</v>
      </c>
    </row>
    <row r="2778" spans="1:3">
      <c r="A2778" s="6" t="s">
        <v>4176</v>
      </c>
      <c r="B2778" s="7" t="str">
        <f>IFERROR(VLOOKUP(A2778,[1]Sheet1!$A$9:$I$3331,8,),"0")</f>
        <v>0</v>
      </c>
      <c r="C2778" s="8" t="b">
        <f t="shared" si="44"/>
        <v>0</v>
      </c>
    </row>
    <row r="2779" spans="1:3">
      <c r="A2779" s="6" t="s">
        <v>4177</v>
      </c>
      <c r="B2779" s="7">
        <f>IFERROR(VLOOKUP(A2779,[1]Sheet1!$A$9:$I$3331,8,),"0")</f>
        <v>36640</v>
      </c>
      <c r="C2779" s="8" t="str">
        <f t="shared" si="44"/>
        <v>50K</v>
      </c>
    </row>
    <row r="2780" spans="1:3">
      <c r="A2780" s="6" t="s">
        <v>4178</v>
      </c>
      <c r="B2780" s="7" t="str">
        <f>IFERROR(VLOOKUP(A2780,[1]Sheet1!$A$9:$I$3331,8,),"0")</f>
        <v>0</v>
      </c>
      <c r="C2780" s="8" t="b">
        <f t="shared" si="44"/>
        <v>0</v>
      </c>
    </row>
    <row r="2781" spans="1:3">
      <c r="A2781" s="6" t="s">
        <v>4179</v>
      </c>
      <c r="B2781" s="7" t="str">
        <f>IFERROR(VLOOKUP(A2781,[1]Sheet1!$A$9:$I$3331,8,),"0")</f>
        <v>0</v>
      </c>
      <c r="C2781" s="8" t="b">
        <f t="shared" si="44"/>
        <v>0</v>
      </c>
    </row>
    <row r="2782" spans="1:3">
      <c r="A2782" s="6" t="s">
        <v>4180</v>
      </c>
      <c r="B2782" s="7" t="str">
        <f>IFERROR(VLOOKUP(A2782,[1]Sheet1!$A$9:$I$3331,8,),"0")</f>
        <v>0</v>
      </c>
      <c r="C2782" s="8" t="b">
        <f t="shared" si="44"/>
        <v>0</v>
      </c>
    </row>
    <row r="2783" spans="1:3">
      <c r="A2783" s="6" t="s">
        <v>4181</v>
      </c>
      <c r="B2783" s="7" t="str">
        <f>IFERROR(VLOOKUP(A2783,[1]Sheet1!$A$9:$I$3331,8,),"0")</f>
        <v>0</v>
      </c>
      <c r="C2783" s="8" t="b">
        <f t="shared" si="44"/>
        <v>0</v>
      </c>
    </row>
    <row r="2784" spans="1:3">
      <c r="A2784" s="6" t="s">
        <v>4182</v>
      </c>
      <c r="B2784" s="7">
        <f>IFERROR(VLOOKUP(A2784,[1]Sheet1!$A$9:$I$3331,8,),"0")</f>
        <v>31331.85</v>
      </c>
      <c r="C2784" s="8" t="str">
        <f t="shared" si="44"/>
        <v>50K</v>
      </c>
    </row>
    <row r="2785" spans="1:3">
      <c r="A2785" s="6" t="s">
        <v>4183</v>
      </c>
      <c r="B2785" s="7">
        <f>IFERROR(VLOOKUP(A2785,[1]Sheet1!$A$9:$I$3331,8,),"0")</f>
        <v>17183.865</v>
      </c>
      <c r="C2785" s="8" t="str">
        <f t="shared" si="44"/>
        <v>50K</v>
      </c>
    </row>
    <row r="2786" spans="1:3">
      <c r="A2786" s="6" t="s">
        <v>4184</v>
      </c>
      <c r="B2786" s="7" t="str">
        <f>IFERROR(VLOOKUP(A2786,[1]Sheet1!$A$9:$I$3331,8,),"0")</f>
        <v>0</v>
      </c>
      <c r="C2786" s="8" t="b">
        <f t="shared" si="44"/>
        <v>0</v>
      </c>
    </row>
    <row r="2787" spans="1:3">
      <c r="A2787" s="6" t="s">
        <v>4185</v>
      </c>
      <c r="B2787" s="7" t="str">
        <f>IFERROR(VLOOKUP(A2787,[1]Sheet1!$A$9:$I$3331,8,),"0")</f>
        <v>0</v>
      </c>
      <c r="C2787" s="8" t="b">
        <f t="shared" si="44"/>
        <v>0</v>
      </c>
    </row>
    <row r="2788" spans="1:3">
      <c r="A2788" s="6" t="s">
        <v>4186</v>
      </c>
      <c r="B2788" s="7">
        <f>IFERROR(VLOOKUP(A2788,[1]Sheet1!$A$9:$I$3331,8,),"0")</f>
        <v>77033.45</v>
      </c>
      <c r="C2788" s="8" t="str">
        <f t="shared" si="44"/>
        <v>1L</v>
      </c>
    </row>
    <row r="2789" spans="1:3">
      <c r="A2789" s="6" t="s">
        <v>4187</v>
      </c>
      <c r="B2789" s="7">
        <f>IFERROR(VLOOKUP(A2789,[1]Sheet1!$A$9:$I$3331,8,),"0")</f>
        <v>23442</v>
      </c>
      <c r="C2789" s="8" t="str">
        <f t="shared" si="44"/>
        <v>50K</v>
      </c>
    </row>
    <row r="2790" spans="1:3">
      <c r="A2790" s="6" t="s">
        <v>4188</v>
      </c>
      <c r="B2790" s="7">
        <f>IFERROR(VLOOKUP(A2790,[1]Sheet1!$A$9:$I$3331,8,),"0")</f>
        <v>718236.6</v>
      </c>
      <c r="C2790" s="8" t="str">
        <f t="shared" si="44"/>
        <v>A</v>
      </c>
    </row>
    <row r="2791" spans="1:3">
      <c r="A2791" s="6" t="s">
        <v>4189</v>
      </c>
      <c r="B2791" s="7">
        <f>IFERROR(VLOOKUP(A2791,[1]Sheet1!$A$9:$I$3331,8,),"0")</f>
        <v>12566.25</v>
      </c>
      <c r="C2791" s="8" t="str">
        <f t="shared" si="44"/>
        <v>50K</v>
      </c>
    </row>
    <row r="2792" spans="1:3">
      <c r="A2792" s="6" t="s">
        <v>4190</v>
      </c>
      <c r="B2792" s="7" t="str">
        <f>IFERROR(VLOOKUP(A2792,[1]Sheet1!$A$9:$I$3331,8,),"0")</f>
        <v>0</v>
      </c>
      <c r="C2792" s="8" t="b">
        <f t="shared" si="44"/>
        <v>0</v>
      </c>
    </row>
    <row r="2793" spans="1:3">
      <c r="A2793" s="6" t="s">
        <v>4191</v>
      </c>
      <c r="B2793" s="7">
        <f>IFERROR(VLOOKUP(A2793,[1]Sheet1!$A$9:$I$3331,8,),"0")</f>
        <v>7128.25</v>
      </c>
      <c r="C2793" s="8" t="str">
        <f t="shared" si="44"/>
        <v>10K</v>
      </c>
    </row>
    <row r="2794" spans="1:3">
      <c r="A2794" s="6" t="s">
        <v>4192</v>
      </c>
      <c r="B2794" s="7" t="str">
        <f>IFERROR(VLOOKUP(A2794,[1]Sheet1!$A$9:$I$3331,8,),"0")</f>
        <v>0</v>
      </c>
      <c r="C2794" s="8" t="b">
        <f t="shared" si="44"/>
        <v>0</v>
      </c>
    </row>
    <row r="2795" spans="1:3">
      <c r="A2795" s="6" t="s">
        <v>4193</v>
      </c>
      <c r="B2795" s="7">
        <f>IFERROR(VLOOKUP(A2795,[1]Sheet1!$A$9:$I$3331,8,),"0")</f>
        <v>691561.9</v>
      </c>
      <c r="C2795" s="8" t="str">
        <f t="shared" si="44"/>
        <v>A</v>
      </c>
    </row>
    <row r="2796" spans="1:3">
      <c r="A2796" s="6" t="s">
        <v>4194</v>
      </c>
      <c r="B2796" s="7" t="str">
        <f>IFERROR(VLOOKUP(A2796,[1]Sheet1!$A$9:$I$3331,8,),"0")</f>
        <v>0</v>
      </c>
      <c r="C2796" s="8" t="b">
        <f t="shared" si="44"/>
        <v>0</v>
      </c>
    </row>
    <row r="2797" spans="1:3">
      <c r="A2797" s="6" t="s">
        <v>4195</v>
      </c>
      <c r="B2797" s="7" t="str">
        <f>IFERROR(VLOOKUP(A2797,[1]Sheet1!$A$9:$I$3331,8,),"0")</f>
        <v>0</v>
      </c>
      <c r="C2797" s="8" t="b">
        <f t="shared" si="44"/>
        <v>0</v>
      </c>
    </row>
    <row r="2798" spans="1:3">
      <c r="A2798" s="6" t="s">
        <v>4196</v>
      </c>
      <c r="B2798" s="7" t="str">
        <f>IFERROR(VLOOKUP(A2798,[1]Sheet1!$A$9:$I$3331,8,),"0")</f>
        <v>0</v>
      </c>
      <c r="C2798" s="8" t="b">
        <f t="shared" si="44"/>
        <v>0</v>
      </c>
    </row>
    <row r="2799" spans="1:3">
      <c r="A2799" s="6" t="s">
        <v>4197</v>
      </c>
      <c r="B2799" s="7">
        <f>IFERROR(VLOOKUP(A2799,[1]Sheet1!$A$9:$I$3331,8,),"0")</f>
        <v>28068.31</v>
      </c>
      <c r="C2799" s="8" t="str">
        <f t="shared" si="44"/>
        <v>50K</v>
      </c>
    </row>
    <row r="2800" spans="1:3">
      <c r="A2800" s="6" t="s">
        <v>4198</v>
      </c>
      <c r="B2800" s="7" t="str">
        <f>IFERROR(VLOOKUP(A2800,[1]Sheet1!$A$9:$I$3331,8,),"0")</f>
        <v>0</v>
      </c>
      <c r="C2800" s="8" t="b">
        <f t="shared" si="44"/>
        <v>0</v>
      </c>
    </row>
    <row r="2801" spans="1:3">
      <c r="A2801" s="6" t="s">
        <v>4199</v>
      </c>
      <c r="B2801" s="7">
        <f>IFERROR(VLOOKUP(A2801,[1]Sheet1!$A$9:$I$3331,8,),"0")</f>
        <v>5627.5</v>
      </c>
      <c r="C2801" s="8" t="str">
        <f t="shared" si="44"/>
        <v>10K</v>
      </c>
    </row>
    <row r="2802" spans="1:3">
      <c r="A2802" s="6" t="s">
        <v>4200</v>
      </c>
      <c r="B2802" s="7">
        <f>IFERROR(VLOOKUP(A2802,[1]Sheet1!$A$9:$I$3331,8,),"0")</f>
        <v>1938</v>
      </c>
      <c r="C2802" s="8" t="str">
        <f t="shared" si="44"/>
        <v>10K</v>
      </c>
    </row>
    <row r="2803" spans="1:3">
      <c r="A2803" s="6" t="s">
        <v>4201</v>
      </c>
      <c r="B2803" s="7">
        <f>IFERROR(VLOOKUP(A2803,[1]Sheet1!$A$9:$I$3331,8,),"0")</f>
        <v>16280.975</v>
      </c>
      <c r="C2803" s="8" t="str">
        <f t="shared" si="44"/>
        <v>50K</v>
      </c>
    </row>
    <row r="2804" spans="1:3">
      <c r="A2804" s="6" t="s">
        <v>4202</v>
      </c>
      <c r="B2804" s="7" t="str">
        <f>IFERROR(VLOOKUP(A2804,[1]Sheet1!$A$9:$I$3331,8,),"0")</f>
        <v>0</v>
      </c>
      <c r="C2804" s="8" t="b">
        <f t="shared" si="44"/>
        <v>0</v>
      </c>
    </row>
    <row r="2805" spans="1:3">
      <c r="A2805" s="6" t="s">
        <v>4203</v>
      </c>
      <c r="B2805" s="7" t="str">
        <f>IFERROR(VLOOKUP(A2805,[1]Sheet1!$A$9:$I$3331,8,),"0")</f>
        <v>0</v>
      </c>
      <c r="C2805" s="8" t="b">
        <f t="shared" si="44"/>
        <v>0</v>
      </c>
    </row>
    <row r="2806" spans="1:3">
      <c r="A2806" s="6" t="s">
        <v>4204</v>
      </c>
      <c r="B2806" s="7" t="str">
        <f>IFERROR(VLOOKUP(A2806,[1]Sheet1!$A$9:$I$3331,8,),"0")</f>
        <v>0</v>
      </c>
      <c r="C2806" s="8" t="b">
        <f t="shared" si="44"/>
        <v>0</v>
      </c>
    </row>
    <row r="2807" spans="1:3">
      <c r="A2807" s="6" t="s">
        <v>4205</v>
      </c>
      <c r="B2807" s="7" t="str">
        <f>IFERROR(VLOOKUP(A2807,[1]Sheet1!$A$9:$I$3331,8,),"0")</f>
        <v>0</v>
      </c>
      <c r="C2807" s="8" t="b">
        <f t="shared" si="44"/>
        <v>0</v>
      </c>
    </row>
    <row r="2808" spans="1:3">
      <c r="A2808" s="6" t="s">
        <v>4206</v>
      </c>
      <c r="B2808" s="7" t="str">
        <f>IFERROR(VLOOKUP(A2808,[1]Sheet1!$A$9:$I$3331,8,),"0")</f>
        <v>0</v>
      </c>
      <c r="C2808" s="8" t="b">
        <f t="shared" si="44"/>
        <v>0</v>
      </c>
    </row>
    <row r="2809" spans="1:3">
      <c r="A2809" s="6" t="s">
        <v>4207</v>
      </c>
      <c r="B2809" s="7">
        <f>IFERROR(VLOOKUP(A2809,[1]Sheet1!$A$9:$I$3331,8,),"0")</f>
        <v>10511.4</v>
      </c>
      <c r="C2809" s="8" t="str">
        <f t="shared" si="44"/>
        <v>50K</v>
      </c>
    </row>
    <row r="2810" spans="1:3">
      <c r="A2810" s="6" t="s">
        <v>4208</v>
      </c>
      <c r="B2810" s="7" t="str">
        <f>IFERROR(VLOOKUP(A2810,[1]Sheet1!$A$9:$I$3331,8,),"0")</f>
        <v>0</v>
      </c>
      <c r="C2810" s="8" t="b">
        <f t="shared" si="44"/>
        <v>0</v>
      </c>
    </row>
    <row r="2811" spans="1:3">
      <c r="A2811" s="6" t="s">
        <v>4209</v>
      </c>
      <c r="B2811" s="7">
        <f>IFERROR(VLOOKUP(A2811,[1]Sheet1!$A$9:$I$3331,8,),"0")</f>
        <v>2170.675</v>
      </c>
      <c r="C2811" s="8" t="str">
        <f t="shared" si="44"/>
        <v>10K</v>
      </c>
    </row>
    <row r="2812" spans="1:3">
      <c r="A2812" s="6" t="s">
        <v>4210</v>
      </c>
      <c r="B2812" s="7">
        <f>IFERROR(VLOOKUP(A2812,[1]Sheet1!$A$9:$I$3331,8,),"0")</f>
        <v>305930.525</v>
      </c>
      <c r="C2812" s="8" t="str">
        <f t="shared" si="44"/>
        <v>5L</v>
      </c>
    </row>
    <row r="2813" spans="1:3">
      <c r="A2813" s="6" t="s">
        <v>4211</v>
      </c>
      <c r="B2813" s="7" t="str">
        <f>IFERROR(VLOOKUP(A2813,[1]Sheet1!$A$9:$I$3331,8,),"0")</f>
        <v>0</v>
      </c>
      <c r="C2813" s="8" t="b">
        <f t="shared" si="44"/>
        <v>0</v>
      </c>
    </row>
    <row r="2814" spans="1:3">
      <c r="A2814" s="6" t="s">
        <v>4212</v>
      </c>
      <c r="B2814" s="7" t="str">
        <f>IFERROR(VLOOKUP(A2814,[1]Sheet1!$A$9:$I$3331,8,),"0")</f>
        <v>0</v>
      </c>
      <c r="C2814" s="8" t="b">
        <f t="shared" si="44"/>
        <v>0</v>
      </c>
    </row>
    <row r="2815" spans="1:3">
      <c r="A2815" s="6" t="s">
        <v>4213</v>
      </c>
      <c r="B2815" s="7">
        <f>IFERROR(VLOOKUP(A2815,[1]Sheet1!$A$9:$I$3331,8,),"0")</f>
        <v>77553.25</v>
      </c>
      <c r="C2815" s="8" t="str">
        <f t="shared" si="44"/>
        <v>1L</v>
      </c>
    </row>
    <row r="2816" spans="1:3">
      <c r="A2816" s="6" t="s">
        <v>4214</v>
      </c>
      <c r="B2816" s="7" t="str">
        <f>IFERROR(VLOOKUP(A2816,[1]Sheet1!$A$9:$I$3331,8,),"0")</f>
        <v>0</v>
      </c>
      <c r="C2816" s="8" t="b">
        <f t="shared" si="44"/>
        <v>0</v>
      </c>
    </row>
    <row r="2817" spans="1:3">
      <c r="A2817" s="6" t="s">
        <v>4215</v>
      </c>
      <c r="B2817" s="7" t="str">
        <f>IFERROR(VLOOKUP(A2817,[1]Sheet1!$A$9:$I$3331,8,),"0")</f>
        <v>0</v>
      </c>
      <c r="C2817" s="8" t="b">
        <f t="shared" si="44"/>
        <v>0</v>
      </c>
    </row>
    <row r="2818" spans="1:3">
      <c r="A2818" s="6" t="s">
        <v>4216</v>
      </c>
      <c r="B2818" s="7" t="str">
        <f>IFERROR(VLOOKUP(A2818,[1]Sheet1!$A$9:$I$3331,8,),"0")</f>
        <v>0</v>
      </c>
      <c r="C2818" s="8" t="b">
        <f t="shared" si="44"/>
        <v>0</v>
      </c>
    </row>
    <row r="2819" spans="1:3">
      <c r="A2819" s="6" t="s">
        <v>4217</v>
      </c>
      <c r="B2819" s="7" t="str">
        <f>IFERROR(VLOOKUP(A2819,[1]Sheet1!$A$9:$I$3331,8,),"0")</f>
        <v>0</v>
      </c>
      <c r="C2819" s="8" t="b">
        <f t="shared" ref="C2819:C2882" si="45">IF(B2819&lt;10001,"10K",IF(B2819&lt;50001,"50K",IF(B2819&lt;100001,"1L",IF(B2819&lt;250001,"2.5L",IF(B2819&lt;500001,"5L",IF(B2819&lt;2500000,"A",IF(B2819=" ","FALSE")))))))</f>
        <v>0</v>
      </c>
    </row>
    <row r="2820" spans="1:3">
      <c r="A2820" s="6" t="s">
        <v>4218</v>
      </c>
      <c r="B2820" s="7" t="str">
        <f>IFERROR(VLOOKUP(A2820,[1]Sheet1!$A$9:$I$3331,8,),"0")</f>
        <v>0</v>
      </c>
      <c r="C2820" s="8" t="b">
        <f t="shared" si="45"/>
        <v>0</v>
      </c>
    </row>
    <row r="2821" spans="1:3">
      <c r="A2821" s="6" t="s">
        <v>4219</v>
      </c>
      <c r="B2821" s="7" t="str">
        <f>IFERROR(VLOOKUP(A2821,[1]Sheet1!$A$9:$I$3331,8,),"0")</f>
        <v>0</v>
      </c>
      <c r="C2821" s="8" t="b">
        <f t="shared" si="45"/>
        <v>0</v>
      </c>
    </row>
    <row r="2822" spans="1:3">
      <c r="A2822" s="6" t="s">
        <v>4220</v>
      </c>
      <c r="B2822" s="7">
        <f>IFERROR(VLOOKUP(A2822,[1]Sheet1!$A$9:$I$3331,8,),"0")</f>
        <v>150441.65</v>
      </c>
      <c r="C2822" s="8" t="str">
        <f t="shared" si="45"/>
        <v>2.5L</v>
      </c>
    </row>
    <row r="2823" spans="1:3">
      <c r="A2823" s="6" t="s">
        <v>4221</v>
      </c>
      <c r="B2823" s="7" t="str">
        <f>IFERROR(VLOOKUP(A2823,[1]Sheet1!$A$9:$I$3331,8,),"0")</f>
        <v>0</v>
      </c>
      <c r="C2823" s="8" t="b">
        <f t="shared" si="45"/>
        <v>0</v>
      </c>
    </row>
    <row r="2824" spans="1:3">
      <c r="A2824" s="6" t="s">
        <v>4222</v>
      </c>
      <c r="B2824" s="7" t="str">
        <f>IFERROR(VLOOKUP(A2824,[1]Sheet1!$A$9:$I$3331,8,),"0")</f>
        <v>0</v>
      </c>
      <c r="C2824" s="8" t="b">
        <f t="shared" si="45"/>
        <v>0</v>
      </c>
    </row>
    <row r="2825" spans="1:3">
      <c r="A2825" s="6" t="s">
        <v>4223</v>
      </c>
      <c r="B2825" s="7" t="str">
        <f>IFERROR(VLOOKUP(A2825,[1]Sheet1!$A$9:$I$3331,8,),"0")</f>
        <v>0</v>
      </c>
      <c r="C2825" s="8" t="b">
        <f t="shared" si="45"/>
        <v>0</v>
      </c>
    </row>
    <row r="2826" spans="1:3">
      <c r="A2826" s="6" t="s">
        <v>4224</v>
      </c>
      <c r="B2826" s="7">
        <f>IFERROR(VLOOKUP(A2826,[1]Sheet1!$A$9:$I$3331,8,),"0")</f>
        <v>35891.325</v>
      </c>
      <c r="C2826" s="8" t="str">
        <f t="shared" si="45"/>
        <v>50K</v>
      </c>
    </row>
    <row r="2827" spans="1:3">
      <c r="A2827" s="6" t="s">
        <v>4225</v>
      </c>
      <c r="B2827" s="7">
        <f>IFERROR(VLOOKUP(A2827,[1]Sheet1!$A$9:$I$3331,8,),"0")</f>
        <v>23429.65</v>
      </c>
      <c r="C2827" s="8" t="str">
        <f t="shared" si="45"/>
        <v>50K</v>
      </c>
    </row>
    <row r="2828" spans="1:3">
      <c r="A2828" s="6" t="s">
        <v>4226</v>
      </c>
      <c r="B2828" s="7" t="str">
        <f>IFERROR(VLOOKUP(A2828,[1]Sheet1!$A$9:$I$3331,8,),"0")</f>
        <v>0</v>
      </c>
      <c r="C2828" s="8" t="b">
        <f t="shared" si="45"/>
        <v>0</v>
      </c>
    </row>
    <row r="2829" spans="1:3">
      <c r="A2829" s="6" t="s">
        <v>4227</v>
      </c>
      <c r="B2829" s="7">
        <f>IFERROR(VLOOKUP(A2829,[1]Sheet1!$A$9:$I$3331,8,),"0")</f>
        <v>9371.1875</v>
      </c>
      <c r="C2829" s="8" t="str">
        <f t="shared" si="45"/>
        <v>10K</v>
      </c>
    </row>
    <row r="2830" spans="1:3">
      <c r="A2830" s="6" t="s">
        <v>4228</v>
      </c>
      <c r="B2830" s="7" t="str">
        <f>IFERROR(VLOOKUP(A2830,[1]Sheet1!$A$9:$I$3331,8,),"0")</f>
        <v>0</v>
      </c>
      <c r="C2830" s="8" t="b">
        <f t="shared" si="45"/>
        <v>0</v>
      </c>
    </row>
    <row r="2831" spans="1:3">
      <c r="A2831" s="6" t="s">
        <v>4229</v>
      </c>
      <c r="B2831" s="7">
        <f>IFERROR(VLOOKUP(A2831,[1]Sheet1!$A$9:$I$3331,8,),"0")</f>
        <v>75348.3</v>
      </c>
      <c r="C2831" s="8" t="str">
        <f t="shared" si="45"/>
        <v>1L</v>
      </c>
    </row>
    <row r="2832" spans="1:3">
      <c r="A2832" s="6" t="s">
        <v>4230</v>
      </c>
      <c r="B2832" s="7">
        <f>IFERROR(VLOOKUP(A2832,[1]Sheet1!$A$9:$I$3331,8,),"0")</f>
        <v>24744.4</v>
      </c>
      <c r="C2832" s="8" t="str">
        <f t="shared" si="45"/>
        <v>50K</v>
      </c>
    </row>
    <row r="2833" spans="1:3">
      <c r="A2833" s="6" t="s">
        <v>4231</v>
      </c>
      <c r="B2833" s="7">
        <f>IFERROR(VLOOKUP(A2833,[1]Sheet1!$A$9:$I$3331,8,),"0")</f>
        <v>64766.85</v>
      </c>
      <c r="C2833" s="8" t="str">
        <f t="shared" si="45"/>
        <v>1L</v>
      </c>
    </row>
    <row r="2834" spans="1:3">
      <c r="A2834" s="6" t="s">
        <v>4232</v>
      </c>
      <c r="B2834" s="7">
        <f>IFERROR(VLOOKUP(A2834,[1]Sheet1!$A$9:$I$3331,8,),"0")</f>
        <v>39694.25</v>
      </c>
      <c r="C2834" s="8" t="str">
        <f t="shared" si="45"/>
        <v>50K</v>
      </c>
    </row>
    <row r="2835" spans="1:3">
      <c r="A2835" s="6" t="s">
        <v>4233</v>
      </c>
      <c r="B2835" s="7" t="str">
        <f>IFERROR(VLOOKUP(A2835,[1]Sheet1!$A$9:$I$3331,8,),"0")</f>
        <v>0</v>
      </c>
      <c r="C2835" s="8" t="b">
        <f t="shared" si="45"/>
        <v>0</v>
      </c>
    </row>
    <row r="2836" spans="1:3">
      <c r="A2836" s="6" t="s">
        <v>4234</v>
      </c>
      <c r="B2836" s="7" t="str">
        <f>IFERROR(VLOOKUP(A2836,[1]Sheet1!$A$9:$I$3331,8,),"0")</f>
        <v>0</v>
      </c>
      <c r="C2836" s="8" t="b">
        <f t="shared" si="45"/>
        <v>0</v>
      </c>
    </row>
    <row r="2837" spans="1:3">
      <c r="A2837" s="6" t="s">
        <v>4235</v>
      </c>
      <c r="B2837" s="7">
        <f>IFERROR(VLOOKUP(A2837,[1]Sheet1!$A$9:$I$3331,8,),"0")</f>
        <v>457938</v>
      </c>
      <c r="C2837" s="8" t="str">
        <f t="shared" si="45"/>
        <v>5L</v>
      </c>
    </row>
    <row r="2838" spans="1:3">
      <c r="A2838" s="6" t="s">
        <v>4236</v>
      </c>
      <c r="B2838" s="7">
        <f>IFERROR(VLOOKUP(A2838,[1]Sheet1!$A$9:$I$3331,8,),"0")</f>
        <v>26660.4</v>
      </c>
      <c r="C2838" s="8" t="str">
        <f t="shared" si="45"/>
        <v>50K</v>
      </c>
    </row>
    <row r="2839" spans="1:3">
      <c r="A2839" s="6" t="s">
        <v>4237</v>
      </c>
      <c r="B2839" s="7">
        <f>IFERROR(VLOOKUP(A2839,[1]Sheet1!$A$9:$I$3331,8,),"0")</f>
        <v>21351.7</v>
      </c>
      <c r="C2839" s="8" t="str">
        <f t="shared" si="45"/>
        <v>50K</v>
      </c>
    </row>
    <row r="2840" spans="1:3">
      <c r="A2840" s="6" t="s">
        <v>4238</v>
      </c>
      <c r="B2840" s="7">
        <f>IFERROR(VLOOKUP(A2840,[1]Sheet1!$A$9:$I$3331,8,),"0")</f>
        <v>562.65</v>
      </c>
      <c r="C2840" s="8" t="str">
        <f t="shared" si="45"/>
        <v>10K</v>
      </c>
    </row>
    <row r="2841" spans="1:3">
      <c r="A2841" s="6" t="s">
        <v>4239</v>
      </c>
      <c r="B2841" s="7">
        <f>IFERROR(VLOOKUP(A2841,[1]Sheet1!$A$9:$I$3331,8,),"0")</f>
        <v>114858.8375</v>
      </c>
      <c r="C2841" s="8" t="str">
        <f t="shared" si="45"/>
        <v>2.5L</v>
      </c>
    </row>
    <row r="2842" spans="1:3">
      <c r="A2842" s="6" t="s">
        <v>4240</v>
      </c>
      <c r="B2842" s="7" t="str">
        <f>IFERROR(VLOOKUP(A2842,[1]Sheet1!$A$9:$I$3331,8,),"0")</f>
        <v>0</v>
      </c>
      <c r="C2842" s="8" t="b">
        <f t="shared" si="45"/>
        <v>0</v>
      </c>
    </row>
    <row r="2843" spans="1:3">
      <c r="A2843" s="6" t="s">
        <v>4241</v>
      </c>
      <c r="B2843" s="7" t="str">
        <f>IFERROR(VLOOKUP(A2843,[1]Sheet1!$A$9:$I$3331,8,),"0")</f>
        <v>0</v>
      </c>
      <c r="C2843" s="8" t="b">
        <f t="shared" si="45"/>
        <v>0</v>
      </c>
    </row>
    <row r="2844" spans="1:3">
      <c r="A2844" s="6" t="s">
        <v>4242</v>
      </c>
      <c r="B2844" s="7">
        <f>IFERROR(VLOOKUP(A2844,[1]Sheet1!$A$9:$I$3331,8,),"0")</f>
        <v>21662.775</v>
      </c>
      <c r="C2844" s="8" t="str">
        <f t="shared" si="45"/>
        <v>50K</v>
      </c>
    </row>
    <row r="2845" spans="1:3">
      <c r="A2845" s="6" t="s">
        <v>4243</v>
      </c>
      <c r="B2845" s="7">
        <f>IFERROR(VLOOKUP(A2845,[1]Sheet1!$A$9:$I$3331,8,),"0")</f>
        <v>9045.875</v>
      </c>
      <c r="C2845" s="8" t="str">
        <f t="shared" si="45"/>
        <v>10K</v>
      </c>
    </row>
    <row r="2846" spans="1:3">
      <c r="A2846" s="6" t="s">
        <v>4244</v>
      </c>
      <c r="B2846" s="7">
        <f>IFERROR(VLOOKUP(A2846,[1]Sheet1!$A$9:$I$3331,8,),"0")</f>
        <v>22739.95</v>
      </c>
      <c r="C2846" s="8" t="str">
        <f t="shared" si="45"/>
        <v>50K</v>
      </c>
    </row>
    <row r="2847" spans="1:3">
      <c r="A2847" s="6" t="s">
        <v>4245</v>
      </c>
      <c r="B2847" s="7" t="str">
        <f>IFERROR(VLOOKUP(A2847,[1]Sheet1!$A$9:$I$3331,8,),"0")</f>
        <v>0</v>
      </c>
      <c r="C2847" s="8" t="b">
        <f t="shared" si="45"/>
        <v>0</v>
      </c>
    </row>
    <row r="2848" spans="1:3">
      <c r="A2848" s="6" t="s">
        <v>4246</v>
      </c>
      <c r="B2848" s="7">
        <f>IFERROR(VLOOKUP(A2848,[1]Sheet1!$A$9:$I$3331,8,),"0")</f>
        <v>9190.75</v>
      </c>
      <c r="C2848" s="8" t="str">
        <f t="shared" si="45"/>
        <v>10K</v>
      </c>
    </row>
    <row r="2849" spans="1:3">
      <c r="A2849" s="6" t="s">
        <v>4247</v>
      </c>
      <c r="B2849" s="7">
        <f>IFERROR(VLOOKUP(A2849,[1]Sheet1!$A$9:$I$3331,8,),"0")</f>
        <v>2922.75</v>
      </c>
      <c r="C2849" s="8" t="str">
        <f t="shared" si="45"/>
        <v>10K</v>
      </c>
    </row>
    <row r="2850" spans="1:3">
      <c r="A2850" s="6" t="s">
        <v>4248</v>
      </c>
      <c r="B2850" s="7">
        <f>IFERROR(VLOOKUP(A2850,[1]Sheet1!$A$9:$I$3331,8,),"0")</f>
        <v>16490</v>
      </c>
      <c r="C2850" s="8" t="str">
        <f t="shared" si="45"/>
        <v>50K</v>
      </c>
    </row>
    <row r="2851" spans="1:3">
      <c r="A2851" s="6" t="s">
        <v>4249</v>
      </c>
      <c r="B2851" s="7" t="str">
        <f>IFERROR(VLOOKUP(A2851,[1]Sheet1!$A$9:$I$3331,8,),"0")</f>
        <v>0</v>
      </c>
      <c r="C2851" s="8" t="b">
        <f t="shared" si="45"/>
        <v>0</v>
      </c>
    </row>
    <row r="2852" spans="1:3">
      <c r="A2852" s="6" t="s">
        <v>4250</v>
      </c>
      <c r="B2852" s="7" t="str">
        <f>IFERROR(VLOOKUP(A2852,[1]Sheet1!$A$9:$I$3331,8,),"0")</f>
        <v>0</v>
      </c>
      <c r="C2852" s="8" t="b">
        <f t="shared" si="45"/>
        <v>0</v>
      </c>
    </row>
    <row r="2853" spans="1:3">
      <c r="A2853" s="6" t="s">
        <v>4251</v>
      </c>
      <c r="B2853" s="7">
        <f>IFERROR(VLOOKUP(A2853,[1]Sheet1!$A$9:$I$3331,8,),"0")</f>
        <v>2126</v>
      </c>
      <c r="C2853" s="8" t="str">
        <f t="shared" si="45"/>
        <v>10K</v>
      </c>
    </row>
    <row r="2854" spans="1:3">
      <c r="A2854" s="6" t="s">
        <v>4252</v>
      </c>
      <c r="B2854" s="7" t="str">
        <f>IFERROR(VLOOKUP(A2854,[1]Sheet1!$A$9:$I$3331,8,),"0")</f>
        <v>0</v>
      </c>
      <c r="C2854" s="8" t="b">
        <f t="shared" si="45"/>
        <v>0</v>
      </c>
    </row>
    <row r="2855" spans="1:3">
      <c r="A2855" s="6" t="s">
        <v>4253</v>
      </c>
      <c r="B2855" s="7">
        <f>IFERROR(VLOOKUP(A2855,[1]Sheet1!$A$9:$I$3331,8,),"0")</f>
        <v>18555.025</v>
      </c>
      <c r="C2855" s="8" t="str">
        <f t="shared" si="45"/>
        <v>50K</v>
      </c>
    </row>
    <row r="2856" spans="1:3">
      <c r="A2856" s="6" t="s">
        <v>4254</v>
      </c>
      <c r="B2856" s="7">
        <f>IFERROR(VLOOKUP(A2856,[1]Sheet1!$A$9:$I$3331,8,),"0")</f>
        <v>4126.125</v>
      </c>
      <c r="C2856" s="8" t="str">
        <f t="shared" si="45"/>
        <v>10K</v>
      </c>
    </row>
    <row r="2857" spans="1:3">
      <c r="A2857" s="6" t="s">
        <v>4255</v>
      </c>
      <c r="B2857" s="7" t="str">
        <f>IFERROR(VLOOKUP(A2857,[1]Sheet1!$A$9:$I$3331,8,),"0")</f>
        <v>0</v>
      </c>
      <c r="C2857" s="8" t="b">
        <f t="shared" si="45"/>
        <v>0</v>
      </c>
    </row>
    <row r="2858" spans="1:3">
      <c r="A2858" s="6" t="s">
        <v>4256</v>
      </c>
      <c r="B2858" s="7">
        <f>IFERROR(VLOOKUP(A2858,[1]Sheet1!$A$9:$I$3331,8,),"0")</f>
        <v>27037.125</v>
      </c>
      <c r="C2858" s="8" t="str">
        <f t="shared" si="45"/>
        <v>50K</v>
      </c>
    </row>
    <row r="2859" spans="1:3">
      <c r="A2859" s="6" t="s">
        <v>4257</v>
      </c>
      <c r="B2859" s="7">
        <f>IFERROR(VLOOKUP(A2859,[1]Sheet1!$A$9:$I$3331,8,),"0")</f>
        <v>14504.875</v>
      </c>
      <c r="C2859" s="8" t="str">
        <f t="shared" si="45"/>
        <v>50K</v>
      </c>
    </row>
    <row r="2860" spans="1:3">
      <c r="A2860" s="6" t="s">
        <v>4258</v>
      </c>
      <c r="B2860" s="7">
        <f>IFERROR(VLOOKUP(A2860,[1]Sheet1!$A$9:$I$3331,8,),"0")</f>
        <v>15282.125</v>
      </c>
      <c r="C2860" s="8" t="str">
        <f t="shared" si="45"/>
        <v>50K</v>
      </c>
    </row>
    <row r="2861" spans="1:3">
      <c r="A2861" s="6" t="s">
        <v>4259</v>
      </c>
      <c r="B2861" s="7" t="str">
        <f>IFERROR(VLOOKUP(A2861,[1]Sheet1!$A$9:$I$3331,8,),"0")</f>
        <v>0</v>
      </c>
      <c r="C2861" s="8" t="b">
        <f t="shared" si="45"/>
        <v>0</v>
      </c>
    </row>
    <row r="2862" spans="1:3">
      <c r="A2862" s="6" t="s">
        <v>4260</v>
      </c>
      <c r="B2862" s="7">
        <f>IFERROR(VLOOKUP(A2862,[1]Sheet1!$A$9:$I$3331,8,),"0")</f>
        <v>4113.875</v>
      </c>
      <c r="C2862" s="8" t="str">
        <f t="shared" si="45"/>
        <v>10K</v>
      </c>
    </row>
    <row r="2863" spans="1:3">
      <c r="A2863" s="6" t="s">
        <v>4261</v>
      </c>
      <c r="B2863" s="7">
        <f>IFERROR(VLOOKUP(A2863,[1]Sheet1!$A$9:$I$3331,8,),"0")</f>
        <v>1813.125</v>
      </c>
      <c r="C2863" s="8" t="str">
        <f t="shared" si="45"/>
        <v>10K</v>
      </c>
    </row>
    <row r="2864" spans="1:3">
      <c r="A2864" s="6" t="s">
        <v>4262</v>
      </c>
      <c r="B2864" s="7">
        <f>IFERROR(VLOOKUP(A2864,[1]Sheet1!$A$9:$I$3331,8,),"0")</f>
        <v>22308.225</v>
      </c>
      <c r="C2864" s="8" t="str">
        <f t="shared" si="45"/>
        <v>50K</v>
      </c>
    </row>
    <row r="2865" spans="1:3">
      <c r="A2865" s="6" t="s">
        <v>4263</v>
      </c>
      <c r="B2865" s="7" t="str">
        <f>IFERROR(VLOOKUP(A2865,[1]Sheet1!$A$9:$I$3331,8,),"0")</f>
        <v>0</v>
      </c>
      <c r="C2865" s="8" t="b">
        <f t="shared" si="45"/>
        <v>0</v>
      </c>
    </row>
    <row r="2866" spans="1:3">
      <c r="A2866" s="6" t="s">
        <v>4264</v>
      </c>
      <c r="B2866" s="7" t="str">
        <f>IFERROR(VLOOKUP(A2866,[1]Sheet1!$A$9:$I$3331,8,),"0")</f>
        <v>0</v>
      </c>
      <c r="C2866" s="8" t="b">
        <f t="shared" si="45"/>
        <v>0</v>
      </c>
    </row>
    <row r="2867" spans="1:3">
      <c r="A2867" s="6" t="s">
        <v>4265</v>
      </c>
      <c r="B2867" s="7">
        <f>IFERROR(VLOOKUP(A2867,[1]Sheet1!$A$9:$I$3331,8,),"0")</f>
        <v>28781.3</v>
      </c>
      <c r="C2867" s="8" t="str">
        <f t="shared" si="45"/>
        <v>50K</v>
      </c>
    </row>
    <row r="2868" spans="1:3">
      <c r="A2868" s="6" t="s">
        <v>4266</v>
      </c>
      <c r="B2868" s="7">
        <f>IFERROR(VLOOKUP(A2868,[1]Sheet1!$A$9:$I$3331,8,),"0")</f>
        <v>39532.15</v>
      </c>
      <c r="C2868" s="8" t="str">
        <f t="shared" si="45"/>
        <v>50K</v>
      </c>
    </row>
    <row r="2869" spans="1:3">
      <c r="A2869" s="6" t="s">
        <v>4267</v>
      </c>
      <c r="B2869" s="7">
        <f>IFERROR(VLOOKUP(A2869,[1]Sheet1!$A$9:$I$3331,8,),"0")</f>
        <v>472.65</v>
      </c>
      <c r="C2869" s="8" t="str">
        <f t="shared" si="45"/>
        <v>10K</v>
      </c>
    </row>
    <row r="2870" spans="1:3">
      <c r="A2870" s="6" t="s">
        <v>4268</v>
      </c>
      <c r="B2870" s="7">
        <f>IFERROR(VLOOKUP(A2870,[1]Sheet1!$A$9:$I$3331,8,),"0")</f>
        <v>116616.3</v>
      </c>
      <c r="C2870" s="8" t="str">
        <f t="shared" si="45"/>
        <v>2.5L</v>
      </c>
    </row>
    <row r="2871" spans="1:3">
      <c r="A2871" s="6" t="s">
        <v>4269</v>
      </c>
      <c r="B2871" s="7" t="str">
        <f>IFERROR(VLOOKUP(A2871,[1]Sheet1!$A$9:$I$3331,8,),"0")</f>
        <v>0</v>
      </c>
      <c r="C2871" s="8" t="b">
        <f t="shared" si="45"/>
        <v>0</v>
      </c>
    </row>
    <row r="2872" spans="1:3">
      <c r="A2872" s="6" t="s">
        <v>4270</v>
      </c>
      <c r="B2872" s="7">
        <f>IFERROR(VLOOKUP(A2872,[1]Sheet1!$A$9:$I$3331,8,),"0")</f>
        <v>74876.45</v>
      </c>
      <c r="C2872" s="8" t="str">
        <f t="shared" si="45"/>
        <v>1L</v>
      </c>
    </row>
    <row r="2873" spans="1:3">
      <c r="A2873" s="6" t="s">
        <v>4271</v>
      </c>
      <c r="B2873" s="7">
        <f>IFERROR(VLOOKUP(A2873,[1]Sheet1!$A$9:$I$3331,8,),"0")</f>
        <v>234452.35</v>
      </c>
      <c r="C2873" s="8" t="str">
        <f t="shared" si="45"/>
        <v>2.5L</v>
      </c>
    </row>
    <row r="2874" spans="1:3">
      <c r="A2874" s="6" t="s">
        <v>4272</v>
      </c>
      <c r="B2874" s="7">
        <f>IFERROR(VLOOKUP(A2874,[1]Sheet1!$A$9:$I$3331,8,),"0")</f>
        <v>11888.925</v>
      </c>
      <c r="C2874" s="8" t="str">
        <f t="shared" si="45"/>
        <v>50K</v>
      </c>
    </row>
    <row r="2875" spans="1:3">
      <c r="A2875" s="6" t="s">
        <v>4273</v>
      </c>
      <c r="B2875" s="7">
        <f>IFERROR(VLOOKUP(A2875,[1]Sheet1!$A$9:$I$3331,8,),"0")</f>
        <v>34096.825</v>
      </c>
      <c r="C2875" s="8" t="str">
        <f t="shared" si="45"/>
        <v>50K</v>
      </c>
    </row>
    <row r="2876" spans="1:3">
      <c r="A2876" s="6" t="s">
        <v>4274</v>
      </c>
      <c r="B2876" s="7">
        <f>IFERROR(VLOOKUP(A2876,[1]Sheet1!$A$9:$I$3331,8,),"0")</f>
        <v>3359.175</v>
      </c>
      <c r="C2876" s="8" t="str">
        <f t="shared" si="45"/>
        <v>10K</v>
      </c>
    </row>
    <row r="2877" spans="1:3">
      <c r="A2877" s="6" t="s">
        <v>4275</v>
      </c>
      <c r="B2877" s="7">
        <f>IFERROR(VLOOKUP(A2877,[1]Sheet1!$A$9:$I$3331,8,),"0")</f>
        <v>975.25</v>
      </c>
      <c r="C2877" s="8" t="str">
        <f t="shared" si="45"/>
        <v>10K</v>
      </c>
    </row>
    <row r="2878" spans="1:3">
      <c r="A2878" s="6" t="s">
        <v>4276</v>
      </c>
      <c r="B2878" s="7" t="str">
        <f>IFERROR(VLOOKUP(A2878,[1]Sheet1!$A$9:$I$3331,8,),"0")</f>
        <v>0</v>
      </c>
      <c r="C2878" s="8" t="b">
        <f t="shared" si="45"/>
        <v>0</v>
      </c>
    </row>
    <row r="2879" spans="1:3">
      <c r="A2879" s="6" t="s">
        <v>4277</v>
      </c>
      <c r="B2879" s="7" t="str">
        <f>IFERROR(VLOOKUP(A2879,[1]Sheet1!$A$9:$I$3331,8,),"0")</f>
        <v>0</v>
      </c>
      <c r="C2879" s="8" t="b">
        <f t="shared" si="45"/>
        <v>0</v>
      </c>
    </row>
    <row r="2880" spans="1:3">
      <c r="A2880" s="6" t="s">
        <v>4278</v>
      </c>
      <c r="B2880" s="7" t="str">
        <f>IFERROR(VLOOKUP(A2880,[1]Sheet1!$A$9:$I$3331,8,),"0")</f>
        <v>0</v>
      </c>
      <c r="C2880" s="8" t="b">
        <f t="shared" si="45"/>
        <v>0</v>
      </c>
    </row>
    <row r="2881" spans="1:3">
      <c r="A2881" s="6" t="s">
        <v>4279</v>
      </c>
      <c r="B2881" s="7">
        <f>IFERROR(VLOOKUP(A2881,[1]Sheet1!$A$9:$I$3331,8,),"0")</f>
        <v>34291.05</v>
      </c>
      <c r="C2881" s="8" t="str">
        <f t="shared" si="45"/>
        <v>50K</v>
      </c>
    </row>
    <row r="2882" spans="1:3">
      <c r="A2882" s="6" t="s">
        <v>4280</v>
      </c>
      <c r="B2882" s="7">
        <f>IFERROR(VLOOKUP(A2882,[1]Sheet1!$A$9:$I$3331,8,),"0")</f>
        <v>3316.875</v>
      </c>
      <c r="C2882" s="8" t="str">
        <f t="shared" si="45"/>
        <v>10K</v>
      </c>
    </row>
    <row r="2883" spans="1:3">
      <c r="A2883" s="6" t="s">
        <v>4281</v>
      </c>
      <c r="B2883" s="7">
        <f>IFERROR(VLOOKUP(A2883,[1]Sheet1!$A$9:$I$3331,8,),"0")</f>
        <v>487.65</v>
      </c>
      <c r="C2883" s="8" t="str">
        <f t="shared" ref="C2883:C2946" si="46">IF(B2883&lt;10001,"10K",IF(B2883&lt;50001,"50K",IF(B2883&lt;100001,"1L",IF(B2883&lt;250001,"2.5L",IF(B2883&lt;500001,"5L",IF(B2883&lt;2500000,"A",IF(B2883=" ","FALSE")))))))</f>
        <v>10K</v>
      </c>
    </row>
    <row r="2884" spans="1:3">
      <c r="A2884" s="6" t="s">
        <v>4282</v>
      </c>
      <c r="B2884" s="7" t="str">
        <f>IFERROR(VLOOKUP(A2884,[1]Sheet1!$A$9:$I$3331,8,),"0")</f>
        <v>0</v>
      </c>
      <c r="C2884" s="8" t="b">
        <f t="shared" si="46"/>
        <v>0</v>
      </c>
    </row>
    <row r="2885" spans="1:3">
      <c r="A2885" s="6" t="s">
        <v>4283</v>
      </c>
      <c r="B2885" s="7">
        <f>IFERROR(VLOOKUP(A2885,[1]Sheet1!$A$9:$I$3331,8,),"0")</f>
        <v>450.125</v>
      </c>
      <c r="C2885" s="8" t="str">
        <f t="shared" si="46"/>
        <v>10K</v>
      </c>
    </row>
    <row r="2886" spans="1:3">
      <c r="A2886" s="6" t="s">
        <v>4284</v>
      </c>
      <c r="B2886" s="7">
        <f>IFERROR(VLOOKUP(A2886,[1]Sheet1!$A$9:$I$3331,8,),"0")</f>
        <v>25140.275</v>
      </c>
      <c r="C2886" s="8" t="str">
        <f t="shared" si="46"/>
        <v>50K</v>
      </c>
    </row>
    <row r="2887" spans="1:3">
      <c r="A2887" s="6" t="s">
        <v>4285</v>
      </c>
      <c r="B2887" s="7" t="str">
        <f>IFERROR(VLOOKUP(A2887,[1]Sheet1!$A$9:$I$3331,8,),"0")</f>
        <v>0</v>
      </c>
      <c r="C2887" s="8" t="b">
        <f t="shared" si="46"/>
        <v>0</v>
      </c>
    </row>
    <row r="2888" spans="1:3">
      <c r="A2888" s="6" t="s">
        <v>4286</v>
      </c>
      <c r="B2888" s="7" t="str">
        <f>IFERROR(VLOOKUP(A2888,[1]Sheet1!$A$9:$I$3331,8,),"0")</f>
        <v>0</v>
      </c>
      <c r="C2888" s="8" t="b">
        <f t="shared" si="46"/>
        <v>0</v>
      </c>
    </row>
    <row r="2889" spans="1:3">
      <c r="A2889" s="6" t="s">
        <v>4287</v>
      </c>
      <c r="B2889" s="7" t="str">
        <f>IFERROR(VLOOKUP(A2889,[1]Sheet1!$A$9:$I$3331,8,),"0")</f>
        <v>0</v>
      </c>
      <c r="C2889" s="8" t="b">
        <f t="shared" si="46"/>
        <v>0</v>
      </c>
    </row>
    <row r="2890" spans="1:3">
      <c r="A2890" s="6" t="s">
        <v>4288</v>
      </c>
      <c r="B2890" s="7" t="str">
        <f>IFERROR(VLOOKUP(A2890,[1]Sheet1!$A$9:$I$3331,8,),"0")</f>
        <v>0</v>
      </c>
      <c r="C2890" s="8" t="b">
        <f t="shared" si="46"/>
        <v>0</v>
      </c>
    </row>
    <row r="2891" spans="1:3">
      <c r="A2891" s="6" t="s">
        <v>4289</v>
      </c>
      <c r="B2891" s="7" t="str">
        <f>IFERROR(VLOOKUP(A2891,[1]Sheet1!$A$9:$I$3331,8,),"0")</f>
        <v>0</v>
      </c>
      <c r="C2891" s="8" t="b">
        <f t="shared" si="46"/>
        <v>0</v>
      </c>
    </row>
    <row r="2892" spans="1:3">
      <c r="A2892" s="6" t="s">
        <v>4290</v>
      </c>
      <c r="B2892" s="7" t="str">
        <f>IFERROR(VLOOKUP(A2892,[1]Sheet1!$A$9:$I$3331,8,),"0")</f>
        <v>0</v>
      </c>
      <c r="C2892" s="8" t="b">
        <f t="shared" si="46"/>
        <v>0</v>
      </c>
    </row>
    <row r="2893" spans="1:3">
      <c r="A2893" s="6" t="s">
        <v>4291</v>
      </c>
      <c r="B2893" s="7" t="str">
        <f>IFERROR(VLOOKUP(A2893,[1]Sheet1!$A$9:$I$3331,8,),"0")</f>
        <v>0</v>
      </c>
      <c r="C2893" s="8" t="b">
        <f t="shared" si="46"/>
        <v>0</v>
      </c>
    </row>
    <row r="2894" spans="1:3">
      <c r="A2894" s="6" t="s">
        <v>4292</v>
      </c>
      <c r="B2894" s="7">
        <f>IFERROR(VLOOKUP(A2894,[1]Sheet1!$A$9:$I$3331,8,),"0")</f>
        <v>26213.625</v>
      </c>
      <c r="C2894" s="8" t="str">
        <f t="shared" si="46"/>
        <v>50K</v>
      </c>
    </row>
    <row r="2895" spans="1:3">
      <c r="A2895" s="6" t="s">
        <v>4293</v>
      </c>
      <c r="B2895" s="7" t="str">
        <f>IFERROR(VLOOKUP(A2895,[1]Sheet1!$A$9:$I$3331,8,),"0")</f>
        <v>0</v>
      </c>
      <c r="C2895" s="8" t="b">
        <f t="shared" si="46"/>
        <v>0</v>
      </c>
    </row>
    <row r="2896" spans="1:3">
      <c r="A2896" s="6" t="s">
        <v>4294</v>
      </c>
      <c r="B2896" s="7" t="str">
        <f>IFERROR(VLOOKUP(A2896,[1]Sheet1!$A$9:$I$3331,8,),"0")</f>
        <v>0</v>
      </c>
      <c r="C2896" s="8" t="b">
        <f t="shared" si="46"/>
        <v>0</v>
      </c>
    </row>
    <row r="2897" spans="1:3">
      <c r="A2897" s="6" t="s">
        <v>4295</v>
      </c>
      <c r="B2897" s="7" t="str">
        <f>IFERROR(VLOOKUP(A2897,[1]Sheet1!$A$9:$I$3331,8,),"0")</f>
        <v>0</v>
      </c>
      <c r="C2897" s="8" t="b">
        <f t="shared" si="46"/>
        <v>0</v>
      </c>
    </row>
    <row r="2898" spans="1:3">
      <c r="A2898" s="6" t="s">
        <v>4296</v>
      </c>
      <c r="B2898" s="7" t="str">
        <f>IFERROR(VLOOKUP(A2898,[1]Sheet1!$A$9:$I$3331,8,),"0")</f>
        <v>0</v>
      </c>
      <c r="C2898" s="8" t="b">
        <f t="shared" si="46"/>
        <v>0</v>
      </c>
    </row>
    <row r="2899" spans="1:3">
      <c r="A2899" s="6" t="s">
        <v>4297</v>
      </c>
      <c r="B2899" s="7" t="str">
        <f>IFERROR(VLOOKUP(A2899,[1]Sheet1!$A$9:$I$3331,8,),"0")</f>
        <v>0</v>
      </c>
      <c r="C2899" s="8" t="b">
        <f t="shared" si="46"/>
        <v>0</v>
      </c>
    </row>
    <row r="2900" spans="1:3">
      <c r="A2900" s="6" t="s">
        <v>4298</v>
      </c>
      <c r="B2900" s="7">
        <f>IFERROR(VLOOKUP(A2900,[1]Sheet1!$A$9:$I$3331,8,),"0")</f>
        <v>123861.925</v>
      </c>
      <c r="C2900" s="8" t="str">
        <f t="shared" si="46"/>
        <v>2.5L</v>
      </c>
    </row>
    <row r="2901" spans="1:3">
      <c r="A2901" s="6" t="s">
        <v>4299</v>
      </c>
      <c r="B2901" s="7" t="str">
        <f>IFERROR(VLOOKUP(A2901,[1]Sheet1!$A$9:$I$3331,8,),"0")</f>
        <v>0</v>
      </c>
      <c r="C2901" s="8" t="b">
        <f t="shared" si="46"/>
        <v>0</v>
      </c>
    </row>
    <row r="2902" spans="1:3">
      <c r="A2902" s="6" t="s">
        <v>4300</v>
      </c>
      <c r="B2902" s="7">
        <f>IFERROR(VLOOKUP(A2902,[1]Sheet1!$A$9:$I$3331,8,),"0")</f>
        <v>18400</v>
      </c>
      <c r="C2902" s="8" t="str">
        <f t="shared" si="46"/>
        <v>50K</v>
      </c>
    </row>
    <row r="2903" spans="1:3">
      <c r="A2903" s="6" t="s">
        <v>4301</v>
      </c>
      <c r="B2903" s="7" t="str">
        <f>IFERROR(VLOOKUP(A2903,[1]Sheet1!$A$9:$I$3331,8,),"0")</f>
        <v>0</v>
      </c>
      <c r="C2903" s="8" t="b">
        <f t="shared" si="46"/>
        <v>0</v>
      </c>
    </row>
    <row r="2904" spans="1:3">
      <c r="A2904" s="6" t="s">
        <v>4302</v>
      </c>
      <c r="B2904" s="7" t="str">
        <f>IFERROR(VLOOKUP(A2904,[1]Sheet1!$A$9:$I$3331,8,),"0")</f>
        <v>0</v>
      </c>
      <c r="C2904" s="8" t="b">
        <f t="shared" si="46"/>
        <v>0</v>
      </c>
    </row>
    <row r="2905" spans="1:3">
      <c r="A2905" s="6" t="s">
        <v>4303</v>
      </c>
      <c r="B2905" s="7" t="str">
        <f>IFERROR(VLOOKUP(A2905,[1]Sheet1!$A$9:$I$3331,8,),"0")</f>
        <v>0</v>
      </c>
      <c r="C2905" s="8" t="b">
        <f t="shared" si="46"/>
        <v>0</v>
      </c>
    </row>
    <row r="2906" spans="1:3">
      <c r="A2906" s="6" t="s">
        <v>4304</v>
      </c>
      <c r="B2906" s="7">
        <f>IFERROR(VLOOKUP(A2906,[1]Sheet1!$A$9:$I$3331,8,),"0")</f>
        <v>9313.95</v>
      </c>
      <c r="C2906" s="8" t="str">
        <f t="shared" si="46"/>
        <v>10K</v>
      </c>
    </row>
    <row r="2907" spans="1:3">
      <c r="A2907" s="6" t="s">
        <v>4305</v>
      </c>
      <c r="B2907" s="7">
        <f>IFERROR(VLOOKUP(A2907,[1]Sheet1!$A$9:$I$3331,8,),"0")</f>
        <v>6156.525</v>
      </c>
      <c r="C2907" s="8" t="str">
        <f t="shared" si="46"/>
        <v>10K</v>
      </c>
    </row>
    <row r="2908" spans="1:3">
      <c r="A2908" s="6" t="s">
        <v>4306</v>
      </c>
      <c r="B2908" s="7">
        <f>IFERROR(VLOOKUP(A2908,[1]Sheet1!$A$9:$I$3331,8,),"0")</f>
        <v>40759.025</v>
      </c>
      <c r="C2908" s="8" t="str">
        <f t="shared" si="46"/>
        <v>50K</v>
      </c>
    </row>
    <row r="2909" spans="1:3">
      <c r="A2909" s="6" t="s">
        <v>4307</v>
      </c>
      <c r="B2909" s="7">
        <f>IFERROR(VLOOKUP(A2909,[1]Sheet1!$A$9:$I$3331,8,),"0")</f>
        <v>65075.275</v>
      </c>
      <c r="C2909" s="8" t="str">
        <f t="shared" si="46"/>
        <v>1L</v>
      </c>
    </row>
    <row r="2910" spans="1:3">
      <c r="A2910" s="6" t="s">
        <v>4308</v>
      </c>
      <c r="B2910" s="7">
        <f>IFERROR(VLOOKUP(A2910,[1]Sheet1!$A$9:$I$3331,8,),"0")</f>
        <v>33693.05</v>
      </c>
      <c r="C2910" s="8" t="str">
        <f t="shared" si="46"/>
        <v>50K</v>
      </c>
    </row>
    <row r="2911" spans="1:3">
      <c r="A2911" s="6" t="s">
        <v>4309</v>
      </c>
      <c r="B2911" s="7" t="str">
        <f>IFERROR(VLOOKUP(A2911,[1]Sheet1!$A$9:$I$3331,8,),"0")</f>
        <v>0</v>
      </c>
      <c r="C2911" s="8" t="b">
        <f t="shared" si="46"/>
        <v>0</v>
      </c>
    </row>
    <row r="2912" spans="1:3">
      <c r="A2912" s="6" t="s">
        <v>4310</v>
      </c>
      <c r="B2912" s="7">
        <f>IFERROR(VLOOKUP(A2912,[1]Sheet1!$A$9:$I$3331,8,),"0")</f>
        <v>20618.75</v>
      </c>
      <c r="C2912" s="8" t="str">
        <f t="shared" si="46"/>
        <v>50K</v>
      </c>
    </row>
    <row r="2913" spans="1:3">
      <c r="A2913" s="6" t="s">
        <v>4311</v>
      </c>
      <c r="B2913" s="7">
        <f>IFERROR(VLOOKUP(A2913,[1]Sheet1!$A$9:$I$3331,8,),"0")</f>
        <v>2582.25</v>
      </c>
      <c r="C2913" s="8" t="str">
        <f t="shared" si="46"/>
        <v>10K</v>
      </c>
    </row>
    <row r="2914" spans="1:3">
      <c r="A2914" s="6" t="s">
        <v>4312</v>
      </c>
      <c r="B2914" s="7" t="str">
        <f>IFERROR(VLOOKUP(A2914,[1]Sheet1!$A$9:$I$3331,8,),"0")</f>
        <v>0</v>
      </c>
      <c r="C2914" s="8" t="b">
        <f t="shared" si="46"/>
        <v>0</v>
      </c>
    </row>
    <row r="2915" spans="1:3">
      <c r="A2915" s="6" t="s">
        <v>4313</v>
      </c>
      <c r="B2915" s="7">
        <f>IFERROR(VLOOKUP(A2915,[1]Sheet1!$A$9:$I$3331,8,),"0")</f>
        <v>5261.55</v>
      </c>
      <c r="C2915" s="8" t="str">
        <f t="shared" si="46"/>
        <v>10K</v>
      </c>
    </row>
    <row r="2916" spans="1:3">
      <c r="A2916" s="6" t="s">
        <v>4314</v>
      </c>
      <c r="B2916" s="7">
        <f>IFERROR(VLOOKUP(A2916,[1]Sheet1!$A$9:$I$3331,8,),"0")</f>
        <v>8145.1</v>
      </c>
      <c r="C2916" s="8" t="str">
        <f t="shared" si="46"/>
        <v>10K</v>
      </c>
    </row>
    <row r="2917" spans="1:3">
      <c r="A2917" s="6" t="s">
        <v>4315</v>
      </c>
      <c r="B2917" s="7">
        <f>IFERROR(VLOOKUP(A2917,[1]Sheet1!$A$9:$I$3331,8,),"0")</f>
        <v>10709.125</v>
      </c>
      <c r="C2917" s="8" t="str">
        <f t="shared" si="46"/>
        <v>50K</v>
      </c>
    </row>
    <row r="2918" spans="1:3">
      <c r="A2918" s="6" t="s">
        <v>4316</v>
      </c>
      <c r="B2918" s="7" t="str">
        <f>IFERROR(VLOOKUP(A2918,[1]Sheet1!$A$9:$I$3331,8,),"0")</f>
        <v>0</v>
      </c>
      <c r="C2918" s="8" t="b">
        <f t="shared" si="46"/>
        <v>0</v>
      </c>
    </row>
    <row r="2919" spans="1:3">
      <c r="A2919" s="6" t="s">
        <v>4317</v>
      </c>
      <c r="B2919" s="7" t="str">
        <f>IFERROR(VLOOKUP(A2919,[1]Sheet1!$A$9:$I$3331,8,),"0")</f>
        <v>0</v>
      </c>
      <c r="C2919" s="8" t="b">
        <f t="shared" si="46"/>
        <v>0</v>
      </c>
    </row>
    <row r="2920" spans="1:3">
      <c r="A2920" s="6" t="s">
        <v>4318</v>
      </c>
      <c r="B2920" s="7" t="str">
        <f>IFERROR(VLOOKUP(A2920,[1]Sheet1!$A$9:$I$3331,8,),"0")</f>
        <v>0</v>
      </c>
      <c r="C2920" s="8" t="b">
        <f t="shared" si="46"/>
        <v>0</v>
      </c>
    </row>
    <row r="2921" spans="1:3">
      <c r="A2921" s="6" t="s">
        <v>4319</v>
      </c>
      <c r="B2921" s="7">
        <f>IFERROR(VLOOKUP(A2921,[1]Sheet1!$A$9:$I$3331,8,),"0")</f>
        <v>12298</v>
      </c>
      <c r="C2921" s="8" t="str">
        <f t="shared" si="46"/>
        <v>50K</v>
      </c>
    </row>
    <row r="2922" spans="1:3">
      <c r="A2922" s="6" t="s">
        <v>4320</v>
      </c>
      <c r="B2922" s="7">
        <f>IFERROR(VLOOKUP(A2922,[1]Sheet1!$A$9:$I$3331,8,),"0")</f>
        <v>1425.375</v>
      </c>
      <c r="C2922" s="8" t="str">
        <f t="shared" si="46"/>
        <v>10K</v>
      </c>
    </row>
    <row r="2923" spans="1:3">
      <c r="A2923" s="6" t="s">
        <v>4321</v>
      </c>
      <c r="B2923" s="7" t="str">
        <f>IFERROR(VLOOKUP(A2923,[1]Sheet1!$A$9:$I$3331,8,),"0")</f>
        <v>0</v>
      </c>
      <c r="C2923" s="8" t="b">
        <f t="shared" si="46"/>
        <v>0</v>
      </c>
    </row>
    <row r="2924" spans="1:3">
      <c r="A2924" s="6" t="s">
        <v>4322</v>
      </c>
      <c r="B2924" s="7">
        <f>IFERROR(VLOOKUP(A2924,[1]Sheet1!$A$9:$I$3331,8,),"0")</f>
        <v>3691.725</v>
      </c>
      <c r="C2924" s="8" t="str">
        <f t="shared" si="46"/>
        <v>10K</v>
      </c>
    </row>
    <row r="2925" spans="1:3">
      <c r="A2925" s="6" t="s">
        <v>4323</v>
      </c>
      <c r="B2925" s="7" t="str">
        <f>IFERROR(VLOOKUP(A2925,[1]Sheet1!$A$9:$I$3331,8,),"0")</f>
        <v>0</v>
      </c>
      <c r="C2925" s="8" t="b">
        <f t="shared" si="46"/>
        <v>0</v>
      </c>
    </row>
    <row r="2926" spans="1:3">
      <c r="A2926" s="6" t="s">
        <v>4324</v>
      </c>
      <c r="B2926" s="7">
        <f>IFERROR(VLOOKUP(A2926,[1]Sheet1!$A$9:$I$3331,8,),"0")</f>
        <v>3472.65</v>
      </c>
      <c r="C2926" s="8" t="str">
        <f t="shared" si="46"/>
        <v>10K</v>
      </c>
    </row>
    <row r="2927" spans="1:3">
      <c r="A2927" s="6" t="s">
        <v>4325</v>
      </c>
      <c r="B2927" s="7" t="str">
        <f>IFERROR(VLOOKUP(A2927,[1]Sheet1!$A$9:$I$3331,8,),"0")</f>
        <v>0</v>
      </c>
      <c r="C2927" s="8" t="b">
        <f t="shared" si="46"/>
        <v>0</v>
      </c>
    </row>
    <row r="2928" spans="1:3">
      <c r="A2928" s="6" t="s">
        <v>4326</v>
      </c>
      <c r="B2928" s="7">
        <f>IFERROR(VLOOKUP(A2928,[1]Sheet1!$A$9:$I$3331,8,),"0")</f>
        <v>27352.375</v>
      </c>
      <c r="C2928" s="8" t="str">
        <f t="shared" si="46"/>
        <v>50K</v>
      </c>
    </row>
    <row r="2929" spans="1:3">
      <c r="A2929" s="6" t="s">
        <v>4327</v>
      </c>
      <c r="B2929" s="7">
        <f>IFERROR(VLOOKUP(A2929,[1]Sheet1!$A$9:$I$3331,8,),"0")</f>
        <v>631.5</v>
      </c>
      <c r="C2929" s="8" t="str">
        <f t="shared" si="46"/>
        <v>10K</v>
      </c>
    </row>
    <row r="2930" spans="1:3">
      <c r="A2930" s="6" t="s">
        <v>4328</v>
      </c>
      <c r="B2930" s="7">
        <f>IFERROR(VLOOKUP(A2930,[1]Sheet1!$A$9:$I$3331,8,),"0")</f>
        <v>20001.8</v>
      </c>
      <c r="C2930" s="8" t="str">
        <f t="shared" si="46"/>
        <v>50K</v>
      </c>
    </row>
    <row r="2931" spans="1:3">
      <c r="A2931" s="6" t="s">
        <v>4329</v>
      </c>
      <c r="B2931" s="7" t="str">
        <f>IFERROR(VLOOKUP(A2931,[1]Sheet1!$A$9:$I$3331,8,),"0")</f>
        <v>0</v>
      </c>
      <c r="C2931" s="8" t="b">
        <f t="shared" si="46"/>
        <v>0</v>
      </c>
    </row>
    <row r="2932" spans="1:3">
      <c r="A2932" s="6" t="s">
        <v>4330</v>
      </c>
      <c r="B2932" s="7">
        <f>IFERROR(VLOOKUP(A2932,[1]Sheet1!$A$9:$I$3331,8,),"0")</f>
        <v>46090.675</v>
      </c>
      <c r="C2932" s="8" t="str">
        <f t="shared" si="46"/>
        <v>50K</v>
      </c>
    </row>
    <row r="2933" spans="1:3">
      <c r="A2933" s="6" t="s">
        <v>4331</v>
      </c>
      <c r="B2933" s="7">
        <f>IFERROR(VLOOKUP(A2933,[1]Sheet1!$A$9:$I$3331,8,),"0")</f>
        <v>11497.75</v>
      </c>
      <c r="C2933" s="8" t="str">
        <f t="shared" si="46"/>
        <v>50K</v>
      </c>
    </row>
    <row r="2934" spans="1:3">
      <c r="A2934" s="6" t="s">
        <v>4332</v>
      </c>
      <c r="B2934" s="7">
        <f>IFERROR(VLOOKUP(A2934,[1]Sheet1!$A$9:$I$3331,8,),"0")</f>
        <v>12296.125</v>
      </c>
      <c r="C2934" s="8" t="str">
        <f t="shared" si="46"/>
        <v>50K</v>
      </c>
    </row>
    <row r="2935" spans="1:3">
      <c r="A2935" s="6" t="s">
        <v>4333</v>
      </c>
      <c r="B2935" s="7" t="str">
        <f>IFERROR(VLOOKUP(A2935,[1]Sheet1!$A$9:$I$3331,8,),"0")</f>
        <v>0</v>
      </c>
      <c r="C2935" s="8" t="b">
        <f t="shared" si="46"/>
        <v>0</v>
      </c>
    </row>
    <row r="2936" spans="1:3">
      <c r="A2936" s="6" t="s">
        <v>4334</v>
      </c>
      <c r="B2936" s="7" t="str">
        <f>IFERROR(VLOOKUP(A2936,[1]Sheet1!$A$9:$I$3331,8,),"0")</f>
        <v>0</v>
      </c>
      <c r="C2936" s="8" t="b">
        <f t="shared" si="46"/>
        <v>0</v>
      </c>
    </row>
    <row r="2937" spans="1:3">
      <c r="A2937" s="6" t="s">
        <v>4335</v>
      </c>
      <c r="B2937" s="7" t="str">
        <f>IFERROR(VLOOKUP(A2937,[1]Sheet1!$A$9:$I$3331,8,),"0")</f>
        <v>0</v>
      </c>
      <c r="C2937" s="8" t="b">
        <f t="shared" si="46"/>
        <v>0</v>
      </c>
    </row>
    <row r="2938" spans="1:3">
      <c r="A2938" s="6" t="s">
        <v>4336</v>
      </c>
      <c r="B2938" s="7" t="str">
        <f>IFERROR(VLOOKUP(A2938,[1]Sheet1!$A$9:$I$3331,8,),"0")</f>
        <v>0</v>
      </c>
      <c r="C2938" s="8" t="b">
        <f t="shared" si="46"/>
        <v>0</v>
      </c>
    </row>
    <row r="2939" spans="1:3">
      <c r="A2939" s="6" t="s">
        <v>4337</v>
      </c>
      <c r="B2939" s="7" t="str">
        <f>IFERROR(VLOOKUP(A2939,[1]Sheet1!$A$9:$I$3331,8,),"0")</f>
        <v>0</v>
      </c>
      <c r="C2939" s="8" t="b">
        <f t="shared" si="46"/>
        <v>0</v>
      </c>
    </row>
    <row r="2940" spans="1:3">
      <c r="A2940" s="6" t="s">
        <v>4338</v>
      </c>
      <c r="B2940" s="7">
        <f>IFERROR(VLOOKUP(A2940,[1]Sheet1!$A$9:$I$3331,8,),"0")</f>
        <v>8706.95</v>
      </c>
      <c r="C2940" s="8" t="str">
        <f t="shared" si="46"/>
        <v>10K</v>
      </c>
    </row>
    <row r="2941" spans="1:3">
      <c r="A2941" s="6" t="s">
        <v>4339</v>
      </c>
      <c r="B2941" s="7">
        <f>IFERROR(VLOOKUP(A2941,[1]Sheet1!$A$9:$I$3331,8,),"0")</f>
        <v>562.625</v>
      </c>
      <c r="C2941" s="8" t="str">
        <f t="shared" si="46"/>
        <v>10K</v>
      </c>
    </row>
    <row r="2942" spans="1:3">
      <c r="A2942" s="6" t="s">
        <v>4340</v>
      </c>
      <c r="B2942" s="7">
        <f>IFERROR(VLOOKUP(A2942,[1]Sheet1!$A$9:$I$3331,8,),"0")</f>
        <v>20156.275</v>
      </c>
      <c r="C2942" s="8" t="str">
        <f t="shared" si="46"/>
        <v>50K</v>
      </c>
    </row>
    <row r="2943" spans="1:3">
      <c r="A2943" s="6" t="s">
        <v>4341</v>
      </c>
      <c r="B2943" s="7">
        <f>IFERROR(VLOOKUP(A2943,[1]Sheet1!$A$9:$I$3331,8,),"0")</f>
        <v>5734.2</v>
      </c>
      <c r="C2943" s="8" t="str">
        <f t="shared" si="46"/>
        <v>10K</v>
      </c>
    </row>
    <row r="2944" spans="1:3">
      <c r="A2944" s="6" t="s">
        <v>4342</v>
      </c>
      <c r="B2944" s="7" t="str">
        <f>IFERROR(VLOOKUP(A2944,[1]Sheet1!$A$9:$I$3331,8,),"0")</f>
        <v>0</v>
      </c>
      <c r="C2944" s="8" t="b">
        <f t="shared" si="46"/>
        <v>0</v>
      </c>
    </row>
    <row r="2945" spans="1:3">
      <c r="A2945" s="6" t="s">
        <v>4343</v>
      </c>
      <c r="B2945" s="7">
        <f>IFERROR(VLOOKUP(A2945,[1]Sheet1!$A$9:$I$3331,8,),"0")</f>
        <v>334.5</v>
      </c>
      <c r="C2945" s="8" t="str">
        <f t="shared" si="46"/>
        <v>10K</v>
      </c>
    </row>
    <row r="2946" spans="1:3">
      <c r="A2946" s="6" t="s">
        <v>4344</v>
      </c>
      <c r="B2946" s="7" t="str">
        <f>IFERROR(VLOOKUP(A2946,[1]Sheet1!$A$9:$I$3331,8,),"0")</f>
        <v>0</v>
      </c>
      <c r="C2946" s="8" t="b">
        <f t="shared" si="46"/>
        <v>0</v>
      </c>
    </row>
    <row r="2947" spans="1:3">
      <c r="A2947" s="6" t="s">
        <v>4345</v>
      </c>
      <c r="B2947" s="7" t="str">
        <f>IFERROR(VLOOKUP(A2947,[1]Sheet1!$A$9:$I$3331,8,),"0")</f>
        <v>0</v>
      </c>
      <c r="C2947" s="8" t="b">
        <f t="shared" ref="C2947:C3010" si="47">IF(B2947&lt;10001,"10K",IF(B2947&lt;50001,"50K",IF(B2947&lt;100001,"1L",IF(B2947&lt;250001,"2.5L",IF(B2947&lt;500001,"5L",IF(B2947&lt;2500000,"A",IF(B2947=" ","FALSE")))))))</f>
        <v>0</v>
      </c>
    </row>
    <row r="2948" spans="1:3">
      <c r="A2948" s="6" t="s">
        <v>4346</v>
      </c>
      <c r="B2948" s="7">
        <f>IFERROR(VLOOKUP(A2948,[1]Sheet1!$A$9:$I$3331,8,),"0")</f>
        <v>468.875</v>
      </c>
      <c r="C2948" s="8" t="str">
        <f t="shared" si="47"/>
        <v>10K</v>
      </c>
    </row>
    <row r="2949" spans="1:3">
      <c r="A2949" s="6" t="s">
        <v>4347</v>
      </c>
      <c r="B2949" s="7" t="str">
        <f>IFERROR(VLOOKUP(A2949,[1]Sheet1!$A$9:$I$3331,8,),"0")</f>
        <v>0</v>
      </c>
      <c r="C2949" s="8" t="b">
        <f t="shared" si="47"/>
        <v>0</v>
      </c>
    </row>
    <row r="2950" spans="1:3">
      <c r="A2950" s="6" t="s">
        <v>4348</v>
      </c>
      <c r="B2950" s="7">
        <f>IFERROR(VLOOKUP(A2950,[1]Sheet1!$A$9:$I$3331,8,),"0")</f>
        <v>33341.175</v>
      </c>
      <c r="C2950" s="8" t="str">
        <f t="shared" si="47"/>
        <v>50K</v>
      </c>
    </row>
    <row r="2951" spans="1:3">
      <c r="A2951" s="6" t="s">
        <v>4349</v>
      </c>
      <c r="B2951" s="7" t="str">
        <f>IFERROR(VLOOKUP(A2951,[1]Sheet1!$A$9:$I$3331,8,),"0")</f>
        <v>0</v>
      </c>
      <c r="C2951" s="8" t="b">
        <f t="shared" si="47"/>
        <v>0</v>
      </c>
    </row>
    <row r="2952" spans="1:3">
      <c r="A2952" s="6" t="s">
        <v>4350</v>
      </c>
      <c r="B2952" s="7">
        <f>IFERROR(VLOOKUP(A2952,[1]Sheet1!$A$9:$I$3331,8,),"0")</f>
        <v>4711</v>
      </c>
      <c r="C2952" s="8" t="str">
        <f t="shared" si="47"/>
        <v>10K</v>
      </c>
    </row>
    <row r="2953" spans="1:3">
      <c r="A2953" s="6" t="s">
        <v>4351</v>
      </c>
      <c r="B2953" s="7">
        <f>IFERROR(VLOOKUP(A2953,[1]Sheet1!$A$9:$I$3331,8,),"0")</f>
        <v>10024.825</v>
      </c>
      <c r="C2953" s="8" t="str">
        <f t="shared" si="47"/>
        <v>50K</v>
      </c>
    </row>
    <row r="2954" spans="1:3">
      <c r="A2954" s="6" t="s">
        <v>4352</v>
      </c>
      <c r="B2954" s="7" t="str">
        <f>IFERROR(VLOOKUP(A2954,[1]Sheet1!$A$9:$I$3331,8,),"0")</f>
        <v>0</v>
      </c>
      <c r="C2954" s="8" t="b">
        <f t="shared" si="47"/>
        <v>0</v>
      </c>
    </row>
    <row r="2955" spans="1:3">
      <c r="A2955" s="6" t="s">
        <v>4353</v>
      </c>
      <c r="B2955" s="7">
        <f>IFERROR(VLOOKUP(A2955,[1]Sheet1!$A$9:$I$3331,8,),"0")</f>
        <v>32489.625</v>
      </c>
      <c r="C2955" s="8" t="str">
        <f t="shared" si="47"/>
        <v>50K</v>
      </c>
    </row>
    <row r="2956" spans="1:3">
      <c r="A2956" s="6" t="s">
        <v>4354</v>
      </c>
      <c r="B2956" s="7">
        <f>IFERROR(VLOOKUP(A2956,[1]Sheet1!$A$9:$I$3331,8,),"0")</f>
        <v>2176</v>
      </c>
      <c r="C2956" s="8" t="str">
        <f t="shared" si="47"/>
        <v>10K</v>
      </c>
    </row>
    <row r="2957" spans="1:3">
      <c r="A2957" s="6" t="s">
        <v>4355</v>
      </c>
      <c r="B2957" s="7">
        <f>IFERROR(VLOOKUP(A2957,[1]Sheet1!$A$9:$I$3331,8,),"0")</f>
        <v>1925.5</v>
      </c>
      <c r="C2957" s="8" t="str">
        <f t="shared" si="47"/>
        <v>10K</v>
      </c>
    </row>
    <row r="2958" spans="1:3">
      <c r="A2958" s="6" t="s">
        <v>4356</v>
      </c>
      <c r="B2958" s="7">
        <f>IFERROR(VLOOKUP(A2958,[1]Sheet1!$A$9:$I$3331,8,),"0")</f>
        <v>1192.95</v>
      </c>
      <c r="C2958" s="8" t="str">
        <f t="shared" si="47"/>
        <v>10K</v>
      </c>
    </row>
    <row r="2959" spans="1:3">
      <c r="A2959" s="6" t="s">
        <v>4357</v>
      </c>
      <c r="B2959" s="7">
        <f>IFERROR(VLOOKUP(A2959,[1]Sheet1!$A$9:$I$3331,8,),"0")</f>
        <v>8187.225</v>
      </c>
      <c r="C2959" s="8" t="str">
        <f t="shared" si="47"/>
        <v>10K</v>
      </c>
    </row>
    <row r="2960" spans="1:3">
      <c r="A2960" s="6" t="s">
        <v>4358</v>
      </c>
      <c r="B2960" s="7">
        <f>IFERROR(VLOOKUP(A2960,[1]Sheet1!$A$9:$I$3331,8,),"0")</f>
        <v>8119.775</v>
      </c>
      <c r="C2960" s="8" t="str">
        <f t="shared" si="47"/>
        <v>10K</v>
      </c>
    </row>
    <row r="2961" spans="1:3">
      <c r="A2961" s="6" t="s">
        <v>4359</v>
      </c>
      <c r="B2961" s="7">
        <f>IFERROR(VLOOKUP(A2961,[1]Sheet1!$A$9:$I$3331,8,),"0")</f>
        <v>2423.25</v>
      </c>
      <c r="C2961" s="8" t="str">
        <f t="shared" si="47"/>
        <v>10K</v>
      </c>
    </row>
    <row r="2962" spans="1:3">
      <c r="A2962" s="6" t="s">
        <v>4360</v>
      </c>
      <c r="B2962" s="7">
        <f>IFERROR(VLOOKUP(A2962,[1]Sheet1!$A$9:$I$3331,8,),"0")</f>
        <v>87714.9</v>
      </c>
      <c r="C2962" s="8" t="str">
        <f t="shared" si="47"/>
        <v>1L</v>
      </c>
    </row>
    <row r="2963" spans="1:3">
      <c r="A2963" s="6" t="s">
        <v>4361</v>
      </c>
      <c r="B2963" s="7">
        <f>IFERROR(VLOOKUP(A2963,[1]Sheet1!$A$9:$I$3331,8,),"0")</f>
        <v>14428.25</v>
      </c>
      <c r="C2963" s="8" t="str">
        <f t="shared" si="47"/>
        <v>50K</v>
      </c>
    </row>
    <row r="2964" spans="1:3">
      <c r="A2964" s="6" t="s">
        <v>4362</v>
      </c>
      <c r="B2964" s="7" t="str">
        <f>IFERROR(VLOOKUP(A2964,[1]Sheet1!$A$9:$I$3331,8,),"0")</f>
        <v>0</v>
      </c>
      <c r="C2964" s="8" t="b">
        <f t="shared" si="47"/>
        <v>0</v>
      </c>
    </row>
    <row r="2965" spans="1:3">
      <c r="A2965" s="6" t="s">
        <v>4363</v>
      </c>
      <c r="B2965" s="7">
        <f>IFERROR(VLOOKUP(A2965,[1]Sheet1!$A$9:$I$3331,8,),"0")</f>
        <v>9912.775</v>
      </c>
      <c r="C2965" s="8" t="str">
        <f t="shared" si="47"/>
        <v>10K</v>
      </c>
    </row>
    <row r="2966" spans="1:3">
      <c r="A2966" s="6" t="s">
        <v>4364</v>
      </c>
      <c r="B2966" s="7">
        <f>IFERROR(VLOOKUP(A2966,[1]Sheet1!$A$9:$I$3331,8,),"0")</f>
        <v>1582.95</v>
      </c>
      <c r="C2966" s="8" t="str">
        <f t="shared" si="47"/>
        <v>10K</v>
      </c>
    </row>
    <row r="2967" spans="1:3">
      <c r="A2967" s="6" t="s">
        <v>4365</v>
      </c>
      <c r="B2967" s="7">
        <f>IFERROR(VLOOKUP(A2967,[1]Sheet1!$A$9:$I$3331,8,),"0")</f>
        <v>356.375</v>
      </c>
      <c r="C2967" s="8" t="str">
        <f t="shared" si="47"/>
        <v>10K</v>
      </c>
    </row>
    <row r="2968" spans="1:3">
      <c r="A2968" s="6" t="s">
        <v>4366</v>
      </c>
      <c r="B2968" s="7" t="str">
        <f>IFERROR(VLOOKUP(A2968,[1]Sheet1!$A$9:$I$3331,8,),"0")</f>
        <v>0</v>
      </c>
      <c r="C2968" s="8" t="b">
        <f t="shared" si="47"/>
        <v>0</v>
      </c>
    </row>
    <row r="2969" spans="1:3">
      <c r="A2969" s="6" t="s">
        <v>4367</v>
      </c>
      <c r="B2969" s="7">
        <f>IFERROR(VLOOKUP(A2969,[1]Sheet1!$A$9:$I$3331,8,),"0")</f>
        <v>10443.7</v>
      </c>
      <c r="C2969" s="8" t="str">
        <f t="shared" si="47"/>
        <v>50K</v>
      </c>
    </row>
    <row r="2970" spans="1:3">
      <c r="A2970" s="6" t="s">
        <v>4368</v>
      </c>
      <c r="B2970" s="7" t="str">
        <f>IFERROR(VLOOKUP(A2970,[1]Sheet1!$A$9:$I$3331,8,),"0")</f>
        <v>0</v>
      </c>
      <c r="C2970" s="8" t="b">
        <f t="shared" si="47"/>
        <v>0</v>
      </c>
    </row>
    <row r="2971" spans="1:3">
      <c r="A2971" s="6" t="s">
        <v>4369</v>
      </c>
      <c r="B2971" s="7" t="str">
        <f>IFERROR(VLOOKUP(A2971,[1]Sheet1!$A$9:$I$3331,8,),"0")</f>
        <v>0</v>
      </c>
      <c r="C2971" s="8" t="b">
        <f t="shared" si="47"/>
        <v>0</v>
      </c>
    </row>
    <row r="2972" spans="1:3">
      <c r="A2972" s="6" t="s">
        <v>4370</v>
      </c>
      <c r="B2972" s="7" t="str">
        <f>IFERROR(VLOOKUP(A2972,[1]Sheet1!$A$9:$I$3331,8,),"0")</f>
        <v>0</v>
      </c>
      <c r="C2972" s="8" t="b">
        <f t="shared" si="47"/>
        <v>0</v>
      </c>
    </row>
    <row r="2973" spans="1:3">
      <c r="A2973" s="6" t="s">
        <v>4371</v>
      </c>
      <c r="B2973" s="7">
        <f>IFERROR(VLOOKUP(A2973,[1]Sheet1!$A$9:$I$3331,8,),"0")</f>
        <v>56943.65</v>
      </c>
      <c r="C2973" s="8" t="str">
        <f t="shared" si="47"/>
        <v>1L</v>
      </c>
    </row>
    <row r="2974" spans="1:3">
      <c r="A2974" s="6" t="s">
        <v>4372</v>
      </c>
      <c r="B2974" s="7">
        <f>IFERROR(VLOOKUP(A2974,[1]Sheet1!$A$9:$I$3331,8,),"0")</f>
        <v>20044.25</v>
      </c>
      <c r="C2974" s="8" t="str">
        <f t="shared" si="47"/>
        <v>50K</v>
      </c>
    </row>
    <row r="2975" spans="1:3">
      <c r="A2975" s="6" t="s">
        <v>4373</v>
      </c>
      <c r="B2975" s="7" t="str">
        <f>IFERROR(VLOOKUP(A2975,[1]Sheet1!$A$9:$I$3331,8,),"0")</f>
        <v>0</v>
      </c>
      <c r="C2975" s="8" t="b">
        <f t="shared" si="47"/>
        <v>0</v>
      </c>
    </row>
    <row r="2976" spans="1:3">
      <c r="A2976" s="6" t="s">
        <v>4374</v>
      </c>
      <c r="B2976" s="7">
        <f>IFERROR(VLOOKUP(A2976,[1]Sheet1!$A$9:$I$3331,8,),"0")</f>
        <v>11097.775</v>
      </c>
      <c r="C2976" s="8" t="str">
        <f t="shared" si="47"/>
        <v>50K</v>
      </c>
    </row>
    <row r="2977" spans="1:3">
      <c r="A2977" s="6" t="s">
        <v>4375</v>
      </c>
      <c r="B2977" s="7">
        <f>IFERROR(VLOOKUP(A2977,[1]Sheet1!$A$9:$I$3331,8,),"0")</f>
        <v>50311.425</v>
      </c>
      <c r="C2977" s="8" t="str">
        <f t="shared" si="47"/>
        <v>1L</v>
      </c>
    </row>
    <row r="2978" spans="1:3">
      <c r="A2978" s="6" t="s">
        <v>4376</v>
      </c>
      <c r="B2978" s="7">
        <f>IFERROR(VLOOKUP(A2978,[1]Sheet1!$A$9:$I$3331,8,),"0")</f>
        <v>9931.375</v>
      </c>
      <c r="C2978" s="8" t="str">
        <f t="shared" si="47"/>
        <v>10K</v>
      </c>
    </row>
    <row r="2979" spans="1:3">
      <c r="A2979" s="6" t="s">
        <v>4377</v>
      </c>
      <c r="B2979" s="7">
        <f>IFERROR(VLOOKUP(A2979,[1]Sheet1!$A$9:$I$3331,8,),"0")</f>
        <v>15842.025</v>
      </c>
      <c r="C2979" s="8" t="str">
        <f t="shared" si="47"/>
        <v>50K</v>
      </c>
    </row>
    <row r="2980" spans="1:3">
      <c r="A2980" s="6" t="s">
        <v>4378</v>
      </c>
      <c r="B2980" s="7">
        <f>IFERROR(VLOOKUP(A2980,[1]Sheet1!$A$9:$I$3331,8,),"0")</f>
        <v>8066.3</v>
      </c>
      <c r="C2980" s="8" t="str">
        <f t="shared" si="47"/>
        <v>10K</v>
      </c>
    </row>
    <row r="2981" spans="1:3">
      <c r="A2981" s="6" t="s">
        <v>4379</v>
      </c>
      <c r="B2981" s="7">
        <f>IFERROR(VLOOKUP(A2981,[1]Sheet1!$A$9:$I$3331,8,),"0")</f>
        <v>73580</v>
      </c>
      <c r="C2981" s="8" t="str">
        <f t="shared" si="47"/>
        <v>1L</v>
      </c>
    </row>
    <row r="2982" spans="1:3">
      <c r="A2982" s="6" t="s">
        <v>4380</v>
      </c>
      <c r="B2982" s="7">
        <f>IFERROR(VLOOKUP(A2982,[1]Sheet1!$A$9:$I$3331,8,),"0")</f>
        <v>22519.075</v>
      </c>
      <c r="C2982" s="8" t="str">
        <f t="shared" si="47"/>
        <v>50K</v>
      </c>
    </row>
    <row r="2983" spans="1:3">
      <c r="A2983" s="6" t="s">
        <v>4381</v>
      </c>
      <c r="B2983" s="7">
        <f>IFERROR(VLOOKUP(A2983,[1]Sheet1!$A$9:$I$3331,8,),"0")</f>
        <v>58761.25</v>
      </c>
      <c r="C2983" s="8" t="str">
        <f t="shared" si="47"/>
        <v>1L</v>
      </c>
    </row>
    <row r="2984" spans="1:3">
      <c r="A2984" s="6" t="s">
        <v>4382</v>
      </c>
      <c r="B2984" s="7">
        <f>IFERROR(VLOOKUP(A2984,[1]Sheet1!$A$9:$I$3331,8,),"0")</f>
        <v>12348.725</v>
      </c>
      <c r="C2984" s="8" t="str">
        <f t="shared" si="47"/>
        <v>50K</v>
      </c>
    </row>
    <row r="2985" spans="1:3">
      <c r="A2985" s="6" t="s">
        <v>4383</v>
      </c>
      <c r="B2985" s="7" t="str">
        <f>IFERROR(VLOOKUP(A2985,[1]Sheet1!$A$9:$I$3331,8,),"0")</f>
        <v>0</v>
      </c>
      <c r="C2985" s="8" t="b">
        <f t="shared" si="47"/>
        <v>0</v>
      </c>
    </row>
    <row r="2986" spans="1:3">
      <c r="A2986" s="6" t="s">
        <v>4384</v>
      </c>
      <c r="B2986" s="7">
        <f>IFERROR(VLOOKUP(A2986,[1]Sheet1!$A$9:$I$3331,8,),"0")</f>
        <v>9753</v>
      </c>
      <c r="C2986" s="8" t="str">
        <f t="shared" si="47"/>
        <v>10K</v>
      </c>
    </row>
    <row r="2987" spans="1:3">
      <c r="A2987" s="6" t="s">
        <v>4385</v>
      </c>
      <c r="B2987" s="7">
        <f>IFERROR(VLOOKUP(A2987,[1]Sheet1!$A$9:$I$3331,8,),"0")</f>
        <v>10548.55</v>
      </c>
      <c r="C2987" s="8" t="str">
        <f t="shared" si="47"/>
        <v>50K</v>
      </c>
    </row>
    <row r="2988" spans="1:3">
      <c r="A2988" s="6" t="s">
        <v>4386</v>
      </c>
      <c r="B2988" s="7">
        <f>IFERROR(VLOOKUP(A2988,[1]Sheet1!$A$9:$I$3331,8,),"0")</f>
        <v>3444.2</v>
      </c>
      <c r="C2988" s="8" t="str">
        <f t="shared" si="47"/>
        <v>10K</v>
      </c>
    </row>
    <row r="2989" spans="1:3">
      <c r="A2989" s="6" t="s">
        <v>4387</v>
      </c>
      <c r="B2989" s="7">
        <f>IFERROR(VLOOKUP(A2989,[1]Sheet1!$A$9:$I$3331,8,),"0")</f>
        <v>1276.675</v>
      </c>
      <c r="C2989" s="8" t="str">
        <f t="shared" si="47"/>
        <v>10K</v>
      </c>
    </row>
    <row r="2990" spans="1:3">
      <c r="A2990" s="6" t="s">
        <v>4388</v>
      </c>
      <c r="B2990" s="7">
        <f>IFERROR(VLOOKUP(A2990,[1]Sheet1!$A$9:$I$3331,8,),"0")</f>
        <v>8802.725</v>
      </c>
      <c r="C2990" s="8" t="str">
        <f t="shared" si="47"/>
        <v>10K</v>
      </c>
    </row>
    <row r="2991" spans="1:3">
      <c r="A2991" s="6" t="s">
        <v>4389</v>
      </c>
      <c r="B2991" s="7">
        <f>IFERROR(VLOOKUP(A2991,[1]Sheet1!$A$9:$I$3331,8,),"0")</f>
        <v>27764.8</v>
      </c>
      <c r="C2991" s="8" t="str">
        <f t="shared" si="47"/>
        <v>50K</v>
      </c>
    </row>
    <row r="2992" spans="1:3">
      <c r="A2992" s="6" t="s">
        <v>4390</v>
      </c>
      <c r="B2992" s="7">
        <f>IFERROR(VLOOKUP(A2992,[1]Sheet1!$A$9:$I$3331,8,),"0")</f>
        <v>24000.125</v>
      </c>
      <c r="C2992" s="8" t="str">
        <f t="shared" si="47"/>
        <v>50K</v>
      </c>
    </row>
    <row r="2993" spans="1:3">
      <c r="A2993" s="6" t="s">
        <v>4391</v>
      </c>
      <c r="B2993" s="7">
        <f>IFERROR(VLOOKUP(A2993,[1]Sheet1!$A$9:$I$3331,8,),"0")</f>
        <v>40070.675</v>
      </c>
      <c r="C2993" s="8" t="str">
        <f t="shared" si="47"/>
        <v>50K</v>
      </c>
    </row>
    <row r="2994" spans="1:3">
      <c r="A2994" s="6" t="s">
        <v>4392</v>
      </c>
      <c r="B2994" s="7">
        <f>IFERROR(VLOOKUP(A2994,[1]Sheet1!$A$9:$I$3331,8,),"0")</f>
        <v>68982.225</v>
      </c>
      <c r="C2994" s="8" t="str">
        <f t="shared" si="47"/>
        <v>1L</v>
      </c>
    </row>
    <row r="2995" spans="1:3">
      <c r="A2995" s="6" t="s">
        <v>4393</v>
      </c>
      <c r="B2995" s="7" t="str">
        <f>IFERROR(VLOOKUP(A2995,[1]Sheet1!$A$9:$I$3331,8,),"0")</f>
        <v>0</v>
      </c>
      <c r="C2995" s="8" t="b">
        <f t="shared" si="47"/>
        <v>0</v>
      </c>
    </row>
    <row r="2996" spans="1:3">
      <c r="A2996" s="6" t="s">
        <v>4394</v>
      </c>
      <c r="B2996" s="7">
        <f>IFERROR(VLOOKUP(A2996,[1]Sheet1!$A$9:$I$3331,8,),"0")</f>
        <v>12569.85</v>
      </c>
      <c r="C2996" s="8" t="str">
        <f t="shared" si="47"/>
        <v>50K</v>
      </c>
    </row>
    <row r="2997" spans="1:3">
      <c r="A2997" s="6" t="s">
        <v>4395</v>
      </c>
      <c r="B2997" s="7">
        <f>IFERROR(VLOOKUP(A2997,[1]Sheet1!$A$9:$I$3331,8,),"0")</f>
        <v>4525.4</v>
      </c>
      <c r="C2997" s="8" t="str">
        <f t="shared" si="47"/>
        <v>10K</v>
      </c>
    </row>
    <row r="2998" spans="1:3">
      <c r="A2998" s="6" t="s">
        <v>4396</v>
      </c>
      <c r="B2998" s="7">
        <f>IFERROR(VLOOKUP(A2998,[1]Sheet1!$A$9:$I$3331,8,),"0")</f>
        <v>80920.875</v>
      </c>
      <c r="C2998" s="8" t="str">
        <f t="shared" si="47"/>
        <v>1L</v>
      </c>
    </row>
    <row r="2999" spans="1:3">
      <c r="A2999" s="6" t="s">
        <v>4397</v>
      </c>
      <c r="B2999" s="7" t="str">
        <f>IFERROR(VLOOKUP(A2999,[1]Sheet1!$A$9:$I$3331,8,),"0")</f>
        <v>0</v>
      </c>
      <c r="C2999" s="8" t="b">
        <f t="shared" si="47"/>
        <v>0</v>
      </c>
    </row>
    <row r="3000" spans="1:3">
      <c r="A3000" s="6" t="s">
        <v>4398</v>
      </c>
      <c r="B3000" s="7">
        <f>IFERROR(VLOOKUP(A3000,[1]Sheet1!$A$9:$I$3331,8,),"0")</f>
        <v>5716.4</v>
      </c>
      <c r="C3000" s="8" t="str">
        <f t="shared" si="47"/>
        <v>10K</v>
      </c>
    </row>
    <row r="3001" spans="1:3">
      <c r="A3001" s="6" t="s">
        <v>4399</v>
      </c>
      <c r="B3001" s="7">
        <f>IFERROR(VLOOKUP(A3001,[1]Sheet1!$A$9:$I$3331,8,),"0")</f>
        <v>16970.075</v>
      </c>
      <c r="C3001" s="8" t="str">
        <f t="shared" si="47"/>
        <v>50K</v>
      </c>
    </row>
    <row r="3002" spans="1:3">
      <c r="A3002" s="6" t="s">
        <v>4400</v>
      </c>
      <c r="B3002" s="7">
        <f>IFERROR(VLOOKUP(A3002,[1]Sheet1!$A$9:$I$3331,8,),"0")</f>
        <v>10824.35</v>
      </c>
      <c r="C3002" s="8" t="str">
        <f t="shared" si="47"/>
        <v>50K</v>
      </c>
    </row>
    <row r="3003" spans="1:3">
      <c r="A3003" s="6" t="s">
        <v>4401</v>
      </c>
      <c r="B3003" s="7">
        <f>IFERROR(VLOOKUP(A3003,[1]Sheet1!$A$9:$I$3331,8,),"0")</f>
        <v>2500.5</v>
      </c>
      <c r="C3003" s="8" t="str">
        <f t="shared" si="47"/>
        <v>10K</v>
      </c>
    </row>
    <row r="3004" spans="1:3">
      <c r="A3004" s="6" t="s">
        <v>4402</v>
      </c>
      <c r="B3004" s="7">
        <f>IFERROR(VLOOKUP(A3004,[1]Sheet1!$A$9:$I$3331,8,),"0")</f>
        <v>72577.375</v>
      </c>
      <c r="C3004" s="8" t="str">
        <f t="shared" si="47"/>
        <v>1L</v>
      </c>
    </row>
    <row r="3005" spans="1:3">
      <c r="A3005" s="6" t="s">
        <v>4403</v>
      </c>
      <c r="B3005" s="7" t="str">
        <f>IFERROR(VLOOKUP(A3005,[1]Sheet1!$A$9:$I$3331,8,),"0")</f>
        <v>0</v>
      </c>
      <c r="C3005" s="8" t="b">
        <f t="shared" si="47"/>
        <v>0</v>
      </c>
    </row>
    <row r="3006" spans="1:3">
      <c r="A3006" s="6" t="s">
        <v>4404</v>
      </c>
      <c r="B3006" s="7">
        <f>IFERROR(VLOOKUP(A3006,[1]Sheet1!$A$9:$I$3331,8,),"0")</f>
        <v>8272.65</v>
      </c>
      <c r="C3006" s="8" t="str">
        <f t="shared" si="47"/>
        <v>10K</v>
      </c>
    </row>
    <row r="3007" spans="1:3">
      <c r="A3007" s="6" t="s">
        <v>4405</v>
      </c>
      <c r="B3007" s="7" t="str">
        <f>IFERROR(VLOOKUP(A3007,[1]Sheet1!$A$9:$I$3331,8,),"0")</f>
        <v>0</v>
      </c>
      <c r="C3007" s="8" t="b">
        <f t="shared" si="47"/>
        <v>0</v>
      </c>
    </row>
    <row r="3008" spans="1:3">
      <c r="A3008" s="6" t="s">
        <v>4406</v>
      </c>
      <c r="B3008" s="7">
        <f>IFERROR(VLOOKUP(A3008,[1]Sheet1!$A$9:$I$3331,8,),"0")</f>
        <v>43316.9</v>
      </c>
      <c r="C3008" s="8" t="str">
        <f t="shared" si="47"/>
        <v>50K</v>
      </c>
    </row>
    <row r="3009" spans="1:3">
      <c r="A3009" s="6" t="s">
        <v>4407</v>
      </c>
      <c r="B3009" s="7">
        <f>IFERROR(VLOOKUP(A3009,[1]Sheet1!$A$9:$I$3331,8,),"0")</f>
        <v>36853.225</v>
      </c>
      <c r="C3009" s="8" t="str">
        <f t="shared" si="47"/>
        <v>50K</v>
      </c>
    </row>
    <row r="3010" spans="1:3">
      <c r="A3010" s="6" t="s">
        <v>4408</v>
      </c>
      <c r="B3010" s="7">
        <f>IFERROR(VLOOKUP(A3010,[1]Sheet1!$A$9:$I$3331,8,),"0")</f>
        <v>5234.8</v>
      </c>
      <c r="C3010" s="8" t="str">
        <f t="shared" si="47"/>
        <v>10K</v>
      </c>
    </row>
    <row r="3011" spans="1:3">
      <c r="A3011" s="6" t="s">
        <v>4409</v>
      </c>
      <c r="B3011" s="7">
        <f>IFERROR(VLOOKUP(A3011,[1]Sheet1!$A$9:$I$3331,8,),"0")</f>
        <v>1410.45</v>
      </c>
      <c r="C3011" s="8" t="str">
        <f t="shared" ref="C3011:C3074" si="48">IF(B3011&lt;10001,"10K",IF(B3011&lt;50001,"50K",IF(B3011&lt;100001,"1L",IF(B3011&lt;250001,"2.5L",IF(B3011&lt;500001,"5L",IF(B3011&lt;2500000,"A",IF(B3011=" ","FALSE")))))))</f>
        <v>10K</v>
      </c>
    </row>
    <row r="3012" spans="1:3">
      <c r="A3012" s="6" t="s">
        <v>4410</v>
      </c>
      <c r="B3012" s="7">
        <f>IFERROR(VLOOKUP(A3012,[1]Sheet1!$A$9:$I$3331,8,),"0")</f>
        <v>780.3</v>
      </c>
      <c r="C3012" s="8" t="str">
        <f t="shared" si="48"/>
        <v>10K</v>
      </c>
    </row>
    <row r="3013" spans="1:3">
      <c r="A3013" s="6" t="s">
        <v>4411</v>
      </c>
      <c r="B3013" s="7">
        <f>IFERROR(VLOOKUP(A3013,[1]Sheet1!$A$9:$I$3331,8,),"0")</f>
        <v>1466.125</v>
      </c>
      <c r="C3013" s="8" t="str">
        <f t="shared" si="48"/>
        <v>10K</v>
      </c>
    </row>
    <row r="3014" spans="1:3">
      <c r="A3014" s="6" t="s">
        <v>4412</v>
      </c>
      <c r="B3014" s="7" t="str">
        <f>IFERROR(VLOOKUP(A3014,[1]Sheet1!$A$9:$I$3331,8,),"0")</f>
        <v>0</v>
      </c>
      <c r="C3014" s="8" t="b">
        <f t="shared" si="48"/>
        <v>0</v>
      </c>
    </row>
    <row r="3015" spans="1:3">
      <c r="A3015" s="6" t="s">
        <v>4413</v>
      </c>
      <c r="B3015" s="7">
        <f>IFERROR(VLOOKUP(A3015,[1]Sheet1!$A$9:$I$3331,8,),"0")</f>
        <v>1044</v>
      </c>
      <c r="C3015" s="8" t="str">
        <f t="shared" si="48"/>
        <v>10K</v>
      </c>
    </row>
    <row r="3016" spans="1:3">
      <c r="A3016" s="6" t="s">
        <v>4414</v>
      </c>
      <c r="B3016" s="7">
        <f>IFERROR(VLOOKUP(A3016,[1]Sheet1!$A$9:$I$3331,8,),"0")</f>
        <v>2350.625</v>
      </c>
      <c r="C3016" s="8" t="str">
        <f t="shared" si="48"/>
        <v>10K</v>
      </c>
    </row>
    <row r="3017" spans="1:3">
      <c r="A3017" s="6" t="s">
        <v>4415</v>
      </c>
      <c r="B3017" s="7" t="str">
        <f>IFERROR(VLOOKUP(A3017,[1]Sheet1!$A$9:$I$3331,8,),"0")</f>
        <v>0</v>
      </c>
      <c r="C3017" s="8" t="b">
        <f t="shared" si="48"/>
        <v>0</v>
      </c>
    </row>
    <row r="3018" spans="1:3">
      <c r="A3018" s="6" t="s">
        <v>4416</v>
      </c>
      <c r="B3018" s="7">
        <f>IFERROR(VLOOKUP(A3018,[1]Sheet1!$A$9:$I$3331,8,),"0")</f>
        <v>8703</v>
      </c>
      <c r="C3018" s="8" t="str">
        <f t="shared" si="48"/>
        <v>10K</v>
      </c>
    </row>
    <row r="3019" spans="1:3">
      <c r="A3019" s="6" t="s">
        <v>4417</v>
      </c>
      <c r="B3019" s="7">
        <f>IFERROR(VLOOKUP(A3019,[1]Sheet1!$A$9:$I$3331,8,),"0")</f>
        <v>4163.75</v>
      </c>
      <c r="C3019" s="8" t="str">
        <f t="shared" si="48"/>
        <v>10K</v>
      </c>
    </row>
    <row r="3020" spans="1:3">
      <c r="A3020" s="6" t="s">
        <v>4418</v>
      </c>
      <c r="B3020" s="7">
        <f>IFERROR(VLOOKUP(A3020,[1]Sheet1!$A$9:$I$3331,8,),"0")</f>
        <v>18431.5</v>
      </c>
      <c r="C3020" s="8" t="str">
        <f t="shared" si="48"/>
        <v>50K</v>
      </c>
    </row>
    <row r="3021" spans="1:3">
      <c r="A3021" s="6" t="s">
        <v>4419</v>
      </c>
      <c r="B3021" s="7">
        <f>IFERROR(VLOOKUP(A3021,[1]Sheet1!$A$9:$I$3331,8,),"0")</f>
        <v>20154.7</v>
      </c>
      <c r="C3021" s="8" t="str">
        <f t="shared" si="48"/>
        <v>50K</v>
      </c>
    </row>
    <row r="3022" spans="1:3">
      <c r="A3022" s="6" t="s">
        <v>4420</v>
      </c>
      <c r="B3022" s="7" t="str">
        <f>IFERROR(VLOOKUP(A3022,[1]Sheet1!$A$9:$I$3331,8,),"0")</f>
        <v>0</v>
      </c>
      <c r="C3022" s="8" t="b">
        <f t="shared" si="48"/>
        <v>0</v>
      </c>
    </row>
    <row r="3023" spans="1:3">
      <c r="A3023" s="6" t="s">
        <v>4421</v>
      </c>
      <c r="B3023" s="7">
        <f>IFERROR(VLOOKUP(A3023,[1]Sheet1!$A$9:$I$3331,8,),"0")</f>
        <v>82053.575</v>
      </c>
      <c r="C3023" s="8" t="str">
        <f t="shared" si="48"/>
        <v>1L</v>
      </c>
    </row>
    <row r="3024" spans="1:3">
      <c r="A3024" s="6" t="s">
        <v>4422</v>
      </c>
      <c r="B3024" s="7" t="str">
        <f>IFERROR(VLOOKUP(A3024,[1]Sheet1!$A$9:$I$3331,8,),"0")</f>
        <v>0</v>
      </c>
      <c r="C3024" s="8" t="b">
        <f t="shared" si="48"/>
        <v>0</v>
      </c>
    </row>
    <row r="3025" spans="1:3">
      <c r="A3025" s="6" t="s">
        <v>4423</v>
      </c>
      <c r="B3025" s="7">
        <f>IFERROR(VLOOKUP(A3025,[1]Sheet1!$A$9:$I$3331,8,),"0")</f>
        <v>142284.375</v>
      </c>
      <c r="C3025" s="8" t="str">
        <f t="shared" si="48"/>
        <v>2.5L</v>
      </c>
    </row>
    <row r="3026" spans="1:3">
      <c r="A3026" s="6" t="s">
        <v>4424</v>
      </c>
      <c r="B3026" s="7" t="str">
        <f>IFERROR(VLOOKUP(A3026,[1]Sheet1!$A$9:$I$3331,8,),"0")</f>
        <v>0</v>
      </c>
      <c r="C3026" s="8" t="b">
        <f t="shared" si="48"/>
        <v>0</v>
      </c>
    </row>
    <row r="3027" spans="1:3">
      <c r="A3027" s="6" t="s">
        <v>4425</v>
      </c>
      <c r="B3027" s="7">
        <f>IFERROR(VLOOKUP(A3027,[1]Sheet1!$A$9:$I$3331,8,),"0")</f>
        <v>10784.125</v>
      </c>
      <c r="C3027" s="8" t="str">
        <f t="shared" si="48"/>
        <v>50K</v>
      </c>
    </row>
    <row r="3028" spans="1:3">
      <c r="A3028" s="6" t="s">
        <v>4426</v>
      </c>
      <c r="B3028" s="7">
        <f>IFERROR(VLOOKUP(A3028,[1]Sheet1!$A$9:$I$3331,8,),"0")</f>
        <v>37628.825</v>
      </c>
      <c r="C3028" s="8" t="str">
        <f t="shared" si="48"/>
        <v>50K</v>
      </c>
    </row>
    <row r="3029" spans="1:3">
      <c r="A3029" s="6" t="s">
        <v>4427</v>
      </c>
      <c r="B3029" s="7" t="str">
        <f>IFERROR(VLOOKUP(A3029,[1]Sheet1!$A$9:$I$3331,8,),"0")</f>
        <v>0</v>
      </c>
      <c r="C3029" s="8" t="b">
        <f t="shared" si="48"/>
        <v>0</v>
      </c>
    </row>
    <row r="3030" spans="1:3">
      <c r="A3030" s="6" t="s">
        <v>4428</v>
      </c>
      <c r="B3030" s="7">
        <f>IFERROR(VLOOKUP(A3030,[1]Sheet1!$A$9:$I$3331,8,),"0")</f>
        <v>4757.75</v>
      </c>
      <c r="C3030" s="8" t="str">
        <f t="shared" si="48"/>
        <v>10K</v>
      </c>
    </row>
    <row r="3031" spans="1:3">
      <c r="A3031" s="6" t="s">
        <v>4429</v>
      </c>
      <c r="B3031" s="7">
        <f>IFERROR(VLOOKUP(A3031,[1]Sheet1!$A$9:$I$3331,8,),"0")</f>
        <v>4589</v>
      </c>
      <c r="C3031" s="8" t="str">
        <f t="shared" si="48"/>
        <v>10K</v>
      </c>
    </row>
    <row r="3032" spans="1:3">
      <c r="A3032" s="6" t="s">
        <v>4430</v>
      </c>
      <c r="B3032" s="7" t="str">
        <f>IFERROR(VLOOKUP(A3032,[1]Sheet1!$A$9:$I$3331,8,),"0")</f>
        <v>0</v>
      </c>
      <c r="C3032" s="8" t="b">
        <f t="shared" si="48"/>
        <v>0</v>
      </c>
    </row>
    <row r="3033" spans="1:3">
      <c r="A3033" s="6" t="s">
        <v>4431</v>
      </c>
      <c r="B3033" s="7">
        <f>IFERROR(VLOOKUP(A3033,[1]Sheet1!$A$9:$I$3331,8,),"0")</f>
        <v>3944.15</v>
      </c>
      <c r="C3033" s="8" t="str">
        <f t="shared" si="48"/>
        <v>10K</v>
      </c>
    </row>
    <row r="3034" spans="1:3">
      <c r="A3034" s="6" t="s">
        <v>4432</v>
      </c>
      <c r="B3034" s="7" t="str">
        <f>IFERROR(VLOOKUP(A3034,[1]Sheet1!$A$9:$I$3331,8,),"0")</f>
        <v>0</v>
      </c>
      <c r="C3034" s="8" t="b">
        <f t="shared" si="48"/>
        <v>0</v>
      </c>
    </row>
    <row r="3035" spans="1:3">
      <c r="A3035" s="6" t="s">
        <v>4433</v>
      </c>
      <c r="B3035" s="7">
        <f>IFERROR(VLOOKUP(A3035,[1]Sheet1!$A$9:$I$3331,8,),"0")</f>
        <v>68909.78</v>
      </c>
      <c r="C3035" s="8" t="str">
        <f t="shared" si="48"/>
        <v>1L</v>
      </c>
    </row>
    <row r="3036" spans="1:3">
      <c r="A3036" s="6" t="s">
        <v>4434</v>
      </c>
      <c r="B3036" s="7">
        <f>IFERROR(VLOOKUP(A3036,[1]Sheet1!$A$9:$I$3331,8,),"0")</f>
        <v>8342.775</v>
      </c>
      <c r="C3036" s="8" t="str">
        <f t="shared" si="48"/>
        <v>10K</v>
      </c>
    </row>
    <row r="3037" spans="1:3">
      <c r="A3037" s="6" t="s">
        <v>4435</v>
      </c>
      <c r="B3037" s="7">
        <f>IFERROR(VLOOKUP(A3037,[1]Sheet1!$A$9:$I$3331,8,),"0")</f>
        <v>1062.75</v>
      </c>
      <c r="C3037" s="8" t="str">
        <f t="shared" si="48"/>
        <v>10K</v>
      </c>
    </row>
    <row r="3038" spans="1:3">
      <c r="A3038" s="6" t="s">
        <v>4436</v>
      </c>
      <c r="B3038" s="7" t="str">
        <f>IFERROR(VLOOKUP(A3038,[1]Sheet1!$A$9:$I$3331,8,),"0")</f>
        <v>0</v>
      </c>
      <c r="C3038" s="8" t="b">
        <f t="shared" si="48"/>
        <v>0</v>
      </c>
    </row>
    <row r="3039" spans="1:3">
      <c r="A3039" s="6" t="s">
        <v>4437</v>
      </c>
      <c r="B3039" s="7" t="str">
        <f>IFERROR(VLOOKUP(A3039,[1]Sheet1!$A$9:$I$3331,8,),"0")</f>
        <v>0</v>
      </c>
      <c r="C3039" s="8" t="b">
        <f t="shared" si="48"/>
        <v>0</v>
      </c>
    </row>
    <row r="3040" spans="1:3">
      <c r="A3040" s="6" t="s">
        <v>4438</v>
      </c>
      <c r="B3040" s="7">
        <f>IFERROR(VLOOKUP(A3040,[1]Sheet1!$A$9:$I$3331,8,),"0")</f>
        <v>3851</v>
      </c>
      <c r="C3040" s="8" t="str">
        <f t="shared" si="48"/>
        <v>10K</v>
      </c>
    </row>
    <row r="3041" spans="1:3">
      <c r="A3041" s="6" t="s">
        <v>4439</v>
      </c>
      <c r="B3041" s="7">
        <f>IFERROR(VLOOKUP(A3041,[1]Sheet1!$A$9:$I$3331,8,),"0")</f>
        <v>306.375</v>
      </c>
      <c r="C3041" s="8" t="str">
        <f t="shared" si="48"/>
        <v>10K</v>
      </c>
    </row>
    <row r="3042" spans="1:3">
      <c r="A3042" s="6" t="s">
        <v>4440</v>
      </c>
      <c r="B3042" s="7">
        <f>IFERROR(VLOOKUP(A3042,[1]Sheet1!$A$9:$I$3331,8,),"0")</f>
        <v>23025.025</v>
      </c>
      <c r="C3042" s="8" t="str">
        <f t="shared" si="48"/>
        <v>50K</v>
      </c>
    </row>
    <row r="3043" spans="1:3">
      <c r="A3043" s="6" t="s">
        <v>4441</v>
      </c>
      <c r="B3043" s="7">
        <f>IFERROR(VLOOKUP(A3043,[1]Sheet1!$A$9:$I$3331,8,),"0")</f>
        <v>14807.65</v>
      </c>
      <c r="C3043" s="8" t="str">
        <f t="shared" si="48"/>
        <v>50K</v>
      </c>
    </row>
    <row r="3044" spans="1:3">
      <c r="A3044" s="6" t="s">
        <v>4442</v>
      </c>
      <c r="B3044" s="7">
        <f>IFERROR(VLOOKUP(A3044,[1]Sheet1!$A$9:$I$3331,8,),"0")</f>
        <v>2444.525</v>
      </c>
      <c r="C3044" s="8" t="str">
        <f t="shared" si="48"/>
        <v>10K</v>
      </c>
    </row>
    <row r="3045" spans="1:3">
      <c r="A3045" s="6" t="s">
        <v>4443</v>
      </c>
      <c r="B3045" s="7" t="str">
        <f>IFERROR(VLOOKUP(A3045,[1]Sheet1!$A$9:$I$3331,8,),"0")</f>
        <v>0</v>
      </c>
      <c r="C3045" s="8" t="b">
        <f t="shared" si="48"/>
        <v>0</v>
      </c>
    </row>
    <row r="3046" spans="1:3">
      <c r="A3046" s="6" t="s">
        <v>4444</v>
      </c>
      <c r="B3046" s="7" t="str">
        <f>IFERROR(VLOOKUP(A3046,[1]Sheet1!$A$9:$I$3331,8,),"0")</f>
        <v>0</v>
      </c>
      <c r="C3046" s="8" t="b">
        <f t="shared" si="48"/>
        <v>0</v>
      </c>
    </row>
    <row r="3047" spans="1:3">
      <c r="A3047" s="6" t="s">
        <v>4445</v>
      </c>
      <c r="B3047" s="7">
        <f>IFERROR(VLOOKUP(A3047,[1]Sheet1!$A$9:$I$3331,8,),"0")</f>
        <v>3388.375</v>
      </c>
      <c r="C3047" s="8" t="str">
        <f t="shared" si="48"/>
        <v>10K</v>
      </c>
    </row>
    <row r="3048" spans="1:3">
      <c r="A3048" s="6" t="s">
        <v>4446</v>
      </c>
      <c r="B3048" s="7">
        <f>IFERROR(VLOOKUP(A3048,[1]Sheet1!$A$9:$I$3331,8,),"0")</f>
        <v>111960.875</v>
      </c>
      <c r="C3048" s="8" t="str">
        <f t="shared" si="48"/>
        <v>2.5L</v>
      </c>
    </row>
    <row r="3049" spans="1:3">
      <c r="A3049" s="6" t="s">
        <v>4447</v>
      </c>
      <c r="B3049" s="7">
        <f>IFERROR(VLOOKUP(A3049,[1]Sheet1!$A$9:$I$3331,8,),"0")</f>
        <v>30887.5</v>
      </c>
      <c r="C3049" s="8" t="str">
        <f t="shared" si="48"/>
        <v>50K</v>
      </c>
    </row>
    <row r="3050" spans="1:3">
      <c r="A3050" s="6" t="s">
        <v>4448</v>
      </c>
      <c r="B3050" s="7">
        <f>IFERROR(VLOOKUP(A3050,[1]Sheet1!$A$9:$I$3331,8,),"0")</f>
        <v>10285.05</v>
      </c>
      <c r="C3050" s="8" t="str">
        <f t="shared" si="48"/>
        <v>50K</v>
      </c>
    </row>
    <row r="3051" spans="1:3">
      <c r="A3051" s="6" t="s">
        <v>4449</v>
      </c>
      <c r="B3051" s="7">
        <f>IFERROR(VLOOKUP(A3051,[1]Sheet1!$A$9:$I$3331,8,),"0")</f>
        <v>81908.45</v>
      </c>
      <c r="C3051" s="8" t="str">
        <f t="shared" si="48"/>
        <v>1L</v>
      </c>
    </row>
    <row r="3052" spans="1:3">
      <c r="A3052" s="6" t="s">
        <v>4450</v>
      </c>
      <c r="B3052" s="7">
        <f>IFERROR(VLOOKUP(A3052,[1]Sheet1!$A$9:$I$3331,8,),"0")</f>
        <v>493.875</v>
      </c>
      <c r="C3052" s="8" t="str">
        <f t="shared" si="48"/>
        <v>10K</v>
      </c>
    </row>
    <row r="3053" spans="1:3">
      <c r="A3053" s="6" t="s">
        <v>4451</v>
      </c>
      <c r="B3053" s="7">
        <f>IFERROR(VLOOKUP(A3053,[1]Sheet1!$A$9:$I$3331,8,),"0")</f>
        <v>362.625</v>
      </c>
      <c r="C3053" s="8" t="str">
        <f t="shared" si="48"/>
        <v>10K</v>
      </c>
    </row>
    <row r="3054" spans="1:3">
      <c r="A3054" s="6" t="s">
        <v>4452</v>
      </c>
      <c r="B3054" s="7" t="str">
        <f>IFERROR(VLOOKUP(A3054,[1]Sheet1!$A$9:$I$3331,8,),"0")</f>
        <v>0</v>
      </c>
      <c r="C3054" s="8" t="b">
        <f t="shared" si="48"/>
        <v>0</v>
      </c>
    </row>
    <row r="3055" spans="1:3">
      <c r="A3055" s="6" t="s">
        <v>4453</v>
      </c>
      <c r="B3055" s="7">
        <f>IFERROR(VLOOKUP(A3055,[1]Sheet1!$A$9:$I$3331,8,),"0")</f>
        <v>2081.925</v>
      </c>
      <c r="C3055" s="8" t="str">
        <f t="shared" si="48"/>
        <v>10K</v>
      </c>
    </row>
    <row r="3056" spans="1:3">
      <c r="A3056" s="6" t="s">
        <v>4454</v>
      </c>
      <c r="B3056" s="7">
        <f>IFERROR(VLOOKUP(A3056,[1]Sheet1!$A$9:$I$3331,8,),"0")</f>
        <v>31172.9</v>
      </c>
      <c r="C3056" s="8" t="str">
        <f t="shared" si="48"/>
        <v>50K</v>
      </c>
    </row>
    <row r="3057" spans="1:3">
      <c r="A3057" s="6" t="s">
        <v>4455</v>
      </c>
      <c r="B3057" s="7">
        <f>IFERROR(VLOOKUP(A3057,[1]Sheet1!$A$9:$I$3331,8,),"0")</f>
        <v>6406.225</v>
      </c>
      <c r="C3057" s="8" t="str">
        <f t="shared" si="48"/>
        <v>10K</v>
      </c>
    </row>
    <row r="3058" spans="1:3">
      <c r="A3058" s="6" t="s">
        <v>4456</v>
      </c>
      <c r="B3058" s="7">
        <f>IFERROR(VLOOKUP(A3058,[1]Sheet1!$A$9:$I$3331,8,),"0")</f>
        <v>74727.375</v>
      </c>
      <c r="C3058" s="8" t="str">
        <f t="shared" si="48"/>
        <v>1L</v>
      </c>
    </row>
    <row r="3059" spans="1:3">
      <c r="A3059" s="6" t="s">
        <v>4457</v>
      </c>
      <c r="B3059" s="7">
        <f>IFERROR(VLOOKUP(A3059,[1]Sheet1!$A$9:$I$3331,8,),"0")</f>
        <v>6974.65</v>
      </c>
      <c r="C3059" s="8" t="str">
        <f t="shared" si="48"/>
        <v>10K</v>
      </c>
    </row>
    <row r="3060" spans="1:3">
      <c r="A3060" s="6" t="s">
        <v>4458</v>
      </c>
      <c r="B3060" s="7" t="str">
        <f>IFERROR(VLOOKUP(A3060,[1]Sheet1!$A$9:$I$3331,8,),"0")</f>
        <v>0</v>
      </c>
      <c r="C3060" s="8" t="b">
        <f t="shared" si="48"/>
        <v>0</v>
      </c>
    </row>
    <row r="3061" spans="1:3">
      <c r="A3061" s="6" t="s">
        <v>4459</v>
      </c>
      <c r="B3061" s="7">
        <f>IFERROR(VLOOKUP(A3061,[1]Sheet1!$A$9:$I$3331,8,),"0")</f>
        <v>39204.35</v>
      </c>
      <c r="C3061" s="8" t="str">
        <f t="shared" si="48"/>
        <v>50K</v>
      </c>
    </row>
    <row r="3062" spans="1:3">
      <c r="A3062" s="6" t="s">
        <v>4460</v>
      </c>
      <c r="B3062" s="7">
        <f>IFERROR(VLOOKUP(A3062,[1]Sheet1!$A$9:$I$3331,8,),"0")</f>
        <v>5913.6</v>
      </c>
      <c r="C3062" s="8" t="str">
        <f t="shared" si="48"/>
        <v>10K</v>
      </c>
    </row>
    <row r="3063" spans="1:3">
      <c r="A3063" s="6" t="s">
        <v>4461</v>
      </c>
      <c r="B3063" s="7">
        <f>IFERROR(VLOOKUP(A3063,[1]Sheet1!$A$9:$I$3331,8,),"0")</f>
        <v>40792.1</v>
      </c>
      <c r="C3063" s="8" t="str">
        <f t="shared" si="48"/>
        <v>50K</v>
      </c>
    </row>
    <row r="3064" spans="1:3">
      <c r="A3064" s="6" t="s">
        <v>4462</v>
      </c>
      <c r="B3064" s="7">
        <f>IFERROR(VLOOKUP(A3064,[1]Sheet1!$A$9:$I$3331,8,),"0")</f>
        <v>21112.425</v>
      </c>
      <c r="C3064" s="8" t="str">
        <f t="shared" si="48"/>
        <v>50K</v>
      </c>
    </row>
    <row r="3065" spans="1:3">
      <c r="A3065" s="6" t="s">
        <v>4463</v>
      </c>
      <c r="B3065" s="7">
        <f>IFERROR(VLOOKUP(A3065,[1]Sheet1!$A$9:$I$3331,8,),"0")</f>
        <v>24894.15</v>
      </c>
      <c r="C3065" s="8" t="str">
        <f t="shared" si="48"/>
        <v>50K</v>
      </c>
    </row>
    <row r="3066" spans="1:3">
      <c r="A3066" s="6" t="s">
        <v>4464</v>
      </c>
      <c r="B3066" s="7" t="str">
        <f>IFERROR(VLOOKUP(A3066,[1]Sheet1!$A$9:$I$3331,8,),"0")</f>
        <v>0</v>
      </c>
      <c r="C3066" s="8" t="b">
        <f t="shared" si="48"/>
        <v>0</v>
      </c>
    </row>
    <row r="3067" spans="1:3">
      <c r="A3067" s="6" t="s">
        <v>4465</v>
      </c>
      <c r="B3067" s="7">
        <f>IFERROR(VLOOKUP(A3067,[1]Sheet1!$A$9:$I$3331,8,),"0")</f>
        <v>49627.075</v>
      </c>
      <c r="C3067" s="8" t="str">
        <f t="shared" si="48"/>
        <v>50K</v>
      </c>
    </row>
    <row r="3068" spans="1:3">
      <c r="A3068" s="6" t="s">
        <v>4466</v>
      </c>
      <c r="B3068" s="7">
        <f>IFERROR(VLOOKUP(A3068,[1]Sheet1!$A$9:$I$3331,8,),"0")</f>
        <v>14879.775</v>
      </c>
      <c r="C3068" s="8" t="str">
        <f t="shared" si="48"/>
        <v>50K</v>
      </c>
    </row>
    <row r="3069" spans="1:3">
      <c r="A3069" s="6" t="s">
        <v>4467</v>
      </c>
      <c r="B3069" s="7" t="str">
        <f>IFERROR(VLOOKUP(A3069,[1]Sheet1!$A$9:$I$3331,8,),"0")</f>
        <v>0</v>
      </c>
      <c r="C3069" s="8" t="b">
        <f t="shared" si="48"/>
        <v>0</v>
      </c>
    </row>
    <row r="3070" spans="1:3">
      <c r="A3070" s="6" t="s">
        <v>4468</v>
      </c>
      <c r="B3070" s="7" t="str">
        <f>IFERROR(VLOOKUP(A3070,[1]Sheet1!$A$9:$I$3331,8,),"0")</f>
        <v>0</v>
      </c>
      <c r="C3070" s="8" t="b">
        <f t="shared" si="48"/>
        <v>0</v>
      </c>
    </row>
    <row r="3071" spans="1:3">
      <c r="A3071" s="6" t="s">
        <v>4469</v>
      </c>
      <c r="B3071" s="7" t="str">
        <f>IFERROR(VLOOKUP(A3071,[1]Sheet1!$A$9:$I$3331,8,),"0")</f>
        <v>0</v>
      </c>
      <c r="C3071" s="8" t="b">
        <f t="shared" si="48"/>
        <v>0</v>
      </c>
    </row>
    <row r="3072" spans="1:3">
      <c r="A3072" s="6" t="s">
        <v>4470</v>
      </c>
      <c r="B3072" s="7">
        <f>IFERROR(VLOOKUP(A3072,[1]Sheet1!$A$9:$I$3331,8,),"0")</f>
        <v>5565</v>
      </c>
      <c r="C3072" s="8" t="str">
        <f t="shared" si="48"/>
        <v>10K</v>
      </c>
    </row>
    <row r="3073" spans="1:3">
      <c r="A3073" s="6" t="s">
        <v>4471</v>
      </c>
      <c r="B3073" s="7">
        <f>IFERROR(VLOOKUP(A3073,[1]Sheet1!$A$9:$I$3331,8,),"0")</f>
        <v>795.3</v>
      </c>
      <c r="C3073" s="8" t="str">
        <f t="shared" si="48"/>
        <v>10K</v>
      </c>
    </row>
    <row r="3074" spans="1:3">
      <c r="A3074" s="6" t="s">
        <v>4472</v>
      </c>
      <c r="B3074" s="7">
        <f>IFERROR(VLOOKUP(A3074,[1]Sheet1!$A$9:$I$3331,8,),"0")</f>
        <v>9488.1</v>
      </c>
      <c r="C3074" s="8" t="str">
        <f t="shared" si="48"/>
        <v>10K</v>
      </c>
    </row>
    <row r="3075" spans="1:3">
      <c r="A3075" s="6" t="s">
        <v>4473</v>
      </c>
      <c r="B3075" s="7" t="str">
        <f>IFERROR(VLOOKUP(A3075,[1]Sheet1!$A$9:$I$3331,8,),"0")</f>
        <v>0</v>
      </c>
      <c r="C3075" s="8" t="b">
        <f t="shared" ref="C3075:C3138" si="49">IF(B3075&lt;10001,"10K",IF(B3075&lt;50001,"50K",IF(B3075&lt;100001,"1L",IF(B3075&lt;250001,"2.5L",IF(B3075&lt;500001,"5L",IF(B3075&lt;2500000,"A",IF(B3075=" ","FALSE")))))))</f>
        <v>0</v>
      </c>
    </row>
    <row r="3076" spans="1:3">
      <c r="A3076" s="6" t="s">
        <v>4474</v>
      </c>
      <c r="B3076" s="7">
        <f>IFERROR(VLOOKUP(A3076,[1]Sheet1!$A$9:$I$3331,8,),"0")</f>
        <v>2025.075</v>
      </c>
      <c r="C3076" s="8" t="str">
        <f t="shared" si="49"/>
        <v>10K</v>
      </c>
    </row>
    <row r="3077" spans="1:3">
      <c r="A3077" s="6" t="s">
        <v>4475</v>
      </c>
      <c r="B3077" s="7">
        <f>IFERROR(VLOOKUP(A3077,[1]Sheet1!$A$9:$I$3331,8,),"0")</f>
        <v>29151.125</v>
      </c>
      <c r="C3077" s="8" t="str">
        <f t="shared" si="49"/>
        <v>50K</v>
      </c>
    </row>
    <row r="3078" spans="1:3">
      <c r="A3078" s="6" t="s">
        <v>4476</v>
      </c>
      <c r="B3078" s="7" t="str">
        <f>IFERROR(VLOOKUP(A3078,[1]Sheet1!$A$9:$I$3331,8,),"0")</f>
        <v>0</v>
      </c>
      <c r="C3078" s="8" t="b">
        <f t="shared" si="49"/>
        <v>0</v>
      </c>
    </row>
    <row r="3079" spans="1:3">
      <c r="A3079" s="6" t="s">
        <v>4477</v>
      </c>
      <c r="B3079" s="7" t="str">
        <f>IFERROR(VLOOKUP(A3079,[1]Sheet1!$A$9:$I$3331,8,),"0")</f>
        <v>0</v>
      </c>
      <c r="C3079" s="8" t="b">
        <f t="shared" si="49"/>
        <v>0</v>
      </c>
    </row>
    <row r="3080" spans="1:3">
      <c r="A3080" s="6" t="s">
        <v>4478</v>
      </c>
      <c r="B3080" s="7" t="str">
        <f>IFERROR(VLOOKUP(A3080,[1]Sheet1!$A$9:$I$3331,8,),"0")</f>
        <v>0</v>
      </c>
      <c r="C3080" s="8" t="b">
        <f t="shared" si="49"/>
        <v>0</v>
      </c>
    </row>
    <row r="3081" spans="1:3">
      <c r="A3081" s="6" t="s">
        <v>4479</v>
      </c>
      <c r="B3081" s="7">
        <f>IFERROR(VLOOKUP(A3081,[1]Sheet1!$A$9:$I$3331,8,),"0")</f>
        <v>3912.325</v>
      </c>
      <c r="C3081" s="8" t="str">
        <f t="shared" si="49"/>
        <v>10K</v>
      </c>
    </row>
    <row r="3082" spans="1:3">
      <c r="A3082" s="6" t="s">
        <v>4480</v>
      </c>
      <c r="B3082" s="7">
        <f>IFERROR(VLOOKUP(A3082,[1]Sheet1!$A$9:$I$3331,8,),"0")</f>
        <v>2685.825</v>
      </c>
      <c r="C3082" s="8" t="str">
        <f t="shared" si="49"/>
        <v>10K</v>
      </c>
    </row>
    <row r="3083" spans="1:3">
      <c r="A3083" s="6" t="s">
        <v>4481</v>
      </c>
      <c r="B3083" s="7">
        <f>IFERROR(VLOOKUP(A3083,[1]Sheet1!$A$9:$I$3331,8,),"0")</f>
        <v>4846.425</v>
      </c>
      <c r="C3083" s="8" t="str">
        <f t="shared" si="49"/>
        <v>10K</v>
      </c>
    </row>
    <row r="3084" spans="1:3">
      <c r="A3084" s="6" t="s">
        <v>4482</v>
      </c>
      <c r="B3084" s="7" t="str">
        <f>IFERROR(VLOOKUP(A3084,[1]Sheet1!$A$9:$I$3331,8,),"0")</f>
        <v>0</v>
      </c>
      <c r="C3084" s="8" t="b">
        <f t="shared" si="49"/>
        <v>0</v>
      </c>
    </row>
    <row r="3085" spans="1:3">
      <c r="A3085" s="6" t="s">
        <v>4483</v>
      </c>
      <c r="B3085" s="7">
        <f>IFERROR(VLOOKUP(A3085,[1]Sheet1!$A$9:$I$3331,8,),"0")</f>
        <v>1890.6</v>
      </c>
      <c r="C3085" s="8" t="str">
        <f t="shared" si="49"/>
        <v>10K</v>
      </c>
    </row>
    <row r="3086" spans="1:3">
      <c r="A3086" s="6" t="s">
        <v>4484</v>
      </c>
      <c r="B3086" s="7">
        <f>IFERROR(VLOOKUP(A3086,[1]Sheet1!$A$9:$I$3331,8,),"0")</f>
        <v>3669.775</v>
      </c>
      <c r="C3086" s="8" t="str">
        <f t="shared" si="49"/>
        <v>10K</v>
      </c>
    </row>
    <row r="3087" spans="1:3">
      <c r="A3087" s="6" t="s">
        <v>4485</v>
      </c>
      <c r="B3087" s="7" t="str">
        <f>IFERROR(VLOOKUP(A3087,[1]Sheet1!$A$9:$I$3331,8,),"0")</f>
        <v>0</v>
      </c>
      <c r="C3087" s="8" t="b">
        <f t="shared" si="49"/>
        <v>0</v>
      </c>
    </row>
    <row r="3088" spans="1:3">
      <c r="A3088" s="6" t="s">
        <v>4486</v>
      </c>
      <c r="B3088" s="7">
        <f>IFERROR(VLOOKUP(A3088,[1]Sheet1!$A$9:$I$3331,8,),"0")</f>
        <v>2424.55</v>
      </c>
      <c r="C3088" s="8" t="str">
        <f t="shared" si="49"/>
        <v>10K</v>
      </c>
    </row>
    <row r="3089" spans="1:3">
      <c r="A3089" s="6" t="s">
        <v>4487</v>
      </c>
      <c r="B3089" s="7" t="str">
        <f>IFERROR(VLOOKUP(A3089,[1]Sheet1!$A$9:$I$3331,8,),"0")</f>
        <v>0</v>
      </c>
      <c r="C3089" s="8" t="b">
        <f t="shared" si="49"/>
        <v>0</v>
      </c>
    </row>
    <row r="3090" spans="1:3">
      <c r="A3090" s="6" t="s">
        <v>4488</v>
      </c>
      <c r="B3090" s="7" t="str">
        <f>IFERROR(VLOOKUP(A3090,[1]Sheet1!$A$9:$I$3331,8,),"0")</f>
        <v>0</v>
      </c>
      <c r="C3090" s="8" t="b">
        <f t="shared" si="49"/>
        <v>0</v>
      </c>
    </row>
    <row r="3091" spans="1:3">
      <c r="A3091" s="6" t="s">
        <v>4489</v>
      </c>
      <c r="B3091" s="7" t="str">
        <f>IFERROR(VLOOKUP(A3091,[1]Sheet1!$A$9:$I$3331,8,),"0")</f>
        <v>0</v>
      </c>
      <c r="C3091" s="8" t="b">
        <f t="shared" si="49"/>
        <v>0</v>
      </c>
    </row>
    <row r="3092" spans="1:3">
      <c r="A3092" s="6" t="s">
        <v>4490</v>
      </c>
      <c r="B3092" s="7">
        <f>IFERROR(VLOOKUP(A3092,[1]Sheet1!$A$9:$I$3331,8,),"0")</f>
        <v>662.75</v>
      </c>
      <c r="C3092" s="8" t="str">
        <f t="shared" si="49"/>
        <v>10K</v>
      </c>
    </row>
    <row r="3093" spans="1:3">
      <c r="A3093" s="6" t="s">
        <v>4491</v>
      </c>
      <c r="B3093" s="7">
        <f>IFERROR(VLOOKUP(A3093,[1]Sheet1!$A$9:$I$3331,8,),"0")</f>
        <v>2163.3</v>
      </c>
      <c r="C3093" s="8" t="str">
        <f t="shared" si="49"/>
        <v>10K</v>
      </c>
    </row>
    <row r="3094" spans="1:3">
      <c r="A3094" s="6" t="s">
        <v>4492</v>
      </c>
      <c r="B3094" s="7">
        <f>IFERROR(VLOOKUP(A3094,[1]Sheet1!$A$9:$I$3331,8,),"0")</f>
        <v>16414.85</v>
      </c>
      <c r="C3094" s="8" t="str">
        <f t="shared" si="49"/>
        <v>50K</v>
      </c>
    </row>
    <row r="3095" spans="1:3">
      <c r="A3095" s="6" t="s">
        <v>4493</v>
      </c>
      <c r="B3095" s="7" t="str">
        <f>IFERROR(VLOOKUP(A3095,[1]Sheet1!$A$9:$I$3331,8,),"0")</f>
        <v>0</v>
      </c>
      <c r="C3095" s="8" t="b">
        <f t="shared" si="49"/>
        <v>0</v>
      </c>
    </row>
    <row r="3096" spans="1:3">
      <c r="A3096" s="6" t="s">
        <v>4494</v>
      </c>
      <c r="B3096" s="7">
        <f>IFERROR(VLOOKUP(A3096,[1]Sheet1!$A$9:$I$3331,8,),"0")</f>
        <v>387.625</v>
      </c>
      <c r="C3096" s="8" t="str">
        <f t="shared" si="49"/>
        <v>10K</v>
      </c>
    </row>
    <row r="3097" spans="1:3">
      <c r="A3097" s="6" t="s">
        <v>4495</v>
      </c>
      <c r="B3097" s="7">
        <f>IFERROR(VLOOKUP(A3097,[1]Sheet1!$A$9:$I$3331,8,),"0")</f>
        <v>36318.75</v>
      </c>
      <c r="C3097" s="8" t="str">
        <f t="shared" si="49"/>
        <v>50K</v>
      </c>
    </row>
    <row r="3098" spans="1:3">
      <c r="A3098" s="6" t="s">
        <v>4496</v>
      </c>
      <c r="B3098" s="7">
        <f>IFERROR(VLOOKUP(A3098,[1]Sheet1!$A$9:$I$3331,8,),"0")</f>
        <v>12393.475</v>
      </c>
      <c r="C3098" s="8" t="str">
        <f t="shared" si="49"/>
        <v>50K</v>
      </c>
    </row>
    <row r="3099" spans="1:3">
      <c r="A3099" s="6" t="s">
        <v>4497</v>
      </c>
      <c r="B3099" s="7">
        <f>IFERROR(VLOOKUP(A3099,[1]Sheet1!$A$9:$I$3331,8,),"0")</f>
        <v>39986.8</v>
      </c>
      <c r="C3099" s="8" t="str">
        <f t="shared" si="49"/>
        <v>50K</v>
      </c>
    </row>
    <row r="3100" spans="1:3">
      <c r="A3100" s="6" t="s">
        <v>4498</v>
      </c>
      <c r="B3100" s="7" t="str">
        <f>IFERROR(VLOOKUP(A3100,[1]Sheet1!$A$9:$I$3331,8,),"0")</f>
        <v>0</v>
      </c>
      <c r="C3100" s="8" t="b">
        <f t="shared" si="49"/>
        <v>0</v>
      </c>
    </row>
    <row r="3101" spans="1:3">
      <c r="A3101" s="6" t="s">
        <v>4499</v>
      </c>
      <c r="B3101" s="7">
        <f>IFERROR(VLOOKUP(A3101,[1]Sheet1!$A$9:$I$3331,8,),"0")</f>
        <v>3694.875</v>
      </c>
      <c r="C3101" s="8" t="str">
        <f t="shared" si="49"/>
        <v>10K</v>
      </c>
    </row>
    <row r="3102" spans="1:3">
      <c r="A3102" s="6" t="s">
        <v>4500</v>
      </c>
      <c r="B3102" s="7">
        <f>IFERROR(VLOOKUP(A3102,[1]Sheet1!$A$9:$I$3331,8,),"0")</f>
        <v>34867.325</v>
      </c>
      <c r="C3102" s="8" t="str">
        <f t="shared" si="49"/>
        <v>50K</v>
      </c>
    </row>
    <row r="3103" spans="1:3">
      <c r="A3103" s="6" t="s">
        <v>4501</v>
      </c>
      <c r="B3103" s="7" t="str">
        <f>IFERROR(VLOOKUP(A3103,[1]Sheet1!$A$9:$I$3331,8,),"0")</f>
        <v>0</v>
      </c>
      <c r="C3103" s="8" t="b">
        <f t="shared" si="49"/>
        <v>0</v>
      </c>
    </row>
    <row r="3104" spans="1:3">
      <c r="A3104" s="6" t="s">
        <v>4502</v>
      </c>
      <c r="B3104" s="7">
        <f>IFERROR(VLOOKUP(A3104,[1]Sheet1!$A$9:$I$3331,8,),"0")</f>
        <v>53493.925</v>
      </c>
      <c r="C3104" s="8" t="str">
        <f t="shared" si="49"/>
        <v>1L</v>
      </c>
    </row>
    <row r="3105" spans="1:3">
      <c r="A3105" s="6" t="s">
        <v>4503</v>
      </c>
      <c r="B3105" s="7">
        <f>IFERROR(VLOOKUP(A3105,[1]Sheet1!$A$9:$I$3331,8,),"0")</f>
        <v>4438.75</v>
      </c>
      <c r="C3105" s="8" t="str">
        <f t="shared" si="49"/>
        <v>10K</v>
      </c>
    </row>
    <row r="3106" spans="1:3">
      <c r="A3106" s="6" t="s">
        <v>4504</v>
      </c>
      <c r="B3106" s="7" t="str">
        <f>IFERROR(VLOOKUP(A3106,[1]Sheet1!$A$9:$I$3331,8,),"0")</f>
        <v>0</v>
      </c>
      <c r="C3106" s="8" t="b">
        <f t="shared" si="49"/>
        <v>0</v>
      </c>
    </row>
    <row r="3107" spans="1:3">
      <c r="A3107" s="6" t="s">
        <v>4505</v>
      </c>
      <c r="B3107" s="7" t="str">
        <f>IFERROR(VLOOKUP(A3107,[1]Sheet1!$A$9:$I$3331,8,),"0")</f>
        <v>0</v>
      </c>
      <c r="C3107" s="8" t="b">
        <f t="shared" si="49"/>
        <v>0</v>
      </c>
    </row>
    <row r="3108" spans="1:3">
      <c r="A3108" s="6" t="s">
        <v>4506</v>
      </c>
      <c r="B3108" s="7" t="str">
        <f>IFERROR(VLOOKUP(A3108,[1]Sheet1!$A$9:$I$3331,8,),"0")</f>
        <v>0</v>
      </c>
      <c r="C3108" s="8" t="b">
        <f t="shared" si="49"/>
        <v>0</v>
      </c>
    </row>
    <row r="3109" spans="1:3">
      <c r="A3109" s="6" t="s">
        <v>4507</v>
      </c>
      <c r="B3109" s="7">
        <f>IFERROR(VLOOKUP(A3109,[1]Sheet1!$A$9:$I$3331,8,),"0")</f>
        <v>4126.875</v>
      </c>
      <c r="C3109" s="8" t="str">
        <f t="shared" si="49"/>
        <v>10K</v>
      </c>
    </row>
    <row r="3110" spans="1:3">
      <c r="A3110" s="6" t="s">
        <v>4508</v>
      </c>
      <c r="B3110" s="7">
        <f>IFERROR(VLOOKUP(A3110,[1]Sheet1!$A$9:$I$3331,8,),"0")</f>
        <v>6341.45</v>
      </c>
      <c r="C3110" s="8" t="str">
        <f t="shared" si="49"/>
        <v>10K</v>
      </c>
    </row>
    <row r="3111" spans="1:3">
      <c r="A3111" s="6" t="s">
        <v>4509</v>
      </c>
      <c r="B3111" s="7" t="str">
        <f>IFERROR(VLOOKUP(A3111,[1]Sheet1!$A$9:$I$3331,8,),"0")</f>
        <v>0</v>
      </c>
      <c r="C3111" s="8" t="b">
        <f t="shared" si="49"/>
        <v>0</v>
      </c>
    </row>
    <row r="3112" spans="1:3">
      <c r="A3112" s="6" t="s">
        <v>4510</v>
      </c>
      <c r="B3112" s="7" t="str">
        <f>IFERROR(VLOOKUP(A3112,[1]Sheet1!$A$9:$I$3331,8,),"0")</f>
        <v>0</v>
      </c>
      <c r="C3112" s="8" t="b">
        <f t="shared" si="49"/>
        <v>0</v>
      </c>
    </row>
    <row r="3113" spans="1:3">
      <c r="A3113" s="6" t="s">
        <v>4511</v>
      </c>
      <c r="B3113" s="7" t="str">
        <f>IFERROR(VLOOKUP(A3113,[1]Sheet1!$A$9:$I$3331,8,),"0")</f>
        <v>0</v>
      </c>
      <c r="C3113" s="8" t="b">
        <f t="shared" si="49"/>
        <v>0</v>
      </c>
    </row>
    <row r="3114" spans="1:3">
      <c r="A3114" s="6" t="s">
        <v>4512</v>
      </c>
      <c r="B3114" s="7">
        <f>IFERROR(VLOOKUP(A3114,[1]Sheet1!$A$9:$I$3331,8,),"0")</f>
        <v>13454.725</v>
      </c>
      <c r="C3114" s="8" t="str">
        <f t="shared" si="49"/>
        <v>50K</v>
      </c>
    </row>
    <row r="3115" spans="1:3">
      <c r="A3115" s="6" t="s">
        <v>4513</v>
      </c>
      <c r="B3115" s="7" t="str">
        <f>IFERROR(VLOOKUP(A3115,[1]Sheet1!$A$9:$I$3331,8,),"0")</f>
        <v>0</v>
      </c>
      <c r="C3115" s="8" t="b">
        <f t="shared" si="49"/>
        <v>0</v>
      </c>
    </row>
    <row r="3116" spans="1:3">
      <c r="A3116" s="6" t="s">
        <v>4514</v>
      </c>
      <c r="B3116" s="7">
        <f>IFERROR(VLOOKUP(A3116,[1]Sheet1!$A$9:$I$3331,8,),"0")</f>
        <v>38961</v>
      </c>
      <c r="C3116" s="8" t="str">
        <f t="shared" si="49"/>
        <v>50K</v>
      </c>
    </row>
    <row r="3117" spans="1:3">
      <c r="A3117" s="6" t="s">
        <v>4515</v>
      </c>
      <c r="B3117" s="7">
        <f>IFERROR(VLOOKUP(A3117,[1]Sheet1!$A$9:$I$3331,8,),"0")</f>
        <v>3998.75</v>
      </c>
      <c r="C3117" s="8" t="str">
        <f t="shared" si="49"/>
        <v>10K</v>
      </c>
    </row>
    <row r="3118" spans="1:3">
      <c r="A3118" s="6" t="s">
        <v>4516</v>
      </c>
      <c r="B3118" s="7">
        <f>IFERROR(VLOOKUP(A3118,[1]Sheet1!$A$9:$I$3331,8,),"0")</f>
        <v>7290</v>
      </c>
      <c r="C3118" s="8" t="str">
        <f t="shared" si="49"/>
        <v>10K</v>
      </c>
    </row>
    <row r="3119" spans="1:3">
      <c r="A3119" s="6" t="s">
        <v>4517</v>
      </c>
      <c r="B3119" s="7" t="str">
        <f>IFERROR(VLOOKUP(A3119,[1]Sheet1!$A$9:$I$3331,8,),"0")</f>
        <v>0</v>
      </c>
      <c r="C3119" s="8" t="b">
        <f t="shared" si="49"/>
        <v>0</v>
      </c>
    </row>
    <row r="3120" spans="1:3">
      <c r="A3120" s="6" t="s">
        <v>4518</v>
      </c>
      <c r="B3120" s="7">
        <f>IFERROR(VLOOKUP(A3120,[1]Sheet1!$A$9:$I$3331,8,),"0")</f>
        <v>2501</v>
      </c>
      <c r="C3120" s="8" t="str">
        <f t="shared" si="49"/>
        <v>10K</v>
      </c>
    </row>
    <row r="3121" spans="1:3">
      <c r="A3121" s="6" t="s">
        <v>4519</v>
      </c>
      <c r="B3121" s="7">
        <f>IFERROR(VLOOKUP(A3121,[1]Sheet1!$A$9:$I$3331,8,),"0")</f>
        <v>7124.85</v>
      </c>
      <c r="C3121" s="8" t="str">
        <f t="shared" si="49"/>
        <v>10K</v>
      </c>
    </row>
    <row r="3122" spans="1:3">
      <c r="A3122" s="6" t="s">
        <v>4520</v>
      </c>
      <c r="B3122" s="7">
        <f>IFERROR(VLOOKUP(A3122,[1]Sheet1!$A$9:$I$3331,8,),"0")</f>
        <v>43774.875</v>
      </c>
      <c r="C3122" s="8" t="str">
        <f t="shared" si="49"/>
        <v>50K</v>
      </c>
    </row>
    <row r="3123" spans="1:3">
      <c r="A3123" s="6" t="s">
        <v>4521</v>
      </c>
      <c r="B3123" s="7">
        <f>IFERROR(VLOOKUP(A3123,[1]Sheet1!$A$9:$I$3331,8,),"0")</f>
        <v>812.75</v>
      </c>
      <c r="C3123" s="8" t="str">
        <f t="shared" si="49"/>
        <v>10K</v>
      </c>
    </row>
    <row r="3124" spans="1:3">
      <c r="A3124" s="6" t="s">
        <v>4522</v>
      </c>
      <c r="B3124" s="7" t="str">
        <f>IFERROR(VLOOKUP(A3124,[1]Sheet1!$A$9:$I$3331,8,),"0")</f>
        <v>0</v>
      </c>
      <c r="C3124" s="8" t="b">
        <f t="shared" si="49"/>
        <v>0</v>
      </c>
    </row>
    <row r="3125" spans="1:3">
      <c r="A3125" s="6" t="s">
        <v>4523</v>
      </c>
      <c r="B3125" s="7" t="str">
        <f>IFERROR(VLOOKUP(A3125,[1]Sheet1!$A$9:$I$3331,8,),"0")</f>
        <v>0</v>
      </c>
      <c r="C3125" s="8" t="b">
        <f t="shared" si="49"/>
        <v>0</v>
      </c>
    </row>
    <row r="3126" spans="1:3">
      <c r="A3126" s="6" t="s">
        <v>4524</v>
      </c>
      <c r="B3126" s="7">
        <f>IFERROR(VLOOKUP(A3126,[1]Sheet1!$A$9:$I$3331,8,),"0")</f>
        <v>1350.5</v>
      </c>
      <c r="C3126" s="8" t="str">
        <f t="shared" si="49"/>
        <v>10K</v>
      </c>
    </row>
    <row r="3127" spans="1:3">
      <c r="A3127" s="6" t="s">
        <v>4525</v>
      </c>
      <c r="B3127" s="7">
        <f>IFERROR(VLOOKUP(A3127,[1]Sheet1!$A$9:$I$3331,8,),"0")</f>
        <v>12579.55</v>
      </c>
      <c r="C3127" s="8" t="str">
        <f t="shared" si="49"/>
        <v>50K</v>
      </c>
    </row>
    <row r="3128" spans="1:3">
      <c r="A3128" s="6" t="s">
        <v>4526</v>
      </c>
      <c r="B3128" s="7">
        <f>IFERROR(VLOOKUP(A3128,[1]Sheet1!$A$9:$I$3331,8,),"0")</f>
        <v>202056.775</v>
      </c>
      <c r="C3128" s="8" t="str">
        <f t="shared" si="49"/>
        <v>2.5L</v>
      </c>
    </row>
    <row r="3129" spans="1:3">
      <c r="A3129" s="6" t="s">
        <v>4527</v>
      </c>
      <c r="B3129" s="7">
        <f>IFERROR(VLOOKUP(A3129,[1]Sheet1!$A$9:$I$3331,8,),"0")</f>
        <v>43484.25</v>
      </c>
      <c r="C3129" s="8" t="str">
        <f t="shared" si="49"/>
        <v>50K</v>
      </c>
    </row>
    <row r="3130" spans="1:3">
      <c r="A3130" s="6" t="s">
        <v>4528</v>
      </c>
      <c r="B3130" s="7" t="str">
        <f>IFERROR(VLOOKUP(A3130,[1]Sheet1!$A$9:$I$3331,8,),"0")</f>
        <v>0</v>
      </c>
      <c r="C3130" s="8" t="b">
        <f t="shared" si="49"/>
        <v>0</v>
      </c>
    </row>
    <row r="3131" spans="1:3">
      <c r="A3131" s="6" t="s">
        <v>4529</v>
      </c>
      <c r="B3131" s="7">
        <f>IFERROR(VLOOKUP(A3131,[1]Sheet1!$A$9:$I$3331,8,),"0")</f>
        <v>1575.5</v>
      </c>
      <c r="C3131" s="8" t="str">
        <f t="shared" si="49"/>
        <v>10K</v>
      </c>
    </row>
    <row r="3132" spans="1:3">
      <c r="A3132" s="6" t="s">
        <v>4530</v>
      </c>
      <c r="B3132" s="7">
        <f>IFERROR(VLOOKUP(A3132,[1]Sheet1!$A$9:$I$3331,8,),"0")</f>
        <v>3751.25</v>
      </c>
      <c r="C3132" s="8" t="str">
        <f t="shared" si="49"/>
        <v>10K</v>
      </c>
    </row>
    <row r="3133" spans="1:3">
      <c r="A3133" s="6" t="s">
        <v>4531</v>
      </c>
      <c r="B3133" s="7">
        <f>IFERROR(VLOOKUP(A3133,[1]Sheet1!$A$9:$I$3331,8,),"0")</f>
        <v>4713.875</v>
      </c>
      <c r="C3133" s="8" t="str">
        <f t="shared" si="49"/>
        <v>10K</v>
      </c>
    </row>
    <row r="3134" spans="1:3">
      <c r="A3134" s="6" t="s">
        <v>4532</v>
      </c>
      <c r="B3134" s="7" t="str">
        <f>IFERROR(VLOOKUP(A3134,[1]Sheet1!$A$9:$I$3331,8,),"0")</f>
        <v>0</v>
      </c>
      <c r="C3134" s="8" t="b">
        <f t="shared" si="49"/>
        <v>0</v>
      </c>
    </row>
    <row r="3135" spans="1:3">
      <c r="A3135" s="6" t="s">
        <v>4533</v>
      </c>
      <c r="B3135" s="7" t="str">
        <f>IFERROR(VLOOKUP(A3135,[1]Sheet1!$A$9:$I$3331,8,),"0")</f>
        <v>0</v>
      </c>
      <c r="C3135" s="8" t="b">
        <f t="shared" si="49"/>
        <v>0</v>
      </c>
    </row>
    <row r="3136" spans="1:3">
      <c r="A3136" s="6" t="s">
        <v>4534</v>
      </c>
      <c r="B3136" s="7">
        <f>IFERROR(VLOOKUP(A3136,[1]Sheet1!$A$9:$I$3331,8,),"0")</f>
        <v>65296.975</v>
      </c>
      <c r="C3136" s="8" t="str">
        <f t="shared" si="49"/>
        <v>1L</v>
      </c>
    </row>
    <row r="3137" spans="1:3">
      <c r="A3137" s="6" t="s">
        <v>4535</v>
      </c>
      <c r="B3137" s="7" t="str">
        <f>IFERROR(VLOOKUP(A3137,[1]Sheet1!$A$9:$I$3331,8,),"0")</f>
        <v>0</v>
      </c>
      <c r="C3137" s="8" t="b">
        <f t="shared" si="49"/>
        <v>0</v>
      </c>
    </row>
    <row r="3138" spans="1:3">
      <c r="A3138" s="6" t="s">
        <v>4536</v>
      </c>
      <c r="B3138" s="7" t="str">
        <f>IFERROR(VLOOKUP(A3138,[1]Sheet1!$A$9:$I$3331,8,),"0")</f>
        <v>0</v>
      </c>
      <c r="C3138" s="8" t="b">
        <f t="shared" si="49"/>
        <v>0</v>
      </c>
    </row>
    <row r="3139" spans="1:3">
      <c r="A3139" s="6" t="s">
        <v>4537</v>
      </c>
      <c r="B3139" s="7" t="str">
        <f>IFERROR(VLOOKUP(A3139,[1]Sheet1!$A$9:$I$3331,8,),"0")</f>
        <v>0</v>
      </c>
      <c r="C3139" s="8" t="b">
        <f t="shared" ref="C3139:C3202" si="50">IF(B3139&lt;10001,"10K",IF(B3139&lt;50001,"50K",IF(B3139&lt;100001,"1L",IF(B3139&lt;250001,"2.5L",IF(B3139&lt;500001,"5L",IF(B3139&lt;2500000,"A",IF(B3139=" ","FALSE")))))))</f>
        <v>0</v>
      </c>
    </row>
    <row r="3140" spans="1:3">
      <c r="A3140" s="6" t="s">
        <v>4538</v>
      </c>
      <c r="B3140" s="7">
        <f>IFERROR(VLOOKUP(A3140,[1]Sheet1!$A$9:$I$3331,8,),"0")</f>
        <v>110305.675</v>
      </c>
      <c r="C3140" s="8" t="str">
        <f t="shared" si="50"/>
        <v>2.5L</v>
      </c>
    </row>
    <row r="3141" spans="1:3">
      <c r="A3141" s="6" t="s">
        <v>4539</v>
      </c>
      <c r="B3141" s="7" t="str">
        <f>IFERROR(VLOOKUP(A3141,[1]Sheet1!$A$9:$I$3331,8,),"0")</f>
        <v>0</v>
      </c>
      <c r="C3141" s="8" t="b">
        <f t="shared" si="50"/>
        <v>0</v>
      </c>
    </row>
    <row r="3142" spans="1:3">
      <c r="A3142" s="6" t="s">
        <v>4540</v>
      </c>
      <c r="B3142" s="7">
        <f>IFERROR(VLOOKUP(A3142,[1]Sheet1!$A$9:$I$3331,8,),"0")</f>
        <v>125050</v>
      </c>
      <c r="C3142" s="8" t="str">
        <f t="shared" si="50"/>
        <v>2.5L</v>
      </c>
    </row>
    <row r="3143" spans="1:3">
      <c r="A3143" s="6" t="s">
        <v>4541</v>
      </c>
      <c r="B3143" s="7" t="str">
        <f>IFERROR(VLOOKUP(A3143,[1]Sheet1!$A$9:$I$3331,8,),"0")</f>
        <v>0</v>
      </c>
      <c r="C3143" s="8" t="b">
        <f t="shared" si="50"/>
        <v>0</v>
      </c>
    </row>
    <row r="3144" spans="1:3">
      <c r="A3144" s="6" t="s">
        <v>4542</v>
      </c>
      <c r="B3144" s="7" t="str">
        <f>IFERROR(VLOOKUP(A3144,[1]Sheet1!$A$9:$I$3331,8,),"0")</f>
        <v>0</v>
      </c>
      <c r="C3144" s="8" t="b">
        <f t="shared" si="50"/>
        <v>0</v>
      </c>
    </row>
    <row r="3145" spans="1:3">
      <c r="A3145" s="6" t="s">
        <v>4543</v>
      </c>
      <c r="B3145" s="7">
        <f>IFERROR(VLOOKUP(A3145,[1]Sheet1!$A$9:$I$3331,8,),"0")</f>
        <v>221922.375</v>
      </c>
      <c r="C3145" s="8" t="str">
        <f t="shared" si="50"/>
        <v>2.5L</v>
      </c>
    </row>
    <row r="3146" spans="1:3">
      <c r="A3146" s="6" t="s">
        <v>4544</v>
      </c>
      <c r="B3146" s="7">
        <f>IFERROR(VLOOKUP(A3146,[1]Sheet1!$A$9:$I$3331,8,),"0")</f>
        <v>4876.5</v>
      </c>
      <c r="C3146" s="8" t="str">
        <f t="shared" si="50"/>
        <v>10K</v>
      </c>
    </row>
    <row r="3147" spans="1:3">
      <c r="A3147" s="6" t="s">
        <v>4545</v>
      </c>
      <c r="B3147" s="7">
        <f>IFERROR(VLOOKUP(A3147,[1]Sheet1!$A$9:$I$3331,8,),"0")</f>
        <v>725.25</v>
      </c>
      <c r="C3147" s="8" t="str">
        <f t="shared" si="50"/>
        <v>10K</v>
      </c>
    </row>
    <row r="3148" spans="1:3">
      <c r="A3148" s="6" t="s">
        <v>4546</v>
      </c>
      <c r="B3148" s="7">
        <f>IFERROR(VLOOKUP(A3148,[1]Sheet1!$A$9:$I$3331,8,),"0")</f>
        <v>17899.05</v>
      </c>
      <c r="C3148" s="8" t="str">
        <f t="shared" si="50"/>
        <v>50K</v>
      </c>
    </row>
    <row r="3149" spans="1:3">
      <c r="A3149" s="6" t="s">
        <v>4547</v>
      </c>
      <c r="B3149" s="7">
        <f>IFERROR(VLOOKUP(A3149,[1]Sheet1!$A$9:$I$3331,8,),"0")</f>
        <v>15867.25</v>
      </c>
      <c r="C3149" s="8" t="str">
        <f t="shared" si="50"/>
        <v>50K</v>
      </c>
    </row>
    <row r="3150" spans="1:3">
      <c r="A3150" s="6" t="s">
        <v>4548</v>
      </c>
      <c r="B3150" s="7">
        <f>IFERROR(VLOOKUP(A3150,[1]Sheet1!$A$9:$I$3331,8,),"0")</f>
        <v>28919.75</v>
      </c>
      <c r="C3150" s="8" t="str">
        <f t="shared" si="50"/>
        <v>50K</v>
      </c>
    </row>
    <row r="3151" spans="1:3">
      <c r="A3151" s="6" t="s">
        <v>4549</v>
      </c>
      <c r="B3151" s="7">
        <f>IFERROR(VLOOKUP(A3151,[1]Sheet1!$A$9:$I$3331,8,),"0")</f>
        <v>29745.4</v>
      </c>
      <c r="C3151" s="8" t="str">
        <f t="shared" si="50"/>
        <v>50K</v>
      </c>
    </row>
    <row r="3152" spans="1:3">
      <c r="A3152" s="6" t="s">
        <v>4550</v>
      </c>
      <c r="B3152" s="7" t="str">
        <f>IFERROR(VLOOKUP(A3152,[1]Sheet1!$A$9:$I$3331,8,),"0")</f>
        <v>0</v>
      </c>
      <c r="C3152" s="8" t="b">
        <f t="shared" si="50"/>
        <v>0</v>
      </c>
    </row>
    <row r="3153" spans="1:3">
      <c r="A3153" s="6" t="s">
        <v>4551</v>
      </c>
      <c r="B3153" s="7">
        <f>IFERROR(VLOOKUP(A3153,[1]Sheet1!$A$9:$I$3331,8,),"0")</f>
        <v>2050.5</v>
      </c>
      <c r="C3153" s="8" t="str">
        <f t="shared" si="50"/>
        <v>10K</v>
      </c>
    </row>
    <row r="3154" spans="1:3">
      <c r="A3154" s="6" t="s">
        <v>4552</v>
      </c>
      <c r="B3154" s="7" t="str">
        <f>IFERROR(VLOOKUP(A3154,[1]Sheet1!$A$9:$I$3331,8,),"0")</f>
        <v>0</v>
      </c>
      <c r="C3154" s="8" t="b">
        <f t="shared" si="50"/>
        <v>0</v>
      </c>
    </row>
    <row r="3155" spans="1:3">
      <c r="A3155" s="6" t="s">
        <v>4553</v>
      </c>
      <c r="B3155" s="7">
        <f>IFERROR(VLOOKUP(A3155,[1]Sheet1!$A$9:$I$3331,8,),"0")</f>
        <v>23157.5</v>
      </c>
      <c r="C3155" s="8" t="str">
        <f t="shared" si="50"/>
        <v>50K</v>
      </c>
    </row>
    <row r="3156" spans="1:3">
      <c r="A3156" s="6" t="s">
        <v>4554</v>
      </c>
      <c r="B3156" s="7">
        <f>IFERROR(VLOOKUP(A3156,[1]Sheet1!$A$9:$I$3331,8,),"0")</f>
        <v>43842.55</v>
      </c>
      <c r="C3156" s="8" t="str">
        <f t="shared" si="50"/>
        <v>50K</v>
      </c>
    </row>
    <row r="3157" spans="1:3">
      <c r="A3157" s="6" t="s">
        <v>4555</v>
      </c>
      <c r="B3157" s="7">
        <f>IFERROR(VLOOKUP(A3157,[1]Sheet1!$A$9:$I$3331,8,),"0")</f>
        <v>21969</v>
      </c>
      <c r="C3157" s="8" t="str">
        <f t="shared" si="50"/>
        <v>50K</v>
      </c>
    </row>
    <row r="3158" spans="1:3">
      <c r="A3158" s="6" t="s">
        <v>4556</v>
      </c>
      <c r="B3158" s="7">
        <f>IFERROR(VLOOKUP(A3158,[1]Sheet1!$A$9:$I$3331,8,),"0")</f>
        <v>1975.5</v>
      </c>
      <c r="C3158" s="8" t="str">
        <f t="shared" si="50"/>
        <v>10K</v>
      </c>
    </row>
    <row r="3159" spans="1:3">
      <c r="A3159" s="6" t="s">
        <v>4557</v>
      </c>
      <c r="B3159" s="7">
        <f>IFERROR(VLOOKUP(A3159,[1]Sheet1!$A$9:$I$3331,8,),"0")</f>
        <v>1800.5</v>
      </c>
      <c r="C3159" s="8" t="str">
        <f t="shared" si="50"/>
        <v>10K</v>
      </c>
    </row>
    <row r="3160" spans="1:3">
      <c r="A3160" s="6" t="s">
        <v>4558</v>
      </c>
      <c r="B3160" s="7" t="str">
        <f>IFERROR(VLOOKUP(A3160,[1]Sheet1!$A$9:$I$3331,8,),"0")</f>
        <v>0</v>
      </c>
      <c r="C3160" s="8" t="b">
        <f t="shared" si="50"/>
        <v>0</v>
      </c>
    </row>
    <row r="3161" spans="1:3">
      <c r="A3161" s="6" t="s">
        <v>4559</v>
      </c>
      <c r="B3161" s="7" t="str">
        <f>IFERROR(VLOOKUP(A3161,[1]Sheet1!$A$9:$I$3331,8,),"0")</f>
        <v>0</v>
      </c>
      <c r="C3161" s="8" t="b">
        <f t="shared" si="50"/>
        <v>0</v>
      </c>
    </row>
    <row r="3162" spans="1:3">
      <c r="A3162" s="6" t="s">
        <v>4560</v>
      </c>
      <c r="B3162" s="7" t="str">
        <f>IFERROR(VLOOKUP(A3162,[1]Sheet1!$A$9:$I$3331,8,),"0")</f>
        <v>0</v>
      </c>
      <c r="C3162" s="8" t="b">
        <f t="shared" si="50"/>
        <v>0</v>
      </c>
    </row>
    <row r="3163" spans="1:3">
      <c r="A3163" s="6" t="s">
        <v>4561</v>
      </c>
      <c r="B3163" s="7" t="str">
        <f>IFERROR(VLOOKUP(A3163,[1]Sheet1!$A$9:$I$3331,8,),"0")</f>
        <v>0</v>
      </c>
      <c r="C3163" s="8" t="b">
        <f t="shared" si="50"/>
        <v>0</v>
      </c>
    </row>
    <row r="3164" spans="1:3">
      <c r="A3164" s="6" t="s">
        <v>4562</v>
      </c>
      <c r="B3164" s="7">
        <f>IFERROR(VLOOKUP(A3164,[1]Sheet1!$A$9:$I$3331,8,),"0")</f>
        <v>2882.15</v>
      </c>
      <c r="C3164" s="8" t="str">
        <f t="shared" si="50"/>
        <v>10K</v>
      </c>
    </row>
    <row r="3165" spans="1:3">
      <c r="A3165" s="6" t="s">
        <v>4563</v>
      </c>
      <c r="B3165" s="7">
        <f>IFERROR(VLOOKUP(A3165,[1]Sheet1!$A$9:$I$3331,8,),"0")</f>
        <v>55681.025</v>
      </c>
      <c r="C3165" s="8" t="str">
        <f t="shared" si="50"/>
        <v>1L</v>
      </c>
    </row>
    <row r="3166" spans="1:3">
      <c r="A3166" s="6" t="s">
        <v>4564</v>
      </c>
      <c r="B3166" s="7">
        <f>IFERROR(VLOOKUP(A3166,[1]Sheet1!$A$9:$I$3331,8,),"0")</f>
        <v>6533</v>
      </c>
      <c r="C3166" s="8" t="str">
        <f t="shared" si="50"/>
        <v>10K</v>
      </c>
    </row>
    <row r="3167" spans="1:3">
      <c r="A3167" s="6" t="s">
        <v>4565</v>
      </c>
      <c r="B3167" s="7" t="str">
        <f>IFERROR(VLOOKUP(A3167,[1]Sheet1!$A$9:$I$3331,8,),"0")</f>
        <v>0</v>
      </c>
      <c r="C3167" s="8" t="b">
        <f t="shared" si="50"/>
        <v>0</v>
      </c>
    </row>
    <row r="3168" spans="1:3">
      <c r="A3168" s="6" t="s">
        <v>4566</v>
      </c>
      <c r="B3168" s="7" t="str">
        <f>IFERROR(VLOOKUP(A3168,[1]Sheet1!$A$9:$I$3331,8,),"0")</f>
        <v>0</v>
      </c>
      <c r="C3168" s="8" t="b">
        <f t="shared" si="50"/>
        <v>0</v>
      </c>
    </row>
    <row r="3169" spans="1:3">
      <c r="A3169" s="6" t="s">
        <v>4567</v>
      </c>
      <c r="B3169" s="7" t="str">
        <f>IFERROR(VLOOKUP(A3169,[1]Sheet1!$A$9:$I$3331,8,),"0")</f>
        <v>0</v>
      </c>
      <c r="C3169" s="8" t="b">
        <f t="shared" si="50"/>
        <v>0</v>
      </c>
    </row>
    <row r="3170" spans="1:3">
      <c r="A3170" s="6" t="s">
        <v>4568</v>
      </c>
      <c r="B3170" s="7">
        <f>IFERROR(VLOOKUP(A3170,[1]Sheet1!$A$9:$I$3331,8,),"0")</f>
        <v>912.75</v>
      </c>
      <c r="C3170" s="8" t="str">
        <f t="shared" si="50"/>
        <v>10K</v>
      </c>
    </row>
    <row r="3171" spans="1:3">
      <c r="A3171" s="6" t="s">
        <v>4569</v>
      </c>
      <c r="B3171" s="7" t="str">
        <f>IFERROR(VLOOKUP(A3171,[1]Sheet1!$A$9:$I$3331,8,),"0")</f>
        <v>0</v>
      </c>
      <c r="C3171" s="8" t="b">
        <f t="shared" si="50"/>
        <v>0</v>
      </c>
    </row>
    <row r="3172" spans="1:3">
      <c r="A3172" s="6" t="s">
        <v>4570</v>
      </c>
      <c r="B3172" s="7" t="str">
        <f>IFERROR(VLOOKUP(A3172,[1]Sheet1!$A$9:$I$3331,8,),"0")</f>
        <v>0</v>
      </c>
      <c r="C3172" s="8" t="b">
        <f t="shared" si="50"/>
        <v>0</v>
      </c>
    </row>
    <row r="3173" spans="1:3">
      <c r="A3173" s="6" t="s">
        <v>4571</v>
      </c>
      <c r="B3173" s="7">
        <f>IFERROR(VLOOKUP(A3173,[1]Sheet1!$A$9:$I$3331,8,),"0")</f>
        <v>3601</v>
      </c>
      <c r="C3173" s="8" t="str">
        <f t="shared" si="50"/>
        <v>10K</v>
      </c>
    </row>
    <row r="3174" spans="1:3">
      <c r="A3174" s="6" t="s">
        <v>4572</v>
      </c>
      <c r="B3174" s="7" t="str">
        <f>IFERROR(VLOOKUP(A3174,[1]Sheet1!$A$9:$I$3331,8,),"0")</f>
        <v>0</v>
      </c>
      <c r="C3174" s="8" t="b">
        <f t="shared" si="50"/>
        <v>0</v>
      </c>
    </row>
    <row r="3175" spans="1:3">
      <c r="A3175" s="6" t="s">
        <v>4573</v>
      </c>
      <c r="B3175" s="7" t="str">
        <f>IFERROR(VLOOKUP(A3175,[1]Sheet1!$A$9:$I$3331,8,),"0")</f>
        <v>0</v>
      </c>
      <c r="C3175" s="8" t="b">
        <f t="shared" si="50"/>
        <v>0</v>
      </c>
    </row>
    <row r="3176" spans="1:3">
      <c r="A3176" s="6" t="s">
        <v>4574</v>
      </c>
      <c r="B3176" s="7" t="str">
        <f>IFERROR(VLOOKUP(A3176,[1]Sheet1!$A$9:$I$3331,8,),"0")</f>
        <v>0</v>
      </c>
      <c r="C3176" s="8" t="b">
        <f t="shared" si="50"/>
        <v>0</v>
      </c>
    </row>
    <row r="3177" spans="1:3">
      <c r="A3177" s="6" t="s">
        <v>4575</v>
      </c>
      <c r="B3177" s="7" t="str">
        <f>IFERROR(VLOOKUP(A3177,[1]Sheet1!$A$9:$I$3331,8,),"0")</f>
        <v>0</v>
      </c>
      <c r="C3177" s="8" t="b">
        <f t="shared" si="50"/>
        <v>0</v>
      </c>
    </row>
    <row r="3178" spans="1:3">
      <c r="A3178" s="6" t="s">
        <v>4576</v>
      </c>
      <c r="B3178" s="7">
        <f>IFERROR(VLOOKUP(A3178,[1]Sheet1!$A$9:$I$3331,8,),"0")</f>
        <v>3338.5</v>
      </c>
      <c r="C3178" s="8" t="str">
        <f t="shared" si="50"/>
        <v>10K</v>
      </c>
    </row>
    <row r="3179" spans="1:3">
      <c r="A3179" s="6" t="s">
        <v>4577</v>
      </c>
      <c r="B3179" s="7" t="str">
        <f>IFERROR(VLOOKUP(A3179,[1]Sheet1!$A$9:$I$3331,8,),"0")</f>
        <v>0</v>
      </c>
      <c r="C3179" s="8" t="b">
        <f t="shared" si="50"/>
        <v>0</v>
      </c>
    </row>
    <row r="3180" spans="1:3">
      <c r="A3180" s="6" t="s">
        <v>4578</v>
      </c>
      <c r="B3180" s="7">
        <f>IFERROR(VLOOKUP(A3180,[1]Sheet1!$A$9:$I$3331,8,),"0")</f>
        <v>1800.5</v>
      </c>
      <c r="C3180" s="8" t="str">
        <f t="shared" si="50"/>
        <v>10K</v>
      </c>
    </row>
    <row r="3181" spans="1:3">
      <c r="A3181" s="6" t="s">
        <v>4579</v>
      </c>
      <c r="B3181" s="7" t="str">
        <f>IFERROR(VLOOKUP(A3181,[1]Sheet1!$A$9:$I$3331,8,),"0")</f>
        <v>0</v>
      </c>
      <c r="C3181" s="8" t="b">
        <f t="shared" si="50"/>
        <v>0</v>
      </c>
    </row>
    <row r="3182" spans="1:3">
      <c r="A3182" s="6" t="s">
        <v>4580</v>
      </c>
      <c r="B3182" s="7">
        <f>IFERROR(VLOOKUP(A3182,[1]Sheet1!$A$9:$I$3331,8,),"0")</f>
        <v>900.25</v>
      </c>
      <c r="C3182" s="8" t="str">
        <f t="shared" si="50"/>
        <v>10K</v>
      </c>
    </row>
    <row r="3183" spans="1:3">
      <c r="A3183" s="6" t="s">
        <v>4581</v>
      </c>
      <c r="B3183" s="7" t="str">
        <f>IFERROR(VLOOKUP(A3183,[1]Sheet1!$A$9:$I$3331,8,),"0")</f>
        <v>0</v>
      </c>
      <c r="C3183" s="8" t="b">
        <f t="shared" si="50"/>
        <v>0</v>
      </c>
    </row>
    <row r="3184" spans="1:3">
      <c r="A3184" s="6" t="s">
        <v>4582</v>
      </c>
      <c r="B3184" s="7" t="str">
        <f>IFERROR(VLOOKUP(A3184,[1]Sheet1!$A$9:$I$3331,8,),"0")</f>
        <v>0</v>
      </c>
      <c r="C3184" s="8" t="b">
        <f t="shared" si="50"/>
        <v>0</v>
      </c>
    </row>
    <row r="3185" spans="1:3">
      <c r="A3185" s="6" t="s">
        <v>4583</v>
      </c>
      <c r="B3185" s="7" t="str">
        <f>IFERROR(VLOOKUP(A3185,[1]Sheet1!$A$9:$I$3331,8,),"0")</f>
        <v>0</v>
      </c>
      <c r="C3185" s="8" t="b">
        <f t="shared" si="50"/>
        <v>0</v>
      </c>
    </row>
    <row r="3186" spans="1:3">
      <c r="A3186" s="6" t="s">
        <v>4584</v>
      </c>
      <c r="B3186" s="7" t="str">
        <f>IFERROR(VLOOKUP(A3186,[1]Sheet1!$A$9:$I$3331,8,),"0")</f>
        <v>0</v>
      </c>
      <c r="C3186" s="8" t="b">
        <f t="shared" si="50"/>
        <v>0</v>
      </c>
    </row>
    <row r="3187" spans="1:3">
      <c r="A3187" s="6" t="s">
        <v>4585</v>
      </c>
      <c r="B3187" s="7" t="str">
        <f>IFERROR(VLOOKUP(A3187,[1]Sheet1!$A$9:$I$3331,8,),"0")</f>
        <v>0</v>
      </c>
      <c r="C3187" s="8" t="b">
        <f t="shared" si="50"/>
        <v>0</v>
      </c>
    </row>
    <row r="3188" spans="1:3">
      <c r="A3188" s="6" t="s">
        <v>4586</v>
      </c>
      <c r="B3188" s="7">
        <f>IFERROR(VLOOKUP(A3188,[1]Sheet1!$A$9:$I$3331,8,),"0")</f>
        <v>5645.7</v>
      </c>
      <c r="C3188" s="8" t="str">
        <f t="shared" si="50"/>
        <v>10K</v>
      </c>
    </row>
    <row r="3189" spans="1:3">
      <c r="A3189" s="6" t="s">
        <v>4587</v>
      </c>
      <c r="B3189" s="7">
        <f>IFERROR(VLOOKUP(A3189,[1]Sheet1!$A$9:$I$3331,8,),"0")</f>
        <v>45635.425</v>
      </c>
      <c r="C3189" s="8" t="str">
        <f t="shared" si="50"/>
        <v>50K</v>
      </c>
    </row>
    <row r="3190" spans="1:3">
      <c r="A3190" s="6" t="s">
        <v>4588</v>
      </c>
      <c r="B3190" s="7">
        <f>IFERROR(VLOOKUP(A3190,[1]Sheet1!$A$9:$I$3331,8,),"0")</f>
        <v>50434.4</v>
      </c>
      <c r="C3190" s="8" t="str">
        <f t="shared" si="50"/>
        <v>1L</v>
      </c>
    </row>
    <row r="3191" spans="1:3">
      <c r="A3191" s="6" t="s">
        <v>4589</v>
      </c>
      <c r="B3191" s="7" t="str">
        <f>IFERROR(VLOOKUP(A3191,[1]Sheet1!$A$9:$I$3331,8,),"0")</f>
        <v>0</v>
      </c>
      <c r="C3191" s="8" t="b">
        <f t="shared" si="50"/>
        <v>0</v>
      </c>
    </row>
    <row r="3192" spans="1:3">
      <c r="A3192" s="6" t="s">
        <v>4590</v>
      </c>
      <c r="B3192" s="7" t="str">
        <f>IFERROR(VLOOKUP(A3192,[1]Sheet1!$A$9:$I$3331,8,),"0")</f>
        <v>0</v>
      </c>
      <c r="C3192" s="8" t="b">
        <f t="shared" si="50"/>
        <v>0</v>
      </c>
    </row>
    <row r="3193" spans="1:3">
      <c r="A3193" s="6" t="s">
        <v>4591</v>
      </c>
      <c r="B3193" s="7" t="str">
        <f>IFERROR(VLOOKUP(A3193,[1]Sheet1!$A$9:$I$3331,8,),"0")</f>
        <v>0</v>
      </c>
      <c r="C3193" s="8" t="b">
        <f t="shared" si="50"/>
        <v>0</v>
      </c>
    </row>
    <row r="3194" spans="1:3">
      <c r="A3194" s="6" t="s">
        <v>4592</v>
      </c>
      <c r="B3194" s="7" t="str">
        <f>IFERROR(VLOOKUP(A3194,[1]Sheet1!$A$9:$I$3331,8,),"0")</f>
        <v>0</v>
      </c>
      <c r="C3194" s="8" t="b">
        <f t="shared" si="50"/>
        <v>0</v>
      </c>
    </row>
    <row r="3195" spans="1:3">
      <c r="A3195" s="6" t="s">
        <v>4593</v>
      </c>
      <c r="B3195" s="7" t="str">
        <f>IFERROR(VLOOKUP(A3195,[1]Sheet1!$A$9:$I$3331,8,),"0")</f>
        <v>0</v>
      </c>
      <c r="C3195" s="8" t="b">
        <f t="shared" si="50"/>
        <v>0</v>
      </c>
    </row>
    <row r="3196" spans="1:3">
      <c r="A3196" s="6" t="s">
        <v>4594</v>
      </c>
      <c r="B3196" s="7" t="str">
        <f>IFERROR(VLOOKUP(A3196,[1]Sheet1!$A$9:$I$3331,8,),"0")</f>
        <v>0</v>
      </c>
      <c r="C3196" s="8" t="b">
        <f t="shared" si="50"/>
        <v>0</v>
      </c>
    </row>
    <row r="3197" spans="1:3">
      <c r="A3197" s="6" t="s">
        <v>4595</v>
      </c>
      <c r="B3197" s="7">
        <f>IFERROR(VLOOKUP(A3197,[1]Sheet1!$A$9:$I$3331,8,),"0")</f>
        <v>2050.5</v>
      </c>
      <c r="C3197" s="8" t="str">
        <f t="shared" si="50"/>
        <v>10K</v>
      </c>
    </row>
    <row r="3198" spans="1:3">
      <c r="A3198" s="6" t="s">
        <v>4596</v>
      </c>
      <c r="B3198" s="7">
        <f>IFERROR(VLOOKUP(A3198,[1]Sheet1!$A$9:$I$3331,8,),"0")</f>
        <v>1087.75</v>
      </c>
      <c r="C3198" s="8" t="str">
        <f t="shared" si="50"/>
        <v>10K</v>
      </c>
    </row>
    <row r="3199" spans="1:3">
      <c r="A3199" s="6" t="s">
        <v>4597</v>
      </c>
      <c r="B3199" s="7">
        <f>IFERROR(VLOOKUP(A3199,[1]Sheet1!$A$9:$I$3331,8,),"0")</f>
        <v>1500.5</v>
      </c>
      <c r="C3199" s="8" t="str">
        <f t="shared" si="50"/>
        <v>10K</v>
      </c>
    </row>
    <row r="3200" spans="1:3">
      <c r="A3200" s="6" t="s">
        <v>4598</v>
      </c>
      <c r="B3200" s="7" t="str">
        <f>IFERROR(VLOOKUP(A3200,[1]Sheet1!$A$9:$I$3331,8,),"0")</f>
        <v>0</v>
      </c>
      <c r="C3200" s="8" t="b">
        <f t="shared" si="50"/>
        <v>0</v>
      </c>
    </row>
    <row r="3201" spans="1:3">
      <c r="A3201" s="6" t="s">
        <v>4599</v>
      </c>
      <c r="B3201" s="7">
        <f>IFERROR(VLOOKUP(A3201,[1]Sheet1!$A$9:$I$3331,8,),"0")</f>
        <v>16035</v>
      </c>
      <c r="C3201" s="8" t="str">
        <f t="shared" si="50"/>
        <v>50K</v>
      </c>
    </row>
    <row r="3202" spans="1:3">
      <c r="A3202" s="6" t="s">
        <v>4600</v>
      </c>
      <c r="B3202" s="7">
        <f>IFERROR(VLOOKUP(A3202,[1]Sheet1!$A$9:$I$3331,8,),"0")</f>
        <v>1000.25</v>
      </c>
      <c r="C3202" s="8" t="str">
        <f t="shared" si="50"/>
        <v>10K</v>
      </c>
    </row>
    <row r="3203" spans="1:3">
      <c r="A3203" s="6" t="s">
        <v>4601</v>
      </c>
      <c r="B3203" s="7">
        <f>IFERROR(VLOOKUP(A3203,[1]Sheet1!$A$9:$I$3331,8,),"0")</f>
        <v>24757.725</v>
      </c>
      <c r="C3203" s="8" t="str">
        <f t="shared" ref="C3203:C3266" si="51">IF(B3203&lt;10001,"10K",IF(B3203&lt;50001,"50K",IF(B3203&lt;100001,"1L",IF(B3203&lt;250001,"2.5L",IF(B3203&lt;500001,"5L",IF(B3203&lt;2500000,"A",IF(B3203=" ","FALSE")))))))</f>
        <v>50K</v>
      </c>
    </row>
    <row r="3204" spans="1:3">
      <c r="A3204" s="6" t="s">
        <v>4602</v>
      </c>
      <c r="B3204" s="7" t="str">
        <f>IFERROR(VLOOKUP(A3204,[1]Sheet1!$A$9:$I$3331,8,),"0")</f>
        <v>0</v>
      </c>
      <c r="C3204" s="8" t="b">
        <f t="shared" si="51"/>
        <v>0</v>
      </c>
    </row>
    <row r="3205" spans="1:3">
      <c r="A3205" s="6" t="s">
        <v>4603</v>
      </c>
      <c r="B3205" s="7">
        <f>IFERROR(VLOOKUP(A3205,[1]Sheet1!$A$9:$I$3331,8,),"0")</f>
        <v>5801.5</v>
      </c>
      <c r="C3205" s="8" t="str">
        <f t="shared" si="51"/>
        <v>10K</v>
      </c>
    </row>
    <row r="3206" spans="1:3">
      <c r="A3206" s="6" t="s">
        <v>4604</v>
      </c>
      <c r="B3206" s="7">
        <f>IFERROR(VLOOKUP(A3206,[1]Sheet1!$A$9:$I$3331,8,),"0")</f>
        <v>3507.25</v>
      </c>
      <c r="C3206" s="8" t="str">
        <f t="shared" si="51"/>
        <v>10K</v>
      </c>
    </row>
    <row r="3207" spans="1:3">
      <c r="A3207" s="6" t="s">
        <v>4605</v>
      </c>
      <c r="B3207" s="7">
        <f>IFERROR(VLOOKUP(A3207,[1]Sheet1!$A$9:$I$3331,8,),"0")</f>
        <v>7258</v>
      </c>
      <c r="C3207" s="8" t="str">
        <f t="shared" si="51"/>
        <v>10K</v>
      </c>
    </row>
    <row r="3208" spans="1:3">
      <c r="A3208" s="6" t="s">
        <v>4606</v>
      </c>
      <c r="B3208" s="7">
        <f>IFERROR(VLOOKUP(A3208,[1]Sheet1!$A$9:$I$3331,8,),"0")</f>
        <v>71843.15</v>
      </c>
      <c r="C3208" s="8" t="str">
        <f t="shared" si="51"/>
        <v>1L</v>
      </c>
    </row>
    <row r="3209" spans="1:3">
      <c r="A3209" s="6" t="s">
        <v>4607</v>
      </c>
      <c r="B3209" s="7">
        <f>IFERROR(VLOOKUP(A3209,[1]Sheet1!$A$9:$I$3331,8,),"0")</f>
        <v>3088.5</v>
      </c>
      <c r="C3209" s="8" t="str">
        <f t="shared" si="51"/>
        <v>10K</v>
      </c>
    </row>
    <row r="3210" spans="1:3">
      <c r="A3210" s="6" t="s">
        <v>4608</v>
      </c>
      <c r="B3210" s="7" t="str">
        <f>IFERROR(VLOOKUP(A3210,[1]Sheet1!$A$9:$I$3331,8,),"0")</f>
        <v>0</v>
      </c>
      <c r="C3210" s="8" t="b">
        <f t="shared" si="51"/>
        <v>0</v>
      </c>
    </row>
    <row r="3211" spans="1:3">
      <c r="A3211" s="6" t="s">
        <v>4609</v>
      </c>
      <c r="B3211" s="7">
        <f>IFERROR(VLOOKUP(A3211,[1]Sheet1!$A$9:$I$3331,8,),"0")</f>
        <v>2263.25</v>
      </c>
      <c r="C3211" s="8" t="str">
        <f t="shared" si="51"/>
        <v>10K</v>
      </c>
    </row>
    <row r="3212" spans="1:3">
      <c r="A3212" s="6" t="s">
        <v>4610</v>
      </c>
      <c r="B3212" s="7">
        <f>IFERROR(VLOOKUP(A3212,[1]Sheet1!$A$9:$I$3331,8,),"0")</f>
        <v>80641.55</v>
      </c>
      <c r="C3212" s="8" t="str">
        <f t="shared" si="51"/>
        <v>1L</v>
      </c>
    </row>
    <row r="3213" spans="1:3">
      <c r="A3213" s="6" t="s">
        <v>4611</v>
      </c>
      <c r="B3213" s="7" t="str">
        <f>IFERROR(VLOOKUP(A3213,[1]Sheet1!$A$9:$I$3331,8,),"0")</f>
        <v>0</v>
      </c>
      <c r="C3213" s="8" t="b">
        <f t="shared" si="51"/>
        <v>0</v>
      </c>
    </row>
    <row r="3214" spans="1:3">
      <c r="A3214" s="6" t="s">
        <v>4612</v>
      </c>
      <c r="B3214" s="7">
        <f>IFERROR(VLOOKUP(A3214,[1]Sheet1!$A$9:$I$3331,8,),"0")</f>
        <v>32873.15</v>
      </c>
      <c r="C3214" s="8" t="str">
        <f t="shared" si="51"/>
        <v>50K</v>
      </c>
    </row>
    <row r="3215" spans="1:3">
      <c r="A3215" s="6" t="s">
        <v>4613</v>
      </c>
      <c r="B3215" s="7">
        <f>IFERROR(VLOOKUP(A3215,[1]Sheet1!$A$9:$I$3331,8,),"0")</f>
        <v>11390.25</v>
      </c>
      <c r="C3215" s="8" t="str">
        <f t="shared" si="51"/>
        <v>50K</v>
      </c>
    </row>
    <row r="3216" spans="1:3">
      <c r="A3216" s="6" t="s">
        <v>4614</v>
      </c>
      <c r="B3216" s="7">
        <f>IFERROR(VLOOKUP(A3216,[1]Sheet1!$A$9:$I$3331,8,),"0")</f>
        <v>318.875</v>
      </c>
      <c r="C3216" s="8" t="str">
        <f t="shared" si="51"/>
        <v>10K</v>
      </c>
    </row>
    <row r="3217" spans="1:3">
      <c r="A3217" s="6" t="s">
        <v>4615</v>
      </c>
      <c r="B3217" s="7">
        <f>IFERROR(VLOOKUP(A3217,[1]Sheet1!$A$9:$I$3331,8,),"0")</f>
        <v>1597.9</v>
      </c>
      <c r="C3217" s="8" t="str">
        <f t="shared" si="51"/>
        <v>10K</v>
      </c>
    </row>
    <row r="3218" spans="1:3">
      <c r="A3218" s="6" t="s">
        <v>4616</v>
      </c>
      <c r="B3218" s="7">
        <f>IFERROR(VLOOKUP(A3218,[1]Sheet1!$A$9:$I$3331,8,),"0")</f>
        <v>3238.25</v>
      </c>
      <c r="C3218" s="8" t="str">
        <f t="shared" si="51"/>
        <v>10K</v>
      </c>
    </row>
    <row r="3219" spans="1:3">
      <c r="A3219" s="6" t="s">
        <v>4617</v>
      </c>
      <c r="B3219" s="7">
        <f>IFERROR(VLOOKUP(A3219,[1]Sheet1!$A$9:$I$3331,8,),"0")</f>
        <v>2188</v>
      </c>
      <c r="C3219" s="8" t="str">
        <f t="shared" si="51"/>
        <v>10K</v>
      </c>
    </row>
    <row r="3220" spans="1:3">
      <c r="A3220" s="6" t="s">
        <v>4618</v>
      </c>
      <c r="B3220" s="7" t="str">
        <f>IFERROR(VLOOKUP(A3220,[1]Sheet1!$A$9:$I$3331,8,),"0")</f>
        <v>0</v>
      </c>
      <c r="C3220" s="8" t="b">
        <f t="shared" si="51"/>
        <v>0</v>
      </c>
    </row>
    <row r="3221" spans="1:3">
      <c r="A3221" s="6" t="s">
        <v>4619</v>
      </c>
      <c r="B3221" s="7" t="str">
        <f>IFERROR(VLOOKUP(A3221,[1]Sheet1!$A$9:$I$3331,8,),"0")</f>
        <v>0</v>
      </c>
      <c r="C3221" s="8" t="b">
        <f t="shared" si="51"/>
        <v>0</v>
      </c>
    </row>
    <row r="3222" spans="1:3">
      <c r="A3222" s="6" t="s">
        <v>4620</v>
      </c>
      <c r="B3222" s="7">
        <f>IFERROR(VLOOKUP(A3222,[1]Sheet1!$A$9:$I$3331,8,),"0")</f>
        <v>2118.05</v>
      </c>
      <c r="C3222" s="8" t="str">
        <f t="shared" si="51"/>
        <v>10K</v>
      </c>
    </row>
    <row r="3223" spans="1:3">
      <c r="A3223" s="6" t="s">
        <v>4621</v>
      </c>
      <c r="B3223" s="7">
        <f>IFERROR(VLOOKUP(A3223,[1]Sheet1!$A$9:$I$3331,8,),"0")</f>
        <v>6392.95</v>
      </c>
      <c r="C3223" s="8" t="str">
        <f t="shared" si="51"/>
        <v>10K</v>
      </c>
    </row>
    <row r="3224" spans="1:3">
      <c r="A3224" s="6" t="s">
        <v>4622</v>
      </c>
      <c r="B3224" s="7">
        <f>IFERROR(VLOOKUP(A3224,[1]Sheet1!$A$9:$I$3331,8,),"0")</f>
        <v>9033.15</v>
      </c>
      <c r="C3224" s="8" t="str">
        <f t="shared" si="51"/>
        <v>10K</v>
      </c>
    </row>
    <row r="3225" spans="1:3">
      <c r="A3225" s="6" t="s">
        <v>4623</v>
      </c>
      <c r="B3225" s="7">
        <f>IFERROR(VLOOKUP(A3225,[1]Sheet1!$A$9:$I$3331,8,),"0")</f>
        <v>1330.4</v>
      </c>
      <c r="C3225" s="8" t="str">
        <f t="shared" si="51"/>
        <v>10K</v>
      </c>
    </row>
    <row r="3226" spans="1:3">
      <c r="A3226" s="6" t="s">
        <v>4624</v>
      </c>
      <c r="B3226" s="7">
        <f>IFERROR(VLOOKUP(A3226,[1]Sheet1!$A$9:$I$3331,8,),"0")</f>
        <v>17674.375</v>
      </c>
      <c r="C3226" s="8" t="str">
        <f t="shared" si="51"/>
        <v>50K</v>
      </c>
    </row>
    <row r="3227" spans="1:3">
      <c r="A3227" s="6" t="s">
        <v>4625</v>
      </c>
      <c r="B3227" s="7">
        <f>IFERROR(VLOOKUP(A3227,[1]Sheet1!$A$9:$I$3331,8,),"0")</f>
        <v>55505.225</v>
      </c>
      <c r="C3227" s="8" t="str">
        <f t="shared" si="51"/>
        <v>1L</v>
      </c>
    </row>
    <row r="3228" spans="1:3">
      <c r="A3228" s="6" t="s">
        <v>4626</v>
      </c>
      <c r="B3228" s="7" t="str">
        <f>IFERROR(VLOOKUP(A3228,[1]Sheet1!$A$9:$I$3331,8,),"0")</f>
        <v>0</v>
      </c>
      <c r="C3228" s="8" t="b">
        <f t="shared" si="51"/>
        <v>0</v>
      </c>
    </row>
    <row r="3229" spans="1:3">
      <c r="A3229" s="6" t="s">
        <v>4627</v>
      </c>
      <c r="B3229" s="7">
        <f>IFERROR(VLOOKUP(A3229,[1]Sheet1!$A$9:$I$3331,8,),"0")</f>
        <v>950.25</v>
      </c>
      <c r="C3229" s="8" t="str">
        <f t="shared" si="51"/>
        <v>10K</v>
      </c>
    </row>
    <row r="3230" spans="1:3">
      <c r="A3230" s="6" t="s">
        <v>4628</v>
      </c>
      <c r="B3230" s="7" t="str">
        <f>IFERROR(VLOOKUP(A3230,[1]Sheet1!$A$9:$I$3331,8,),"0")</f>
        <v>0</v>
      </c>
      <c r="C3230" s="8" t="b">
        <f t="shared" si="51"/>
        <v>0</v>
      </c>
    </row>
    <row r="3231" spans="1:3">
      <c r="A3231" s="6" t="s">
        <v>4629</v>
      </c>
      <c r="B3231" s="7">
        <f>IFERROR(VLOOKUP(A3231,[1]Sheet1!$A$9:$I$3331,8,),"0")</f>
        <v>4512.475</v>
      </c>
      <c r="C3231" s="8" t="str">
        <f t="shared" si="51"/>
        <v>10K</v>
      </c>
    </row>
    <row r="3232" spans="1:3">
      <c r="A3232" s="6" t="s">
        <v>4630</v>
      </c>
      <c r="B3232" s="7">
        <f>IFERROR(VLOOKUP(A3232,[1]Sheet1!$A$9:$I$3331,8,),"0")</f>
        <v>53691.525</v>
      </c>
      <c r="C3232" s="8" t="str">
        <f t="shared" si="51"/>
        <v>1L</v>
      </c>
    </row>
    <row r="3233" spans="1:3">
      <c r="A3233" s="6" t="s">
        <v>4631</v>
      </c>
      <c r="B3233" s="7" t="str">
        <f>IFERROR(VLOOKUP(A3233,[1]Sheet1!$A$9:$I$3331,8,),"0")</f>
        <v>0</v>
      </c>
      <c r="C3233" s="8" t="b">
        <f t="shared" si="51"/>
        <v>0</v>
      </c>
    </row>
    <row r="3234" spans="1:3">
      <c r="A3234" s="6" t="s">
        <v>4632</v>
      </c>
      <c r="B3234" s="7">
        <f>IFERROR(VLOOKUP(A3234,[1]Sheet1!$A$9:$I$3331,8,),"0")</f>
        <v>4940.05</v>
      </c>
      <c r="C3234" s="8" t="str">
        <f t="shared" si="51"/>
        <v>10K</v>
      </c>
    </row>
    <row r="3235" spans="1:3">
      <c r="A3235" s="6" t="s">
        <v>4633</v>
      </c>
      <c r="B3235" s="7" t="str">
        <f>IFERROR(VLOOKUP(A3235,[1]Sheet1!$A$9:$I$3331,8,),"0")</f>
        <v>0</v>
      </c>
      <c r="C3235" s="8" t="b">
        <f t="shared" si="51"/>
        <v>0</v>
      </c>
    </row>
    <row r="3236" spans="1:3">
      <c r="A3236" s="6" t="s">
        <v>4634</v>
      </c>
      <c r="B3236" s="7">
        <f>IFERROR(VLOOKUP(A3236,[1]Sheet1!$A$9:$I$3331,8,),"0")</f>
        <v>7787.3</v>
      </c>
      <c r="C3236" s="8" t="str">
        <f t="shared" si="51"/>
        <v>10K</v>
      </c>
    </row>
    <row r="3237" spans="1:3">
      <c r="A3237" s="6" t="s">
        <v>4635</v>
      </c>
      <c r="B3237" s="7">
        <f>IFERROR(VLOOKUP(A3237,[1]Sheet1!$A$9:$I$3331,8,),"0")</f>
        <v>11654.45</v>
      </c>
      <c r="C3237" s="8" t="str">
        <f t="shared" si="51"/>
        <v>50K</v>
      </c>
    </row>
    <row r="3238" spans="1:3">
      <c r="A3238" s="6" t="s">
        <v>4636</v>
      </c>
      <c r="B3238" s="7">
        <f>IFERROR(VLOOKUP(A3238,[1]Sheet1!$A$9:$I$3331,8,),"0")</f>
        <v>51113.0525</v>
      </c>
      <c r="C3238" s="8" t="str">
        <f t="shared" si="51"/>
        <v>1L</v>
      </c>
    </row>
    <row r="3239" spans="1:3">
      <c r="A3239" s="6" t="s">
        <v>4637</v>
      </c>
      <c r="B3239" s="7" t="str">
        <f>IFERROR(VLOOKUP(A3239,[1]Sheet1!$A$9:$I$3331,8,),"0")</f>
        <v>0</v>
      </c>
      <c r="C3239" s="8" t="b">
        <f t="shared" si="51"/>
        <v>0</v>
      </c>
    </row>
    <row r="3240" spans="1:3">
      <c r="A3240" s="6" t="s">
        <v>4638</v>
      </c>
      <c r="B3240" s="7">
        <f>IFERROR(VLOOKUP(A3240,[1]Sheet1!$A$9:$I$3331,8,),"0")</f>
        <v>3119.275</v>
      </c>
      <c r="C3240" s="8" t="str">
        <f t="shared" si="51"/>
        <v>10K</v>
      </c>
    </row>
    <row r="3241" spans="1:3">
      <c r="A3241" s="6" t="s">
        <v>4639</v>
      </c>
      <c r="B3241" s="7" t="str">
        <f>IFERROR(VLOOKUP(A3241,[1]Sheet1!$A$9:$I$3331,8,),"0")</f>
        <v>0</v>
      </c>
      <c r="C3241" s="8" t="b">
        <f t="shared" si="51"/>
        <v>0</v>
      </c>
    </row>
    <row r="3242" spans="1:3">
      <c r="A3242" s="6" t="s">
        <v>4640</v>
      </c>
      <c r="B3242" s="7" t="str">
        <f>IFERROR(VLOOKUP(A3242,[1]Sheet1!$A$9:$I$3331,8,),"0")</f>
        <v>0</v>
      </c>
      <c r="C3242" s="8" t="b">
        <f t="shared" si="51"/>
        <v>0</v>
      </c>
    </row>
    <row r="3243" spans="1:3">
      <c r="A3243" s="6" t="s">
        <v>4641</v>
      </c>
      <c r="B3243" s="7">
        <f>IFERROR(VLOOKUP(A3243,[1]Sheet1!$A$9:$I$3331,8,),"0")</f>
        <v>1100.25</v>
      </c>
      <c r="C3243" s="8" t="str">
        <f t="shared" si="51"/>
        <v>10K</v>
      </c>
    </row>
    <row r="3244" spans="1:3">
      <c r="A3244" s="6" t="s">
        <v>4642</v>
      </c>
      <c r="B3244" s="7">
        <f>IFERROR(VLOOKUP(A3244,[1]Sheet1!$A$9:$I$3331,8,),"0")</f>
        <v>2608.15</v>
      </c>
      <c r="C3244" s="8" t="str">
        <f t="shared" si="51"/>
        <v>10K</v>
      </c>
    </row>
    <row r="3245" spans="1:3">
      <c r="A3245" s="6" t="s">
        <v>4643</v>
      </c>
      <c r="B3245" s="7" t="str">
        <f>IFERROR(VLOOKUP(A3245,[1]Sheet1!$A$9:$I$3331,8,),"0")</f>
        <v>0</v>
      </c>
      <c r="C3245" s="8" t="b">
        <f t="shared" si="51"/>
        <v>0</v>
      </c>
    </row>
    <row r="3246" spans="1:3">
      <c r="A3246" s="6" t="s">
        <v>4644</v>
      </c>
      <c r="B3246" s="7">
        <f>IFERROR(VLOOKUP(A3246,[1]Sheet1!$A$9:$I$3331,8,),"0")</f>
        <v>2348.025</v>
      </c>
      <c r="C3246" s="8" t="str">
        <f t="shared" si="51"/>
        <v>10K</v>
      </c>
    </row>
    <row r="3247" spans="1:3">
      <c r="A3247" s="6" t="s">
        <v>4645</v>
      </c>
      <c r="B3247" s="7">
        <f>IFERROR(VLOOKUP(A3247,[1]Sheet1!$A$9:$I$3331,8,),"0")</f>
        <v>21138.1</v>
      </c>
      <c r="C3247" s="8" t="str">
        <f t="shared" si="51"/>
        <v>50K</v>
      </c>
    </row>
    <row r="3248" spans="1:3">
      <c r="A3248" s="6" t="s">
        <v>4646</v>
      </c>
      <c r="B3248" s="7">
        <f>IFERROR(VLOOKUP(A3248,[1]Sheet1!$A$9:$I$3331,8,),"0")</f>
        <v>1600.5</v>
      </c>
      <c r="C3248" s="8" t="str">
        <f t="shared" si="51"/>
        <v>10K</v>
      </c>
    </row>
    <row r="3249" spans="1:3">
      <c r="A3249" s="6" t="s">
        <v>4647</v>
      </c>
      <c r="B3249" s="7">
        <f>IFERROR(VLOOKUP(A3249,[1]Sheet1!$A$9:$I$3331,8,),"0")</f>
        <v>2063.1</v>
      </c>
      <c r="C3249" s="8" t="str">
        <f t="shared" si="51"/>
        <v>10K</v>
      </c>
    </row>
    <row r="3250" spans="1:3">
      <c r="A3250" s="6" t="s">
        <v>4648</v>
      </c>
      <c r="B3250" s="7" t="str">
        <f>IFERROR(VLOOKUP(A3250,[1]Sheet1!$A$9:$I$3331,8,),"0")</f>
        <v>0</v>
      </c>
      <c r="C3250" s="8" t="b">
        <f t="shared" si="51"/>
        <v>0</v>
      </c>
    </row>
    <row r="3251" spans="1:3">
      <c r="A3251" s="6" t="s">
        <v>4649</v>
      </c>
      <c r="B3251" s="7">
        <f>IFERROR(VLOOKUP(A3251,[1]Sheet1!$A$9:$I$3331,8,),"0")</f>
        <v>73731.6</v>
      </c>
      <c r="C3251" s="8" t="str">
        <f t="shared" si="51"/>
        <v>1L</v>
      </c>
    </row>
    <row r="3252" spans="1:3">
      <c r="A3252" s="6" t="s">
        <v>4650</v>
      </c>
      <c r="B3252" s="7" t="str">
        <f>IFERROR(VLOOKUP(A3252,[1]Sheet1!$A$9:$I$3331,8,),"0")</f>
        <v>0</v>
      </c>
      <c r="C3252" s="8" t="b">
        <f t="shared" si="51"/>
        <v>0</v>
      </c>
    </row>
    <row r="3253" spans="1:3">
      <c r="A3253" s="6" t="s">
        <v>4651</v>
      </c>
      <c r="B3253" s="7">
        <f>IFERROR(VLOOKUP(A3253,[1]Sheet1!$A$9:$I$3331,8,),"0")</f>
        <v>133691</v>
      </c>
      <c r="C3253" s="8" t="str">
        <f t="shared" si="51"/>
        <v>2.5L</v>
      </c>
    </row>
    <row r="3254" spans="1:3">
      <c r="A3254" s="6" t="s">
        <v>4652</v>
      </c>
      <c r="B3254" s="7">
        <f>IFERROR(VLOOKUP(A3254,[1]Sheet1!$A$9:$I$3331,8,),"0")</f>
        <v>3038.25</v>
      </c>
      <c r="C3254" s="8" t="str">
        <f t="shared" si="51"/>
        <v>10K</v>
      </c>
    </row>
    <row r="3255" spans="1:3">
      <c r="A3255" s="6" t="s">
        <v>4653</v>
      </c>
      <c r="B3255" s="7">
        <f>IFERROR(VLOOKUP(A3255,[1]Sheet1!$A$9:$I$3331,8,),"0")</f>
        <v>27925.75</v>
      </c>
      <c r="C3255" s="8" t="str">
        <f t="shared" si="51"/>
        <v>50K</v>
      </c>
    </row>
    <row r="3256" spans="1:3">
      <c r="A3256" s="6" t="s">
        <v>4654</v>
      </c>
      <c r="B3256" s="7" t="str">
        <f>IFERROR(VLOOKUP(A3256,[1]Sheet1!$A$9:$I$3331,8,),"0")</f>
        <v>0</v>
      </c>
      <c r="C3256" s="8" t="b">
        <f t="shared" si="51"/>
        <v>0</v>
      </c>
    </row>
    <row r="3257" spans="1:3">
      <c r="A3257" s="6" t="s">
        <v>4655</v>
      </c>
      <c r="B3257" s="7">
        <f>IFERROR(VLOOKUP(A3257,[1]Sheet1!$A$9:$I$3331,8,),"0")</f>
        <v>92781.3</v>
      </c>
      <c r="C3257" s="8" t="str">
        <f t="shared" si="51"/>
        <v>1L</v>
      </c>
    </row>
    <row r="3258" spans="1:3">
      <c r="A3258" s="6" t="s">
        <v>4656</v>
      </c>
      <c r="B3258" s="7">
        <f>IFERROR(VLOOKUP(A3258,[1]Sheet1!$A$9:$I$3331,8,),"0")</f>
        <v>15755.25</v>
      </c>
      <c r="C3258" s="8" t="str">
        <f t="shared" si="51"/>
        <v>50K</v>
      </c>
    </row>
    <row r="3259" spans="1:3">
      <c r="A3259" s="6" t="s">
        <v>4657</v>
      </c>
      <c r="B3259" s="7">
        <f>IFERROR(VLOOKUP(A3259,[1]Sheet1!$A$9:$I$3331,8,),"0")</f>
        <v>9062.075</v>
      </c>
      <c r="C3259" s="8" t="str">
        <f t="shared" si="51"/>
        <v>10K</v>
      </c>
    </row>
    <row r="3260" spans="1:3">
      <c r="A3260" s="6" t="s">
        <v>4658</v>
      </c>
      <c r="B3260" s="7" t="str">
        <f>IFERROR(VLOOKUP(A3260,[1]Sheet1!$A$9:$I$3331,8,),"0")</f>
        <v>0</v>
      </c>
      <c r="C3260" s="8" t="b">
        <f t="shared" si="51"/>
        <v>0</v>
      </c>
    </row>
    <row r="3261" spans="1:3">
      <c r="A3261" s="6" t="s">
        <v>4659</v>
      </c>
      <c r="B3261" s="7">
        <f>IFERROR(VLOOKUP(A3261,[1]Sheet1!$A$9:$I$3331,8,),"0")</f>
        <v>56767.85</v>
      </c>
      <c r="C3261" s="8" t="str">
        <f t="shared" si="51"/>
        <v>1L</v>
      </c>
    </row>
    <row r="3262" spans="1:3">
      <c r="A3262" s="6" t="s">
        <v>4660</v>
      </c>
      <c r="B3262" s="7">
        <f>IFERROR(VLOOKUP(A3262,[1]Sheet1!$A$9:$I$3331,8,),"0")</f>
        <v>20888.5</v>
      </c>
      <c r="C3262" s="8" t="str">
        <f t="shared" si="51"/>
        <v>50K</v>
      </c>
    </row>
    <row r="3263" spans="1:3">
      <c r="A3263" s="6" t="s">
        <v>4661</v>
      </c>
      <c r="B3263" s="7" t="str">
        <f>IFERROR(VLOOKUP(A3263,[1]Sheet1!$A$9:$I$3331,8,),"0")</f>
        <v>0</v>
      </c>
      <c r="C3263" s="8" t="b">
        <f t="shared" si="51"/>
        <v>0</v>
      </c>
    </row>
    <row r="3264" spans="1:3">
      <c r="A3264" s="6" t="s">
        <v>4662</v>
      </c>
      <c r="B3264" s="7">
        <f>IFERROR(VLOOKUP(A3264,[1]Sheet1!$A$9:$I$3331,8,),"0")</f>
        <v>123674.7975</v>
      </c>
      <c r="C3264" s="8" t="str">
        <f t="shared" si="51"/>
        <v>2.5L</v>
      </c>
    </row>
    <row r="3265" spans="1:3">
      <c r="A3265" s="6" t="s">
        <v>4663</v>
      </c>
      <c r="B3265" s="7" t="str">
        <f>IFERROR(VLOOKUP(A3265,[1]Sheet1!$A$9:$I$3331,8,),"0")</f>
        <v>0</v>
      </c>
      <c r="C3265" s="8" t="b">
        <f t="shared" si="51"/>
        <v>0</v>
      </c>
    </row>
    <row r="3266" spans="1:3">
      <c r="A3266" s="6" t="s">
        <v>4664</v>
      </c>
      <c r="B3266" s="7" t="str">
        <f>IFERROR(VLOOKUP(A3266,[1]Sheet1!$A$9:$I$3331,8,),"0")</f>
        <v>0</v>
      </c>
      <c r="C3266" s="8" t="b">
        <f t="shared" si="51"/>
        <v>0</v>
      </c>
    </row>
    <row r="3267" spans="1:3">
      <c r="A3267" s="6" t="s">
        <v>4665</v>
      </c>
      <c r="B3267" s="7">
        <f>IFERROR(VLOOKUP(A3267,[1]Sheet1!$A$9:$I$3331,8,),"0")</f>
        <v>8755.575</v>
      </c>
      <c r="C3267" s="8" t="str">
        <f t="shared" ref="C3267:C3330" si="52">IF(B3267&lt;10001,"10K",IF(B3267&lt;50001,"50K",IF(B3267&lt;100001,"1L",IF(B3267&lt;250001,"2.5L",IF(B3267&lt;500001,"5L",IF(B3267&lt;2500000,"A",IF(B3267=" ","FALSE")))))))</f>
        <v>10K</v>
      </c>
    </row>
    <row r="3268" spans="1:3">
      <c r="A3268" s="6" t="s">
        <v>4666</v>
      </c>
      <c r="B3268" s="7">
        <f>IFERROR(VLOOKUP(A3268,[1]Sheet1!$A$9:$I$3331,8,),"0")</f>
        <v>36428.5</v>
      </c>
      <c r="C3268" s="8" t="str">
        <f t="shared" si="52"/>
        <v>50K</v>
      </c>
    </row>
    <row r="3269" spans="1:3">
      <c r="A3269" s="6" t="s">
        <v>4667</v>
      </c>
      <c r="B3269" s="7">
        <f>IFERROR(VLOOKUP(A3269,[1]Sheet1!$A$9:$I$3331,8,),"0")</f>
        <v>4912.775</v>
      </c>
      <c r="C3269" s="8" t="str">
        <f t="shared" si="52"/>
        <v>10K</v>
      </c>
    </row>
    <row r="3270" spans="1:3">
      <c r="A3270" s="6" t="s">
        <v>4668</v>
      </c>
      <c r="B3270" s="7">
        <f>IFERROR(VLOOKUP(A3270,[1]Sheet1!$A$9:$I$3331,8,),"0")</f>
        <v>10858.2</v>
      </c>
      <c r="C3270" s="8" t="str">
        <f t="shared" si="52"/>
        <v>50K</v>
      </c>
    </row>
    <row r="3271" spans="1:3">
      <c r="A3271" s="6" t="s">
        <v>4669</v>
      </c>
      <c r="B3271" s="7" t="str">
        <f>IFERROR(VLOOKUP(A3271,[1]Sheet1!$A$9:$I$3331,8,),"0")</f>
        <v>0</v>
      </c>
      <c r="C3271" s="8" t="b">
        <f t="shared" si="52"/>
        <v>0</v>
      </c>
    </row>
    <row r="3272" spans="1:3">
      <c r="A3272" s="6" t="s">
        <v>4670</v>
      </c>
      <c r="B3272" s="7" t="str">
        <f>IFERROR(VLOOKUP(A3272,[1]Sheet1!$A$9:$I$3331,8,),"0")</f>
        <v>0</v>
      </c>
      <c r="C3272" s="8" t="b">
        <f t="shared" si="52"/>
        <v>0</v>
      </c>
    </row>
    <row r="3273" spans="1:3">
      <c r="A3273" s="6" t="s">
        <v>4671</v>
      </c>
      <c r="B3273" s="7">
        <f>IFERROR(VLOOKUP(A3273,[1]Sheet1!$A$9:$I$3331,8,),"0")</f>
        <v>10077.675</v>
      </c>
      <c r="C3273" s="8" t="str">
        <f t="shared" si="52"/>
        <v>50K</v>
      </c>
    </row>
    <row r="3274" spans="1:3">
      <c r="A3274" s="6" t="s">
        <v>4672</v>
      </c>
      <c r="B3274" s="7" t="str">
        <f>IFERROR(VLOOKUP(A3274,[1]Sheet1!$A$9:$I$3331,8,),"0")</f>
        <v>0</v>
      </c>
      <c r="C3274" s="8" t="b">
        <f t="shared" si="52"/>
        <v>0</v>
      </c>
    </row>
    <row r="3275" spans="1:3">
      <c r="A3275" s="6" t="s">
        <v>4673</v>
      </c>
      <c r="B3275" s="7">
        <f>IFERROR(VLOOKUP(A3275,[1]Sheet1!$A$9:$I$3331,8,),"0")</f>
        <v>5214</v>
      </c>
      <c r="C3275" s="8" t="str">
        <f t="shared" si="52"/>
        <v>10K</v>
      </c>
    </row>
    <row r="3276" spans="1:3">
      <c r="A3276" s="6" t="s">
        <v>4674</v>
      </c>
      <c r="B3276" s="7">
        <f>IFERROR(VLOOKUP(A3276,[1]Sheet1!$A$9:$I$3331,8,),"0")</f>
        <v>2550.75</v>
      </c>
      <c r="C3276" s="8" t="str">
        <f t="shared" si="52"/>
        <v>10K</v>
      </c>
    </row>
    <row r="3277" spans="1:3">
      <c r="A3277" s="6" t="s">
        <v>4675</v>
      </c>
      <c r="B3277" s="7">
        <f>IFERROR(VLOOKUP(A3277,[1]Sheet1!$A$9:$I$3331,8,),"0")</f>
        <v>25942.45</v>
      </c>
      <c r="C3277" s="8" t="str">
        <f t="shared" si="52"/>
        <v>50K</v>
      </c>
    </row>
    <row r="3278" spans="1:3">
      <c r="A3278" s="6" t="s">
        <v>4676</v>
      </c>
      <c r="B3278" s="7" t="str">
        <f>IFERROR(VLOOKUP(A3278,[1]Sheet1!$A$9:$I$3331,8,),"0")</f>
        <v>0</v>
      </c>
      <c r="C3278" s="8" t="b">
        <f t="shared" si="52"/>
        <v>0</v>
      </c>
    </row>
    <row r="3279" spans="1:3">
      <c r="A3279" s="6" t="s">
        <v>4677</v>
      </c>
      <c r="B3279" s="7" t="str">
        <f>IFERROR(VLOOKUP(A3279,[1]Sheet1!$A$9:$I$3331,8,),"0")</f>
        <v>0</v>
      </c>
      <c r="C3279" s="8" t="b">
        <f t="shared" si="52"/>
        <v>0</v>
      </c>
    </row>
    <row r="3280" spans="1:3">
      <c r="A3280" s="6" t="s">
        <v>4678</v>
      </c>
      <c r="B3280" s="7" t="str">
        <f>IFERROR(VLOOKUP(A3280,[1]Sheet1!$A$9:$I$3331,8,),"0")</f>
        <v>0</v>
      </c>
      <c r="C3280" s="8" t="b">
        <f t="shared" si="52"/>
        <v>0</v>
      </c>
    </row>
    <row r="3281" spans="1:3">
      <c r="A3281" s="6" t="s">
        <v>4679</v>
      </c>
      <c r="B3281" s="7" t="str">
        <f>IFERROR(VLOOKUP(A3281,[1]Sheet1!$A$9:$I$3331,8,),"0")</f>
        <v>0</v>
      </c>
      <c r="C3281" s="8" t="b">
        <f t="shared" si="52"/>
        <v>0</v>
      </c>
    </row>
    <row r="3282" spans="1:3">
      <c r="A3282" s="6" t="s">
        <v>4680</v>
      </c>
      <c r="B3282" s="7" t="str">
        <f>IFERROR(VLOOKUP(A3282,[1]Sheet1!$A$9:$I$3331,8,),"0")</f>
        <v>0</v>
      </c>
      <c r="C3282" s="8" t="b">
        <f t="shared" si="52"/>
        <v>0</v>
      </c>
    </row>
    <row r="3283" spans="1:3">
      <c r="A3283" s="6" t="s">
        <v>4681</v>
      </c>
      <c r="B3283" s="7" t="str">
        <f>IFERROR(VLOOKUP(A3283,[1]Sheet1!$A$9:$I$3331,8,),"0")</f>
        <v>0</v>
      </c>
      <c r="C3283" s="8" t="b">
        <f t="shared" si="52"/>
        <v>0</v>
      </c>
    </row>
    <row r="3284" spans="1:3">
      <c r="A3284" s="6" t="s">
        <v>4682</v>
      </c>
      <c r="B3284" s="7" t="str">
        <f>IFERROR(VLOOKUP(A3284,[1]Sheet1!$A$9:$I$3331,8,),"0")</f>
        <v>0</v>
      </c>
      <c r="C3284" s="8" t="b">
        <f t="shared" si="52"/>
        <v>0</v>
      </c>
    </row>
    <row r="3285" spans="1:3">
      <c r="A3285" s="6" t="s">
        <v>4683</v>
      </c>
      <c r="B3285" s="7">
        <f>IFERROR(VLOOKUP(A3285,[1]Sheet1!$A$9:$I$3331,8,),"0")</f>
        <v>1492.9</v>
      </c>
      <c r="C3285" s="8" t="str">
        <f t="shared" si="52"/>
        <v>10K</v>
      </c>
    </row>
    <row r="3286" spans="1:3">
      <c r="A3286" s="6" t="s">
        <v>4684</v>
      </c>
      <c r="B3286" s="7" t="str">
        <f>IFERROR(VLOOKUP(A3286,[1]Sheet1!$A$9:$I$3331,8,),"0")</f>
        <v>0</v>
      </c>
      <c r="C3286" s="8" t="b">
        <f t="shared" si="52"/>
        <v>0</v>
      </c>
    </row>
    <row r="3287" spans="1:3">
      <c r="A3287" s="6" t="s">
        <v>4685</v>
      </c>
      <c r="B3287" s="7">
        <f>IFERROR(VLOOKUP(A3287,[1]Sheet1!$A$9:$I$3331,8,),"0")</f>
        <v>7541.175</v>
      </c>
      <c r="C3287" s="8" t="str">
        <f t="shared" si="52"/>
        <v>10K</v>
      </c>
    </row>
    <row r="3288" spans="1:3">
      <c r="A3288" s="6" t="s">
        <v>4686</v>
      </c>
      <c r="B3288" s="7" t="str">
        <f>IFERROR(VLOOKUP(A3288,[1]Sheet1!$A$9:$I$3331,8,),"0")</f>
        <v>0</v>
      </c>
      <c r="C3288" s="8" t="b">
        <f t="shared" si="52"/>
        <v>0</v>
      </c>
    </row>
    <row r="3289" spans="1:3">
      <c r="A3289" s="6" t="s">
        <v>4687</v>
      </c>
      <c r="B3289" s="7">
        <f>IFERROR(VLOOKUP(A3289,[1]Sheet1!$A$9:$I$3331,8,),"0")</f>
        <v>22497.675</v>
      </c>
      <c r="C3289" s="8" t="str">
        <f t="shared" si="52"/>
        <v>50K</v>
      </c>
    </row>
    <row r="3290" spans="1:3">
      <c r="A3290" s="6" t="s">
        <v>4688</v>
      </c>
      <c r="B3290" s="7">
        <f>IFERROR(VLOOKUP(A3290,[1]Sheet1!$A$9:$I$3331,8,),"0")</f>
        <v>637.75</v>
      </c>
      <c r="C3290" s="8" t="str">
        <f t="shared" si="52"/>
        <v>10K</v>
      </c>
    </row>
    <row r="3291" spans="1:3">
      <c r="A3291" s="6" t="s">
        <v>4689</v>
      </c>
      <c r="B3291" s="7" t="str">
        <f>IFERROR(VLOOKUP(A3291,[1]Sheet1!$A$9:$I$3331,8,),"0")</f>
        <v>0</v>
      </c>
      <c r="C3291" s="8" t="b">
        <f t="shared" si="52"/>
        <v>0</v>
      </c>
    </row>
    <row r="3292" spans="1:3">
      <c r="A3292" s="6" t="s">
        <v>4690</v>
      </c>
      <c r="B3292" s="7" t="str">
        <f>IFERROR(VLOOKUP(A3292,[1]Sheet1!$A$9:$I$3331,8,),"0")</f>
        <v>0</v>
      </c>
      <c r="C3292" s="8" t="b">
        <f t="shared" si="52"/>
        <v>0</v>
      </c>
    </row>
    <row r="3293" spans="1:3">
      <c r="A3293" s="6" t="s">
        <v>4691</v>
      </c>
      <c r="B3293" s="7">
        <f>IFERROR(VLOOKUP(A3293,[1]Sheet1!$A$9:$I$3331,8,),"0")</f>
        <v>3194.5</v>
      </c>
      <c r="C3293" s="8" t="str">
        <f t="shared" si="52"/>
        <v>10K</v>
      </c>
    </row>
    <row r="3294" spans="1:3">
      <c r="A3294" s="6" t="s">
        <v>4692</v>
      </c>
      <c r="B3294" s="7">
        <f>IFERROR(VLOOKUP(A3294,[1]Sheet1!$A$9:$I$3331,8,),"0")</f>
        <v>962.75</v>
      </c>
      <c r="C3294" s="8" t="str">
        <f t="shared" si="52"/>
        <v>10K</v>
      </c>
    </row>
    <row r="3295" spans="1:3">
      <c r="A3295" s="6" t="s">
        <v>4693</v>
      </c>
      <c r="B3295" s="7" t="str">
        <f>IFERROR(VLOOKUP(A3295,[1]Sheet1!$A$9:$I$3331,8,),"0")</f>
        <v>0</v>
      </c>
      <c r="C3295" s="8" t="b">
        <f t="shared" si="52"/>
        <v>0</v>
      </c>
    </row>
    <row r="3296" spans="1:3">
      <c r="A3296" s="6" t="s">
        <v>4694</v>
      </c>
      <c r="B3296" s="7">
        <f>IFERROR(VLOOKUP(A3296,[1]Sheet1!$A$9:$I$3331,8,),"0")</f>
        <v>1496.7</v>
      </c>
      <c r="C3296" s="8" t="str">
        <f t="shared" si="52"/>
        <v>10K</v>
      </c>
    </row>
    <row r="3297" spans="1:3">
      <c r="A3297" s="6" t="s">
        <v>4695</v>
      </c>
      <c r="B3297" s="7">
        <f>IFERROR(VLOOKUP(A3297,[1]Sheet1!$A$9:$I$3331,8,),"0")</f>
        <v>2710.7</v>
      </c>
      <c r="C3297" s="8" t="str">
        <f t="shared" si="52"/>
        <v>10K</v>
      </c>
    </row>
    <row r="3298" spans="1:3">
      <c r="A3298" s="6" t="s">
        <v>4696</v>
      </c>
      <c r="B3298" s="7">
        <f>IFERROR(VLOOKUP(A3298,[1]Sheet1!$A$9:$I$3331,8,),"0")</f>
        <v>950.25</v>
      </c>
      <c r="C3298" s="8" t="str">
        <f t="shared" si="52"/>
        <v>10K</v>
      </c>
    </row>
    <row r="3299" spans="1:3">
      <c r="A3299" s="6" t="s">
        <v>4697</v>
      </c>
      <c r="B3299" s="7" t="str">
        <f>IFERROR(VLOOKUP(A3299,[1]Sheet1!$A$9:$I$3331,8,),"0")</f>
        <v>0</v>
      </c>
      <c r="C3299" s="8" t="b">
        <f t="shared" si="52"/>
        <v>0</v>
      </c>
    </row>
    <row r="3300" spans="1:3">
      <c r="A3300" s="6" t="s">
        <v>4698</v>
      </c>
      <c r="B3300" s="7">
        <f>IFERROR(VLOOKUP(A3300,[1]Sheet1!$A$9:$I$3331,8,),"0")</f>
        <v>1142983.045</v>
      </c>
      <c r="C3300" s="8" t="str">
        <f t="shared" si="52"/>
        <v>A</v>
      </c>
    </row>
    <row r="3301" spans="1:3">
      <c r="A3301" s="6" t="s">
        <v>4699</v>
      </c>
      <c r="B3301" s="7">
        <f>IFERROR(VLOOKUP(A3301,[1]Sheet1!$A$9:$I$3331,8,),"0")</f>
        <v>2697.625</v>
      </c>
      <c r="C3301" s="8" t="str">
        <f t="shared" si="52"/>
        <v>10K</v>
      </c>
    </row>
    <row r="3302" spans="1:3">
      <c r="A3302" s="6" t="s">
        <v>4700</v>
      </c>
      <c r="B3302" s="7">
        <f>IFERROR(VLOOKUP(A3302,[1]Sheet1!$A$9:$I$3331,8,),"0")</f>
        <v>2853.3</v>
      </c>
      <c r="C3302" s="8" t="str">
        <f t="shared" si="52"/>
        <v>10K</v>
      </c>
    </row>
    <row r="3303" spans="1:3">
      <c r="A3303" s="6" t="s">
        <v>4701</v>
      </c>
      <c r="B3303" s="7" t="str">
        <f>IFERROR(VLOOKUP(A3303,[1]Sheet1!$A$9:$I$3331,8,),"0")</f>
        <v>0</v>
      </c>
      <c r="C3303" s="8" t="b">
        <f t="shared" si="52"/>
        <v>0</v>
      </c>
    </row>
    <row r="3304" spans="1:3">
      <c r="A3304" s="6" t="s">
        <v>4702</v>
      </c>
      <c r="B3304" s="7">
        <f>IFERROR(VLOOKUP(A3304,[1]Sheet1!$A$9:$I$3331,8,),"0")</f>
        <v>14850</v>
      </c>
      <c r="C3304" s="8" t="str">
        <f t="shared" si="52"/>
        <v>50K</v>
      </c>
    </row>
    <row r="3305" spans="1:3">
      <c r="A3305" s="6" t="s">
        <v>4703</v>
      </c>
      <c r="B3305" s="7" t="str">
        <f>IFERROR(VLOOKUP(A3305,[1]Sheet1!$A$9:$I$3331,8,),"0")</f>
        <v>0</v>
      </c>
      <c r="C3305" s="8" t="b">
        <f t="shared" si="52"/>
        <v>0</v>
      </c>
    </row>
    <row r="3306" spans="1:3">
      <c r="A3306" s="6" t="s">
        <v>4704</v>
      </c>
      <c r="B3306" s="7" t="str">
        <f>IFERROR(VLOOKUP(A3306,[1]Sheet1!$A$9:$I$3331,8,),"0")</f>
        <v>0</v>
      </c>
      <c r="C3306" s="8" t="b">
        <f t="shared" si="52"/>
        <v>0</v>
      </c>
    </row>
    <row r="3307" spans="1:3">
      <c r="A3307" s="6" t="s">
        <v>4705</v>
      </c>
      <c r="B3307" s="7" t="str">
        <f>IFERROR(VLOOKUP(A3307,[1]Sheet1!$A$9:$I$3331,8,),"0")</f>
        <v>0</v>
      </c>
      <c r="C3307" s="8" t="b">
        <f t="shared" si="52"/>
        <v>0</v>
      </c>
    </row>
    <row r="3308" spans="1:3">
      <c r="A3308" s="6" t="s">
        <v>4706</v>
      </c>
      <c r="B3308" s="7" t="str">
        <f>IFERROR(VLOOKUP(A3308,[1]Sheet1!$A$9:$I$3331,8,),"0")</f>
        <v>0</v>
      </c>
      <c r="C3308" s="8" t="b">
        <f t="shared" si="52"/>
        <v>0</v>
      </c>
    </row>
    <row r="3309" spans="1:3">
      <c r="A3309" s="6" t="s">
        <v>4707</v>
      </c>
      <c r="B3309" s="7">
        <f>IFERROR(VLOOKUP(A3309,[1]Sheet1!$A$9:$I$3331,8,),"0")</f>
        <v>2388.15</v>
      </c>
      <c r="C3309" s="8" t="str">
        <f t="shared" si="52"/>
        <v>10K</v>
      </c>
    </row>
    <row r="3310" spans="1:3">
      <c r="A3310" s="6" t="s">
        <v>4708</v>
      </c>
      <c r="B3310" s="7" t="str">
        <f>IFERROR(VLOOKUP(A3310,[1]Sheet1!$A$9:$I$3331,8,),"0")</f>
        <v>0</v>
      </c>
      <c r="C3310" s="8" t="b">
        <f t="shared" si="52"/>
        <v>0</v>
      </c>
    </row>
    <row r="3311" spans="1:3">
      <c r="A3311" s="6" t="s">
        <v>4709</v>
      </c>
      <c r="B3311" s="7" t="str">
        <f>IFERROR(VLOOKUP(A3311,[1]Sheet1!$A$9:$I$3331,8,),"0")</f>
        <v>0</v>
      </c>
      <c r="C3311" s="8" t="b">
        <f t="shared" si="52"/>
        <v>0</v>
      </c>
    </row>
    <row r="3312" spans="1:3">
      <c r="A3312" s="6" t="s">
        <v>4710</v>
      </c>
      <c r="B3312" s="7">
        <f>IFERROR(VLOOKUP(A3312,[1]Sheet1!$A$9:$I$3331,8,),"0")</f>
        <v>4953.75</v>
      </c>
      <c r="C3312" s="8" t="str">
        <f t="shared" si="52"/>
        <v>10K</v>
      </c>
    </row>
    <row r="3313" spans="1:3">
      <c r="A3313" s="6" t="s">
        <v>4711</v>
      </c>
      <c r="B3313" s="7" t="str">
        <f>IFERROR(VLOOKUP(A3313,[1]Sheet1!$A$9:$I$3331,8,),"0")</f>
        <v>0</v>
      </c>
      <c r="C3313" s="8" t="b">
        <f t="shared" si="52"/>
        <v>0</v>
      </c>
    </row>
    <row r="3314" spans="1:3">
      <c r="A3314" s="6" t="s">
        <v>4712</v>
      </c>
      <c r="B3314" s="7" t="str">
        <f>IFERROR(VLOOKUP(A3314,[1]Sheet1!$A$9:$I$3331,8,),"0")</f>
        <v>0</v>
      </c>
      <c r="C3314" s="8" t="b">
        <f t="shared" si="52"/>
        <v>0</v>
      </c>
    </row>
    <row r="3315" spans="1:3">
      <c r="A3315" s="6" t="s">
        <v>4713</v>
      </c>
      <c r="B3315" s="7">
        <f>IFERROR(VLOOKUP(A3315,[1]Sheet1!$A$9:$I$3331,8,),"0")</f>
        <v>5582.8</v>
      </c>
      <c r="C3315" s="8" t="str">
        <f t="shared" si="52"/>
        <v>10K</v>
      </c>
    </row>
    <row r="3316" spans="1:3">
      <c r="A3316" s="6" t="s">
        <v>4714</v>
      </c>
      <c r="B3316" s="7">
        <f>IFERROR(VLOOKUP(A3316,[1]Sheet1!$A$9:$I$3331,8,),"0")</f>
        <v>28169.775</v>
      </c>
      <c r="C3316" s="8" t="str">
        <f t="shared" si="52"/>
        <v>50K</v>
      </c>
    </row>
    <row r="3317" spans="1:3">
      <c r="A3317" s="6" t="s">
        <v>4715</v>
      </c>
      <c r="B3317" s="7">
        <f>IFERROR(VLOOKUP(A3317,[1]Sheet1!$A$9:$I$3331,8,),"0")</f>
        <v>11743.45</v>
      </c>
      <c r="C3317" s="8" t="str">
        <f t="shared" si="52"/>
        <v>50K</v>
      </c>
    </row>
    <row r="3318" spans="1:3">
      <c r="A3318" s="6" t="s">
        <v>4716</v>
      </c>
      <c r="B3318" s="7">
        <f>IFERROR(VLOOKUP(A3318,[1]Sheet1!$A$9:$I$3331,8,),"0")</f>
        <v>1607</v>
      </c>
      <c r="C3318" s="8" t="str">
        <f t="shared" si="52"/>
        <v>10K</v>
      </c>
    </row>
    <row r="3319" spans="1:3">
      <c r="A3319" s="6" t="s">
        <v>4717</v>
      </c>
      <c r="B3319" s="7" t="str">
        <f>IFERROR(VLOOKUP(A3319,[1]Sheet1!$A$9:$I$3331,8,),"0")</f>
        <v>0</v>
      </c>
      <c r="C3319" s="8" t="b">
        <f t="shared" si="52"/>
        <v>0</v>
      </c>
    </row>
    <row r="3320" spans="1:3">
      <c r="A3320" s="6" t="s">
        <v>4718</v>
      </c>
      <c r="B3320" s="7">
        <f>IFERROR(VLOOKUP(A3320,[1]Sheet1!$A$9:$I$3331,8,),"0")</f>
        <v>3459.925</v>
      </c>
      <c r="C3320" s="8" t="str">
        <f t="shared" si="52"/>
        <v>10K</v>
      </c>
    </row>
    <row r="3321" spans="1:3">
      <c r="A3321" s="6" t="s">
        <v>4719</v>
      </c>
      <c r="B3321" s="7">
        <f>IFERROR(VLOOKUP(A3321,[1]Sheet1!$A$9:$I$3331,8,),"0")</f>
        <v>1588</v>
      </c>
      <c r="C3321" s="8" t="str">
        <f t="shared" si="52"/>
        <v>10K</v>
      </c>
    </row>
    <row r="3322" spans="1:3">
      <c r="A3322" s="6" t="s">
        <v>4720</v>
      </c>
      <c r="B3322" s="7">
        <f>IFERROR(VLOOKUP(A3322,[1]Sheet1!$A$9:$I$3331,8,),"0")</f>
        <v>2625.825</v>
      </c>
      <c r="C3322" s="8" t="str">
        <f t="shared" si="52"/>
        <v>10K</v>
      </c>
    </row>
    <row r="3323" spans="1:3">
      <c r="A3323" s="6" t="s">
        <v>4721</v>
      </c>
      <c r="B3323" s="7">
        <f>IFERROR(VLOOKUP(A3323,[1]Sheet1!$A$9:$I$3331,8,),"0")</f>
        <v>101552.175</v>
      </c>
      <c r="C3323" s="8" t="str">
        <f t="shared" si="52"/>
        <v>2.5L</v>
      </c>
    </row>
    <row r="3324" spans="1:3">
      <c r="A3324" s="6" t="s">
        <v>4722</v>
      </c>
      <c r="B3324" s="7">
        <f>IFERROR(VLOOKUP(A3324,[1]Sheet1!$A$9:$I$3331,8,),"0")</f>
        <v>16330.95</v>
      </c>
      <c r="C3324" s="8" t="str">
        <f t="shared" si="52"/>
        <v>50K</v>
      </c>
    </row>
    <row r="3325" spans="1:3">
      <c r="A3325" s="6" t="s">
        <v>4723</v>
      </c>
      <c r="B3325" s="7">
        <f>IFERROR(VLOOKUP(A3325,[1]Sheet1!$A$9:$I$3331,8,),"0")</f>
        <v>42471.025</v>
      </c>
      <c r="C3325" s="8" t="str">
        <f t="shared" si="52"/>
        <v>50K</v>
      </c>
    </row>
    <row r="3326" spans="1:3">
      <c r="A3326" s="6" t="s">
        <v>4724</v>
      </c>
      <c r="B3326" s="7">
        <f>IFERROR(VLOOKUP(A3326,[1]Sheet1!$A$9:$I$3331,8,),"0")</f>
        <v>17531.25</v>
      </c>
      <c r="C3326" s="8" t="str">
        <f t="shared" si="52"/>
        <v>50K</v>
      </c>
    </row>
    <row r="3327" spans="1:3">
      <c r="A3327" s="6" t="s">
        <v>4725</v>
      </c>
      <c r="B3327" s="7">
        <f>IFERROR(VLOOKUP(A3327,[1]Sheet1!$A$9:$I$3331,8,),"0")</f>
        <v>39664.825</v>
      </c>
      <c r="C3327" s="8" t="str">
        <f t="shared" si="52"/>
        <v>50K</v>
      </c>
    </row>
    <row r="3328" spans="1:3">
      <c r="A3328" s="6" t="s">
        <v>4726</v>
      </c>
      <c r="B3328" s="7" t="str">
        <f>IFERROR(VLOOKUP(A3328,[1]Sheet1!$A$9:$I$3331,8,),"0")</f>
        <v>0</v>
      </c>
      <c r="C3328" s="8" t="b">
        <f t="shared" si="52"/>
        <v>0</v>
      </c>
    </row>
    <row r="3329" spans="1:3">
      <c r="A3329" s="6" t="s">
        <v>4727</v>
      </c>
      <c r="B3329" s="7">
        <f>IFERROR(VLOOKUP(A3329,[1]Sheet1!$A$9:$I$3331,8,),"0")</f>
        <v>18709.45</v>
      </c>
      <c r="C3329" s="8" t="str">
        <f t="shared" si="52"/>
        <v>50K</v>
      </c>
    </row>
    <row r="3330" spans="1:3">
      <c r="A3330" s="6" t="s">
        <v>4728</v>
      </c>
      <c r="B3330" s="7" t="str">
        <f>IFERROR(VLOOKUP(A3330,[1]Sheet1!$A$9:$I$3331,8,),"0")</f>
        <v>0</v>
      </c>
      <c r="C3330" s="8" t="b">
        <f t="shared" si="52"/>
        <v>0</v>
      </c>
    </row>
    <row r="3331" spans="1:3">
      <c r="A3331" s="6" t="s">
        <v>4729</v>
      </c>
      <c r="B3331" s="7">
        <f>IFERROR(VLOOKUP(A3331,[1]Sheet1!$A$9:$I$3331,8,),"0")</f>
        <v>53086.025</v>
      </c>
      <c r="C3331" s="8" t="str">
        <f t="shared" ref="C3331:C3394" si="53">IF(B3331&lt;10001,"10K",IF(B3331&lt;50001,"50K",IF(B3331&lt;100001,"1L",IF(B3331&lt;250001,"2.5L",IF(B3331&lt;500001,"5L",IF(B3331&lt;2500000,"A",IF(B3331=" ","FALSE")))))))</f>
        <v>1L</v>
      </c>
    </row>
    <row r="3332" spans="1:3">
      <c r="A3332" s="6" t="s">
        <v>4730</v>
      </c>
      <c r="B3332" s="7">
        <f>IFERROR(VLOOKUP(A3332,[1]Sheet1!$A$9:$I$3331,8,),"0")</f>
        <v>91869.9</v>
      </c>
      <c r="C3332" s="8" t="str">
        <f t="shared" si="53"/>
        <v>1L</v>
      </c>
    </row>
    <row r="3333" spans="1:3">
      <c r="A3333" s="6" t="s">
        <v>4731</v>
      </c>
      <c r="B3333" s="7">
        <f>IFERROR(VLOOKUP(A3333,[1]Sheet1!$A$9:$I$3331,8,),"0")</f>
        <v>58809</v>
      </c>
      <c r="C3333" s="8" t="str">
        <f t="shared" si="53"/>
        <v>1L</v>
      </c>
    </row>
    <row r="3334" spans="1:3">
      <c r="A3334" s="6" t="s">
        <v>4732</v>
      </c>
      <c r="B3334" s="7">
        <f>IFERROR(VLOOKUP(A3334,[1]Sheet1!$A$9:$I$3331,8,),"0")</f>
        <v>612.75</v>
      </c>
      <c r="C3334" s="8" t="str">
        <f t="shared" si="53"/>
        <v>10K</v>
      </c>
    </row>
    <row r="3335" spans="1:3">
      <c r="A3335" s="6" t="s">
        <v>4733</v>
      </c>
      <c r="B3335" s="7">
        <f>IFERROR(VLOOKUP(A3335,[1]Sheet1!$A$9:$I$3331,8,),"0")</f>
        <v>581.375</v>
      </c>
      <c r="C3335" s="8" t="str">
        <f t="shared" si="53"/>
        <v>10K</v>
      </c>
    </row>
    <row r="3336" spans="1:3">
      <c r="A3336" s="6" t="s">
        <v>4734</v>
      </c>
      <c r="B3336" s="7" t="str">
        <f>IFERROR(VLOOKUP(A3336,[1]Sheet1!$A$9:$I$3331,8,),"0")</f>
        <v>0</v>
      </c>
      <c r="C3336" s="8" t="b">
        <f t="shared" si="53"/>
        <v>0</v>
      </c>
    </row>
    <row r="3337" spans="1:3">
      <c r="A3337" s="6" t="s">
        <v>4735</v>
      </c>
      <c r="B3337" s="7" t="str">
        <f>IFERROR(VLOOKUP(A3337,[1]Sheet1!$A$9:$I$3331,8,),"0")</f>
        <v>0</v>
      </c>
      <c r="C3337" s="8" t="b">
        <f t="shared" si="53"/>
        <v>0</v>
      </c>
    </row>
    <row r="3338" spans="1:3">
      <c r="A3338" s="6" t="s">
        <v>4736</v>
      </c>
      <c r="B3338" s="7">
        <f>IFERROR(VLOOKUP(A3338,[1]Sheet1!$A$9:$I$3331,8,),"0")</f>
        <v>2807.3</v>
      </c>
      <c r="C3338" s="8" t="str">
        <f t="shared" si="53"/>
        <v>10K</v>
      </c>
    </row>
    <row r="3339" spans="1:3">
      <c r="A3339" s="6" t="s">
        <v>4737</v>
      </c>
      <c r="B3339" s="7">
        <f>IFERROR(VLOOKUP(A3339,[1]Sheet1!$A$9:$I$3331,8,),"0")</f>
        <v>16343.25</v>
      </c>
      <c r="C3339" s="8" t="str">
        <f t="shared" si="53"/>
        <v>50K</v>
      </c>
    </row>
    <row r="3340" spans="1:3">
      <c r="A3340" s="6" t="s">
        <v>4738</v>
      </c>
      <c r="B3340" s="7" t="str">
        <f>IFERROR(VLOOKUP(A3340,[1]Sheet1!$A$9:$I$3331,8,),"0")</f>
        <v>0</v>
      </c>
      <c r="C3340" s="8" t="b">
        <f t="shared" si="53"/>
        <v>0</v>
      </c>
    </row>
    <row r="3341" spans="1:3">
      <c r="A3341" s="6" t="s">
        <v>4739</v>
      </c>
      <c r="B3341" s="7" t="str">
        <f>IFERROR(VLOOKUP(A3341,[1]Sheet1!$A$9:$I$3331,8,),"0")</f>
        <v>0</v>
      </c>
      <c r="C3341" s="8" t="b">
        <f t="shared" si="53"/>
        <v>0</v>
      </c>
    </row>
    <row r="3342" spans="1:3">
      <c r="A3342" s="6" t="s">
        <v>4740</v>
      </c>
      <c r="B3342" s="7" t="str">
        <f>IFERROR(VLOOKUP(A3342,[1]Sheet1!$A$9:$I$3331,8,),"0")</f>
        <v>0</v>
      </c>
      <c r="C3342" s="8" t="b">
        <f t="shared" si="53"/>
        <v>0</v>
      </c>
    </row>
    <row r="3343" spans="1:3">
      <c r="A3343" s="6" t="s">
        <v>4741</v>
      </c>
      <c r="B3343" s="7">
        <f>IFERROR(VLOOKUP(A3343,[1]Sheet1!$A$9:$I$3331,8,),"0")</f>
        <v>12592.65</v>
      </c>
      <c r="C3343" s="8" t="str">
        <f t="shared" si="53"/>
        <v>50K</v>
      </c>
    </row>
    <row r="3344" spans="1:3">
      <c r="A3344" s="6" t="s">
        <v>4742</v>
      </c>
      <c r="B3344" s="7">
        <f>IFERROR(VLOOKUP(A3344,[1]Sheet1!$A$9:$I$3331,8,),"0")</f>
        <v>2391.425</v>
      </c>
      <c r="C3344" s="8" t="str">
        <f t="shared" si="53"/>
        <v>10K</v>
      </c>
    </row>
    <row r="3345" spans="1:3">
      <c r="A3345" s="6" t="s">
        <v>4743</v>
      </c>
      <c r="B3345" s="7">
        <f>IFERROR(VLOOKUP(A3345,[1]Sheet1!$A$9:$I$3331,8,),"0")</f>
        <v>772.125</v>
      </c>
      <c r="C3345" s="8" t="str">
        <f t="shared" si="53"/>
        <v>10K</v>
      </c>
    </row>
    <row r="3346" spans="1:3">
      <c r="A3346" s="6" t="s">
        <v>4744</v>
      </c>
      <c r="B3346" s="7" t="str">
        <f>IFERROR(VLOOKUP(A3346,[1]Sheet1!$A$9:$I$3331,8,),"0")</f>
        <v>0</v>
      </c>
      <c r="C3346" s="8" t="b">
        <f t="shared" si="53"/>
        <v>0</v>
      </c>
    </row>
    <row r="3347" spans="1:3">
      <c r="A3347" s="6" t="s">
        <v>4745</v>
      </c>
      <c r="B3347" s="7" t="str">
        <f>IFERROR(VLOOKUP(A3347,[1]Sheet1!$A$9:$I$3331,8,),"0")</f>
        <v>0</v>
      </c>
      <c r="C3347" s="8" t="b">
        <f t="shared" si="53"/>
        <v>0</v>
      </c>
    </row>
    <row r="3348" spans="1:3">
      <c r="A3348" s="6" t="s">
        <v>4746</v>
      </c>
      <c r="B3348" s="7" t="str">
        <f>IFERROR(VLOOKUP(A3348,[1]Sheet1!$A$9:$I$3331,8,),"0")</f>
        <v>0</v>
      </c>
      <c r="C3348" s="8" t="b">
        <f t="shared" si="53"/>
        <v>0</v>
      </c>
    </row>
    <row r="3349" spans="1:3">
      <c r="A3349" s="6" t="s">
        <v>4747</v>
      </c>
      <c r="B3349" s="7">
        <f>IFERROR(VLOOKUP(A3349,[1]Sheet1!$A$9:$I$3331,8,),"0")</f>
        <v>15269.675</v>
      </c>
      <c r="C3349" s="8" t="str">
        <f t="shared" si="53"/>
        <v>50K</v>
      </c>
    </row>
    <row r="3350" spans="1:3">
      <c r="A3350" s="6" t="s">
        <v>4748</v>
      </c>
      <c r="B3350" s="7">
        <f>IFERROR(VLOOKUP(A3350,[1]Sheet1!$A$9:$I$3331,8,),"0")</f>
        <v>8700.8</v>
      </c>
      <c r="C3350" s="8" t="str">
        <f t="shared" si="53"/>
        <v>10K</v>
      </c>
    </row>
    <row r="3351" spans="1:3">
      <c r="A3351" s="6" t="s">
        <v>4749</v>
      </c>
      <c r="B3351" s="7">
        <f>IFERROR(VLOOKUP(A3351,[1]Sheet1!$A$9:$I$3331,8,),"0")</f>
        <v>97031.775</v>
      </c>
      <c r="C3351" s="8" t="str">
        <f t="shared" si="53"/>
        <v>1L</v>
      </c>
    </row>
    <row r="3352" spans="1:3">
      <c r="A3352" s="6" t="s">
        <v>4750</v>
      </c>
      <c r="B3352" s="7" t="str">
        <f>IFERROR(VLOOKUP(A3352,[1]Sheet1!$A$9:$I$3331,8,),"0")</f>
        <v>0</v>
      </c>
      <c r="C3352" s="8" t="b">
        <f t="shared" si="53"/>
        <v>0</v>
      </c>
    </row>
    <row r="3353" spans="1:3">
      <c r="A3353" s="6" t="s">
        <v>4751</v>
      </c>
      <c r="B3353" s="7">
        <f>IFERROR(VLOOKUP(A3353,[1]Sheet1!$A$9:$I$3331,8,),"0")</f>
        <v>2616.625</v>
      </c>
      <c r="C3353" s="8" t="str">
        <f t="shared" si="53"/>
        <v>10K</v>
      </c>
    </row>
    <row r="3354" spans="1:3">
      <c r="A3354" s="6" t="s">
        <v>4752</v>
      </c>
      <c r="B3354" s="7" t="str">
        <f>IFERROR(VLOOKUP(A3354,[1]Sheet1!$A$9:$I$3331,8,),"0")</f>
        <v>0</v>
      </c>
      <c r="C3354" s="8" t="b">
        <f t="shared" si="53"/>
        <v>0</v>
      </c>
    </row>
    <row r="3355" spans="1:3">
      <c r="A3355" s="6" t="s">
        <v>1268</v>
      </c>
      <c r="B3355" s="7" t="str">
        <f>IFERROR(VLOOKUP(A3355,[1]Sheet1!$A$9:$I$3331,8,),"0")</f>
        <v>0</v>
      </c>
      <c r="C3355" s="8" t="b">
        <f t="shared" si="53"/>
        <v>0</v>
      </c>
    </row>
    <row r="3356" spans="1:3">
      <c r="A3356" s="6" t="s">
        <v>4753</v>
      </c>
      <c r="B3356" s="7">
        <f>IFERROR(VLOOKUP(A3356,[1]Sheet1!$A$9:$I$3331,8,),"0")</f>
        <v>1450.375</v>
      </c>
      <c r="C3356" s="8" t="str">
        <f t="shared" si="53"/>
        <v>10K</v>
      </c>
    </row>
    <row r="3357" spans="1:3">
      <c r="A3357" s="6" t="s">
        <v>4754</v>
      </c>
      <c r="B3357" s="7">
        <f>IFERROR(VLOOKUP(A3357,[1]Sheet1!$A$9:$I$3331,8,),"0")</f>
        <v>2753.3</v>
      </c>
      <c r="C3357" s="8" t="str">
        <f t="shared" si="53"/>
        <v>10K</v>
      </c>
    </row>
    <row r="3358" spans="1:3">
      <c r="A3358" s="6" t="s">
        <v>4755</v>
      </c>
      <c r="B3358" s="7">
        <f>IFERROR(VLOOKUP(A3358,[1]Sheet1!$A$9:$I$3331,8,),"0")</f>
        <v>2110.575</v>
      </c>
      <c r="C3358" s="8" t="str">
        <f t="shared" si="53"/>
        <v>10K</v>
      </c>
    </row>
    <row r="3359" spans="1:3">
      <c r="A3359" s="6" t="s">
        <v>4756</v>
      </c>
      <c r="B3359" s="7">
        <f>IFERROR(VLOOKUP(A3359,[1]Sheet1!$A$9:$I$3331,8,),"0")</f>
        <v>2163.25</v>
      </c>
      <c r="C3359" s="8" t="str">
        <f t="shared" si="53"/>
        <v>10K</v>
      </c>
    </row>
    <row r="3360" spans="1:3">
      <c r="A3360" s="6" t="s">
        <v>4757</v>
      </c>
      <c r="B3360" s="7" t="str">
        <f>IFERROR(VLOOKUP(A3360,[1]Sheet1!$A$9:$I$3331,8,),"0")</f>
        <v>0</v>
      </c>
      <c r="C3360" s="8" t="b">
        <f t="shared" si="53"/>
        <v>0</v>
      </c>
    </row>
    <row r="3361" spans="1:3">
      <c r="A3361" s="6" t="s">
        <v>4758</v>
      </c>
      <c r="B3361" s="7">
        <f>IFERROR(VLOOKUP(A3361,[1]Sheet1!$A$9:$I$3331,8,),"0")</f>
        <v>3479.9</v>
      </c>
      <c r="C3361" s="8" t="str">
        <f t="shared" si="53"/>
        <v>10K</v>
      </c>
    </row>
    <row r="3362" spans="1:3">
      <c r="A3362" s="6" t="s">
        <v>4759</v>
      </c>
      <c r="B3362" s="7">
        <f>IFERROR(VLOOKUP(A3362,[1]Sheet1!$A$9:$I$3331,8,),"0")</f>
        <v>513.9</v>
      </c>
      <c r="C3362" s="8" t="str">
        <f t="shared" si="53"/>
        <v>10K</v>
      </c>
    </row>
    <row r="3363" spans="1:3">
      <c r="A3363" s="6" t="s">
        <v>4760</v>
      </c>
      <c r="B3363" s="7" t="str">
        <f>IFERROR(VLOOKUP(A3363,[1]Sheet1!$A$9:$I$3331,8,),"0")</f>
        <v>0</v>
      </c>
      <c r="C3363" s="8" t="b">
        <f t="shared" si="53"/>
        <v>0</v>
      </c>
    </row>
    <row r="3364" spans="1:3">
      <c r="A3364" s="6" t="s">
        <v>4761</v>
      </c>
      <c r="B3364" s="7">
        <f>IFERROR(VLOOKUP(A3364,[1]Sheet1!$A$9:$I$3331,8,),"0")</f>
        <v>6908.875</v>
      </c>
      <c r="C3364" s="8" t="str">
        <f t="shared" si="53"/>
        <v>10K</v>
      </c>
    </row>
    <row r="3365" spans="1:3">
      <c r="A3365" s="6" t="s">
        <v>4762</v>
      </c>
      <c r="B3365" s="7">
        <f>IFERROR(VLOOKUP(A3365,[1]Sheet1!$A$9:$I$3331,8,),"0")</f>
        <v>6018.225</v>
      </c>
      <c r="C3365" s="8" t="str">
        <f t="shared" si="53"/>
        <v>10K</v>
      </c>
    </row>
    <row r="3366" spans="1:3">
      <c r="A3366" s="6" t="s">
        <v>4763</v>
      </c>
      <c r="B3366" s="7" t="str">
        <f>IFERROR(VLOOKUP(A3366,[1]Sheet1!$A$9:$I$3331,8,),"0")</f>
        <v>0</v>
      </c>
      <c r="C3366" s="8" t="b">
        <f t="shared" si="53"/>
        <v>0</v>
      </c>
    </row>
    <row r="3367" spans="1:3">
      <c r="A3367" s="6" t="s">
        <v>4764</v>
      </c>
      <c r="B3367" s="7">
        <f>IFERROR(VLOOKUP(A3367,[1]Sheet1!$A$9:$I$3331,8,),"0")</f>
        <v>318.875</v>
      </c>
      <c r="C3367" s="8" t="str">
        <f t="shared" si="53"/>
        <v>10K</v>
      </c>
    </row>
    <row r="3368" spans="1:3">
      <c r="A3368" s="6" t="s">
        <v>4765</v>
      </c>
      <c r="B3368" s="7">
        <f>IFERROR(VLOOKUP(A3368,[1]Sheet1!$A$9:$I$3331,8,),"0")</f>
        <v>3793.05</v>
      </c>
      <c r="C3368" s="8" t="str">
        <f t="shared" si="53"/>
        <v>10K</v>
      </c>
    </row>
    <row r="3369" spans="1:3">
      <c r="A3369" s="6" t="s">
        <v>4766</v>
      </c>
      <c r="B3369" s="7">
        <f>IFERROR(VLOOKUP(A3369,[1]Sheet1!$A$9:$I$3331,8,),"0")</f>
        <v>2386.325</v>
      </c>
      <c r="C3369" s="8" t="str">
        <f t="shared" si="53"/>
        <v>10K</v>
      </c>
    </row>
    <row r="3370" spans="1:3">
      <c r="A3370" s="6" t="s">
        <v>4767</v>
      </c>
      <c r="B3370" s="7" t="str">
        <f>IFERROR(VLOOKUP(A3370,[1]Sheet1!$A$9:$I$3331,8,),"0")</f>
        <v>0</v>
      </c>
      <c r="C3370" s="8" t="b">
        <f t="shared" si="53"/>
        <v>0</v>
      </c>
    </row>
    <row r="3371" spans="1:3">
      <c r="A3371" s="6" t="s">
        <v>4768</v>
      </c>
      <c r="B3371" s="7">
        <f>IFERROR(VLOOKUP(A3371,[1]Sheet1!$A$9:$I$3331,8,),"0")</f>
        <v>16764</v>
      </c>
      <c r="C3371" s="8" t="str">
        <f t="shared" si="53"/>
        <v>50K</v>
      </c>
    </row>
    <row r="3372" spans="1:3">
      <c r="A3372" s="6" t="s">
        <v>4769</v>
      </c>
      <c r="B3372" s="7">
        <f>IFERROR(VLOOKUP(A3372,[1]Sheet1!$A$9:$I$3331,8,),"0")</f>
        <v>12024.925</v>
      </c>
      <c r="C3372" s="8" t="str">
        <f t="shared" si="53"/>
        <v>50K</v>
      </c>
    </row>
    <row r="3373" spans="1:3">
      <c r="A3373" s="6" t="s">
        <v>4770</v>
      </c>
      <c r="B3373" s="7">
        <f>IFERROR(VLOOKUP(A3373,[1]Sheet1!$A$9:$I$3331,8,),"0")</f>
        <v>694</v>
      </c>
      <c r="C3373" s="8" t="str">
        <f t="shared" si="53"/>
        <v>10K</v>
      </c>
    </row>
    <row r="3374" spans="1:3">
      <c r="A3374" s="6" t="s">
        <v>4771</v>
      </c>
      <c r="B3374" s="7">
        <f>IFERROR(VLOOKUP(A3374,[1]Sheet1!$A$9:$I$3331,8,),"0")</f>
        <v>7926.85</v>
      </c>
      <c r="C3374" s="8" t="str">
        <f t="shared" si="53"/>
        <v>10K</v>
      </c>
    </row>
    <row r="3375" spans="1:3">
      <c r="A3375" s="6" t="s">
        <v>4772</v>
      </c>
      <c r="B3375" s="7">
        <f>IFERROR(VLOOKUP(A3375,[1]Sheet1!$A$9:$I$3331,8,),"0")</f>
        <v>926.55</v>
      </c>
      <c r="C3375" s="8" t="str">
        <f t="shared" si="53"/>
        <v>10K</v>
      </c>
    </row>
    <row r="3376" spans="1:3">
      <c r="A3376" s="6" t="s">
        <v>4773</v>
      </c>
      <c r="B3376" s="7" t="str">
        <f>IFERROR(VLOOKUP(A3376,[1]Sheet1!$A$9:$I$3331,8,),"0")</f>
        <v>0</v>
      </c>
      <c r="C3376" s="8" t="b">
        <f t="shared" si="53"/>
        <v>0</v>
      </c>
    </row>
    <row r="3377" spans="1:3">
      <c r="A3377" s="6" t="s">
        <v>4774</v>
      </c>
      <c r="B3377" s="7">
        <f>IFERROR(VLOOKUP(A3377,[1]Sheet1!$A$9:$I$3331,8,),"0")</f>
        <v>4197.3</v>
      </c>
      <c r="C3377" s="8" t="str">
        <f t="shared" si="53"/>
        <v>10K</v>
      </c>
    </row>
    <row r="3378" spans="1:3">
      <c r="A3378" s="6" t="s">
        <v>4775</v>
      </c>
      <c r="B3378" s="7" t="str">
        <f>IFERROR(VLOOKUP(A3378,[1]Sheet1!$A$9:$I$3331,8,),"0")</f>
        <v>0</v>
      </c>
      <c r="C3378" s="8" t="b">
        <f t="shared" si="53"/>
        <v>0</v>
      </c>
    </row>
    <row r="3379" spans="1:3">
      <c r="A3379" s="6" t="s">
        <v>4776</v>
      </c>
      <c r="B3379" s="7" t="str">
        <f>IFERROR(VLOOKUP(A3379,[1]Sheet1!$A$9:$I$3331,8,),"0")</f>
        <v>0</v>
      </c>
      <c r="C3379" s="8" t="b">
        <f t="shared" si="53"/>
        <v>0</v>
      </c>
    </row>
    <row r="3380" spans="1:3">
      <c r="A3380" s="6" t="s">
        <v>4777</v>
      </c>
      <c r="B3380" s="7">
        <f>IFERROR(VLOOKUP(A3380,[1]Sheet1!$A$9:$I$3331,8,),"0")</f>
        <v>3163.375</v>
      </c>
      <c r="C3380" s="8" t="str">
        <f t="shared" si="53"/>
        <v>10K</v>
      </c>
    </row>
    <row r="3381" spans="1:3">
      <c r="A3381" s="6" t="s">
        <v>4778</v>
      </c>
      <c r="B3381" s="7">
        <f>IFERROR(VLOOKUP(A3381,[1]Sheet1!$A$9:$I$3331,8,),"0")</f>
        <v>3959.225</v>
      </c>
      <c r="C3381" s="8" t="str">
        <f t="shared" si="53"/>
        <v>10K</v>
      </c>
    </row>
    <row r="3382" spans="1:3">
      <c r="A3382" s="6" t="s">
        <v>4779</v>
      </c>
      <c r="B3382" s="7">
        <f>IFERROR(VLOOKUP(A3382,[1]Sheet1!$A$9:$I$3331,8,),"0")</f>
        <v>31098.675</v>
      </c>
      <c r="C3382" s="8" t="str">
        <f t="shared" si="53"/>
        <v>50K</v>
      </c>
    </row>
    <row r="3383" spans="1:3">
      <c r="A3383" s="6" t="s">
        <v>4780</v>
      </c>
      <c r="B3383" s="7" t="str">
        <f>IFERROR(VLOOKUP(A3383,[1]Sheet1!$A$9:$I$3331,8,),"0")</f>
        <v>0</v>
      </c>
      <c r="C3383" s="8" t="b">
        <f t="shared" si="53"/>
        <v>0</v>
      </c>
    </row>
    <row r="3384" spans="1:3">
      <c r="A3384" s="6" t="s">
        <v>4781</v>
      </c>
      <c r="B3384" s="7">
        <f>IFERROR(VLOOKUP(A3384,[1]Sheet1!$A$9:$I$3331,8,),"0")</f>
        <v>1491</v>
      </c>
      <c r="C3384" s="8" t="str">
        <f t="shared" si="53"/>
        <v>10K</v>
      </c>
    </row>
    <row r="3385" spans="1:3">
      <c r="A3385" s="6" t="s">
        <v>4782</v>
      </c>
      <c r="B3385" s="7">
        <f>IFERROR(VLOOKUP(A3385,[1]Sheet1!$A$9:$I$3331,8,),"0")</f>
        <v>3194.7</v>
      </c>
      <c r="C3385" s="8" t="str">
        <f t="shared" si="53"/>
        <v>10K</v>
      </c>
    </row>
    <row r="3386" spans="1:3">
      <c r="A3386" s="6" t="s">
        <v>4783</v>
      </c>
      <c r="B3386" s="7" t="str">
        <f>IFERROR(VLOOKUP(A3386,[1]Sheet1!$A$9:$I$3331,8,),"0")</f>
        <v>0</v>
      </c>
      <c r="C3386" s="8" t="b">
        <f t="shared" si="53"/>
        <v>0</v>
      </c>
    </row>
    <row r="3387" spans="1:3">
      <c r="A3387" s="6" t="s">
        <v>4784</v>
      </c>
      <c r="B3387" s="7">
        <f>IFERROR(VLOOKUP(A3387,[1]Sheet1!$A$9:$I$3331,8,),"0")</f>
        <v>2483.2</v>
      </c>
      <c r="C3387" s="8" t="str">
        <f t="shared" si="53"/>
        <v>10K</v>
      </c>
    </row>
    <row r="3388" spans="1:3">
      <c r="A3388" s="6" t="s">
        <v>4785</v>
      </c>
      <c r="B3388" s="7" t="str">
        <f>IFERROR(VLOOKUP(A3388,[1]Sheet1!$A$9:$I$3331,8,),"0")</f>
        <v>0</v>
      </c>
      <c r="C3388" s="8" t="b">
        <f t="shared" si="53"/>
        <v>0</v>
      </c>
    </row>
    <row r="3389" spans="1:3">
      <c r="A3389" s="6" t="s">
        <v>4786</v>
      </c>
      <c r="B3389" s="7" t="str">
        <f>IFERROR(VLOOKUP(A3389,[1]Sheet1!$A$9:$I$3331,8,),"0")</f>
        <v>0</v>
      </c>
      <c r="C3389" s="8" t="b">
        <f t="shared" si="53"/>
        <v>0</v>
      </c>
    </row>
    <row r="3390" spans="1:3">
      <c r="A3390" s="6" t="s">
        <v>4787</v>
      </c>
      <c r="B3390" s="7">
        <f>IFERROR(VLOOKUP(A3390,[1]Sheet1!$A$9:$I$3331,8,),"0")</f>
        <v>2670.85</v>
      </c>
      <c r="C3390" s="8" t="str">
        <f t="shared" si="53"/>
        <v>10K</v>
      </c>
    </row>
    <row r="3391" spans="1:3">
      <c r="A3391" s="6" t="s">
        <v>4788</v>
      </c>
      <c r="B3391" s="7" t="str">
        <f>IFERROR(VLOOKUP(A3391,[1]Sheet1!$A$9:$I$3331,8,),"0")</f>
        <v>0</v>
      </c>
      <c r="C3391" s="8" t="b">
        <f t="shared" si="53"/>
        <v>0</v>
      </c>
    </row>
    <row r="3392" spans="1:3">
      <c r="A3392" s="6" t="s">
        <v>4789</v>
      </c>
      <c r="B3392" s="7" t="str">
        <f>IFERROR(VLOOKUP(A3392,[1]Sheet1!$A$9:$I$3331,8,),"0")</f>
        <v>0</v>
      </c>
      <c r="C3392" s="8" t="b">
        <f t="shared" si="53"/>
        <v>0</v>
      </c>
    </row>
    <row r="3393" spans="1:3">
      <c r="A3393" s="6" t="s">
        <v>4790</v>
      </c>
      <c r="B3393" s="7" t="str">
        <f>IFERROR(VLOOKUP(A3393,[1]Sheet1!$A$9:$I$3331,8,),"0")</f>
        <v>0</v>
      </c>
      <c r="C3393" s="8" t="b">
        <f t="shared" si="53"/>
        <v>0</v>
      </c>
    </row>
    <row r="3394" spans="1:3">
      <c r="A3394" s="6" t="s">
        <v>4791</v>
      </c>
      <c r="B3394" s="7">
        <f>IFERROR(VLOOKUP(A3394,[1]Sheet1!$A$9:$I$3331,8,),"0")</f>
        <v>183920.275</v>
      </c>
      <c r="C3394" s="8" t="str">
        <f t="shared" si="53"/>
        <v>2.5L</v>
      </c>
    </row>
    <row r="3395" spans="1:3">
      <c r="A3395" s="6" t="s">
        <v>4792</v>
      </c>
      <c r="B3395" s="7">
        <f>IFERROR(VLOOKUP(A3395,[1]Sheet1!$A$9:$I$3331,8,),"0")</f>
        <v>1250.5</v>
      </c>
      <c r="C3395" s="8" t="str">
        <f t="shared" ref="C3395:C3458" si="54">IF(B3395&lt;10001,"10K",IF(B3395&lt;50001,"50K",IF(B3395&lt;100001,"1L",IF(B3395&lt;250001,"2.5L",IF(B3395&lt;500001,"5L",IF(B3395&lt;2500000,"A",IF(B3395=" ","FALSE")))))))</f>
        <v>10K</v>
      </c>
    </row>
    <row r="3396" spans="1:3">
      <c r="A3396" s="6" t="s">
        <v>4793</v>
      </c>
      <c r="B3396" s="7" t="str">
        <f>IFERROR(VLOOKUP(A3396,[1]Sheet1!$A$9:$I$3331,8,),"0")</f>
        <v>0</v>
      </c>
      <c r="C3396" s="8" t="b">
        <f t="shared" si="54"/>
        <v>0</v>
      </c>
    </row>
    <row r="3397" spans="1:3">
      <c r="A3397" s="6" t="s">
        <v>4794</v>
      </c>
      <c r="B3397" s="7" t="str">
        <f>IFERROR(VLOOKUP(A3397,[1]Sheet1!$A$9:$I$3331,8,),"0")</f>
        <v>0</v>
      </c>
      <c r="C3397" s="8" t="b">
        <f t="shared" si="54"/>
        <v>0</v>
      </c>
    </row>
    <row r="3398" spans="1:3">
      <c r="A3398" s="6" t="s">
        <v>4795</v>
      </c>
      <c r="B3398" s="7" t="str">
        <f>IFERROR(VLOOKUP(A3398,[1]Sheet1!$A$9:$I$3331,8,),"0")</f>
        <v>0</v>
      </c>
      <c r="C3398" s="8" t="b">
        <f t="shared" si="54"/>
        <v>0</v>
      </c>
    </row>
    <row r="3399" spans="1:3">
      <c r="A3399" s="6" t="s">
        <v>4796</v>
      </c>
      <c r="B3399" s="7" t="str">
        <f>IFERROR(VLOOKUP(A3399,[1]Sheet1!$A$9:$I$3331,8,),"0")</f>
        <v>0</v>
      </c>
      <c r="C3399" s="8" t="b">
        <f t="shared" si="54"/>
        <v>0</v>
      </c>
    </row>
    <row r="3400" spans="1:3">
      <c r="A3400" s="6" t="s">
        <v>4797</v>
      </c>
      <c r="B3400" s="7" t="str">
        <f>IFERROR(VLOOKUP(A3400,[1]Sheet1!$A$9:$I$3331,8,),"0")</f>
        <v>0</v>
      </c>
      <c r="C3400" s="8" t="b">
        <f t="shared" si="54"/>
        <v>0</v>
      </c>
    </row>
    <row r="3401" spans="1:3">
      <c r="A3401" s="6" t="s">
        <v>4798</v>
      </c>
      <c r="B3401" s="7" t="str">
        <f>IFERROR(VLOOKUP(A3401,[1]Sheet1!$A$9:$I$3331,8,),"0")</f>
        <v>0</v>
      </c>
      <c r="C3401" s="8" t="b">
        <f t="shared" si="54"/>
        <v>0</v>
      </c>
    </row>
    <row r="3402" spans="1:3">
      <c r="A3402" s="6" t="s">
        <v>4799</v>
      </c>
      <c r="B3402" s="7" t="str">
        <f>IFERROR(VLOOKUP(A3402,[1]Sheet1!$A$9:$I$3331,8,),"0")</f>
        <v>0</v>
      </c>
      <c r="C3402" s="8" t="b">
        <f t="shared" si="54"/>
        <v>0</v>
      </c>
    </row>
    <row r="3403" spans="1:3">
      <c r="A3403" s="6" t="s">
        <v>4800</v>
      </c>
      <c r="B3403" s="7" t="str">
        <f>IFERROR(VLOOKUP(A3403,[1]Sheet1!$A$9:$I$3331,8,),"0")</f>
        <v>0</v>
      </c>
      <c r="C3403" s="8" t="b">
        <f t="shared" si="54"/>
        <v>0</v>
      </c>
    </row>
    <row r="3404" spans="1:3">
      <c r="A3404" s="6" t="s">
        <v>4801</v>
      </c>
      <c r="B3404" s="7">
        <f>IFERROR(VLOOKUP(A3404,[1]Sheet1!$A$9:$I$3331,8,),"0")</f>
        <v>7258.075</v>
      </c>
      <c r="C3404" s="8" t="str">
        <f t="shared" si="54"/>
        <v>10K</v>
      </c>
    </row>
    <row r="3405" spans="1:3">
      <c r="A3405" s="6" t="s">
        <v>4802</v>
      </c>
      <c r="B3405" s="7" t="str">
        <f>IFERROR(VLOOKUP(A3405,[1]Sheet1!$A$9:$I$3331,8,),"0")</f>
        <v>0</v>
      </c>
      <c r="C3405" s="8" t="b">
        <f t="shared" si="54"/>
        <v>0</v>
      </c>
    </row>
    <row r="3406" spans="1:3">
      <c r="A3406" s="6" t="s">
        <v>4803</v>
      </c>
      <c r="B3406" s="7">
        <f>IFERROR(VLOOKUP(A3406,[1]Sheet1!$A$9:$I$3331,8,),"0")</f>
        <v>944</v>
      </c>
      <c r="C3406" s="8" t="str">
        <f t="shared" si="54"/>
        <v>10K</v>
      </c>
    </row>
    <row r="3407" spans="1:3">
      <c r="A3407" s="6" t="s">
        <v>4804</v>
      </c>
      <c r="B3407" s="7">
        <f>IFERROR(VLOOKUP(A3407,[1]Sheet1!$A$9:$I$3331,8,),"0")</f>
        <v>86418.4</v>
      </c>
      <c r="C3407" s="8" t="str">
        <f t="shared" si="54"/>
        <v>1L</v>
      </c>
    </row>
    <row r="3408" spans="1:3">
      <c r="A3408" s="6" t="s">
        <v>4805</v>
      </c>
      <c r="B3408" s="7">
        <f>IFERROR(VLOOKUP(A3408,[1]Sheet1!$A$9:$I$3331,8,),"0")</f>
        <v>16214.5</v>
      </c>
      <c r="C3408" s="8" t="str">
        <f t="shared" si="54"/>
        <v>50K</v>
      </c>
    </row>
    <row r="3409" spans="1:3">
      <c r="A3409" s="6" t="s">
        <v>4806</v>
      </c>
      <c r="B3409" s="7">
        <f>IFERROR(VLOOKUP(A3409,[1]Sheet1!$A$9:$I$3331,8,),"0")</f>
        <v>66879.15</v>
      </c>
      <c r="C3409" s="8" t="str">
        <f t="shared" si="54"/>
        <v>1L</v>
      </c>
    </row>
    <row r="3410" spans="1:3">
      <c r="A3410" s="6" t="s">
        <v>4807</v>
      </c>
      <c r="B3410" s="7">
        <f>IFERROR(VLOOKUP(A3410,[1]Sheet1!$A$9:$I$3331,8,),"0")</f>
        <v>92474.95</v>
      </c>
      <c r="C3410" s="8" t="str">
        <f t="shared" si="54"/>
        <v>1L</v>
      </c>
    </row>
    <row r="3411" spans="1:3">
      <c r="A3411" s="6" t="s">
        <v>4808</v>
      </c>
      <c r="B3411" s="7" t="str">
        <f>IFERROR(VLOOKUP(A3411,[1]Sheet1!$A$9:$I$3331,8,),"0")</f>
        <v>0</v>
      </c>
      <c r="C3411" s="8" t="b">
        <f t="shared" si="54"/>
        <v>0</v>
      </c>
    </row>
    <row r="3412" spans="1:3">
      <c r="A3412" s="6" t="s">
        <v>4809</v>
      </c>
      <c r="B3412" s="7" t="str">
        <f>IFERROR(VLOOKUP(A3412,[1]Sheet1!$A$9:$I$3331,8,),"0")</f>
        <v>0</v>
      </c>
      <c r="C3412" s="8" t="b">
        <f t="shared" si="54"/>
        <v>0</v>
      </c>
    </row>
    <row r="3413" spans="1:3">
      <c r="A3413" s="6" t="s">
        <v>4810</v>
      </c>
      <c r="B3413" s="7">
        <f>IFERROR(VLOOKUP(A3413,[1]Sheet1!$A$9:$I$3331,8,),"0")</f>
        <v>9986.7</v>
      </c>
      <c r="C3413" s="8" t="str">
        <f t="shared" si="54"/>
        <v>10K</v>
      </c>
    </row>
    <row r="3414" spans="1:3">
      <c r="A3414" s="6" t="s">
        <v>4811</v>
      </c>
      <c r="B3414" s="7">
        <f>IFERROR(VLOOKUP(A3414,[1]Sheet1!$A$9:$I$3331,8,),"0")</f>
        <v>46801.225</v>
      </c>
      <c r="C3414" s="8" t="str">
        <f t="shared" si="54"/>
        <v>50K</v>
      </c>
    </row>
    <row r="3415" spans="1:3">
      <c r="A3415" s="6" t="s">
        <v>4812</v>
      </c>
      <c r="B3415" s="7">
        <f>IFERROR(VLOOKUP(A3415,[1]Sheet1!$A$9:$I$3331,8,),"0")</f>
        <v>1122.775</v>
      </c>
      <c r="C3415" s="8" t="str">
        <f t="shared" si="54"/>
        <v>10K</v>
      </c>
    </row>
    <row r="3416" spans="1:3">
      <c r="A3416" s="6" t="s">
        <v>4813</v>
      </c>
      <c r="B3416" s="7" t="str">
        <f>IFERROR(VLOOKUP(A3416,[1]Sheet1!$A$9:$I$3331,8,),"0")</f>
        <v>0</v>
      </c>
      <c r="C3416" s="8" t="b">
        <f t="shared" si="54"/>
        <v>0</v>
      </c>
    </row>
    <row r="3417" spans="1:3">
      <c r="A3417" s="6" t="s">
        <v>4814</v>
      </c>
      <c r="B3417" s="7" t="str">
        <f>IFERROR(VLOOKUP(A3417,[1]Sheet1!$A$9:$I$3331,8,),"0")</f>
        <v>0</v>
      </c>
      <c r="C3417" s="8" t="b">
        <f t="shared" si="54"/>
        <v>0</v>
      </c>
    </row>
    <row r="3418" spans="1:3">
      <c r="A3418" s="6" t="s">
        <v>4815</v>
      </c>
      <c r="B3418" s="7" t="str">
        <f>IFERROR(VLOOKUP(A3418,[1]Sheet1!$A$9:$I$3331,8,),"0")</f>
        <v>0</v>
      </c>
      <c r="C3418" s="8" t="b">
        <f t="shared" si="54"/>
        <v>0</v>
      </c>
    </row>
    <row r="3419" spans="1:3">
      <c r="A3419" s="6" t="s">
        <v>4816</v>
      </c>
      <c r="B3419" s="7" t="str">
        <f>IFERROR(VLOOKUP(A3419,[1]Sheet1!$A$9:$I$3331,8,),"0")</f>
        <v>0</v>
      </c>
      <c r="C3419" s="8" t="b">
        <f t="shared" si="54"/>
        <v>0</v>
      </c>
    </row>
    <row r="3420" spans="1:3">
      <c r="A3420" s="6" t="s">
        <v>4817</v>
      </c>
      <c r="B3420" s="7" t="str">
        <f>IFERROR(VLOOKUP(A3420,[1]Sheet1!$A$9:$I$3331,8,),"0")</f>
        <v>0</v>
      </c>
      <c r="C3420" s="8" t="b">
        <f t="shared" si="54"/>
        <v>0</v>
      </c>
    </row>
    <row r="3421" spans="1:3">
      <c r="A3421" s="6" t="s">
        <v>4818</v>
      </c>
      <c r="B3421" s="7">
        <f>IFERROR(VLOOKUP(A3421,[1]Sheet1!$A$9:$I$3331,8,),"0")</f>
        <v>5251.5</v>
      </c>
      <c r="C3421" s="8" t="str">
        <f t="shared" si="54"/>
        <v>10K</v>
      </c>
    </row>
    <row r="3422" spans="1:3">
      <c r="A3422" s="6" t="s">
        <v>4819</v>
      </c>
      <c r="B3422" s="7" t="str">
        <f>IFERROR(VLOOKUP(A3422,[1]Sheet1!$A$9:$I$3331,8,),"0")</f>
        <v>0</v>
      </c>
      <c r="C3422" s="8" t="b">
        <f t="shared" si="54"/>
        <v>0</v>
      </c>
    </row>
    <row r="3423" spans="1:3">
      <c r="A3423" s="6" t="s">
        <v>4820</v>
      </c>
      <c r="B3423" s="7" t="str">
        <f>IFERROR(VLOOKUP(A3423,[1]Sheet1!$A$9:$I$3331,8,),"0")</f>
        <v>0</v>
      </c>
      <c r="C3423" s="8" t="b">
        <f t="shared" si="54"/>
        <v>0</v>
      </c>
    </row>
    <row r="3424" spans="1:3">
      <c r="A3424" s="6" t="s">
        <v>4821</v>
      </c>
      <c r="B3424" s="7" t="str">
        <f>IFERROR(VLOOKUP(A3424,[1]Sheet1!$A$9:$I$3331,8,),"0")</f>
        <v>0</v>
      </c>
      <c r="C3424" s="8" t="b">
        <f t="shared" si="54"/>
        <v>0</v>
      </c>
    </row>
    <row r="3425" spans="1:3">
      <c r="A3425" s="6" t="s">
        <v>4822</v>
      </c>
      <c r="B3425" s="7" t="str">
        <f>IFERROR(VLOOKUP(A3425,[1]Sheet1!$A$9:$I$3331,8,),"0")</f>
        <v>0</v>
      </c>
      <c r="C3425" s="8" t="b">
        <f t="shared" si="54"/>
        <v>0</v>
      </c>
    </row>
    <row r="3426" spans="1:3">
      <c r="A3426" s="6" t="s">
        <v>4823</v>
      </c>
      <c r="B3426" s="7" t="str">
        <f>IFERROR(VLOOKUP(A3426,[1]Sheet1!$A$9:$I$3331,8,),"0")</f>
        <v>0</v>
      </c>
      <c r="C3426" s="8" t="b">
        <f t="shared" si="54"/>
        <v>0</v>
      </c>
    </row>
    <row r="3427" spans="1:3">
      <c r="A3427" s="6" t="s">
        <v>4824</v>
      </c>
      <c r="B3427" s="7" t="str">
        <f>IFERROR(VLOOKUP(A3427,[1]Sheet1!$A$9:$I$3331,8,),"0")</f>
        <v>0</v>
      </c>
      <c r="C3427" s="8" t="b">
        <f t="shared" si="54"/>
        <v>0</v>
      </c>
    </row>
    <row r="3428" spans="1:3">
      <c r="A3428" s="6" t="s">
        <v>4825</v>
      </c>
      <c r="B3428" s="7" t="str">
        <f>IFERROR(VLOOKUP(A3428,[1]Sheet1!$A$9:$I$3331,8,),"0")</f>
        <v>0</v>
      </c>
      <c r="C3428" s="8" t="b">
        <f t="shared" si="54"/>
        <v>0</v>
      </c>
    </row>
    <row r="3429" spans="1:3">
      <c r="A3429" s="6" t="s">
        <v>4826</v>
      </c>
      <c r="B3429" s="7" t="str">
        <f>IFERROR(VLOOKUP(A3429,[1]Sheet1!$A$9:$I$3331,8,),"0")</f>
        <v>0</v>
      </c>
      <c r="C3429" s="8" t="b">
        <f t="shared" si="54"/>
        <v>0</v>
      </c>
    </row>
    <row r="3430" spans="1:3">
      <c r="A3430" s="6" t="s">
        <v>4827</v>
      </c>
      <c r="B3430" s="7">
        <f>IFERROR(VLOOKUP(A3430,[1]Sheet1!$A$9:$I$3331,8,),"0")</f>
        <v>10078.125</v>
      </c>
      <c r="C3430" s="8" t="str">
        <f t="shared" si="54"/>
        <v>50K</v>
      </c>
    </row>
    <row r="3431" spans="1:3">
      <c r="A3431" s="6" t="s">
        <v>4828</v>
      </c>
      <c r="B3431" s="7">
        <f>IFERROR(VLOOKUP(A3431,[1]Sheet1!$A$9:$I$3331,8,),"0")</f>
        <v>1225.5</v>
      </c>
      <c r="C3431" s="8" t="str">
        <f t="shared" si="54"/>
        <v>10K</v>
      </c>
    </row>
    <row r="3432" spans="1:3">
      <c r="A3432" s="6" t="s">
        <v>4829</v>
      </c>
      <c r="B3432" s="7" t="str">
        <f>IFERROR(VLOOKUP(A3432,[1]Sheet1!$A$9:$I$3331,8,),"0")</f>
        <v>0</v>
      </c>
      <c r="C3432" s="8" t="b">
        <f t="shared" si="54"/>
        <v>0</v>
      </c>
    </row>
    <row r="3433" spans="1:3">
      <c r="A3433" s="6" t="s">
        <v>4830</v>
      </c>
      <c r="B3433" s="7">
        <f>IFERROR(VLOOKUP(A3433,[1]Sheet1!$A$9:$I$3331,8,),"0")</f>
        <v>442.65</v>
      </c>
      <c r="C3433" s="8" t="str">
        <f t="shared" si="54"/>
        <v>10K</v>
      </c>
    </row>
    <row r="3434" spans="1:3">
      <c r="A3434" s="6" t="s">
        <v>4831</v>
      </c>
      <c r="B3434" s="7" t="str">
        <f>IFERROR(VLOOKUP(A3434,[1]Sheet1!$A$9:$I$3331,8,),"0")</f>
        <v>0</v>
      </c>
      <c r="C3434" s="8" t="b">
        <f t="shared" si="54"/>
        <v>0</v>
      </c>
    </row>
    <row r="3435" spans="1:3">
      <c r="A3435" s="6" t="s">
        <v>4832</v>
      </c>
      <c r="B3435" s="7" t="str">
        <f>IFERROR(VLOOKUP(A3435,[1]Sheet1!$A$9:$I$3331,8,),"0")</f>
        <v>0</v>
      </c>
      <c r="C3435" s="8" t="b">
        <f t="shared" si="54"/>
        <v>0</v>
      </c>
    </row>
    <row r="3436" spans="1:3">
      <c r="A3436" s="6" t="s">
        <v>4833</v>
      </c>
      <c r="B3436" s="7" t="str">
        <f>IFERROR(VLOOKUP(A3436,[1]Sheet1!$A$9:$I$3331,8,),"0")</f>
        <v>0</v>
      </c>
      <c r="C3436" s="8" t="b">
        <f t="shared" si="54"/>
        <v>0</v>
      </c>
    </row>
    <row r="3437" spans="1:3">
      <c r="A3437" s="6" t="s">
        <v>4834</v>
      </c>
      <c r="B3437" s="7" t="str">
        <f>IFERROR(VLOOKUP(A3437,[1]Sheet1!$A$9:$I$3331,8,),"0")</f>
        <v>0</v>
      </c>
      <c r="C3437" s="8" t="b">
        <f t="shared" si="54"/>
        <v>0</v>
      </c>
    </row>
    <row r="3438" spans="1:3">
      <c r="A3438" s="6" t="s">
        <v>4835</v>
      </c>
      <c r="B3438" s="7" t="str">
        <f>IFERROR(VLOOKUP(A3438,[1]Sheet1!$A$9:$I$3331,8,),"0")</f>
        <v>0</v>
      </c>
      <c r="C3438" s="8" t="b">
        <f t="shared" si="54"/>
        <v>0</v>
      </c>
    </row>
    <row r="3439" spans="1:3">
      <c r="A3439" s="6" t="s">
        <v>4836</v>
      </c>
      <c r="B3439" s="7">
        <f>IFERROR(VLOOKUP(A3439,[1]Sheet1!$A$9:$I$3331,8,),"0")</f>
        <v>812.75</v>
      </c>
      <c r="C3439" s="8" t="str">
        <f t="shared" si="54"/>
        <v>10K</v>
      </c>
    </row>
    <row r="3440" spans="1:3">
      <c r="A3440" s="6" t="s">
        <v>4837</v>
      </c>
      <c r="B3440" s="7" t="str">
        <f>IFERROR(VLOOKUP(A3440,[1]Sheet1!$A$9:$I$3331,8,),"0")</f>
        <v>0</v>
      </c>
      <c r="C3440" s="8" t="b">
        <f t="shared" si="54"/>
        <v>0</v>
      </c>
    </row>
    <row r="3441" spans="1:3">
      <c r="A3441" s="6" t="s">
        <v>4838</v>
      </c>
      <c r="B3441" s="7">
        <f>IFERROR(VLOOKUP(A3441,[1]Sheet1!$A$9:$I$3331,8,),"0")</f>
        <v>3348.65</v>
      </c>
      <c r="C3441" s="8" t="str">
        <f t="shared" si="54"/>
        <v>10K</v>
      </c>
    </row>
    <row r="3442" spans="1:3">
      <c r="A3442" s="6" t="s">
        <v>4839</v>
      </c>
      <c r="B3442" s="7" t="str">
        <f>IFERROR(VLOOKUP(A3442,[1]Sheet1!$A$9:$I$3331,8,),"0")</f>
        <v>0</v>
      </c>
      <c r="C3442" s="8" t="b">
        <f t="shared" si="54"/>
        <v>0</v>
      </c>
    </row>
    <row r="3443" spans="1:3">
      <c r="A3443" s="6" t="s">
        <v>4840</v>
      </c>
      <c r="B3443" s="7" t="str">
        <f>IFERROR(VLOOKUP(A3443,[1]Sheet1!$A$9:$I$3331,8,),"0")</f>
        <v>0</v>
      </c>
      <c r="C3443" s="8" t="b">
        <f t="shared" si="54"/>
        <v>0</v>
      </c>
    </row>
    <row r="3444" spans="1:3">
      <c r="A3444" s="6" t="s">
        <v>4841</v>
      </c>
      <c r="B3444" s="7">
        <f>IFERROR(VLOOKUP(A3444,[1]Sheet1!$A$9:$I$3331,8,),"0")</f>
        <v>8503</v>
      </c>
      <c r="C3444" s="8" t="str">
        <f t="shared" si="54"/>
        <v>10K</v>
      </c>
    </row>
    <row r="3445" spans="1:3">
      <c r="A3445" s="6" t="s">
        <v>4842</v>
      </c>
      <c r="B3445" s="7" t="str">
        <f>IFERROR(VLOOKUP(A3445,[1]Sheet1!$A$9:$I$3331,8,),"0")</f>
        <v>0</v>
      </c>
      <c r="C3445" s="8" t="b">
        <f t="shared" si="54"/>
        <v>0</v>
      </c>
    </row>
    <row r="3446" spans="1:3">
      <c r="A3446" s="6" t="s">
        <v>4843</v>
      </c>
      <c r="B3446" s="7">
        <f>IFERROR(VLOOKUP(A3446,[1]Sheet1!$A$9:$I$3331,8,),"0")</f>
        <v>4773.525</v>
      </c>
      <c r="C3446" s="8" t="str">
        <f t="shared" si="54"/>
        <v>10K</v>
      </c>
    </row>
    <row r="3447" spans="1:3">
      <c r="A3447" s="6" t="s">
        <v>4844</v>
      </c>
      <c r="B3447" s="7">
        <f>IFERROR(VLOOKUP(A3447,[1]Sheet1!$A$9:$I$3331,8,),"0")</f>
        <v>631.5</v>
      </c>
      <c r="C3447" s="8" t="str">
        <f t="shared" si="54"/>
        <v>10K</v>
      </c>
    </row>
    <row r="3448" spans="1:3">
      <c r="A3448" s="6" t="s">
        <v>4845</v>
      </c>
      <c r="B3448" s="7" t="str">
        <f>IFERROR(VLOOKUP(A3448,[1]Sheet1!$A$9:$I$3331,8,),"0")</f>
        <v>0</v>
      </c>
      <c r="C3448" s="8" t="b">
        <f t="shared" si="54"/>
        <v>0</v>
      </c>
    </row>
    <row r="3449" spans="1:3">
      <c r="A3449" s="6" t="s">
        <v>4846</v>
      </c>
      <c r="B3449" s="7">
        <f>IFERROR(VLOOKUP(A3449,[1]Sheet1!$A$9:$I$3331,8,),"0")</f>
        <v>637.75</v>
      </c>
      <c r="C3449" s="8" t="str">
        <f t="shared" si="54"/>
        <v>10K</v>
      </c>
    </row>
    <row r="3450" spans="1:3">
      <c r="A3450" s="6" t="s">
        <v>4847</v>
      </c>
      <c r="B3450" s="7" t="str">
        <f>IFERROR(VLOOKUP(A3450,[1]Sheet1!$A$9:$I$3331,8,),"0")</f>
        <v>0</v>
      </c>
      <c r="C3450" s="8" t="b">
        <f t="shared" si="54"/>
        <v>0</v>
      </c>
    </row>
    <row r="3451" spans="1:3">
      <c r="A3451" s="6" t="s">
        <v>4848</v>
      </c>
      <c r="B3451" s="7" t="str">
        <f>IFERROR(VLOOKUP(A3451,[1]Sheet1!$A$9:$I$3331,8,),"0")</f>
        <v>0</v>
      </c>
      <c r="C3451" s="8" t="b">
        <f t="shared" si="54"/>
        <v>0</v>
      </c>
    </row>
    <row r="3452" spans="1:3">
      <c r="A3452" s="6" t="s">
        <v>4849</v>
      </c>
      <c r="B3452" s="7" t="str">
        <f>IFERROR(VLOOKUP(A3452,[1]Sheet1!$A$9:$I$3331,8,),"0")</f>
        <v>0</v>
      </c>
      <c r="C3452" s="8" t="b">
        <f t="shared" si="54"/>
        <v>0</v>
      </c>
    </row>
    <row r="3453" spans="1:3">
      <c r="A3453" s="6" t="s">
        <v>4850</v>
      </c>
      <c r="B3453" s="7">
        <f>IFERROR(VLOOKUP(A3453,[1]Sheet1!$A$9:$I$3331,8,),"0")</f>
        <v>1680.6</v>
      </c>
      <c r="C3453" s="8" t="str">
        <f t="shared" si="54"/>
        <v>10K</v>
      </c>
    </row>
    <row r="3454" spans="1:3">
      <c r="A3454" s="6" t="s">
        <v>4851</v>
      </c>
      <c r="B3454" s="7" t="str">
        <f>IFERROR(VLOOKUP(A3454,[1]Sheet1!$A$9:$I$3331,8,),"0")</f>
        <v>0</v>
      </c>
      <c r="C3454" s="8" t="b">
        <f t="shared" si="54"/>
        <v>0</v>
      </c>
    </row>
    <row r="3455" spans="1:3">
      <c r="A3455" s="6" t="s">
        <v>4852</v>
      </c>
      <c r="B3455" s="7" t="str">
        <f>IFERROR(VLOOKUP(A3455,[1]Sheet1!$A$9:$I$3331,8,),"0")</f>
        <v>0</v>
      </c>
      <c r="C3455" s="8" t="b">
        <f t="shared" si="54"/>
        <v>0</v>
      </c>
    </row>
    <row r="3456" spans="1:3">
      <c r="A3456" s="6" t="s">
        <v>4853</v>
      </c>
      <c r="B3456" s="7">
        <f>IFERROR(VLOOKUP(A3456,[1]Sheet1!$A$9:$I$3331,8,),"0")</f>
        <v>3598.25</v>
      </c>
      <c r="C3456" s="8" t="str">
        <f t="shared" si="54"/>
        <v>10K</v>
      </c>
    </row>
    <row r="3457" spans="1:3">
      <c r="A3457" s="6" t="s">
        <v>4854</v>
      </c>
      <c r="B3457" s="7">
        <f>IFERROR(VLOOKUP(A3457,[1]Sheet1!$A$9:$I$3331,8,),"0")</f>
        <v>435.15</v>
      </c>
      <c r="C3457" s="8" t="str">
        <f t="shared" si="54"/>
        <v>10K</v>
      </c>
    </row>
    <row r="3458" spans="1:3">
      <c r="A3458" s="6" t="s">
        <v>4855</v>
      </c>
      <c r="B3458" s="7" t="str">
        <f>IFERROR(VLOOKUP(A3458,[1]Sheet1!$A$9:$I$3331,8,),"0")</f>
        <v>0</v>
      </c>
      <c r="C3458" s="8" t="b">
        <f t="shared" si="54"/>
        <v>0</v>
      </c>
    </row>
    <row r="3459" spans="1:3">
      <c r="A3459" s="6" t="s">
        <v>4856</v>
      </c>
      <c r="B3459" s="7" t="str">
        <f>IFERROR(VLOOKUP(A3459,[1]Sheet1!$A$9:$I$3331,8,),"0")</f>
        <v>0</v>
      </c>
      <c r="C3459" s="8" t="b">
        <f t="shared" ref="C3459:C3522" si="55">IF(B3459&lt;10001,"10K",IF(B3459&lt;50001,"50K",IF(B3459&lt;100001,"1L",IF(B3459&lt;250001,"2.5L",IF(B3459&lt;500001,"5L",IF(B3459&lt;2500000,"A",IF(B3459=" ","FALSE")))))))</f>
        <v>0</v>
      </c>
    </row>
    <row r="3460" spans="1:3">
      <c r="A3460" s="6" t="s">
        <v>4857</v>
      </c>
      <c r="B3460" s="7" t="str">
        <f>IFERROR(VLOOKUP(A3460,[1]Sheet1!$A$9:$I$3331,8,),"0")</f>
        <v>0</v>
      </c>
      <c r="C3460" s="8" t="b">
        <f t="shared" si="55"/>
        <v>0</v>
      </c>
    </row>
    <row r="3461" spans="1:3">
      <c r="A3461" s="6" t="s">
        <v>4858</v>
      </c>
      <c r="B3461" s="7">
        <f>IFERROR(VLOOKUP(A3461,[1]Sheet1!$A$9:$I$3331,8,),"0")</f>
        <v>1606.2</v>
      </c>
      <c r="C3461" s="8" t="str">
        <f t="shared" si="55"/>
        <v>10K</v>
      </c>
    </row>
    <row r="3462" spans="1:3">
      <c r="A3462" s="6" t="s">
        <v>4859</v>
      </c>
      <c r="B3462" s="7" t="str">
        <f>IFERROR(VLOOKUP(A3462,[1]Sheet1!$A$9:$I$3331,8,),"0")</f>
        <v>0</v>
      </c>
      <c r="C3462" s="8" t="b">
        <f t="shared" si="55"/>
        <v>0</v>
      </c>
    </row>
    <row r="3463" spans="1:3">
      <c r="A3463" s="6" t="s">
        <v>4860</v>
      </c>
      <c r="B3463" s="7" t="str">
        <f>IFERROR(VLOOKUP(A3463,[1]Sheet1!$A$9:$I$3331,8,),"0")</f>
        <v>0</v>
      </c>
      <c r="C3463" s="8" t="b">
        <f t="shared" si="55"/>
        <v>0</v>
      </c>
    </row>
    <row r="3464" spans="1:3">
      <c r="A3464" s="6" t="s">
        <v>4861</v>
      </c>
      <c r="B3464" s="7" t="str">
        <f>IFERROR(VLOOKUP(A3464,[1]Sheet1!$A$9:$I$3331,8,),"0")</f>
        <v>0</v>
      </c>
      <c r="C3464" s="8" t="b">
        <f t="shared" si="55"/>
        <v>0</v>
      </c>
    </row>
    <row r="3465" spans="1:3">
      <c r="A3465" s="6" t="s">
        <v>4862</v>
      </c>
      <c r="B3465" s="7">
        <f>IFERROR(VLOOKUP(A3465,[1]Sheet1!$A$9:$I$3331,8,),"0")</f>
        <v>5130.4</v>
      </c>
      <c r="C3465" s="8" t="str">
        <f t="shared" si="55"/>
        <v>10K</v>
      </c>
    </row>
    <row r="3466" spans="1:3">
      <c r="A3466" s="6" t="s">
        <v>4863</v>
      </c>
      <c r="B3466" s="7">
        <f>IFERROR(VLOOKUP(A3466,[1]Sheet1!$A$9:$I$3331,8,),"0")</f>
        <v>625.25</v>
      </c>
      <c r="C3466" s="8" t="str">
        <f t="shared" si="55"/>
        <v>10K</v>
      </c>
    </row>
    <row r="3467" spans="1:3">
      <c r="A3467" s="6" t="s">
        <v>4864</v>
      </c>
      <c r="B3467" s="7">
        <f>IFERROR(VLOOKUP(A3467,[1]Sheet1!$A$9:$I$3331,8,),"0")</f>
        <v>11782.15</v>
      </c>
      <c r="C3467" s="8" t="str">
        <f t="shared" si="55"/>
        <v>50K</v>
      </c>
    </row>
    <row r="3468" spans="1:3">
      <c r="A3468" s="6" t="s">
        <v>4865</v>
      </c>
      <c r="B3468" s="7" t="str">
        <f>IFERROR(VLOOKUP(A3468,[1]Sheet1!$A$9:$I$3331,8,),"0")</f>
        <v>0</v>
      </c>
      <c r="C3468" s="8" t="b">
        <f t="shared" si="55"/>
        <v>0</v>
      </c>
    </row>
    <row r="3469" spans="1:3">
      <c r="A3469" s="6" t="s">
        <v>4866</v>
      </c>
      <c r="B3469" s="7" t="str">
        <f>IFERROR(VLOOKUP(A3469,[1]Sheet1!$A$9:$I$3331,8,),"0")</f>
        <v>0</v>
      </c>
      <c r="C3469" s="8" t="b">
        <f t="shared" si="55"/>
        <v>0</v>
      </c>
    </row>
    <row r="3470" spans="1:3">
      <c r="A3470" s="6" t="s">
        <v>4867</v>
      </c>
      <c r="B3470" s="7" t="str">
        <f>IFERROR(VLOOKUP(A3470,[1]Sheet1!$A$9:$I$3331,8,),"0")</f>
        <v>0</v>
      </c>
      <c r="C3470" s="8" t="b">
        <f t="shared" si="55"/>
        <v>0</v>
      </c>
    </row>
    <row r="3471" spans="1:3">
      <c r="A3471" s="6" t="s">
        <v>4868</v>
      </c>
      <c r="B3471" s="7" t="str">
        <f>IFERROR(VLOOKUP(A3471,[1]Sheet1!$A$9:$I$3331,8,),"0")</f>
        <v>0</v>
      </c>
      <c r="C3471" s="8" t="b">
        <f t="shared" si="55"/>
        <v>0</v>
      </c>
    </row>
    <row r="3472" spans="1:3">
      <c r="A3472" s="6" t="s">
        <v>4869</v>
      </c>
      <c r="B3472" s="7">
        <f>IFERROR(VLOOKUP(A3472,[1]Sheet1!$A$9:$I$3331,8,),"0")</f>
        <v>625.25</v>
      </c>
      <c r="C3472" s="8" t="str">
        <f t="shared" si="55"/>
        <v>10K</v>
      </c>
    </row>
    <row r="3473" spans="1:3">
      <c r="A3473" s="6" t="s">
        <v>4870</v>
      </c>
      <c r="B3473" s="7" t="str">
        <f>IFERROR(VLOOKUP(A3473,[1]Sheet1!$A$9:$I$3331,8,),"0")</f>
        <v>0</v>
      </c>
      <c r="C3473" s="8" t="b">
        <f t="shared" si="55"/>
        <v>0</v>
      </c>
    </row>
    <row r="3474" spans="1:3">
      <c r="A3474" s="6" t="s">
        <v>4871</v>
      </c>
      <c r="B3474" s="7">
        <f>IFERROR(VLOOKUP(A3474,[1]Sheet1!$A$9:$I$3331,8,),"0")</f>
        <v>2132</v>
      </c>
      <c r="C3474" s="8" t="str">
        <f t="shared" si="55"/>
        <v>10K</v>
      </c>
    </row>
    <row r="3475" spans="1:3">
      <c r="A3475" s="6" t="s">
        <v>4872</v>
      </c>
      <c r="B3475" s="7" t="str">
        <f>IFERROR(VLOOKUP(A3475,[1]Sheet1!$A$9:$I$3331,8,),"0")</f>
        <v>0</v>
      </c>
      <c r="C3475" s="8" t="b">
        <f t="shared" si="55"/>
        <v>0</v>
      </c>
    </row>
    <row r="3476" spans="1:3">
      <c r="A3476" s="6" t="s">
        <v>4873</v>
      </c>
      <c r="B3476" s="7">
        <f>IFERROR(VLOOKUP(A3476,[1]Sheet1!$A$9:$I$3331,8,),"0")</f>
        <v>14560.775</v>
      </c>
      <c r="C3476" s="8" t="str">
        <f t="shared" si="55"/>
        <v>50K</v>
      </c>
    </row>
    <row r="3477" spans="1:3">
      <c r="A3477" s="6" t="s">
        <v>4874</v>
      </c>
      <c r="B3477" s="7">
        <f>IFERROR(VLOOKUP(A3477,[1]Sheet1!$A$9:$I$3331,8,),"0")</f>
        <v>637.75</v>
      </c>
      <c r="C3477" s="8" t="str">
        <f t="shared" si="55"/>
        <v>10K</v>
      </c>
    </row>
    <row r="3478" spans="1:3">
      <c r="A3478" s="6" t="s">
        <v>4875</v>
      </c>
      <c r="B3478" s="7">
        <f>IFERROR(VLOOKUP(A3478,[1]Sheet1!$A$9:$I$3331,8,),"0")</f>
        <v>612.75</v>
      </c>
      <c r="C3478" s="8" t="str">
        <f t="shared" si="55"/>
        <v>10K</v>
      </c>
    </row>
    <row r="3479" spans="1:3">
      <c r="A3479" s="6" t="s">
        <v>4876</v>
      </c>
      <c r="B3479" s="7" t="str">
        <f>IFERROR(VLOOKUP(A3479,[1]Sheet1!$A$9:$I$3331,8,),"0")</f>
        <v>0</v>
      </c>
      <c r="C3479" s="8" t="b">
        <f t="shared" si="55"/>
        <v>0</v>
      </c>
    </row>
    <row r="3480" spans="1:3">
      <c r="A3480" s="6" t="s">
        <v>4877</v>
      </c>
      <c r="B3480" s="7" t="str">
        <f>IFERROR(VLOOKUP(A3480,[1]Sheet1!$A$9:$I$3331,8,),"0")</f>
        <v>0</v>
      </c>
      <c r="C3480" s="8" t="b">
        <f t="shared" si="55"/>
        <v>0</v>
      </c>
    </row>
    <row r="3481" spans="1:3">
      <c r="A3481" s="6" t="s">
        <v>4878</v>
      </c>
      <c r="B3481" s="7">
        <f>IFERROR(VLOOKUP(A3481,[1]Sheet1!$A$9:$I$3331,8,),"0")</f>
        <v>465.15</v>
      </c>
      <c r="C3481" s="8" t="str">
        <f t="shared" si="55"/>
        <v>10K</v>
      </c>
    </row>
    <row r="3482" spans="1:3">
      <c r="A3482" s="6" t="s">
        <v>4879</v>
      </c>
      <c r="B3482" s="7">
        <f>IFERROR(VLOOKUP(A3482,[1]Sheet1!$A$9:$I$3331,8,),"0")</f>
        <v>1800.5</v>
      </c>
      <c r="C3482" s="8" t="str">
        <f t="shared" si="55"/>
        <v>10K</v>
      </c>
    </row>
    <row r="3483" spans="1:3">
      <c r="A3483" s="6" t="s">
        <v>4880</v>
      </c>
      <c r="B3483" s="7">
        <f>IFERROR(VLOOKUP(A3483,[1]Sheet1!$A$9:$I$3331,8,),"0")</f>
        <v>3113.625</v>
      </c>
      <c r="C3483" s="8" t="str">
        <f t="shared" si="55"/>
        <v>10K</v>
      </c>
    </row>
    <row r="3484" spans="1:3">
      <c r="A3484" s="6" t="s">
        <v>4881</v>
      </c>
      <c r="B3484" s="7">
        <f>IFERROR(VLOOKUP(A3484,[1]Sheet1!$A$9:$I$3331,8,),"0")</f>
        <v>1932</v>
      </c>
      <c r="C3484" s="8" t="str">
        <f t="shared" si="55"/>
        <v>10K</v>
      </c>
    </row>
    <row r="3485" spans="1:3">
      <c r="A3485" s="6" t="s">
        <v>4882</v>
      </c>
      <c r="B3485" s="7" t="str">
        <f>IFERROR(VLOOKUP(A3485,[1]Sheet1!$A$9:$I$3331,8,),"0")</f>
        <v>0</v>
      </c>
      <c r="C3485" s="8" t="b">
        <f t="shared" si="55"/>
        <v>0</v>
      </c>
    </row>
    <row r="3486" spans="1:3">
      <c r="A3486" s="6" t="s">
        <v>4883</v>
      </c>
      <c r="B3486" s="7">
        <f>IFERROR(VLOOKUP(A3486,[1]Sheet1!$A$9:$I$3331,8,),"0")</f>
        <v>2533</v>
      </c>
      <c r="C3486" s="8" t="str">
        <f t="shared" si="55"/>
        <v>10K</v>
      </c>
    </row>
    <row r="3487" spans="1:3">
      <c r="A3487" s="6" t="s">
        <v>4884</v>
      </c>
      <c r="B3487" s="7" t="str">
        <f>IFERROR(VLOOKUP(A3487,[1]Sheet1!$A$9:$I$3331,8,),"0")</f>
        <v>0</v>
      </c>
      <c r="C3487" s="8" t="b">
        <f t="shared" si="55"/>
        <v>0</v>
      </c>
    </row>
    <row r="3488" spans="1:3">
      <c r="A3488" s="6" t="s">
        <v>4885</v>
      </c>
      <c r="B3488" s="7">
        <f>IFERROR(VLOOKUP(A3488,[1]Sheet1!$A$9:$I$3331,8,),"0")</f>
        <v>6273.5</v>
      </c>
      <c r="C3488" s="8" t="str">
        <f t="shared" si="55"/>
        <v>10K</v>
      </c>
    </row>
    <row r="3489" spans="1:3">
      <c r="A3489" s="6" t="s">
        <v>4886</v>
      </c>
      <c r="B3489" s="7">
        <f>IFERROR(VLOOKUP(A3489,[1]Sheet1!$A$9:$I$3331,8,),"0")</f>
        <v>18365</v>
      </c>
      <c r="C3489" s="8" t="str">
        <f t="shared" si="55"/>
        <v>50K</v>
      </c>
    </row>
    <row r="3490" spans="1:3">
      <c r="A3490" s="6" t="s">
        <v>4887</v>
      </c>
      <c r="B3490" s="7" t="str">
        <f>IFERROR(VLOOKUP(A3490,[1]Sheet1!$A$9:$I$3331,8,),"0")</f>
        <v>0</v>
      </c>
      <c r="C3490" s="8" t="b">
        <f t="shared" si="55"/>
        <v>0</v>
      </c>
    </row>
    <row r="3491" spans="1:3">
      <c r="A3491" s="6" t="s">
        <v>4888</v>
      </c>
      <c r="B3491" s="7">
        <f>IFERROR(VLOOKUP(A3491,[1]Sheet1!$A$9:$I$3331,8,),"0")</f>
        <v>922.8</v>
      </c>
      <c r="C3491" s="8" t="str">
        <f t="shared" si="55"/>
        <v>10K</v>
      </c>
    </row>
    <row r="3492" spans="1:3">
      <c r="A3492" s="6" t="s">
        <v>4889</v>
      </c>
      <c r="B3492" s="7">
        <f>IFERROR(VLOOKUP(A3492,[1]Sheet1!$A$9:$I$3331,8,),"0")</f>
        <v>562.65</v>
      </c>
      <c r="C3492" s="8" t="str">
        <f t="shared" si="55"/>
        <v>10K</v>
      </c>
    </row>
    <row r="3493" spans="1:3">
      <c r="A3493" s="6" t="s">
        <v>4890</v>
      </c>
      <c r="B3493" s="7" t="str">
        <f>IFERROR(VLOOKUP(A3493,[1]Sheet1!$A$9:$I$3331,8,),"0")</f>
        <v>0</v>
      </c>
      <c r="C3493" s="8" t="b">
        <f t="shared" si="55"/>
        <v>0</v>
      </c>
    </row>
    <row r="3494" spans="1:3">
      <c r="A3494" s="6" t="s">
        <v>4891</v>
      </c>
      <c r="B3494" s="7">
        <f>IFERROR(VLOOKUP(A3494,[1]Sheet1!$A$9:$I$3331,8,),"0")</f>
        <v>1512.925</v>
      </c>
      <c r="C3494" s="8" t="str">
        <f t="shared" si="55"/>
        <v>10K</v>
      </c>
    </row>
    <row r="3495" spans="1:3">
      <c r="A3495" s="6" t="s">
        <v>4892</v>
      </c>
      <c r="B3495" s="7">
        <f>IFERROR(VLOOKUP(A3495,[1]Sheet1!$A$9:$I$3331,8,),"0")</f>
        <v>14207.3</v>
      </c>
      <c r="C3495" s="8" t="str">
        <f t="shared" si="55"/>
        <v>50K</v>
      </c>
    </row>
    <row r="3496" spans="1:3">
      <c r="A3496" s="6" t="s">
        <v>4893</v>
      </c>
      <c r="B3496" s="7" t="str">
        <f>IFERROR(VLOOKUP(A3496,[1]Sheet1!$A$9:$I$3331,8,),"0")</f>
        <v>0</v>
      </c>
      <c r="C3496" s="8" t="b">
        <f t="shared" si="55"/>
        <v>0</v>
      </c>
    </row>
    <row r="3497" spans="1:3">
      <c r="A3497" s="6" t="s">
        <v>4894</v>
      </c>
      <c r="B3497" s="7" t="str">
        <f>IFERROR(VLOOKUP(A3497,[1]Sheet1!$A$9:$I$3331,8,),"0")</f>
        <v>0</v>
      </c>
      <c r="C3497" s="8" t="b">
        <f t="shared" si="55"/>
        <v>0</v>
      </c>
    </row>
    <row r="3498" spans="1:3">
      <c r="A3498" s="6" t="s">
        <v>4895</v>
      </c>
      <c r="B3498" s="7" t="str">
        <f>IFERROR(VLOOKUP(A3498,[1]Sheet1!$A$9:$I$3331,8,),"0")</f>
        <v>0</v>
      </c>
      <c r="C3498" s="8" t="b">
        <f t="shared" si="55"/>
        <v>0</v>
      </c>
    </row>
    <row r="3499" spans="1:3">
      <c r="A3499" s="6" t="s">
        <v>4896</v>
      </c>
      <c r="B3499" s="7" t="str">
        <f>IFERROR(VLOOKUP(A3499,[1]Sheet1!$A$9:$I$3331,8,),"0")</f>
        <v>0</v>
      </c>
      <c r="C3499" s="8" t="b">
        <f t="shared" si="55"/>
        <v>0</v>
      </c>
    </row>
    <row r="3500" spans="1:3">
      <c r="A3500" s="6" t="s">
        <v>4897</v>
      </c>
      <c r="B3500" s="7">
        <f>IFERROR(VLOOKUP(A3500,[1]Sheet1!$A$9:$I$3331,8,),"0")</f>
        <v>6443.475</v>
      </c>
      <c r="C3500" s="8" t="str">
        <f t="shared" si="55"/>
        <v>10K</v>
      </c>
    </row>
    <row r="3501" spans="1:3">
      <c r="A3501" s="6" t="s">
        <v>4898</v>
      </c>
      <c r="B3501" s="7">
        <f>IFERROR(VLOOKUP(A3501,[1]Sheet1!$A$9:$I$3331,8,),"0")</f>
        <v>2245.55</v>
      </c>
      <c r="C3501" s="8" t="str">
        <f t="shared" si="55"/>
        <v>10K</v>
      </c>
    </row>
    <row r="3502" spans="1:3">
      <c r="A3502" s="6" t="s">
        <v>4899</v>
      </c>
      <c r="B3502" s="7" t="str">
        <f>IFERROR(VLOOKUP(A3502,[1]Sheet1!$A$9:$I$3331,8,),"0")</f>
        <v>0</v>
      </c>
      <c r="C3502" s="8" t="b">
        <f t="shared" si="55"/>
        <v>0</v>
      </c>
    </row>
    <row r="3503" spans="1:3">
      <c r="A3503" s="6" t="s">
        <v>4900</v>
      </c>
      <c r="B3503" s="7" t="str">
        <f>IFERROR(VLOOKUP(A3503,[1]Sheet1!$A$9:$I$3331,8,),"0")</f>
        <v>0</v>
      </c>
      <c r="C3503" s="8" t="b">
        <f t="shared" si="55"/>
        <v>0</v>
      </c>
    </row>
    <row r="3504" spans="1:3">
      <c r="A3504" s="6" t="s">
        <v>4901</v>
      </c>
      <c r="B3504" s="7">
        <f>IFERROR(VLOOKUP(A3504,[1]Sheet1!$A$9:$I$3331,8,),"0")</f>
        <v>2888.5</v>
      </c>
      <c r="C3504" s="8" t="str">
        <f t="shared" si="55"/>
        <v>10K</v>
      </c>
    </row>
    <row r="3505" spans="1:3">
      <c r="A3505" s="6" t="s">
        <v>4902</v>
      </c>
      <c r="B3505" s="7">
        <f>IFERROR(VLOOKUP(A3505,[1]Sheet1!$A$9:$I$3331,8,),"0")</f>
        <v>114221.5</v>
      </c>
      <c r="C3505" s="8" t="str">
        <f t="shared" si="55"/>
        <v>2.5L</v>
      </c>
    </row>
    <row r="3506" spans="1:3">
      <c r="A3506" s="6" t="s">
        <v>4903</v>
      </c>
      <c r="B3506" s="7">
        <f>IFERROR(VLOOKUP(A3506,[1]Sheet1!$A$9:$I$3331,8,),"0")</f>
        <v>1342.95</v>
      </c>
      <c r="C3506" s="8" t="str">
        <f t="shared" si="55"/>
        <v>10K</v>
      </c>
    </row>
    <row r="3507" spans="1:3">
      <c r="A3507" s="6" t="s">
        <v>4904</v>
      </c>
      <c r="B3507" s="7">
        <f>IFERROR(VLOOKUP(A3507,[1]Sheet1!$A$9:$I$3331,8,),"0")</f>
        <v>3413.75</v>
      </c>
      <c r="C3507" s="8" t="str">
        <f t="shared" si="55"/>
        <v>10K</v>
      </c>
    </row>
    <row r="3508" spans="1:3">
      <c r="A3508" s="6" t="s">
        <v>4905</v>
      </c>
      <c r="B3508" s="7" t="str">
        <f>IFERROR(VLOOKUP(A3508,[1]Sheet1!$A$9:$I$3331,8,),"0")</f>
        <v>0</v>
      </c>
      <c r="C3508" s="8" t="b">
        <f t="shared" si="55"/>
        <v>0</v>
      </c>
    </row>
    <row r="3509" spans="1:3">
      <c r="A3509" s="6" t="s">
        <v>4906</v>
      </c>
      <c r="B3509" s="7">
        <f>IFERROR(VLOOKUP(A3509,[1]Sheet1!$A$9:$I$3331,8,),"0")</f>
        <v>457.65</v>
      </c>
      <c r="C3509" s="8" t="str">
        <f t="shared" si="55"/>
        <v>10K</v>
      </c>
    </row>
    <row r="3510" spans="1:3">
      <c r="A3510" s="6" t="s">
        <v>4907</v>
      </c>
      <c r="B3510" s="7">
        <f>IFERROR(VLOOKUP(A3510,[1]Sheet1!$A$9:$I$3331,8,),"0")</f>
        <v>10585.825</v>
      </c>
      <c r="C3510" s="8" t="str">
        <f t="shared" si="55"/>
        <v>50K</v>
      </c>
    </row>
    <row r="3511" spans="1:3">
      <c r="A3511" s="6" t="s">
        <v>4908</v>
      </c>
      <c r="B3511" s="7">
        <f>IFERROR(VLOOKUP(A3511,[1]Sheet1!$A$9:$I$3331,8,),"0")</f>
        <v>28838.675</v>
      </c>
      <c r="C3511" s="8" t="str">
        <f t="shared" si="55"/>
        <v>50K</v>
      </c>
    </row>
    <row r="3512" spans="1:3">
      <c r="A3512" s="6" t="s">
        <v>4909</v>
      </c>
      <c r="B3512" s="7" t="str">
        <f>IFERROR(VLOOKUP(A3512,[1]Sheet1!$A$9:$I$3331,8,),"0")</f>
        <v>0</v>
      </c>
      <c r="C3512" s="8" t="b">
        <f t="shared" si="55"/>
        <v>0</v>
      </c>
    </row>
    <row r="3513" spans="1:3">
      <c r="A3513" s="6" t="s">
        <v>4910</v>
      </c>
      <c r="B3513" s="7" t="str">
        <f>IFERROR(VLOOKUP(A3513,[1]Sheet1!$A$9:$I$3331,8,),"0")</f>
        <v>0</v>
      </c>
      <c r="C3513" s="8" t="b">
        <f t="shared" si="55"/>
        <v>0</v>
      </c>
    </row>
    <row r="3514" spans="1:3">
      <c r="A3514" s="6" t="s">
        <v>4911</v>
      </c>
      <c r="B3514" s="7">
        <f>IFERROR(VLOOKUP(A3514,[1]Sheet1!$A$9:$I$3331,8,),"0")</f>
        <v>6583.425</v>
      </c>
      <c r="C3514" s="8" t="str">
        <f t="shared" si="55"/>
        <v>10K</v>
      </c>
    </row>
    <row r="3515" spans="1:3">
      <c r="A3515" s="6" t="s">
        <v>4912</v>
      </c>
      <c r="B3515" s="7">
        <f>IFERROR(VLOOKUP(A3515,[1]Sheet1!$A$9:$I$3331,8,),"0")</f>
        <v>368.875</v>
      </c>
      <c r="C3515" s="8" t="str">
        <f t="shared" si="55"/>
        <v>10K</v>
      </c>
    </row>
    <row r="3516" spans="1:3">
      <c r="A3516" s="6" t="s">
        <v>4913</v>
      </c>
      <c r="B3516" s="7">
        <f>IFERROR(VLOOKUP(A3516,[1]Sheet1!$A$9:$I$3331,8,),"0")</f>
        <v>28246.05</v>
      </c>
      <c r="C3516" s="8" t="str">
        <f t="shared" si="55"/>
        <v>50K</v>
      </c>
    </row>
    <row r="3517" spans="1:3">
      <c r="A3517" s="6" t="s">
        <v>4914</v>
      </c>
      <c r="B3517" s="7">
        <f>IFERROR(VLOOKUP(A3517,[1]Sheet1!$A$9:$I$3331,8,),"0")</f>
        <v>15814.8</v>
      </c>
      <c r="C3517" s="8" t="str">
        <f t="shared" si="55"/>
        <v>50K</v>
      </c>
    </row>
    <row r="3518" spans="1:3">
      <c r="A3518" s="6" t="s">
        <v>4915</v>
      </c>
      <c r="B3518" s="7">
        <f>IFERROR(VLOOKUP(A3518,[1]Sheet1!$A$9:$I$3331,8,),"0")</f>
        <v>10252.75</v>
      </c>
      <c r="C3518" s="8" t="str">
        <f t="shared" si="55"/>
        <v>50K</v>
      </c>
    </row>
    <row r="3519" spans="1:3">
      <c r="A3519" s="6" t="s">
        <v>4916</v>
      </c>
      <c r="B3519" s="7" t="str">
        <f>IFERROR(VLOOKUP(A3519,[1]Sheet1!$A$9:$I$3331,8,),"0")</f>
        <v>0</v>
      </c>
      <c r="C3519" s="8" t="b">
        <f t="shared" si="55"/>
        <v>0</v>
      </c>
    </row>
    <row r="3520" spans="1:3">
      <c r="A3520" s="6" t="s">
        <v>4917</v>
      </c>
      <c r="B3520" s="7">
        <f>IFERROR(VLOOKUP(A3520,[1]Sheet1!$A$9:$I$3331,8,),"0")</f>
        <v>1062.75</v>
      </c>
      <c r="C3520" s="8" t="str">
        <f t="shared" si="55"/>
        <v>10K</v>
      </c>
    </row>
    <row r="3521" spans="1:3">
      <c r="A3521" s="6" t="s">
        <v>4918</v>
      </c>
      <c r="B3521" s="7" t="str">
        <f>IFERROR(VLOOKUP(A3521,[1]Sheet1!$A$9:$I$3331,8,),"0")</f>
        <v>0</v>
      </c>
      <c r="C3521" s="8" t="b">
        <f t="shared" si="55"/>
        <v>0</v>
      </c>
    </row>
    <row r="3522" spans="1:3">
      <c r="A3522" s="6" t="s">
        <v>4919</v>
      </c>
      <c r="B3522" s="7">
        <f>IFERROR(VLOOKUP(A3522,[1]Sheet1!$A$9:$I$3331,8,),"0")</f>
        <v>6127.175</v>
      </c>
      <c r="C3522" s="8" t="str">
        <f t="shared" si="55"/>
        <v>10K</v>
      </c>
    </row>
    <row r="3523" spans="1:3">
      <c r="A3523" s="6" t="s">
        <v>4920</v>
      </c>
      <c r="B3523" s="7" t="str">
        <f>IFERROR(VLOOKUP(A3523,[1]Sheet1!$A$9:$I$3331,8,),"0")</f>
        <v>0</v>
      </c>
      <c r="C3523" s="8" t="b">
        <f t="shared" ref="C3523:C3586" si="56">IF(B3523&lt;10001,"10K",IF(B3523&lt;50001,"50K",IF(B3523&lt;100001,"1L",IF(B3523&lt;250001,"2.5L",IF(B3523&lt;500001,"5L",IF(B3523&lt;2500000,"A",IF(B3523=" ","FALSE")))))))</f>
        <v>0</v>
      </c>
    </row>
    <row r="3524" spans="1:3">
      <c r="A3524" s="6" t="s">
        <v>4921</v>
      </c>
      <c r="B3524" s="7">
        <f>IFERROR(VLOOKUP(A3524,[1]Sheet1!$A$9:$I$3331,8,),"0")</f>
        <v>8536.65</v>
      </c>
      <c r="C3524" s="8" t="str">
        <f t="shared" si="56"/>
        <v>10K</v>
      </c>
    </row>
    <row r="3525" spans="1:3">
      <c r="A3525" s="6" t="s">
        <v>4922</v>
      </c>
      <c r="B3525" s="7" t="str">
        <f>IFERROR(VLOOKUP(A3525,[1]Sheet1!$A$9:$I$3331,8,),"0")</f>
        <v>0</v>
      </c>
      <c r="C3525" s="8" t="b">
        <f t="shared" si="56"/>
        <v>0</v>
      </c>
    </row>
    <row r="3526" spans="1:3">
      <c r="A3526" s="6" t="s">
        <v>4923</v>
      </c>
      <c r="B3526" s="7" t="str">
        <f>IFERROR(VLOOKUP(A3526,[1]Sheet1!$A$9:$I$3331,8,),"0")</f>
        <v>0</v>
      </c>
      <c r="C3526" s="8" t="b">
        <f t="shared" si="56"/>
        <v>0</v>
      </c>
    </row>
    <row r="3527" spans="1:3">
      <c r="A3527" s="6" t="s">
        <v>4924</v>
      </c>
      <c r="B3527" s="7" t="str">
        <f>IFERROR(VLOOKUP(A3527,[1]Sheet1!$A$9:$I$3331,8,),"0")</f>
        <v>0</v>
      </c>
      <c r="C3527" s="8" t="b">
        <f t="shared" si="56"/>
        <v>0</v>
      </c>
    </row>
    <row r="3528" spans="1:3">
      <c r="A3528" s="6" t="s">
        <v>4925</v>
      </c>
      <c r="B3528" s="7" t="str">
        <f>IFERROR(VLOOKUP(A3528,[1]Sheet1!$A$9:$I$3331,8,),"0")</f>
        <v>0</v>
      </c>
      <c r="C3528" s="8" t="b">
        <f t="shared" si="56"/>
        <v>0</v>
      </c>
    </row>
    <row r="3529" spans="1:3">
      <c r="A3529" s="6" t="s">
        <v>4926</v>
      </c>
      <c r="B3529" s="7">
        <f>IFERROR(VLOOKUP(A3529,[1]Sheet1!$A$9:$I$3331,8,),"0")</f>
        <v>944</v>
      </c>
      <c r="C3529" s="8" t="str">
        <f t="shared" si="56"/>
        <v>10K</v>
      </c>
    </row>
    <row r="3530" spans="1:3">
      <c r="A3530" s="6" t="s">
        <v>4927</v>
      </c>
      <c r="B3530" s="7" t="str">
        <f>IFERROR(VLOOKUP(A3530,[1]Sheet1!$A$9:$I$3331,8,),"0")</f>
        <v>0</v>
      </c>
      <c r="C3530" s="8" t="b">
        <f t="shared" si="56"/>
        <v>0</v>
      </c>
    </row>
    <row r="3531" spans="1:3">
      <c r="A3531" s="6" t="s">
        <v>4928</v>
      </c>
      <c r="B3531" s="7">
        <f>IFERROR(VLOOKUP(A3531,[1]Sheet1!$A$9:$I$3331,8,),"0")</f>
        <v>12605.275</v>
      </c>
      <c r="C3531" s="8" t="str">
        <f t="shared" si="56"/>
        <v>50K</v>
      </c>
    </row>
    <row r="3532" spans="1:3">
      <c r="A3532" s="6" t="s">
        <v>4929</v>
      </c>
      <c r="B3532" s="7">
        <f>IFERROR(VLOOKUP(A3532,[1]Sheet1!$A$9:$I$3331,8,),"0")</f>
        <v>27221.55</v>
      </c>
      <c r="C3532" s="8" t="str">
        <f t="shared" si="56"/>
        <v>50K</v>
      </c>
    </row>
    <row r="3533" spans="1:3">
      <c r="A3533" s="6" t="s">
        <v>4930</v>
      </c>
      <c r="B3533" s="7">
        <f>IFERROR(VLOOKUP(A3533,[1]Sheet1!$A$9:$I$3331,8,),"0")</f>
        <v>1256.625</v>
      </c>
      <c r="C3533" s="8" t="str">
        <f t="shared" si="56"/>
        <v>10K</v>
      </c>
    </row>
    <row r="3534" spans="1:3">
      <c r="A3534" s="6" t="s">
        <v>4931</v>
      </c>
      <c r="B3534" s="7" t="str">
        <f>IFERROR(VLOOKUP(A3534,[1]Sheet1!$A$9:$I$3331,8,),"0")</f>
        <v>0</v>
      </c>
      <c r="C3534" s="8" t="b">
        <f t="shared" si="56"/>
        <v>0</v>
      </c>
    </row>
    <row r="3535" spans="1:3">
      <c r="A3535" s="6" t="s">
        <v>4932</v>
      </c>
      <c r="B3535" s="7">
        <f>IFERROR(VLOOKUP(A3535,[1]Sheet1!$A$9:$I$3331,8,),"0")</f>
        <v>4144.975</v>
      </c>
      <c r="C3535" s="8" t="str">
        <f t="shared" si="56"/>
        <v>10K</v>
      </c>
    </row>
    <row r="3536" spans="1:3">
      <c r="A3536" s="6" t="s">
        <v>4933</v>
      </c>
      <c r="B3536" s="7" t="str">
        <f>IFERROR(VLOOKUP(A3536,[1]Sheet1!$A$9:$I$3331,8,),"0")</f>
        <v>0</v>
      </c>
      <c r="C3536" s="8" t="b">
        <f t="shared" si="56"/>
        <v>0</v>
      </c>
    </row>
    <row r="3537" spans="1:3">
      <c r="A3537" s="6" t="s">
        <v>4934</v>
      </c>
      <c r="B3537" s="7">
        <f>IFERROR(VLOOKUP(A3537,[1]Sheet1!$A$9:$I$3331,8,),"0")</f>
        <v>625.25</v>
      </c>
      <c r="C3537" s="8" t="str">
        <f t="shared" si="56"/>
        <v>10K</v>
      </c>
    </row>
    <row r="3538" spans="1:3">
      <c r="A3538" s="6" t="s">
        <v>4935</v>
      </c>
      <c r="B3538" s="7">
        <f>IFERROR(VLOOKUP(A3538,[1]Sheet1!$A$9:$I$3331,8,),"0")</f>
        <v>32414.575</v>
      </c>
      <c r="C3538" s="8" t="str">
        <f t="shared" si="56"/>
        <v>50K</v>
      </c>
    </row>
    <row r="3539" spans="1:3">
      <c r="A3539" s="6" t="s">
        <v>4936</v>
      </c>
      <c r="B3539" s="7" t="str">
        <f>IFERROR(VLOOKUP(A3539,[1]Sheet1!$A$9:$I$3331,8,),"0")</f>
        <v>0</v>
      </c>
      <c r="C3539" s="8" t="b">
        <f t="shared" si="56"/>
        <v>0</v>
      </c>
    </row>
    <row r="3540" spans="1:3">
      <c r="A3540" s="6" t="s">
        <v>4937</v>
      </c>
      <c r="B3540" s="7">
        <f>IFERROR(VLOOKUP(A3540,[1]Sheet1!$A$9:$I$3331,8,),"0")</f>
        <v>29658.2</v>
      </c>
      <c r="C3540" s="8" t="str">
        <f t="shared" si="56"/>
        <v>50K</v>
      </c>
    </row>
    <row r="3541" spans="1:3">
      <c r="A3541" s="6" t="s">
        <v>4938</v>
      </c>
      <c r="B3541" s="7">
        <f>IFERROR(VLOOKUP(A3541,[1]Sheet1!$A$9:$I$3331,8,),"0")</f>
        <v>2887.05</v>
      </c>
      <c r="C3541" s="8" t="str">
        <f t="shared" si="56"/>
        <v>10K</v>
      </c>
    </row>
    <row r="3542" spans="1:3">
      <c r="A3542" s="6" t="s">
        <v>4939</v>
      </c>
      <c r="B3542" s="7" t="str">
        <f>IFERROR(VLOOKUP(A3542,[1]Sheet1!$A$9:$I$3331,8,),"0")</f>
        <v>0</v>
      </c>
      <c r="C3542" s="8" t="b">
        <f t="shared" si="56"/>
        <v>0</v>
      </c>
    </row>
    <row r="3543" spans="1:3">
      <c r="A3543" s="6" t="s">
        <v>4940</v>
      </c>
      <c r="B3543" s="7">
        <f>IFERROR(VLOOKUP(A3543,[1]Sheet1!$A$9:$I$3331,8,),"0")</f>
        <v>8391</v>
      </c>
      <c r="C3543" s="8" t="str">
        <f t="shared" si="56"/>
        <v>10K</v>
      </c>
    </row>
    <row r="3544" spans="1:3">
      <c r="A3544" s="6" t="s">
        <v>4941</v>
      </c>
      <c r="B3544" s="7" t="str">
        <f>IFERROR(VLOOKUP(A3544,[1]Sheet1!$A$9:$I$3331,8,),"0")</f>
        <v>0</v>
      </c>
      <c r="C3544" s="8" t="b">
        <f t="shared" si="56"/>
        <v>0</v>
      </c>
    </row>
    <row r="3545" spans="1:3">
      <c r="A3545" s="6" t="s">
        <v>4942</v>
      </c>
      <c r="B3545" s="7" t="str">
        <f>IFERROR(VLOOKUP(A3545,[1]Sheet1!$A$9:$I$3331,8,),"0")</f>
        <v>0</v>
      </c>
      <c r="C3545" s="8" t="b">
        <f t="shared" si="56"/>
        <v>0</v>
      </c>
    </row>
    <row r="3546" spans="1:3">
      <c r="A3546" s="6" t="s">
        <v>4943</v>
      </c>
      <c r="B3546" s="7">
        <f>IFERROR(VLOOKUP(A3546,[1]Sheet1!$A$9:$I$3331,8,),"0")</f>
        <v>30528.1</v>
      </c>
      <c r="C3546" s="8" t="str">
        <f t="shared" si="56"/>
        <v>50K</v>
      </c>
    </row>
    <row r="3547" spans="1:3">
      <c r="A3547" s="6" t="s">
        <v>4944</v>
      </c>
      <c r="B3547" s="7" t="str">
        <f>IFERROR(VLOOKUP(A3547,[1]Sheet1!$A$9:$I$3331,8,),"0")</f>
        <v>0</v>
      </c>
      <c r="C3547" s="8" t="b">
        <f t="shared" si="56"/>
        <v>0</v>
      </c>
    </row>
    <row r="3548" spans="1:3">
      <c r="A3548" s="6" t="s">
        <v>4945</v>
      </c>
      <c r="B3548" s="7">
        <f>IFERROR(VLOOKUP(A3548,[1]Sheet1!$A$9:$I$3331,8,),"0")</f>
        <v>6897.075</v>
      </c>
      <c r="C3548" s="8" t="str">
        <f t="shared" si="56"/>
        <v>10K</v>
      </c>
    </row>
    <row r="3549" spans="1:3">
      <c r="A3549" s="6" t="s">
        <v>4946</v>
      </c>
      <c r="B3549" s="7">
        <f>IFERROR(VLOOKUP(A3549,[1]Sheet1!$A$9:$I$3331,8,),"0")</f>
        <v>55915</v>
      </c>
      <c r="C3549" s="8" t="str">
        <f t="shared" si="56"/>
        <v>1L</v>
      </c>
    </row>
    <row r="3550" spans="1:3">
      <c r="A3550" s="6" t="s">
        <v>4947</v>
      </c>
      <c r="B3550" s="7">
        <f>IFERROR(VLOOKUP(A3550,[1]Sheet1!$A$9:$I$3331,8,),"0")</f>
        <v>2355.65</v>
      </c>
      <c r="C3550" s="8" t="str">
        <f t="shared" si="56"/>
        <v>10K</v>
      </c>
    </row>
    <row r="3551" spans="1:3">
      <c r="A3551" s="6" t="s">
        <v>4948</v>
      </c>
      <c r="B3551" s="7">
        <f>IFERROR(VLOOKUP(A3551,[1]Sheet1!$A$9:$I$3331,8,),"0")</f>
        <v>5454.075</v>
      </c>
      <c r="C3551" s="8" t="str">
        <f t="shared" si="56"/>
        <v>10K</v>
      </c>
    </row>
    <row r="3552" spans="1:3">
      <c r="A3552" s="6" t="s">
        <v>4949</v>
      </c>
      <c r="B3552" s="7">
        <f>IFERROR(VLOOKUP(A3552,[1]Sheet1!$A$9:$I$3331,8,),"0")</f>
        <v>24844.975</v>
      </c>
      <c r="C3552" s="8" t="str">
        <f t="shared" si="56"/>
        <v>50K</v>
      </c>
    </row>
    <row r="3553" spans="1:3">
      <c r="A3553" s="6" t="s">
        <v>4950</v>
      </c>
      <c r="B3553" s="7">
        <f>IFERROR(VLOOKUP(A3553,[1]Sheet1!$A$9:$I$3331,8,),"0")</f>
        <v>5144.025</v>
      </c>
      <c r="C3553" s="8" t="str">
        <f t="shared" si="56"/>
        <v>10K</v>
      </c>
    </row>
    <row r="3554" spans="1:3">
      <c r="A3554" s="6" t="s">
        <v>4951</v>
      </c>
      <c r="B3554" s="7">
        <f>IFERROR(VLOOKUP(A3554,[1]Sheet1!$A$9:$I$3331,8,),"0")</f>
        <v>12392.15</v>
      </c>
      <c r="C3554" s="8" t="str">
        <f t="shared" si="56"/>
        <v>50K</v>
      </c>
    </row>
    <row r="3555" spans="1:3">
      <c r="A3555" s="6" t="s">
        <v>4952</v>
      </c>
      <c r="B3555" s="7" t="str">
        <f>IFERROR(VLOOKUP(A3555,[1]Sheet1!$A$9:$I$3331,8,),"0")</f>
        <v>0</v>
      </c>
      <c r="C3555" s="8" t="b">
        <f t="shared" si="56"/>
        <v>0</v>
      </c>
    </row>
    <row r="3556" spans="1:3">
      <c r="A3556" s="6" t="s">
        <v>4953</v>
      </c>
      <c r="B3556" s="7" t="str">
        <f>IFERROR(VLOOKUP(A3556,[1]Sheet1!$A$9:$I$3331,8,),"0")</f>
        <v>0</v>
      </c>
      <c r="C3556" s="8" t="b">
        <f t="shared" si="56"/>
        <v>0</v>
      </c>
    </row>
    <row r="3557" spans="1:3">
      <c r="A3557" s="6" t="s">
        <v>4954</v>
      </c>
      <c r="B3557" s="7">
        <f>IFERROR(VLOOKUP(A3557,[1]Sheet1!$A$9:$I$3331,8,),"0")</f>
        <v>13684.15</v>
      </c>
      <c r="C3557" s="8" t="str">
        <f t="shared" si="56"/>
        <v>50K</v>
      </c>
    </row>
    <row r="3558" spans="1:3">
      <c r="A3558" s="6" t="s">
        <v>4955</v>
      </c>
      <c r="B3558" s="7">
        <f>IFERROR(VLOOKUP(A3558,[1]Sheet1!$A$9:$I$3331,8,),"0")</f>
        <v>33293.875</v>
      </c>
      <c r="C3558" s="8" t="str">
        <f t="shared" si="56"/>
        <v>50K</v>
      </c>
    </row>
    <row r="3559" spans="1:3">
      <c r="A3559" s="6" t="s">
        <v>4956</v>
      </c>
      <c r="B3559" s="7">
        <f>IFERROR(VLOOKUP(A3559,[1]Sheet1!$A$9:$I$3331,8,),"0")</f>
        <v>2325.775</v>
      </c>
      <c r="C3559" s="8" t="str">
        <f t="shared" si="56"/>
        <v>10K</v>
      </c>
    </row>
    <row r="3560" spans="1:3">
      <c r="A3560" s="6" t="s">
        <v>4957</v>
      </c>
      <c r="B3560" s="7">
        <f>IFERROR(VLOOKUP(A3560,[1]Sheet1!$A$9:$I$3331,8,),"0")</f>
        <v>2694.75</v>
      </c>
      <c r="C3560" s="8" t="str">
        <f t="shared" si="56"/>
        <v>10K</v>
      </c>
    </row>
    <row r="3561" spans="1:3">
      <c r="A3561" s="6" t="s">
        <v>4958</v>
      </c>
      <c r="B3561" s="7">
        <f>IFERROR(VLOOKUP(A3561,[1]Sheet1!$A$9:$I$3331,8,),"0")</f>
        <v>4714.05</v>
      </c>
      <c r="C3561" s="8" t="str">
        <f t="shared" si="56"/>
        <v>10K</v>
      </c>
    </row>
    <row r="3562" spans="1:3">
      <c r="A3562" s="6" t="s">
        <v>4959</v>
      </c>
      <c r="B3562" s="7">
        <f>IFERROR(VLOOKUP(A3562,[1]Sheet1!$A$9:$I$3331,8,),"0")</f>
        <v>21745.6625</v>
      </c>
      <c r="C3562" s="8" t="str">
        <f t="shared" si="56"/>
        <v>50K</v>
      </c>
    </row>
    <row r="3563" spans="1:3">
      <c r="A3563" s="6" t="s">
        <v>4960</v>
      </c>
      <c r="B3563" s="7">
        <f>IFERROR(VLOOKUP(A3563,[1]Sheet1!$A$9:$I$3331,8,),"0")</f>
        <v>435.15</v>
      </c>
      <c r="C3563" s="8" t="str">
        <f t="shared" si="56"/>
        <v>10K</v>
      </c>
    </row>
    <row r="3564" spans="1:3">
      <c r="A3564" s="6" t="s">
        <v>4961</v>
      </c>
      <c r="B3564" s="7" t="str">
        <f>IFERROR(VLOOKUP(A3564,[1]Sheet1!$A$9:$I$3331,8,),"0")</f>
        <v>0</v>
      </c>
      <c r="C3564" s="8" t="b">
        <f t="shared" si="56"/>
        <v>0</v>
      </c>
    </row>
    <row r="3565" spans="1:3">
      <c r="A3565" s="6" t="s">
        <v>4962</v>
      </c>
      <c r="B3565" s="7">
        <f>IFERROR(VLOOKUP(A3565,[1]Sheet1!$A$9:$I$3331,8,),"0")</f>
        <v>1980.6</v>
      </c>
      <c r="C3565" s="8" t="str">
        <f t="shared" si="56"/>
        <v>10K</v>
      </c>
    </row>
    <row r="3566" spans="1:3">
      <c r="A3566" s="6" t="s">
        <v>4963</v>
      </c>
      <c r="B3566" s="7" t="str">
        <f>IFERROR(VLOOKUP(A3566,[1]Sheet1!$A$9:$I$3331,8,),"0")</f>
        <v>0</v>
      </c>
      <c r="C3566" s="8" t="b">
        <f t="shared" si="56"/>
        <v>0</v>
      </c>
    </row>
    <row r="3567" spans="1:3">
      <c r="A3567" s="6" t="s">
        <v>4964</v>
      </c>
      <c r="B3567" s="7">
        <f>IFERROR(VLOOKUP(A3567,[1]Sheet1!$A$9:$I$3331,8,),"0")</f>
        <v>4765.15</v>
      </c>
      <c r="C3567" s="8" t="str">
        <f t="shared" si="56"/>
        <v>10K</v>
      </c>
    </row>
    <row r="3568" spans="1:3">
      <c r="A3568" s="6" t="s">
        <v>4965</v>
      </c>
      <c r="B3568" s="7">
        <f>IFERROR(VLOOKUP(A3568,[1]Sheet1!$A$9:$I$3331,8,),"0")</f>
        <v>712.75</v>
      </c>
      <c r="C3568" s="8" t="str">
        <f t="shared" si="56"/>
        <v>10K</v>
      </c>
    </row>
    <row r="3569" spans="1:3">
      <c r="A3569" s="6" t="s">
        <v>4966</v>
      </c>
      <c r="B3569" s="7" t="str">
        <f>IFERROR(VLOOKUP(A3569,[1]Sheet1!$A$9:$I$3331,8,),"0")</f>
        <v>0</v>
      </c>
      <c r="C3569" s="8" t="b">
        <f t="shared" si="56"/>
        <v>0</v>
      </c>
    </row>
    <row r="3570" spans="1:3">
      <c r="A3570" s="6" t="s">
        <v>4967</v>
      </c>
      <c r="B3570" s="7" t="str">
        <f>IFERROR(VLOOKUP(A3570,[1]Sheet1!$A$9:$I$3331,8,),"0")</f>
        <v>0</v>
      </c>
      <c r="C3570" s="8" t="b">
        <f t="shared" si="56"/>
        <v>0</v>
      </c>
    </row>
    <row r="3571" spans="1:3">
      <c r="A3571" s="6" t="s">
        <v>4968</v>
      </c>
      <c r="B3571" s="7" t="str">
        <f>IFERROR(VLOOKUP(A3571,[1]Sheet1!$A$9:$I$3331,8,),"0")</f>
        <v>0</v>
      </c>
      <c r="C3571" s="8" t="b">
        <f t="shared" si="56"/>
        <v>0</v>
      </c>
    </row>
    <row r="3572" spans="1:3">
      <c r="A3572" s="6" t="s">
        <v>4969</v>
      </c>
      <c r="B3572" s="7">
        <f>IFERROR(VLOOKUP(A3572,[1]Sheet1!$A$9:$I$3331,8,),"0")</f>
        <v>1062.75</v>
      </c>
      <c r="C3572" s="8" t="str">
        <f t="shared" si="56"/>
        <v>10K</v>
      </c>
    </row>
    <row r="3573" spans="1:3">
      <c r="A3573" s="6" t="s">
        <v>4970</v>
      </c>
      <c r="B3573" s="7">
        <f>IFERROR(VLOOKUP(A3573,[1]Sheet1!$A$9:$I$3331,8,),"0")</f>
        <v>3133.3</v>
      </c>
      <c r="C3573" s="8" t="str">
        <f t="shared" si="56"/>
        <v>10K</v>
      </c>
    </row>
    <row r="3574" spans="1:3">
      <c r="A3574" s="6" t="s">
        <v>4971</v>
      </c>
      <c r="B3574" s="7">
        <f>IFERROR(VLOOKUP(A3574,[1]Sheet1!$A$9:$I$3331,8,),"0")</f>
        <v>11176.25</v>
      </c>
      <c r="C3574" s="8" t="str">
        <f t="shared" si="56"/>
        <v>50K</v>
      </c>
    </row>
    <row r="3575" spans="1:3">
      <c r="A3575" s="6" t="s">
        <v>4972</v>
      </c>
      <c r="B3575" s="7">
        <f>IFERROR(VLOOKUP(A3575,[1]Sheet1!$A$9:$I$3331,8,),"0")</f>
        <v>23143.925</v>
      </c>
      <c r="C3575" s="8" t="str">
        <f t="shared" si="56"/>
        <v>50K</v>
      </c>
    </row>
    <row r="3576" spans="1:3">
      <c r="A3576" s="6" t="s">
        <v>4973</v>
      </c>
      <c r="B3576" s="7" t="str">
        <f>IFERROR(VLOOKUP(A3576,[1]Sheet1!$A$9:$I$3331,8,),"0")</f>
        <v>0</v>
      </c>
      <c r="C3576" s="8" t="b">
        <f t="shared" si="56"/>
        <v>0</v>
      </c>
    </row>
    <row r="3577" spans="1:3">
      <c r="A3577" s="6" t="s">
        <v>4974</v>
      </c>
      <c r="B3577" s="7">
        <f>IFERROR(VLOOKUP(A3577,[1]Sheet1!$A$9:$I$3331,8,),"0")</f>
        <v>3139.675</v>
      </c>
      <c r="C3577" s="8" t="str">
        <f t="shared" si="56"/>
        <v>10K</v>
      </c>
    </row>
    <row r="3578" spans="1:3">
      <c r="A3578" s="6" t="s">
        <v>4975</v>
      </c>
      <c r="B3578" s="7" t="str">
        <f>IFERROR(VLOOKUP(A3578,[1]Sheet1!$A$9:$I$3331,8,),"0")</f>
        <v>0</v>
      </c>
      <c r="C3578" s="8" t="b">
        <f t="shared" si="56"/>
        <v>0</v>
      </c>
    </row>
    <row r="3579" spans="1:3">
      <c r="A3579" s="6" t="s">
        <v>4976</v>
      </c>
      <c r="B3579" s="7" t="str">
        <f>IFERROR(VLOOKUP(A3579,[1]Sheet1!$A$9:$I$3331,8,),"0")</f>
        <v>0</v>
      </c>
      <c r="C3579" s="8" t="b">
        <f t="shared" si="56"/>
        <v>0</v>
      </c>
    </row>
    <row r="3580" spans="1:3">
      <c r="A3580" s="6" t="s">
        <v>4977</v>
      </c>
      <c r="B3580" s="7">
        <f>IFERROR(VLOOKUP(A3580,[1]Sheet1!$A$9:$I$3331,8,),"0")</f>
        <v>934.05</v>
      </c>
      <c r="C3580" s="8" t="str">
        <f t="shared" si="56"/>
        <v>10K</v>
      </c>
    </row>
    <row r="3581" spans="1:3">
      <c r="A3581" s="6" t="s">
        <v>4978</v>
      </c>
      <c r="B3581" s="7">
        <f>IFERROR(VLOOKUP(A3581,[1]Sheet1!$A$9:$I$3331,8,),"0")</f>
        <v>7700.85</v>
      </c>
      <c r="C3581" s="8" t="str">
        <f t="shared" si="56"/>
        <v>10K</v>
      </c>
    </row>
    <row r="3582" spans="1:3">
      <c r="A3582" s="6" t="s">
        <v>4979</v>
      </c>
      <c r="B3582" s="7" t="str">
        <f>IFERROR(VLOOKUP(A3582,[1]Sheet1!$A$9:$I$3331,8,),"0")</f>
        <v>0</v>
      </c>
      <c r="C3582" s="8" t="b">
        <f t="shared" si="56"/>
        <v>0</v>
      </c>
    </row>
    <row r="3583" spans="1:3">
      <c r="A3583" s="6" t="s">
        <v>4980</v>
      </c>
      <c r="B3583" s="7">
        <f>IFERROR(VLOOKUP(A3583,[1]Sheet1!$A$9:$I$3331,8,),"0")</f>
        <v>7390.475</v>
      </c>
      <c r="C3583" s="8" t="str">
        <f t="shared" si="56"/>
        <v>10K</v>
      </c>
    </row>
    <row r="3584" spans="1:3">
      <c r="A3584" s="6" t="s">
        <v>4981</v>
      </c>
      <c r="B3584" s="7" t="str">
        <f>IFERROR(VLOOKUP(A3584,[1]Sheet1!$A$9:$I$3331,8,),"0")</f>
        <v>0</v>
      </c>
      <c r="C3584" s="8" t="b">
        <f t="shared" si="56"/>
        <v>0</v>
      </c>
    </row>
    <row r="3585" spans="1:3">
      <c r="A3585" s="6" t="s">
        <v>4982</v>
      </c>
      <c r="B3585" s="7" t="str">
        <f>IFERROR(VLOOKUP(A3585,[1]Sheet1!$A$9:$I$3331,8,),"0")</f>
        <v>0</v>
      </c>
      <c r="C3585" s="8" t="b">
        <f t="shared" si="56"/>
        <v>0</v>
      </c>
    </row>
    <row r="3586" spans="1:3">
      <c r="A3586" s="6" t="s">
        <v>4983</v>
      </c>
      <c r="B3586" s="7">
        <f>IFERROR(VLOOKUP(A3586,[1]Sheet1!$A$9:$I$3331,8,),"0")</f>
        <v>1431.625</v>
      </c>
      <c r="C3586" s="8" t="str">
        <f t="shared" si="56"/>
        <v>10K</v>
      </c>
    </row>
    <row r="3587" spans="1:3">
      <c r="A3587" s="6" t="s">
        <v>4984</v>
      </c>
      <c r="B3587" s="7" t="str">
        <f>IFERROR(VLOOKUP(A3587,[1]Sheet1!$A$9:$I$3331,8,),"0")</f>
        <v>0</v>
      </c>
      <c r="C3587" s="8" t="b">
        <f t="shared" ref="C3587:C3650" si="57">IF(B3587&lt;10001,"10K",IF(B3587&lt;50001,"50K",IF(B3587&lt;100001,"1L",IF(B3587&lt;250001,"2.5L",IF(B3587&lt;500001,"5L",IF(B3587&lt;2500000,"A",IF(B3587=" ","FALSE")))))))</f>
        <v>0</v>
      </c>
    </row>
    <row r="3588" spans="1:3">
      <c r="A3588" s="6" t="s">
        <v>4985</v>
      </c>
      <c r="B3588" s="7" t="str">
        <f>IFERROR(VLOOKUP(A3588,[1]Sheet1!$A$9:$I$3331,8,),"0")</f>
        <v>0</v>
      </c>
      <c r="C3588" s="8" t="b">
        <f t="shared" si="57"/>
        <v>0</v>
      </c>
    </row>
    <row r="3589" spans="1:3">
      <c r="A3589" s="6" t="s">
        <v>4986</v>
      </c>
      <c r="B3589" s="7" t="str">
        <f>IFERROR(VLOOKUP(A3589,[1]Sheet1!$A$9:$I$3331,8,),"0")</f>
        <v>0</v>
      </c>
      <c r="C3589" s="8" t="b">
        <f t="shared" si="57"/>
        <v>0</v>
      </c>
    </row>
    <row r="3590" spans="1:3">
      <c r="A3590" s="6" t="s">
        <v>4987</v>
      </c>
      <c r="B3590" s="7">
        <f>IFERROR(VLOOKUP(A3590,[1]Sheet1!$A$9:$I$3331,8,),"0")</f>
        <v>700.25</v>
      </c>
      <c r="C3590" s="8" t="str">
        <f t="shared" si="57"/>
        <v>10K</v>
      </c>
    </row>
    <row r="3591" spans="1:3">
      <c r="A3591" s="6" t="s">
        <v>4988</v>
      </c>
      <c r="B3591" s="7">
        <f>IFERROR(VLOOKUP(A3591,[1]Sheet1!$A$9:$I$3331,8,),"0")</f>
        <v>3957.225</v>
      </c>
      <c r="C3591" s="8" t="str">
        <f t="shared" si="57"/>
        <v>10K</v>
      </c>
    </row>
    <row r="3592" spans="1:3">
      <c r="A3592" s="6" t="s">
        <v>4989</v>
      </c>
      <c r="B3592" s="7" t="str">
        <f>IFERROR(VLOOKUP(A3592,[1]Sheet1!$A$9:$I$3331,8,),"0")</f>
        <v>0</v>
      </c>
      <c r="C3592" s="8" t="b">
        <f t="shared" si="57"/>
        <v>0</v>
      </c>
    </row>
    <row r="3593" spans="1:3">
      <c r="A3593" s="6" t="s">
        <v>4990</v>
      </c>
      <c r="B3593" s="7" t="str">
        <f>IFERROR(VLOOKUP(A3593,[1]Sheet1!$A$9:$I$3331,8,),"0")</f>
        <v>0</v>
      </c>
      <c r="C3593" s="8" t="b">
        <f t="shared" si="57"/>
        <v>0</v>
      </c>
    </row>
    <row r="3594" spans="1:3">
      <c r="A3594" s="6" t="s">
        <v>4991</v>
      </c>
      <c r="B3594" s="7" t="str">
        <f>IFERROR(VLOOKUP(A3594,[1]Sheet1!$A$9:$I$3331,8,),"0")</f>
        <v>0</v>
      </c>
      <c r="C3594" s="8" t="b">
        <f t="shared" si="57"/>
        <v>0</v>
      </c>
    </row>
    <row r="3595" spans="1:3">
      <c r="A3595" s="6" t="s">
        <v>4992</v>
      </c>
      <c r="B3595" s="7">
        <f>IFERROR(VLOOKUP(A3595,[1]Sheet1!$A$9:$I$3331,8,),"0")</f>
        <v>16295.65</v>
      </c>
      <c r="C3595" s="8" t="str">
        <f t="shared" si="57"/>
        <v>50K</v>
      </c>
    </row>
    <row r="3596" spans="1:3">
      <c r="A3596" s="6" t="s">
        <v>4993</v>
      </c>
      <c r="B3596" s="7">
        <f>IFERROR(VLOOKUP(A3596,[1]Sheet1!$A$9:$I$3331,8,),"0")</f>
        <v>1206.75</v>
      </c>
      <c r="C3596" s="8" t="str">
        <f t="shared" si="57"/>
        <v>10K</v>
      </c>
    </row>
    <row r="3597" spans="1:3">
      <c r="A3597" s="6" t="s">
        <v>4994</v>
      </c>
      <c r="B3597" s="7">
        <f>IFERROR(VLOOKUP(A3597,[1]Sheet1!$A$9:$I$3331,8,),"0")</f>
        <v>3838.5</v>
      </c>
      <c r="C3597" s="8" t="str">
        <f t="shared" si="57"/>
        <v>10K</v>
      </c>
    </row>
    <row r="3598" spans="1:3">
      <c r="A3598" s="6" t="s">
        <v>4995</v>
      </c>
      <c r="B3598" s="7">
        <f>IFERROR(VLOOKUP(A3598,[1]Sheet1!$A$9:$I$3331,8,),"0")</f>
        <v>10426.4</v>
      </c>
      <c r="C3598" s="8" t="str">
        <f t="shared" si="57"/>
        <v>50K</v>
      </c>
    </row>
    <row r="3599" spans="1:3">
      <c r="A3599" s="6" t="s">
        <v>4996</v>
      </c>
      <c r="B3599" s="7">
        <f>IFERROR(VLOOKUP(A3599,[1]Sheet1!$A$9:$I$3331,8,),"0")</f>
        <v>5350.525</v>
      </c>
      <c r="C3599" s="8" t="str">
        <f t="shared" si="57"/>
        <v>10K</v>
      </c>
    </row>
    <row r="3600" spans="1:3">
      <c r="A3600" s="6" t="s">
        <v>4997</v>
      </c>
      <c r="B3600" s="7">
        <f>IFERROR(VLOOKUP(A3600,[1]Sheet1!$A$9:$I$3331,8,),"0")</f>
        <v>1316.025</v>
      </c>
      <c r="C3600" s="8" t="str">
        <f t="shared" si="57"/>
        <v>10K</v>
      </c>
    </row>
    <row r="3601" spans="1:3">
      <c r="A3601" s="6" t="s">
        <v>4998</v>
      </c>
      <c r="B3601" s="7">
        <f>IFERROR(VLOOKUP(A3601,[1]Sheet1!$A$9:$I$3331,8,),"0")</f>
        <v>7177.15</v>
      </c>
      <c r="C3601" s="8" t="str">
        <f t="shared" si="57"/>
        <v>10K</v>
      </c>
    </row>
    <row r="3602" spans="1:3">
      <c r="A3602" s="6" t="s">
        <v>4999</v>
      </c>
      <c r="B3602" s="7" t="str">
        <f>IFERROR(VLOOKUP(A3602,[1]Sheet1!$A$9:$I$3331,8,),"0")</f>
        <v>0</v>
      </c>
      <c r="C3602" s="8" t="b">
        <f t="shared" si="57"/>
        <v>0</v>
      </c>
    </row>
    <row r="3603" spans="1:3">
      <c r="A3603" s="6" t="s">
        <v>5000</v>
      </c>
      <c r="B3603" s="7" t="str">
        <f>IFERROR(VLOOKUP(A3603,[1]Sheet1!$A$9:$I$3331,8,),"0")</f>
        <v>0</v>
      </c>
      <c r="C3603" s="8" t="b">
        <f t="shared" si="57"/>
        <v>0</v>
      </c>
    </row>
    <row r="3604" spans="1:3">
      <c r="A3604" s="6" t="s">
        <v>5001</v>
      </c>
      <c r="B3604" s="7">
        <f>IFERROR(VLOOKUP(A3604,[1]Sheet1!$A$9:$I$3331,8,),"0")</f>
        <v>962.75</v>
      </c>
      <c r="C3604" s="8" t="str">
        <f t="shared" si="57"/>
        <v>10K</v>
      </c>
    </row>
    <row r="3605" spans="1:3">
      <c r="A3605" s="6" t="s">
        <v>5002</v>
      </c>
      <c r="B3605" s="7" t="str">
        <f>IFERROR(VLOOKUP(A3605,[1]Sheet1!$A$9:$I$3331,8,),"0")</f>
        <v>0</v>
      </c>
      <c r="C3605" s="8" t="b">
        <f t="shared" si="57"/>
        <v>0</v>
      </c>
    </row>
    <row r="3606" spans="1:3">
      <c r="A3606" s="6" t="s">
        <v>5003</v>
      </c>
      <c r="B3606" s="7">
        <f>IFERROR(VLOOKUP(A3606,[1]Sheet1!$A$9:$I$3331,8,),"0")</f>
        <v>1250.5</v>
      </c>
      <c r="C3606" s="8" t="str">
        <f t="shared" si="57"/>
        <v>10K</v>
      </c>
    </row>
    <row r="3607" spans="1:3">
      <c r="A3607" s="6" t="s">
        <v>5004</v>
      </c>
      <c r="B3607" s="7" t="str">
        <f>IFERROR(VLOOKUP(A3607,[1]Sheet1!$A$9:$I$3331,8,),"0")</f>
        <v>0</v>
      </c>
      <c r="C3607" s="8" t="b">
        <f t="shared" si="57"/>
        <v>0</v>
      </c>
    </row>
    <row r="3608" spans="1:3">
      <c r="A3608" s="6" t="s">
        <v>5005</v>
      </c>
      <c r="B3608" s="7">
        <f>IFERROR(VLOOKUP(A3608,[1]Sheet1!$A$9:$I$3331,8,),"0")</f>
        <v>759.625</v>
      </c>
      <c r="C3608" s="8" t="str">
        <f t="shared" si="57"/>
        <v>10K</v>
      </c>
    </row>
    <row r="3609" spans="1:3">
      <c r="A3609" s="6" t="s">
        <v>5006</v>
      </c>
      <c r="B3609" s="7" t="str">
        <f>IFERROR(VLOOKUP(A3609,[1]Sheet1!$A$9:$I$3331,8,),"0")</f>
        <v>0</v>
      </c>
      <c r="C3609" s="8" t="b">
        <f t="shared" si="57"/>
        <v>0</v>
      </c>
    </row>
    <row r="3610" spans="1:3">
      <c r="A3610" s="6" t="s">
        <v>5007</v>
      </c>
      <c r="B3610" s="7">
        <f>IFERROR(VLOOKUP(A3610,[1]Sheet1!$A$9:$I$3331,8,),"0")</f>
        <v>937.75</v>
      </c>
      <c r="C3610" s="8" t="str">
        <f t="shared" si="57"/>
        <v>10K</v>
      </c>
    </row>
    <row r="3611" spans="1:3">
      <c r="A3611" s="6" t="s">
        <v>5008</v>
      </c>
      <c r="B3611" s="7" t="str">
        <f>IFERROR(VLOOKUP(A3611,[1]Sheet1!$A$9:$I$3331,8,),"0")</f>
        <v>0</v>
      </c>
      <c r="C3611" s="8" t="b">
        <f t="shared" si="57"/>
        <v>0</v>
      </c>
    </row>
    <row r="3612" spans="1:3">
      <c r="A3612" s="6" t="s">
        <v>5009</v>
      </c>
      <c r="B3612" s="7" t="str">
        <f>IFERROR(VLOOKUP(A3612,[1]Sheet1!$A$9:$I$3331,8,),"0")</f>
        <v>0</v>
      </c>
      <c r="C3612" s="8" t="b">
        <f t="shared" si="57"/>
        <v>0</v>
      </c>
    </row>
    <row r="3613" spans="1:3">
      <c r="A3613" s="6" t="s">
        <v>5010</v>
      </c>
      <c r="B3613" s="7">
        <f>IFERROR(VLOOKUP(A3613,[1]Sheet1!$A$9:$I$3331,8,),"0")</f>
        <v>712.75</v>
      </c>
      <c r="C3613" s="8" t="str">
        <f t="shared" si="57"/>
        <v>10K</v>
      </c>
    </row>
    <row r="3614" spans="1:3">
      <c r="A3614" s="6" t="s">
        <v>5011</v>
      </c>
      <c r="B3614" s="7" t="str">
        <f>IFERROR(VLOOKUP(A3614,[1]Sheet1!$A$9:$I$3331,8,),"0")</f>
        <v>0</v>
      </c>
      <c r="C3614" s="8" t="b">
        <f t="shared" si="57"/>
        <v>0</v>
      </c>
    </row>
    <row r="3615" spans="1:3">
      <c r="A3615" s="6" t="s">
        <v>5012</v>
      </c>
      <c r="B3615" s="7">
        <f>IFERROR(VLOOKUP(A3615,[1]Sheet1!$A$9:$I$3331,8,),"0")</f>
        <v>619</v>
      </c>
      <c r="C3615" s="8" t="str">
        <f t="shared" si="57"/>
        <v>10K</v>
      </c>
    </row>
    <row r="3616" spans="1:3">
      <c r="A3616" s="6" t="s">
        <v>5013</v>
      </c>
      <c r="B3616" s="7">
        <f>IFERROR(VLOOKUP(A3616,[1]Sheet1!$A$9:$I$3331,8,),"0")</f>
        <v>1294.125</v>
      </c>
      <c r="C3616" s="8" t="str">
        <f t="shared" si="57"/>
        <v>10K</v>
      </c>
    </row>
    <row r="3617" spans="1:3">
      <c r="A3617" s="6" t="s">
        <v>5014</v>
      </c>
      <c r="B3617" s="7">
        <f>IFERROR(VLOOKUP(A3617,[1]Sheet1!$A$9:$I$3331,8,),"0")</f>
        <v>1225.375</v>
      </c>
      <c r="C3617" s="8" t="str">
        <f t="shared" si="57"/>
        <v>10K</v>
      </c>
    </row>
    <row r="3618" spans="1:3">
      <c r="A3618" s="6" t="s">
        <v>5015</v>
      </c>
      <c r="B3618" s="7">
        <f>IFERROR(VLOOKUP(A3618,[1]Sheet1!$A$9:$I$3331,8,),"0")</f>
        <v>1372.25</v>
      </c>
      <c r="C3618" s="8" t="str">
        <f t="shared" si="57"/>
        <v>10K</v>
      </c>
    </row>
    <row r="3619" spans="1:3">
      <c r="A3619" s="6" t="s">
        <v>5016</v>
      </c>
      <c r="B3619" s="7" t="str">
        <f>IFERROR(VLOOKUP(A3619,[1]Sheet1!$A$9:$I$3331,8,),"0")</f>
        <v>0</v>
      </c>
      <c r="C3619" s="8" t="b">
        <f t="shared" si="57"/>
        <v>0</v>
      </c>
    </row>
    <row r="3620" spans="1:3">
      <c r="A3620" s="6" t="s">
        <v>5017</v>
      </c>
      <c r="B3620" s="7" t="str">
        <f>IFERROR(VLOOKUP(A3620,[1]Sheet1!$A$9:$I$3331,8,),"0")</f>
        <v>0</v>
      </c>
      <c r="C3620" s="8" t="b">
        <f t="shared" si="57"/>
        <v>0</v>
      </c>
    </row>
    <row r="3621" spans="1:3">
      <c r="A3621" s="6" t="s">
        <v>5018</v>
      </c>
      <c r="B3621" s="7" t="str">
        <f>IFERROR(VLOOKUP(A3621,[1]Sheet1!$A$9:$I$3331,8,),"0")</f>
        <v>0</v>
      </c>
      <c r="C3621" s="8" t="b">
        <f t="shared" si="57"/>
        <v>0</v>
      </c>
    </row>
    <row r="3622" spans="1:3">
      <c r="A3622" s="6" t="s">
        <v>5019</v>
      </c>
      <c r="B3622" s="7" t="str">
        <f>IFERROR(VLOOKUP(A3622,[1]Sheet1!$A$9:$I$3331,8,),"0")</f>
        <v>0</v>
      </c>
      <c r="C3622" s="8" t="b">
        <f t="shared" si="57"/>
        <v>0</v>
      </c>
    </row>
    <row r="3623" spans="1:3">
      <c r="A3623" s="6" t="s">
        <v>5020</v>
      </c>
      <c r="B3623" s="7">
        <f>IFERROR(VLOOKUP(A3623,[1]Sheet1!$A$9:$I$3331,8,),"0")</f>
        <v>1813.25</v>
      </c>
      <c r="C3623" s="8" t="str">
        <f t="shared" si="57"/>
        <v>10K</v>
      </c>
    </row>
    <row r="3624" spans="1:3">
      <c r="A3624" s="6" t="s">
        <v>5021</v>
      </c>
      <c r="B3624" s="7">
        <f>IFERROR(VLOOKUP(A3624,[1]Sheet1!$A$9:$I$3331,8,),"0")</f>
        <v>15606</v>
      </c>
      <c r="C3624" s="8" t="str">
        <f t="shared" si="57"/>
        <v>50K</v>
      </c>
    </row>
    <row r="3625" spans="1:3">
      <c r="A3625" s="6" t="s">
        <v>5022</v>
      </c>
      <c r="B3625" s="7" t="str">
        <f>IFERROR(VLOOKUP(A3625,[1]Sheet1!$A$9:$I$3331,8,),"0")</f>
        <v>0</v>
      </c>
      <c r="C3625" s="8" t="b">
        <f t="shared" si="57"/>
        <v>0</v>
      </c>
    </row>
    <row r="3626" spans="1:3">
      <c r="A3626" s="6" t="s">
        <v>5023</v>
      </c>
      <c r="B3626" s="7">
        <f>IFERROR(VLOOKUP(A3626,[1]Sheet1!$A$9:$I$3331,8,),"0")</f>
        <v>1300.5</v>
      </c>
      <c r="C3626" s="8" t="str">
        <f t="shared" si="57"/>
        <v>10K</v>
      </c>
    </row>
    <row r="3627" spans="1:3">
      <c r="A3627" s="6" t="s">
        <v>5024</v>
      </c>
      <c r="B3627" s="7" t="str">
        <f>IFERROR(VLOOKUP(A3627,[1]Sheet1!$A$9:$I$3331,8,),"0")</f>
        <v>0</v>
      </c>
      <c r="C3627" s="8" t="b">
        <f t="shared" si="57"/>
        <v>0</v>
      </c>
    </row>
    <row r="3628" spans="1:3">
      <c r="A3628" s="6" t="s">
        <v>5025</v>
      </c>
      <c r="B3628" s="7">
        <f>IFERROR(VLOOKUP(A3628,[1]Sheet1!$A$9:$I$3331,8,),"0")</f>
        <v>79656.25</v>
      </c>
      <c r="C3628" s="8" t="str">
        <f t="shared" si="57"/>
        <v>1L</v>
      </c>
    </row>
    <row r="3629" spans="1:3">
      <c r="A3629" s="6" t="s">
        <v>5026</v>
      </c>
      <c r="B3629" s="7" t="str">
        <f>IFERROR(VLOOKUP(A3629,[1]Sheet1!$A$9:$I$3331,8,),"0")</f>
        <v>0</v>
      </c>
      <c r="C3629" s="8" t="b">
        <f t="shared" si="57"/>
        <v>0</v>
      </c>
    </row>
    <row r="3630" spans="1:3">
      <c r="A3630" s="6" t="s">
        <v>5027</v>
      </c>
      <c r="B3630" s="7" t="str">
        <f>IFERROR(VLOOKUP(A3630,[1]Sheet1!$A$9:$I$3331,8,),"0")</f>
        <v>0</v>
      </c>
      <c r="C3630" s="8" t="b">
        <f t="shared" si="57"/>
        <v>0</v>
      </c>
    </row>
    <row r="3631" spans="1:3">
      <c r="A3631" s="6" t="s">
        <v>5028</v>
      </c>
      <c r="B3631" s="7">
        <f>IFERROR(VLOOKUP(A3631,[1]Sheet1!$A$9:$I$3331,8,),"0")</f>
        <v>10582.2</v>
      </c>
      <c r="C3631" s="8" t="str">
        <f t="shared" si="57"/>
        <v>50K</v>
      </c>
    </row>
    <row r="3632" spans="1:3">
      <c r="A3632" s="6" t="s">
        <v>5029</v>
      </c>
      <c r="B3632" s="7">
        <f>IFERROR(VLOOKUP(A3632,[1]Sheet1!$A$9:$I$3331,8,),"0")</f>
        <v>2719.75</v>
      </c>
      <c r="C3632" s="8" t="str">
        <f t="shared" si="57"/>
        <v>10K</v>
      </c>
    </row>
    <row r="3633" spans="1:3">
      <c r="A3633" s="6" t="s">
        <v>5030</v>
      </c>
      <c r="B3633" s="7">
        <f>IFERROR(VLOOKUP(A3633,[1]Sheet1!$A$9:$I$3331,8,),"0")</f>
        <v>4611.725</v>
      </c>
      <c r="C3633" s="8" t="str">
        <f t="shared" si="57"/>
        <v>10K</v>
      </c>
    </row>
    <row r="3634" spans="1:3">
      <c r="A3634" s="6" t="s">
        <v>5031</v>
      </c>
      <c r="B3634" s="7">
        <f>IFERROR(VLOOKUP(A3634,[1]Sheet1!$A$9:$I$3331,8,),"0")</f>
        <v>31091.025</v>
      </c>
      <c r="C3634" s="8" t="str">
        <f t="shared" si="57"/>
        <v>50K</v>
      </c>
    </row>
    <row r="3635" spans="1:3">
      <c r="A3635" s="6" t="s">
        <v>5032</v>
      </c>
      <c r="B3635" s="7">
        <f>IFERROR(VLOOKUP(A3635,[1]Sheet1!$A$9:$I$3331,8,),"0")</f>
        <v>22753.025</v>
      </c>
      <c r="C3635" s="8" t="str">
        <f t="shared" si="57"/>
        <v>50K</v>
      </c>
    </row>
    <row r="3636" spans="1:3">
      <c r="A3636" s="6" t="s">
        <v>5033</v>
      </c>
      <c r="B3636" s="7" t="str">
        <f>IFERROR(VLOOKUP(A3636,[1]Sheet1!$A$9:$I$3331,8,),"0")</f>
        <v>0</v>
      </c>
      <c r="C3636" s="8" t="b">
        <f t="shared" si="57"/>
        <v>0</v>
      </c>
    </row>
    <row r="3637" spans="1:3">
      <c r="A3637" s="6" t="s">
        <v>5034</v>
      </c>
      <c r="B3637" s="7">
        <f>IFERROR(VLOOKUP(A3637,[1]Sheet1!$A$9:$I$3331,8,),"0")</f>
        <v>1813.25</v>
      </c>
      <c r="C3637" s="8" t="str">
        <f t="shared" si="57"/>
        <v>10K</v>
      </c>
    </row>
    <row r="3638" spans="1:3">
      <c r="A3638" s="6" t="s">
        <v>5035</v>
      </c>
      <c r="B3638" s="7" t="str">
        <f>IFERROR(VLOOKUP(A3638,[1]Sheet1!$A$9:$I$3331,8,),"0")</f>
        <v>0</v>
      </c>
      <c r="C3638" s="8" t="b">
        <f t="shared" si="57"/>
        <v>0</v>
      </c>
    </row>
    <row r="3639" spans="1:3">
      <c r="A3639" s="6" t="s">
        <v>5036</v>
      </c>
      <c r="B3639" s="7">
        <f>IFERROR(VLOOKUP(A3639,[1]Sheet1!$A$9:$I$3331,8,),"0")</f>
        <v>9330.75</v>
      </c>
      <c r="C3639" s="8" t="str">
        <f t="shared" si="57"/>
        <v>10K</v>
      </c>
    </row>
    <row r="3640" spans="1:3">
      <c r="A3640" s="6" t="s">
        <v>5037</v>
      </c>
      <c r="B3640" s="7" t="str">
        <f>IFERROR(VLOOKUP(A3640,[1]Sheet1!$A$9:$I$3331,8,),"0")</f>
        <v>0</v>
      </c>
      <c r="C3640" s="8" t="b">
        <f t="shared" si="57"/>
        <v>0</v>
      </c>
    </row>
    <row r="3641" spans="1:3">
      <c r="A3641" s="6" t="s">
        <v>5038</v>
      </c>
      <c r="B3641" s="7" t="str">
        <f>IFERROR(VLOOKUP(A3641,[1]Sheet1!$A$9:$I$3331,8,),"0")</f>
        <v>0</v>
      </c>
      <c r="C3641" s="8" t="b">
        <f t="shared" si="57"/>
        <v>0</v>
      </c>
    </row>
    <row r="3642" spans="1:3">
      <c r="A3642" s="6" t="s">
        <v>5039</v>
      </c>
      <c r="B3642" s="7" t="str">
        <f>IFERROR(VLOOKUP(A3642,[1]Sheet1!$A$9:$I$3331,8,),"0")</f>
        <v>0</v>
      </c>
      <c r="C3642" s="8" t="b">
        <f t="shared" si="57"/>
        <v>0</v>
      </c>
    </row>
    <row r="3643" spans="1:3">
      <c r="A3643" s="6" t="s">
        <v>5040</v>
      </c>
      <c r="B3643" s="7">
        <f>IFERROR(VLOOKUP(A3643,[1]Sheet1!$A$9:$I$3331,8,),"0")</f>
        <v>37265.05</v>
      </c>
      <c r="C3643" s="8" t="str">
        <f t="shared" si="57"/>
        <v>50K</v>
      </c>
    </row>
    <row r="3644" spans="1:3">
      <c r="A3644" s="6" t="s">
        <v>5041</v>
      </c>
      <c r="B3644" s="7">
        <f>IFERROR(VLOOKUP(A3644,[1]Sheet1!$A$9:$I$3331,8,),"0")</f>
        <v>3547.675</v>
      </c>
      <c r="C3644" s="8" t="str">
        <f t="shared" si="57"/>
        <v>10K</v>
      </c>
    </row>
    <row r="3645" spans="1:3">
      <c r="A3645" s="6" t="s">
        <v>5042</v>
      </c>
      <c r="B3645" s="7">
        <f>IFERROR(VLOOKUP(A3645,[1]Sheet1!$A$9:$I$3331,8,),"0")</f>
        <v>572.125</v>
      </c>
      <c r="C3645" s="8" t="str">
        <f t="shared" si="57"/>
        <v>10K</v>
      </c>
    </row>
    <row r="3646" spans="1:3">
      <c r="A3646" s="6" t="s">
        <v>5043</v>
      </c>
      <c r="B3646" s="7" t="str">
        <f>IFERROR(VLOOKUP(A3646,[1]Sheet1!$A$9:$I$3331,8,),"0")</f>
        <v>0</v>
      </c>
      <c r="C3646" s="8" t="b">
        <f t="shared" si="57"/>
        <v>0</v>
      </c>
    </row>
    <row r="3647" spans="1:3">
      <c r="A3647" s="6" t="s">
        <v>5044</v>
      </c>
      <c r="B3647" s="7">
        <f>IFERROR(VLOOKUP(A3647,[1]Sheet1!$A$9:$I$3331,8,),"0")</f>
        <v>575.25</v>
      </c>
      <c r="C3647" s="8" t="str">
        <f t="shared" si="57"/>
        <v>10K</v>
      </c>
    </row>
    <row r="3648" spans="1:3">
      <c r="A3648" s="6" t="s">
        <v>5045</v>
      </c>
      <c r="B3648" s="7">
        <f>IFERROR(VLOOKUP(A3648,[1]Sheet1!$A$9:$I$3331,8,),"0")</f>
        <v>7144.275</v>
      </c>
      <c r="C3648" s="8" t="str">
        <f t="shared" si="57"/>
        <v>10K</v>
      </c>
    </row>
    <row r="3649" spans="1:3">
      <c r="A3649" s="6" t="s">
        <v>5046</v>
      </c>
      <c r="B3649" s="7">
        <f>IFERROR(VLOOKUP(A3649,[1]Sheet1!$A$9:$I$3331,8,),"0")</f>
        <v>963</v>
      </c>
      <c r="C3649" s="8" t="str">
        <f t="shared" si="57"/>
        <v>10K</v>
      </c>
    </row>
    <row r="3650" spans="1:3">
      <c r="A3650" s="6" t="s">
        <v>5047</v>
      </c>
      <c r="B3650" s="7">
        <f>IFERROR(VLOOKUP(A3650,[1]Sheet1!$A$9:$I$3331,8,),"0")</f>
        <v>30544.925</v>
      </c>
      <c r="C3650" s="8" t="str">
        <f t="shared" si="57"/>
        <v>50K</v>
      </c>
    </row>
    <row r="3651" spans="1:3">
      <c r="A3651" s="6" t="s">
        <v>5048</v>
      </c>
      <c r="B3651" s="7">
        <f>IFERROR(VLOOKUP(A3651,[1]Sheet1!$A$9:$I$3331,8,),"0")</f>
        <v>962.75</v>
      </c>
      <c r="C3651" s="8" t="str">
        <f t="shared" ref="C3651:C3714" si="58">IF(B3651&lt;10001,"10K",IF(B3651&lt;50001,"50K",IF(B3651&lt;100001,"1L",IF(B3651&lt;250001,"2.5L",IF(B3651&lt;500001,"5L",IF(B3651&lt;2500000,"A",IF(B3651=" ","FALSE")))))))</f>
        <v>10K</v>
      </c>
    </row>
    <row r="3652" spans="1:3">
      <c r="A3652" s="6" t="s">
        <v>5049</v>
      </c>
      <c r="B3652" s="7">
        <f>IFERROR(VLOOKUP(A3652,[1]Sheet1!$A$9:$I$3331,8,),"0")</f>
        <v>25907.85</v>
      </c>
      <c r="C3652" s="8" t="str">
        <f t="shared" si="58"/>
        <v>50K</v>
      </c>
    </row>
    <row r="3653" spans="1:3">
      <c r="A3653" s="6" t="s">
        <v>5050</v>
      </c>
      <c r="B3653" s="7">
        <f>IFERROR(VLOOKUP(A3653,[1]Sheet1!$A$9:$I$3331,8,),"0")</f>
        <v>42557.2</v>
      </c>
      <c r="C3653" s="8" t="str">
        <f t="shared" si="58"/>
        <v>50K</v>
      </c>
    </row>
    <row r="3654" spans="1:3">
      <c r="A3654" s="6" t="s">
        <v>5051</v>
      </c>
      <c r="B3654" s="7">
        <f>IFERROR(VLOOKUP(A3654,[1]Sheet1!$A$9:$I$3331,8,),"0")</f>
        <v>1156.525</v>
      </c>
      <c r="C3654" s="8" t="str">
        <f t="shared" si="58"/>
        <v>10K</v>
      </c>
    </row>
    <row r="3655" spans="1:3">
      <c r="A3655" s="6" t="s">
        <v>5052</v>
      </c>
      <c r="B3655" s="7">
        <f>IFERROR(VLOOKUP(A3655,[1]Sheet1!$A$9:$I$3331,8,),"0")</f>
        <v>1572.25</v>
      </c>
      <c r="C3655" s="8" t="str">
        <f t="shared" si="58"/>
        <v>10K</v>
      </c>
    </row>
    <row r="3656" spans="1:3">
      <c r="A3656" s="6" t="s">
        <v>5053</v>
      </c>
      <c r="B3656" s="7" t="str">
        <f>IFERROR(VLOOKUP(A3656,[1]Sheet1!$A$9:$I$3331,8,),"0")</f>
        <v>0</v>
      </c>
      <c r="C3656" s="8" t="b">
        <f t="shared" si="58"/>
        <v>0</v>
      </c>
    </row>
    <row r="3657" spans="1:3">
      <c r="A3657" s="6" t="s">
        <v>5054</v>
      </c>
      <c r="B3657" s="7">
        <f>IFERROR(VLOOKUP(A3657,[1]Sheet1!$A$9:$I$3331,8,),"0")</f>
        <v>8570.225</v>
      </c>
      <c r="C3657" s="8" t="str">
        <f t="shared" si="58"/>
        <v>10K</v>
      </c>
    </row>
    <row r="3658" spans="1:3">
      <c r="A3658" s="6" t="s">
        <v>5055</v>
      </c>
      <c r="B3658" s="7">
        <f>IFERROR(VLOOKUP(A3658,[1]Sheet1!$A$9:$I$3331,8,),"0")</f>
        <v>11745.55</v>
      </c>
      <c r="C3658" s="8" t="str">
        <f t="shared" si="58"/>
        <v>50K</v>
      </c>
    </row>
    <row r="3659" spans="1:3">
      <c r="A3659" s="6" t="s">
        <v>5056</v>
      </c>
      <c r="B3659" s="7">
        <f>IFERROR(VLOOKUP(A3659,[1]Sheet1!$A$9:$I$3331,8,),"0")</f>
        <v>8296.05</v>
      </c>
      <c r="C3659" s="8" t="str">
        <f t="shared" si="58"/>
        <v>10K</v>
      </c>
    </row>
    <row r="3660" spans="1:3">
      <c r="A3660" s="6" t="s">
        <v>5057</v>
      </c>
      <c r="B3660" s="7" t="str">
        <f>IFERROR(VLOOKUP(A3660,[1]Sheet1!$A$9:$I$3331,8,),"0")</f>
        <v>0</v>
      </c>
      <c r="C3660" s="8" t="b">
        <f t="shared" si="58"/>
        <v>0</v>
      </c>
    </row>
    <row r="3661" spans="1:3">
      <c r="A3661" s="6" t="s">
        <v>5058</v>
      </c>
      <c r="B3661" s="7" t="str">
        <f>IFERROR(VLOOKUP(A3661,[1]Sheet1!$A$9:$I$3331,8,),"0")</f>
        <v>0</v>
      </c>
      <c r="C3661" s="8" t="b">
        <f t="shared" si="58"/>
        <v>0</v>
      </c>
    </row>
    <row r="3662" spans="1:3">
      <c r="A3662" s="6" t="s">
        <v>5059</v>
      </c>
      <c r="B3662" s="7" t="str">
        <f>IFERROR(VLOOKUP(A3662,[1]Sheet1!$A$9:$I$3331,8,),"0")</f>
        <v>0</v>
      </c>
      <c r="C3662" s="8" t="b">
        <f t="shared" si="58"/>
        <v>0</v>
      </c>
    </row>
    <row r="3663" spans="1:3">
      <c r="A3663" s="6" t="s">
        <v>5060</v>
      </c>
      <c r="B3663" s="7">
        <f>IFERROR(VLOOKUP(A3663,[1]Sheet1!$A$9:$I$3331,8,),"0")</f>
        <v>71635.45</v>
      </c>
      <c r="C3663" s="8" t="str">
        <f t="shared" si="58"/>
        <v>1L</v>
      </c>
    </row>
    <row r="3664" spans="1:3">
      <c r="A3664" s="6" t="s">
        <v>5061</v>
      </c>
      <c r="B3664" s="7" t="str">
        <f>IFERROR(VLOOKUP(A3664,[1]Sheet1!$A$9:$I$3331,8,),"0")</f>
        <v>0</v>
      </c>
      <c r="C3664" s="8" t="b">
        <f t="shared" si="58"/>
        <v>0</v>
      </c>
    </row>
    <row r="3665" spans="1:3">
      <c r="A3665" s="6" t="s">
        <v>5062</v>
      </c>
      <c r="B3665" s="7">
        <f>IFERROR(VLOOKUP(A3665,[1]Sheet1!$A$9:$I$3331,8,),"0")</f>
        <v>26878.2</v>
      </c>
      <c r="C3665" s="8" t="str">
        <f t="shared" si="58"/>
        <v>50K</v>
      </c>
    </row>
    <row r="3666" spans="1:3">
      <c r="A3666" s="6" t="s">
        <v>5063</v>
      </c>
      <c r="B3666" s="7">
        <f>IFERROR(VLOOKUP(A3666,[1]Sheet1!$A$9:$I$3331,8,),"0")</f>
        <v>7848.775</v>
      </c>
      <c r="C3666" s="8" t="str">
        <f t="shared" si="58"/>
        <v>10K</v>
      </c>
    </row>
    <row r="3667" spans="1:3">
      <c r="A3667" s="6" t="s">
        <v>5064</v>
      </c>
      <c r="B3667" s="7">
        <f>IFERROR(VLOOKUP(A3667,[1]Sheet1!$A$9:$I$3331,8,),"0")</f>
        <v>3207.5</v>
      </c>
      <c r="C3667" s="8" t="str">
        <f t="shared" si="58"/>
        <v>10K</v>
      </c>
    </row>
    <row r="3668" spans="1:3">
      <c r="A3668" s="6" t="s">
        <v>5065</v>
      </c>
      <c r="B3668" s="7">
        <f>IFERROR(VLOOKUP(A3668,[1]Sheet1!$A$9:$I$3331,8,),"0")</f>
        <v>18883.85</v>
      </c>
      <c r="C3668" s="8" t="str">
        <f t="shared" si="58"/>
        <v>50K</v>
      </c>
    </row>
    <row r="3669" spans="1:3">
      <c r="A3669" s="6" t="s">
        <v>5066</v>
      </c>
      <c r="B3669" s="7" t="str">
        <f>IFERROR(VLOOKUP(A3669,[1]Sheet1!$A$9:$I$3331,8,),"0")</f>
        <v>0</v>
      </c>
      <c r="C3669" s="8" t="b">
        <f t="shared" si="58"/>
        <v>0</v>
      </c>
    </row>
    <row r="3670" spans="1:3">
      <c r="A3670" s="6" t="s">
        <v>5067</v>
      </c>
      <c r="B3670" s="7">
        <f>IFERROR(VLOOKUP(A3670,[1]Sheet1!$A$9:$I$3331,8,),"0")</f>
        <v>1187.875</v>
      </c>
      <c r="C3670" s="8" t="str">
        <f t="shared" si="58"/>
        <v>10K</v>
      </c>
    </row>
    <row r="3671" spans="1:3">
      <c r="A3671" s="6" t="s">
        <v>5068</v>
      </c>
      <c r="B3671" s="7">
        <f>IFERROR(VLOOKUP(A3671,[1]Sheet1!$A$9:$I$3331,8,),"0")</f>
        <v>20407.25</v>
      </c>
      <c r="C3671" s="8" t="str">
        <f t="shared" si="58"/>
        <v>50K</v>
      </c>
    </row>
    <row r="3672" spans="1:3">
      <c r="A3672" s="6" t="s">
        <v>5069</v>
      </c>
      <c r="B3672" s="7">
        <f>IFERROR(VLOOKUP(A3672,[1]Sheet1!$A$9:$I$3331,8,),"0")</f>
        <v>2150.625</v>
      </c>
      <c r="C3672" s="8" t="str">
        <f t="shared" si="58"/>
        <v>10K</v>
      </c>
    </row>
    <row r="3673" spans="1:3">
      <c r="A3673" s="6" t="s">
        <v>5070</v>
      </c>
      <c r="B3673" s="7">
        <f>IFERROR(VLOOKUP(A3673,[1]Sheet1!$A$9:$I$3331,8,),"0")</f>
        <v>5259.4</v>
      </c>
      <c r="C3673" s="8" t="str">
        <f t="shared" si="58"/>
        <v>10K</v>
      </c>
    </row>
    <row r="3674" spans="1:3">
      <c r="A3674" s="6" t="s">
        <v>5071</v>
      </c>
      <c r="B3674" s="7">
        <f>IFERROR(VLOOKUP(A3674,[1]Sheet1!$A$9:$I$3331,8,),"0")</f>
        <v>1300.5</v>
      </c>
      <c r="C3674" s="8" t="str">
        <f t="shared" si="58"/>
        <v>10K</v>
      </c>
    </row>
    <row r="3675" spans="1:3">
      <c r="A3675" s="6" t="s">
        <v>5072</v>
      </c>
      <c r="B3675" s="7" t="str">
        <f>IFERROR(VLOOKUP(A3675,[1]Sheet1!$A$9:$I$3331,8,),"0")</f>
        <v>0</v>
      </c>
      <c r="C3675" s="8" t="b">
        <f t="shared" si="58"/>
        <v>0</v>
      </c>
    </row>
    <row r="3676" spans="1:3">
      <c r="A3676" s="6" t="s">
        <v>5073</v>
      </c>
      <c r="B3676" s="7" t="str">
        <f>IFERROR(VLOOKUP(A3676,[1]Sheet1!$A$9:$I$3331,8,),"0")</f>
        <v>0</v>
      </c>
      <c r="C3676" s="8" t="b">
        <f t="shared" si="58"/>
        <v>0</v>
      </c>
    </row>
    <row r="3677" spans="1:3">
      <c r="A3677" s="6" t="s">
        <v>5074</v>
      </c>
      <c r="B3677" s="7">
        <f>IFERROR(VLOOKUP(A3677,[1]Sheet1!$A$9:$I$3331,8,),"0")</f>
        <v>17914.075</v>
      </c>
      <c r="C3677" s="8" t="str">
        <f t="shared" si="58"/>
        <v>50K</v>
      </c>
    </row>
    <row r="3678" spans="1:3">
      <c r="A3678" s="6" t="s">
        <v>5075</v>
      </c>
      <c r="B3678" s="7" t="str">
        <f>IFERROR(VLOOKUP(A3678,[1]Sheet1!$A$9:$I$3331,8,),"0")</f>
        <v>0</v>
      </c>
      <c r="C3678" s="8" t="b">
        <f t="shared" si="58"/>
        <v>0</v>
      </c>
    </row>
    <row r="3679" spans="1:3">
      <c r="A3679" s="6" t="s">
        <v>5076</v>
      </c>
      <c r="B3679" s="7" t="str">
        <f>IFERROR(VLOOKUP(A3679,[1]Sheet1!$A$9:$I$3331,8,),"0")</f>
        <v>0</v>
      </c>
      <c r="C3679" s="8" t="b">
        <f t="shared" si="58"/>
        <v>0</v>
      </c>
    </row>
    <row r="3680" spans="1:3">
      <c r="A3680" s="6" t="s">
        <v>5077</v>
      </c>
      <c r="B3680" s="7">
        <f>IFERROR(VLOOKUP(A3680,[1]Sheet1!$A$9:$I$3331,8,),"0")</f>
        <v>837.75</v>
      </c>
      <c r="C3680" s="8" t="str">
        <f t="shared" si="58"/>
        <v>10K</v>
      </c>
    </row>
    <row r="3681" spans="1:3">
      <c r="A3681" s="6" t="s">
        <v>5078</v>
      </c>
      <c r="B3681" s="7">
        <f>IFERROR(VLOOKUP(A3681,[1]Sheet1!$A$9:$I$3331,8,),"0")</f>
        <v>2769.6</v>
      </c>
      <c r="C3681" s="8" t="str">
        <f t="shared" si="58"/>
        <v>10K</v>
      </c>
    </row>
    <row r="3682" spans="1:3">
      <c r="A3682" s="6" t="s">
        <v>5079</v>
      </c>
      <c r="B3682" s="7">
        <f>IFERROR(VLOOKUP(A3682,[1]Sheet1!$A$9:$I$3331,8,),"0")</f>
        <v>1550.5</v>
      </c>
      <c r="C3682" s="8" t="str">
        <f t="shared" si="58"/>
        <v>10K</v>
      </c>
    </row>
    <row r="3683" spans="1:3">
      <c r="A3683" s="6" t="s">
        <v>5080</v>
      </c>
      <c r="B3683" s="7" t="str">
        <f>IFERROR(VLOOKUP(A3683,[1]Sheet1!$A$9:$I$3331,8,),"0")</f>
        <v>0</v>
      </c>
      <c r="C3683" s="8" t="b">
        <f t="shared" si="58"/>
        <v>0</v>
      </c>
    </row>
    <row r="3684" spans="1:3">
      <c r="A3684" s="6" t="s">
        <v>5081</v>
      </c>
      <c r="B3684" s="7" t="str">
        <f>IFERROR(VLOOKUP(A3684,[1]Sheet1!$A$9:$I$3331,8,),"0")</f>
        <v>0</v>
      </c>
      <c r="C3684" s="8" t="b">
        <f t="shared" si="58"/>
        <v>0</v>
      </c>
    </row>
    <row r="3685" spans="1:3">
      <c r="A3685" s="6" t="s">
        <v>5082</v>
      </c>
      <c r="B3685" s="7">
        <f>IFERROR(VLOOKUP(A3685,[1]Sheet1!$A$9:$I$3331,8,),"0")</f>
        <v>19473.25</v>
      </c>
      <c r="C3685" s="8" t="str">
        <f t="shared" si="58"/>
        <v>50K</v>
      </c>
    </row>
    <row r="3686" spans="1:3">
      <c r="A3686" s="6" t="s">
        <v>5083</v>
      </c>
      <c r="B3686" s="7">
        <f>IFERROR(VLOOKUP(A3686,[1]Sheet1!$A$9:$I$3331,8,),"0")</f>
        <v>17679.5</v>
      </c>
      <c r="C3686" s="8" t="str">
        <f t="shared" si="58"/>
        <v>50K</v>
      </c>
    </row>
    <row r="3687" spans="1:3">
      <c r="A3687" s="6" t="s">
        <v>5084</v>
      </c>
      <c r="B3687" s="7">
        <f>IFERROR(VLOOKUP(A3687,[1]Sheet1!$A$9:$I$3331,8,),"0")</f>
        <v>1387.875</v>
      </c>
      <c r="C3687" s="8" t="str">
        <f t="shared" si="58"/>
        <v>10K</v>
      </c>
    </row>
    <row r="3688" spans="1:3">
      <c r="A3688" s="6" t="s">
        <v>5085</v>
      </c>
      <c r="B3688" s="7" t="str">
        <f>IFERROR(VLOOKUP(A3688,[1]Sheet1!$A$9:$I$3331,8,),"0")</f>
        <v>0</v>
      </c>
      <c r="C3688" s="8" t="b">
        <f t="shared" si="58"/>
        <v>0</v>
      </c>
    </row>
    <row r="3689" spans="1:3">
      <c r="A3689" s="6" t="s">
        <v>5086</v>
      </c>
      <c r="B3689" s="7">
        <f>IFERROR(VLOOKUP(A3689,[1]Sheet1!$A$9:$I$3331,8,),"0")</f>
        <v>99473.425</v>
      </c>
      <c r="C3689" s="8" t="str">
        <f t="shared" si="58"/>
        <v>1L</v>
      </c>
    </row>
    <row r="3690" spans="1:3">
      <c r="A3690" s="6" t="s">
        <v>5087</v>
      </c>
      <c r="B3690" s="7">
        <f>IFERROR(VLOOKUP(A3690,[1]Sheet1!$A$9:$I$3331,8,),"0")</f>
        <v>1069</v>
      </c>
      <c r="C3690" s="8" t="str">
        <f t="shared" si="58"/>
        <v>10K</v>
      </c>
    </row>
    <row r="3691" spans="1:3">
      <c r="A3691" s="6" t="s">
        <v>5088</v>
      </c>
      <c r="B3691" s="7">
        <f>IFERROR(VLOOKUP(A3691,[1]Sheet1!$A$9:$I$3331,8,),"0")</f>
        <v>70552.65</v>
      </c>
      <c r="C3691" s="8" t="str">
        <f t="shared" si="58"/>
        <v>1L</v>
      </c>
    </row>
    <row r="3692" spans="1:3">
      <c r="A3692" s="6" t="s">
        <v>5089</v>
      </c>
      <c r="B3692" s="7">
        <f>IFERROR(VLOOKUP(A3692,[1]Sheet1!$A$9:$I$3331,8,),"0")</f>
        <v>3114.775</v>
      </c>
      <c r="C3692" s="8" t="str">
        <f t="shared" si="58"/>
        <v>10K</v>
      </c>
    </row>
    <row r="3693" spans="1:3">
      <c r="A3693" s="6" t="s">
        <v>5090</v>
      </c>
      <c r="B3693" s="7" t="str">
        <f>IFERROR(VLOOKUP(A3693,[1]Sheet1!$A$9:$I$3331,8,),"0")</f>
        <v>0</v>
      </c>
      <c r="C3693" s="8" t="b">
        <f t="shared" si="58"/>
        <v>0</v>
      </c>
    </row>
    <row r="3694" spans="1:3">
      <c r="A3694" s="6" t="s">
        <v>5091</v>
      </c>
      <c r="B3694" s="7" t="str">
        <f>IFERROR(VLOOKUP(A3694,[1]Sheet1!$A$9:$I$3331,8,),"0")</f>
        <v>0</v>
      </c>
      <c r="C3694" s="8" t="b">
        <f t="shared" si="58"/>
        <v>0</v>
      </c>
    </row>
    <row r="3695" spans="1:3">
      <c r="A3695" s="6" t="s">
        <v>5092</v>
      </c>
      <c r="B3695" s="7">
        <f>IFERROR(VLOOKUP(A3695,[1]Sheet1!$A$9:$I$3331,8,),"0")</f>
        <v>49317.125</v>
      </c>
      <c r="C3695" s="8" t="str">
        <f t="shared" si="58"/>
        <v>50K</v>
      </c>
    </row>
    <row r="3696" spans="1:3">
      <c r="A3696" s="6" t="s">
        <v>5093</v>
      </c>
      <c r="B3696" s="7">
        <f>IFERROR(VLOOKUP(A3696,[1]Sheet1!$A$9:$I$3331,8,),"0")</f>
        <v>138807.95</v>
      </c>
      <c r="C3696" s="8" t="str">
        <f t="shared" si="58"/>
        <v>2.5L</v>
      </c>
    </row>
    <row r="3697" spans="1:3">
      <c r="A3697" s="6" t="s">
        <v>5094</v>
      </c>
      <c r="B3697" s="7">
        <f>IFERROR(VLOOKUP(A3697,[1]Sheet1!$A$9:$I$3331,8,),"0")</f>
        <v>1500.525</v>
      </c>
      <c r="C3697" s="8" t="str">
        <f t="shared" si="58"/>
        <v>10K</v>
      </c>
    </row>
    <row r="3698" spans="1:3">
      <c r="A3698" s="6" t="s">
        <v>5095</v>
      </c>
      <c r="B3698" s="7">
        <f>IFERROR(VLOOKUP(A3698,[1]Sheet1!$A$9:$I$3331,8,),"0")</f>
        <v>10116.5</v>
      </c>
      <c r="C3698" s="8" t="str">
        <f t="shared" si="58"/>
        <v>50K</v>
      </c>
    </row>
    <row r="3699" spans="1:3">
      <c r="A3699" s="6" t="s">
        <v>5096</v>
      </c>
      <c r="B3699" s="7">
        <f>IFERROR(VLOOKUP(A3699,[1]Sheet1!$A$9:$I$3331,8,),"0")</f>
        <v>236289.9</v>
      </c>
      <c r="C3699" s="8" t="str">
        <f t="shared" si="58"/>
        <v>2.5L</v>
      </c>
    </row>
    <row r="3700" spans="1:3">
      <c r="A3700" s="6" t="s">
        <v>5097</v>
      </c>
      <c r="B3700" s="7">
        <f>IFERROR(VLOOKUP(A3700,[1]Sheet1!$A$9:$I$3331,8,),"0")</f>
        <v>1140.3</v>
      </c>
      <c r="C3700" s="8" t="str">
        <f t="shared" si="58"/>
        <v>10K</v>
      </c>
    </row>
    <row r="3701" spans="1:3">
      <c r="A3701" s="6" t="s">
        <v>5098</v>
      </c>
      <c r="B3701" s="7" t="str">
        <f>IFERROR(VLOOKUP(A3701,[1]Sheet1!$A$9:$I$3331,8,),"0")</f>
        <v>0</v>
      </c>
      <c r="C3701" s="8" t="b">
        <f t="shared" si="58"/>
        <v>0</v>
      </c>
    </row>
    <row r="3702" spans="1:3">
      <c r="A3702" s="6" t="s">
        <v>5099</v>
      </c>
      <c r="B3702" s="7" t="str">
        <f>IFERROR(VLOOKUP(A3702,[1]Sheet1!$A$9:$I$3331,8,),"0")</f>
        <v>0</v>
      </c>
      <c r="C3702" s="8" t="b">
        <f t="shared" si="58"/>
        <v>0</v>
      </c>
    </row>
    <row r="3703" spans="1:3">
      <c r="A3703" s="6" t="s">
        <v>5100</v>
      </c>
      <c r="B3703" s="7">
        <f>IFERROR(VLOOKUP(A3703,[1]Sheet1!$A$9:$I$3331,8,),"0")</f>
        <v>10505.425</v>
      </c>
      <c r="C3703" s="8" t="str">
        <f t="shared" si="58"/>
        <v>50K</v>
      </c>
    </row>
    <row r="3704" spans="1:3">
      <c r="A3704" s="6" t="s">
        <v>5101</v>
      </c>
      <c r="B3704" s="7" t="str">
        <f>IFERROR(VLOOKUP(A3704,[1]Sheet1!$A$9:$I$3331,8,),"0")</f>
        <v>0</v>
      </c>
      <c r="C3704" s="8" t="b">
        <f t="shared" si="58"/>
        <v>0</v>
      </c>
    </row>
    <row r="3705" spans="1:3">
      <c r="A3705" s="6" t="s">
        <v>5102</v>
      </c>
      <c r="B3705" s="7">
        <f>IFERROR(VLOOKUP(A3705,[1]Sheet1!$A$9:$I$3331,8,),"0")</f>
        <v>60773.9</v>
      </c>
      <c r="C3705" s="8" t="str">
        <f t="shared" si="58"/>
        <v>1L</v>
      </c>
    </row>
    <row r="3706" spans="1:3">
      <c r="A3706" s="6" t="s">
        <v>5103</v>
      </c>
      <c r="B3706" s="7" t="str">
        <f>IFERROR(VLOOKUP(A3706,[1]Sheet1!$A$9:$I$3331,8,),"0")</f>
        <v>0</v>
      </c>
      <c r="C3706" s="8" t="b">
        <f t="shared" si="58"/>
        <v>0</v>
      </c>
    </row>
    <row r="3707" spans="1:3">
      <c r="A3707" s="6" t="s">
        <v>5104</v>
      </c>
      <c r="B3707" s="7">
        <f>IFERROR(VLOOKUP(A3707,[1]Sheet1!$A$9:$I$3331,8,),"0")</f>
        <v>31228.025</v>
      </c>
      <c r="C3707" s="8" t="str">
        <f t="shared" si="58"/>
        <v>50K</v>
      </c>
    </row>
    <row r="3708" spans="1:3">
      <c r="A3708" s="6" t="s">
        <v>5105</v>
      </c>
      <c r="B3708" s="7">
        <f>IFERROR(VLOOKUP(A3708,[1]Sheet1!$A$9:$I$3331,8,),"0")</f>
        <v>8388.375</v>
      </c>
      <c r="C3708" s="8" t="str">
        <f t="shared" si="58"/>
        <v>10K</v>
      </c>
    </row>
    <row r="3709" spans="1:3">
      <c r="A3709" s="6" t="s">
        <v>5106</v>
      </c>
      <c r="B3709" s="7">
        <f>IFERROR(VLOOKUP(A3709,[1]Sheet1!$A$9:$I$3331,8,),"0")</f>
        <v>11740.45</v>
      </c>
      <c r="C3709" s="8" t="str">
        <f t="shared" si="58"/>
        <v>50K</v>
      </c>
    </row>
    <row r="3710" spans="1:3">
      <c r="A3710" s="6" t="s">
        <v>5107</v>
      </c>
      <c r="B3710" s="7">
        <f>IFERROR(VLOOKUP(A3710,[1]Sheet1!$A$9:$I$3331,8,),"0")</f>
        <v>1411.675</v>
      </c>
      <c r="C3710" s="8" t="str">
        <f t="shared" si="58"/>
        <v>10K</v>
      </c>
    </row>
    <row r="3711" spans="1:3">
      <c r="A3711" s="6" t="s">
        <v>5108</v>
      </c>
      <c r="B3711" s="7">
        <f>IFERROR(VLOOKUP(A3711,[1]Sheet1!$A$9:$I$3331,8,),"0")</f>
        <v>8678.125</v>
      </c>
      <c r="C3711" s="8" t="str">
        <f t="shared" si="58"/>
        <v>10K</v>
      </c>
    </row>
    <row r="3712" spans="1:3">
      <c r="A3712" s="6" t="s">
        <v>5109</v>
      </c>
      <c r="B3712" s="7">
        <f>IFERROR(VLOOKUP(A3712,[1]Sheet1!$A$9:$I$3331,8,),"0")</f>
        <v>45298.85</v>
      </c>
      <c r="C3712" s="8" t="str">
        <f t="shared" si="58"/>
        <v>50K</v>
      </c>
    </row>
    <row r="3713" spans="1:3">
      <c r="A3713" s="6" t="s">
        <v>5110</v>
      </c>
      <c r="B3713" s="7">
        <f>IFERROR(VLOOKUP(A3713,[1]Sheet1!$A$9:$I$3331,8,),"0")</f>
        <v>132763.85</v>
      </c>
      <c r="C3713" s="8" t="str">
        <f t="shared" si="58"/>
        <v>2.5L</v>
      </c>
    </row>
    <row r="3714" spans="1:3">
      <c r="A3714" s="6" t="s">
        <v>5111</v>
      </c>
      <c r="B3714" s="7">
        <f>IFERROR(VLOOKUP(A3714,[1]Sheet1!$A$9:$I$3331,8,),"0")</f>
        <v>41584.025</v>
      </c>
      <c r="C3714" s="8" t="str">
        <f t="shared" si="58"/>
        <v>50K</v>
      </c>
    </row>
    <row r="3715" spans="1:3">
      <c r="A3715" s="6" t="s">
        <v>5112</v>
      </c>
      <c r="B3715" s="7">
        <f>IFERROR(VLOOKUP(A3715,[1]Sheet1!$A$9:$I$3331,8,),"0")</f>
        <v>9508.5</v>
      </c>
      <c r="C3715" s="8" t="str">
        <f t="shared" ref="C3715:C3778" si="59">IF(B3715&lt;10001,"10K",IF(B3715&lt;50001,"50K",IF(B3715&lt;100001,"1L",IF(B3715&lt;250001,"2.5L",IF(B3715&lt;500001,"5L",IF(B3715&lt;2500000,"A",IF(B3715=" ","FALSE")))))))</f>
        <v>10K</v>
      </c>
    </row>
    <row r="3716" spans="1:3">
      <c r="A3716" s="6" t="s">
        <v>5113</v>
      </c>
      <c r="B3716" s="7">
        <f>IFERROR(VLOOKUP(A3716,[1]Sheet1!$A$9:$I$3331,8,),"0")</f>
        <v>33216.75</v>
      </c>
      <c r="C3716" s="8" t="str">
        <f t="shared" si="59"/>
        <v>50K</v>
      </c>
    </row>
    <row r="3717" spans="1:3">
      <c r="A3717" s="6" t="s">
        <v>5114</v>
      </c>
      <c r="B3717" s="7">
        <f>IFERROR(VLOOKUP(A3717,[1]Sheet1!$A$9:$I$3331,8,),"0")</f>
        <v>18974.025</v>
      </c>
      <c r="C3717" s="8" t="str">
        <f t="shared" si="59"/>
        <v>50K</v>
      </c>
    </row>
    <row r="3718" spans="1:3">
      <c r="A3718" s="6" t="s">
        <v>5115</v>
      </c>
      <c r="B3718" s="7">
        <f>IFERROR(VLOOKUP(A3718,[1]Sheet1!$A$9:$I$3331,8,),"0")</f>
        <v>18210.25</v>
      </c>
      <c r="C3718" s="8" t="str">
        <f t="shared" si="59"/>
        <v>50K</v>
      </c>
    </row>
    <row r="3719" spans="1:3">
      <c r="A3719" s="6" t="s">
        <v>5116</v>
      </c>
      <c r="B3719" s="7">
        <f>IFERROR(VLOOKUP(A3719,[1]Sheet1!$A$9:$I$3331,8,),"0")</f>
        <v>24437.6</v>
      </c>
      <c r="C3719" s="8" t="str">
        <f t="shared" si="59"/>
        <v>50K</v>
      </c>
    </row>
    <row r="3720" spans="1:3">
      <c r="A3720" s="6" t="s">
        <v>5117</v>
      </c>
      <c r="B3720" s="7" t="str">
        <f>IFERROR(VLOOKUP(A3720,[1]Sheet1!$A$9:$I$3331,8,),"0")</f>
        <v>0</v>
      </c>
      <c r="C3720" s="8" t="b">
        <f t="shared" si="59"/>
        <v>0</v>
      </c>
    </row>
    <row r="3721" spans="1:3">
      <c r="A3721" s="6" t="s">
        <v>5118</v>
      </c>
      <c r="B3721" s="7" t="str">
        <f>IFERROR(VLOOKUP(A3721,[1]Sheet1!$A$9:$I$3331,8,),"0")</f>
        <v>0</v>
      </c>
      <c r="C3721" s="8" t="b">
        <f t="shared" si="59"/>
        <v>0</v>
      </c>
    </row>
    <row r="3722" spans="1:3">
      <c r="A3722" s="6" t="s">
        <v>5119</v>
      </c>
      <c r="B3722" s="7">
        <f>IFERROR(VLOOKUP(A3722,[1]Sheet1!$A$9:$I$3331,8,),"0")</f>
        <v>257322.95</v>
      </c>
      <c r="C3722" s="8" t="str">
        <f t="shared" si="59"/>
        <v>5L</v>
      </c>
    </row>
    <row r="3723" spans="1:3">
      <c r="A3723" s="6" t="s">
        <v>5120</v>
      </c>
      <c r="B3723" s="7" t="str">
        <f>IFERROR(VLOOKUP(A3723,[1]Sheet1!$A$9:$I$3331,8,),"0")</f>
        <v>0</v>
      </c>
      <c r="C3723" s="8" t="b">
        <f t="shared" si="59"/>
        <v>0</v>
      </c>
    </row>
    <row r="3724" spans="1:3">
      <c r="A3724" s="6" t="s">
        <v>5121</v>
      </c>
      <c r="B3724" s="7" t="str">
        <f>IFERROR(VLOOKUP(A3724,[1]Sheet1!$A$9:$I$3331,8,),"0")</f>
        <v>0</v>
      </c>
      <c r="C3724" s="8" t="b">
        <f t="shared" si="59"/>
        <v>0</v>
      </c>
    </row>
    <row r="3725" spans="1:3">
      <c r="A3725" s="6" t="s">
        <v>5122</v>
      </c>
      <c r="B3725" s="7">
        <f>IFERROR(VLOOKUP(A3725,[1]Sheet1!$A$9:$I$3331,8,),"0")</f>
        <v>80167.6</v>
      </c>
      <c r="C3725" s="8" t="str">
        <f t="shared" si="59"/>
        <v>1L</v>
      </c>
    </row>
    <row r="3726" spans="1:3">
      <c r="A3726" s="6" t="s">
        <v>5123</v>
      </c>
      <c r="B3726" s="7">
        <f>IFERROR(VLOOKUP(A3726,[1]Sheet1!$A$9:$I$3331,8,),"0")</f>
        <v>40102.475</v>
      </c>
      <c r="C3726" s="8" t="str">
        <f t="shared" si="59"/>
        <v>50K</v>
      </c>
    </row>
    <row r="3727" spans="1:3">
      <c r="A3727" s="6" t="s">
        <v>5124</v>
      </c>
      <c r="B3727" s="7">
        <f>IFERROR(VLOOKUP(A3727,[1]Sheet1!$A$9:$I$3331,8,),"0")</f>
        <v>19128.875</v>
      </c>
      <c r="C3727" s="8" t="str">
        <f t="shared" si="59"/>
        <v>50K</v>
      </c>
    </row>
    <row r="3728" spans="1:3">
      <c r="A3728" s="6" t="s">
        <v>5125</v>
      </c>
      <c r="B3728" s="7" t="str">
        <f>IFERROR(VLOOKUP(A3728,[1]Sheet1!$A$9:$I$3331,8,),"0")</f>
        <v>0</v>
      </c>
      <c r="C3728" s="8" t="b">
        <f t="shared" si="59"/>
        <v>0</v>
      </c>
    </row>
    <row r="3729" spans="1:3">
      <c r="A3729" s="6" t="s">
        <v>5126</v>
      </c>
      <c r="B3729" s="7">
        <f>IFERROR(VLOOKUP(A3729,[1]Sheet1!$A$9:$I$3331,8,),"0")</f>
        <v>30741.875</v>
      </c>
      <c r="C3729" s="8" t="str">
        <f t="shared" si="59"/>
        <v>50K</v>
      </c>
    </row>
    <row r="3730" spans="1:3">
      <c r="A3730" s="6" t="s">
        <v>5127</v>
      </c>
      <c r="B3730" s="7">
        <f>IFERROR(VLOOKUP(A3730,[1]Sheet1!$A$9:$I$3331,8,),"0")</f>
        <v>1698.075</v>
      </c>
      <c r="C3730" s="8" t="str">
        <f t="shared" si="59"/>
        <v>10K</v>
      </c>
    </row>
    <row r="3731" spans="1:3">
      <c r="A3731" s="6" t="s">
        <v>5128</v>
      </c>
      <c r="B3731" s="7" t="str">
        <f>IFERROR(VLOOKUP(A3731,[1]Sheet1!$A$9:$I$3331,8,),"0")</f>
        <v>0</v>
      </c>
      <c r="C3731" s="8" t="b">
        <f t="shared" si="59"/>
        <v>0</v>
      </c>
    </row>
    <row r="3732" spans="1:3">
      <c r="A3732" s="6" t="s">
        <v>5129</v>
      </c>
      <c r="B3732" s="7" t="str">
        <f>IFERROR(VLOOKUP(A3732,[1]Sheet1!$A$9:$I$3331,8,),"0")</f>
        <v>0</v>
      </c>
      <c r="C3732" s="8" t="b">
        <f t="shared" si="59"/>
        <v>0</v>
      </c>
    </row>
    <row r="3733" spans="1:3">
      <c r="A3733" s="6" t="s">
        <v>5130</v>
      </c>
      <c r="B3733" s="7">
        <f>IFERROR(VLOOKUP(A3733,[1]Sheet1!$A$9:$I$3331,8,),"0")</f>
        <v>66767.025</v>
      </c>
      <c r="C3733" s="8" t="str">
        <f t="shared" si="59"/>
        <v>1L</v>
      </c>
    </row>
    <row r="3734" spans="1:3">
      <c r="A3734" s="6" t="s">
        <v>5131</v>
      </c>
      <c r="B3734" s="7">
        <f>IFERROR(VLOOKUP(A3734,[1]Sheet1!$A$9:$I$3331,8,),"0")</f>
        <v>284836.3825</v>
      </c>
      <c r="C3734" s="8" t="str">
        <f t="shared" si="59"/>
        <v>5L</v>
      </c>
    </row>
    <row r="3735" spans="1:3">
      <c r="A3735" s="6" t="s">
        <v>5132</v>
      </c>
      <c r="B3735" s="7">
        <f>IFERROR(VLOOKUP(A3735,[1]Sheet1!$A$9:$I$3331,8,),"0")</f>
        <v>11235.7</v>
      </c>
      <c r="C3735" s="8" t="str">
        <f t="shared" si="59"/>
        <v>50K</v>
      </c>
    </row>
    <row r="3736" spans="1:3">
      <c r="A3736" s="6" t="s">
        <v>5133</v>
      </c>
      <c r="B3736" s="7">
        <f>IFERROR(VLOOKUP(A3736,[1]Sheet1!$A$9:$I$3331,8,),"0")</f>
        <v>36295.225</v>
      </c>
      <c r="C3736" s="8" t="str">
        <f t="shared" si="59"/>
        <v>50K</v>
      </c>
    </row>
    <row r="3737" spans="1:3">
      <c r="A3737" s="6" t="s">
        <v>5134</v>
      </c>
      <c r="B3737" s="7">
        <f>IFERROR(VLOOKUP(A3737,[1]Sheet1!$A$9:$I$3331,8,),"0")</f>
        <v>6326.95</v>
      </c>
      <c r="C3737" s="8" t="str">
        <f t="shared" si="59"/>
        <v>10K</v>
      </c>
    </row>
    <row r="3738" spans="1:3">
      <c r="A3738" s="6" t="s">
        <v>5135</v>
      </c>
      <c r="B3738" s="7">
        <f>IFERROR(VLOOKUP(A3738,[1]Sheet1!$A$9:$I$3331,8,),"0")</f>
        <v>47295.575</v>
      </c>
      <c r="C3738" s="8" t="str">
        <f t="shared" si="59"/>
        <v>50K</v>
      </c>
    </row>
    <row r="3739" spans="1:3">
      <c r="A3739" s="6" t="s">
        <v>5136</v>
      </c>
      <c r="B3739" s="7" t="str">
        <f>IFERROR(VLOOKUP(A3739,[1]Sheet1!$A$9:$I$3331,8,),"0")</f>
        <v>0</v>
      </c>
      <c r="C3739" s="8" t="b">
        <f t="shared" si="59"/>
        <v>0</v>
      </c>
    </row>
    <row r="3740" spans="1:3">
      <c r="A3740" s="6" t="s">
        <v>5137</v>
      </c>
      <c r="B3740" s="7">
        <f>IFERROR(VLOOKUP(A3740,[1]Sheet1!$A$9:$I$3331,8,),"0")</f>
        <v>24762.75</v>
      </c>
      <c r="C3740" s="8" t="str">
        <f t="shared" si="59"/>
        <v>50K</v>
      </c>
    </row>
    <row r="3741" spans="1:3">
      <c r="A3741" s="6" t="s">
        <v>5138</v>
      </c>
      <c r="B3741" s="7">
        <f>IFERROR(VLOOKUP(A3741,[1]Sheet1!$A$9:$I$3331,8,),"0")</f>
        <v>62287.9</v>
      </c>
      <c r="C3741" s="8" t="str">
        <f t="shared" si="59"/>
        <v>1L</v>
      </c>
    </row>
    <row r="3742" spans="1:3">
      <c r="A3742" s="6" t="s">
        <v>5139</v>
      </c>
      <c r="B3742" s="7">
        <f>IFERROR(VLOOKUP(A3742,[1]Sheet1!$A$9:$I$3331,8,),"0")</f>
        <v>51091.575</v>
      </c>
      <c r="C3742" s="8" t="str">
        <f t="shared" si="59"/>
        <v>1L</v>
      </c>
    </row>
    <row r="3743" spans="1:3">
      <c r="A3743" s="6" t="s">
        <v>5140</v>
      </c>
      <c r="B3743" s="7">
        <f>IFERROR(VLOOKUP(A3743,[1]Sheet1!$A$9:$I$3331,8,),"0")</f>
        <v>83884.5</v>
      </c>
      <c r="C3743" s="8" t="str">
        <f t="shared" si="59"/>
        <v>1L</v>
      </c>
    </row>
    <row r="3744" spans="1:3">
      <c r="A3744" s="6" t="s">
        <v>5141</v>
      </c>
      <c r="B3744" s="7" t="str">
        <f>IFERROR(VLOOKUP(A3744,[1]Sheet1!$A$9:$I$3331,8,),"0")</f>
        <v>0</v>
      </c>
      <c r="C3744" s="8" t="b">
        <f t="shared" si="59"/>
        <v>0</v>
      </c>
    </row>
    <row r="3745" spans="1:3">
      <c r="A3745" s="6" t="s">
        <v>5142</v>
      </c>
      <c r="B3745" s="7" t="str">
        <f>IFERROR(VLOOKUP(A3745,[1]Sheet1!$A$9:$I$3331,8,),"0")</f>
        <v>0</v>
      </c>
      <c r="C3745" s="8" t="b">
        <f t="shared" si="59"/>
        <v>0</v>
      </c>
    </row>
    <row r="3746" spans="1:3">
      <c r="A3746" s="6" t="s">
        <v>5143</v>
      </c>
      <c r="B3746" s="7" t="str">
        <f>IFERROR(VLOOKUP(A3746,[1]Sheet1!$A$9:$I$3331,8,),"0")</f>
        <v>0</v>
      </c>
      <c r="C3746" s="8" t="b">
        <f t="shared" si="59"/>
        <v>0</v>
      </c>
    </row>
    <row r="3747" spans="1:3">
      <c r="A3747" s="6" t="s">
        <v>5144</v>
      </c>
      <c r="B3747" s="7">
        <f>IFERROR(VLOOKUP(A3747,[1]Sheet1!$A$9:$I$3331,8,),"0")</f>
        <v>1594.125</v>
      </c>
      <c r="C3747" s="8" t="str">
        <f t="shared" si="59"/>
        <v>10K</v>
      </c>
    </row>
    <row r="3748" spans="1:3">
      <c r="A3748" s="6" t="s">
        <v>5145</v>
      </c>
      <c r="B3748" s="7" t="str">
        <f>IFERROR(VLOOKUP(A3748,[1]Sheet1!$A$9:$I$3331,8,),"0")</f>
        <v>0</v>
      </c>
      <c r="C3748" s="8" t="b">
        <f t="shared" si="59"/>
        <v>0</v>
      </c>
    </row>
    <row r="3749" spans="1:3">
      <c r="A3749" s="6" t="s">
        <v>5146</v>
      </c>
      <c r="B3749" s="7" t="str">
        <f>IFERROR(VLOOKUP(A3749,[1]Sheet1!$A$9:$I$3331,8,),"0")</f>
        <v>0</v>
      </c>
      <c r="C3749" s="8" t="b">
        <f t="shared" si="59"/>
        <v>0</v>
      </c>
    </row>
    <row r="3750" spans="1:3">
      <c r="A3750" s="6" t="s">
        <v>5147</v>
      </c>
      <c r="B3750" s="7" t="str">
        <f>IFERROR(VLOOKUP(A3750,[1]Sheet1!$A$9:$I$3331,8,),"0")</f>
        <v>0</v>
      </c>
      <c r="C3750" s="8" t="b">
        <f t="shared" si="59"/>
        <v>0</v>
      </c>
    </row>
    <row r="3751" spans="1:3">
      <c r="A3751" s="6" t="s">
        <v>5148</v>
      </c>
      <c r="B3751" s="7" t="str">
        <f>IFERROR(VLOOKUP(A3751,[1]Sheet1!$A$9:$I$3331,8,),"0")</f>
        <v>0</v>
      </c>
      <c r="C3751" s="8" t="b">
        <f t="shared" si="59"/>
        <v>0</v>
      </c>
    </row>
    <row r="3752" spans="1:3">
      <c r="A3752" s="6" t="s">
        <v>5149</v>
      </c>
      <c r="B3752" s="7" t="str">
        <f>IFERROR(VLOOKUP(A3752,[1]Sheet1!$A$9:$I$3331,8,),"0")</f>
        <v>0</v>
      </c>
      <c r="C3752" s="8" t="b">
        <f t="shared" si="59"/>
        <v>0</v>
      </c>
    </row>
    <row r="3753" spans="1:3">
      <c r="A3753" s="6" t="s">
        <v>5150</v>
      </c>
      <c r="B3753" s="7">
        <f>IFERROR(VLOOKUP(A3753,[1]Sheet1!$A$9:$I$3331,8,),"0")</f>
        <v>3032.25</v>
      </c>
      <c r="C3753" s="8" t="str">
        <f t="shared" si="59"/>
        <v>10K</v>
      </c>
    </row>
    <row r="3754" spans="1:3">
      <c r="A3754" s="6" t="s">
        <v>5151</v>
      </c>
      <c r="B3754" s="7">
        <f>IFERROR(VLOOKUP(A3754,[1]Sheet1!$A$9:$I$3331,8,),"0")</f>
        <v>987.75</v>
      </c>
      <c r="C3754" s="8" t="str">
        <f t="shared" si="59"/>
        <v>10K</v>
      </c>
    </row>
    <row r="3755" spans="1:3">
      <c r="A3755" s="6" t="s">
        <v>5152</v>
      </c>
      <c r="B3755" s="7">
        <f>IFERROR(VLOOKUP(A3755,[1]Sheet1!$A$9:$I$3331,8,),"0")</f>
        <v>675.15</v>
      </c>
      <c r="C3755" s="8" t="str">
        <f t="shared" si="59"/>
        <v>10K</v>
      </c>
    </row>
    <row r="3756" spans="1:3">
      <c r="A3756" s="6" t="s">
        <v>5153</v>
      </c>
      <c r="B3756" s="7">
        <f>IFERROR(VLOOKUP(A3756,[1]Sheet1!$A$9:$I$3331,8,),"0")</f>
        <v>2044.25</v>
      </c>
      <c r="C3756" s="8" t="str">
        <f t="shared" si="59"/>
        <v>10K</v>
      </c>
    </row>
    <row r="3757" spans="1:3">
      <c r="A3757" s="6" t="s">
        <v>5154</v>
      </c>
      <c r="B3757" s="7" t="str">
        <f>IFERROR(VLOOKUP(A3757,[1]Sheet1!$A$9:$I$3331,8,),"0")</f>
        <v>0</v>
      </c>
      <c r="C3757" s="8" t="b">
        <f t="shared" si="59"/>
        <v>0</v>
      </c>
    </row>
    <row r="3758" spans="1:3">
      <c r="A3758" s="6" t="s">
        <v>5155</v>
      </c>
      <c r="B3758" s="7">
        <f>IFERROR(VLOOKUP(A3758,[1]Sheet1!$A$9:$I$3331,8,),"0")</f>
        <v>3282.05</v>
      </c>
      <c r="C3758" s="8" t="str">
        <f t="shared" si="59"/>
        <v>10K</v>
      </c>
    </row>
    <row r="3759" spans="1:3">
      <c r="A3759" s="6" t="s">
        <v>5156</v>
      </c>
      <c r="B3759" s="7" t="str">
        <f>IFERROR(VLOOKUP(A3759,[1]Sheet1!$A$9:$I$3331,8,),"0")</f>
        <v>0</v>
      </c>
      <c r="C3759" s="8" t="b">
        <f t="shared" si="59"/>
        <v>0</v>
      </c>
    </row>
    <row r="3760" spans="1:3">
      <c r="A3760" s="6" t="s">
        <v>5157</v>
      </c>
      <c r="B3760" s="7" t="str">
        <f>IFERROR(VLOOKUP(A3760,[1]Sheet1!$A$9:$I$3331,8,),"0")</f>
        <v>0</v>
      </c>
      <c r="C3760" s="8" t="b">
        <f t="shared" si="59"/>
        <v>0</v>
      </c>
    </row>
    <row r="3761" spans="1:3">
      <c r="A3761" s="6" t="s">
        <v>5158</v>
      </c>
      <c r="B3761" s="7">
        <f>IFERROR(VLOOKUP(A3761,[1]Sheet1!$A$9:$I$3331,8,),"0")</f>
        <v>2840.8</v>
      </c>
      <c r="C3761" s="8" t="str">
        <f t="shared" si="59"/>
        <v>10K</v>
      </c>
    </row>
    <row r="3762" spans="1:3">
      <c r="A3762" s="6" t="s">
        <v>5159</v>
      </c>
      <c r="B3762" s="7">
        <f>IFERROR(VLOOKUP(A3762,[1]Sheet1!$A$9:$I$3331,8,),"0")</f>
        <v>1400.5</v>
      </c>
      <c r="C3762" s="8" t="str">
        <f t="shared" si="59"/>
        <v>10K</v>
      </c>
    </row>
    <row r="3763" spans="1:3">
      <c r="A3763" s="6" t="s">
        <v>5160</v>
      </c>
      <c r="B3763" s="7" t="str">
        <f>IFERROR(VLOOKUP(A3763,[1]Sheet1!$A$9:$I$3331,8,),"0")</f>
        <v>0</v>
      </c>
      <c r="C3763" s="8" t="b">
        <f t="shared" si="59"/>
        <v>0</v>
      </c>
    </row>
    <row r="3764" spans="1:3">
      <c r="A3764" s="6" t="s">
        <v>5161</v>
      </c>
      <c r="B3764" s="7" t="str">
        <f>IFERROR(VLOOKUP(A3764,[1]Sheet1!$A$9:$I$3331,8,),"0")</f>
        <v>0</v>
      </c>
      <c r="C3764" s="8" t="b">
        <f t="shared" si="59"/>
        <v>0</v>
      </c>
    </row>
    <row r="3765" spans="1:3">
      <c r="A3765" s="6" t="s">
        <v>5162</v>
      </c>
      <c r="B3765" s="7">
        <f>IFERROR(VLOOKUP(A3765,[1]Sheet1!$A$9:$I$3331,8,),"0")</f>
        <v>537.625</v>
      </c>
      <c r="C3765" s="8" t="str">
        <f t="shared" si="59"/>
        <v>10K</v>
      </c>
    </row>
    <row r="3766" spans="1:3">
      <c r="A3766" s="6" t="s">
        <v>5163</v>
      </c>
      <c r="B3766" s="7" t="str">
        <f>IFERROR(VLOOKUP(A3766,[1]Sheet1!$A$9:$I$3331,8,),"0")</f>
        <v>0</v>
      </c>
      <c r="C3766" s="8" t="b">
        <f t="shared" si="59"/>
        <v>0</v>
      </c>
    </row>
    <row r="3767" spans="1:3">
      <c r="A3767" s="6" t="s">
        <v>5164</v>
      </c>
      <c r="B3767" s="7" t="str">
        <f>IFERROR(VLOOKUP(A3767,[1]Sheet1!$A$9:$I$3331,8,),"0")</f>
        <v>0</v>
      </c>
      <c r="C3767" s="8" t="b">
        <f t="shared" si="59"/>
        <v>0</v>
      </c>
    </row>
    <row r="3768" spans="1:3">
      <c r="A3768" s="6" t="s">
        <v>5165</v>
      </c>
      <c r="B3768" s="7">
        <f>IFERROR(VLOOKUP(A3768,[1]Sheet1!$A$9:$I$3331,8,),"0")</f>
        <v>528.25</v>
      </c>
      <c r="C3768" s="8" t="str">
        <f t="shared" si="59"/>
        <v>10K</v>
      </c>
    </row>
    <row r="3769" spans="1:3">
      <c r="A3769" s="6" t="s">
        <v>5166</v>
      </c>
      <c r="B3769" s="7">
        <f>IFERROR(VLOOKUP(A3769,[1]Sheet1!$A$9:$I$3331,8,),"0")</f>
        <v>2031.75</v>
      </c>
      <c r="C3769" s="8" t="str">
        <f t="shared" si="59"/>
        <v>10K</v>
      </c>
    </row>
    <row r="3770" spans="1:3">
      <c r="A3770" s="6" t="s">
        <v>5167</v>
      </c>
      <c r="B3770" s="7">
        <f>IFERROR(VLOOKUP(A3770,[1]Sheet1!$A$9:$I$3331,8,),"0")</f>
        <v>29528.95</v>
      </c>
      <c r="C3770" s="8" t="str">
        <f t="shared" si="59"/>
        <v>50K</v>
      </c>
    </row>
    <row r="3771" spans="1:3">
      <c r="A3771" s="6" t="s">
        <v>5168</v>
      </c>
      <c r="B3771" s="7">
        <f>IFERROR(VLOOKUP(A3771,[1]Sheet1!$A$9:$I$3331,8,),"0")</f>
        <v>2876</v>
      </c>
      <c r="C3771" s="8" t="str">
        <f t="shared" si="59"/>
        <v>10K</v>
      </c>
    </row>
    <row r="3772" spans="1:3">
      <c r="A3772" s="6" t="s">
        <v>5169</v>
      </c>
      <c r="B3772" s="7">
        <f>IFERROR(VLOOKUP(A3772,[1]Sheet1!$A$9:$I$3331,8,),"0")</f>
        <v>2075.5</v>
      </c>
      <c r="C3772" s="8" t="str">
        <f t="shared" si="59"/>
        <v>10K</v>
      </c>
    </row>
    <row r="3773" spans="1:3">
      <c r="A3773" s="6" t="s">
        <v>5170</v>
      </c>
      <c r="B3773" s="7" t="str">
        <f>IFERROR(VLOOKUP(A3773,[1]Sheet1!$A$9:$I$3331,8,),"0")</f>
        <v>0</v>
      </c>
      <c r="C3773" s="8" t="b">
        <f t="shared" si="59"/>
        <v>0</v>
      </c>
    </row>
    <row r="3774" spans="1:3">
      <c r="A3774" s="6" t="s">
        <v>5171</v>
      </c>
      <c r="B3774" s="7" t="str">
        <f>IFERROR(VLOOKUP(A3774,[1]Sheet1!$A$9:$I$3331,8,),"0")</f>
        <v>0</v>
      </c>
      <c r="C3774" s="8" t="b">
        <f t="shared" si="59"/>
        <v>0</v>
      </c>
    </row>
    <row r="3775" spans="1:3">
      <c r="A3775" s="6" t="s">
        <v>5172</v>
      </c>
      <c r="B3775" s="7" t="str">
        <f>IFERROR(VLOOKUP(A3775,[1]Sheet1!$A$9:$I$3331,8,),"0")</f>
        <v>0</v>
      </c>
      <c r="C3775" s="8" t="b">
        <f t="shared" si="59"/>
        <v>0</v>
      </c>
    </row>
    <row r="3776" spans="1:3">
      <c r="A3776" s="6" t="s">
        <v>5173</v>
      </c>
      <c r="B3776" s="7">
        <f>IFERROR(VLOOKUP(A3776,[1]Sheet1!$A$9:$I$3331,8,),"0")</f>
        <v>24196.5</v>
      </c>
      <c r="C3776" s="8" t="str">
        <f t="shared" si="59"/>
        <v>50K</v>
      </c>
    </row>
    <row r="3777" spans="1:3">
      <c r="A3777" s="6" t="s">
        <v>5174</v>
      </c>
      <c r="B3777" s="7">
        <f>IFERROR(VLOOKUP(A3777,[1]Sheet1!$A$9:$I$3331,8,),"0")</f>
        <v>3888.75</v>
      </c>
      <c r="C3777" s="8" t="str">
        <f t="shared" si="59"/>
        <v>10K</v>
      </c>
    </row>
    <row r="3778" spans="1:3">
      <c r="A3778" s="6" t="s">
        <v>5175</v>
      </c>
      <c r="B3778" s="7" t="str">
        <f>IFERROR(VLOOKUP(A3778,[1]Sheet1!$A$9:$I$3331,8,),"0")</f>
        <v>0</v>
      </c>
      <c r="C3778" s="8" t="b">
        <f t="shared" si="59"/>
        <v>0</v>
      </c>
    </row>
    <row r="3779" spans="1:3">
      <c r="A3779" s="6" t="s">
        <v>5176</v>
      </c>
      <c r="B3779" s="7" t="str">
        <f>IFERROR(VLOOKUP(A3779,[1]Sheet1!$A$9:$I$3331,8,),"0")</f>
        <v>0</v>
      </c>
      <c r="C3779" s="8" t="b">
        <f t="shared" ref="C3779:C3842" si="60">IF(B3779&lt;10001,"10K",IF(B3779&lt;50001,"50K",IF(B3779&lt;100001,"1L",IF(B3779&lt;250001,"2.5L",IF(B3779&lt;500001,"5L",IF(B3779&lt;2500000,"A",IF(B3779=" ","FALSE")))))))</f>
        <v>0</v>
      </c>
    </row>
    <row r="3780" spans="1:3">
      <c r="A3780" s="6" t="s">
        <v>5177</v>
      </c>
      <c r="B3780" s="7" t="str">
        <f>IFERROR(VLOOKUP(A3780,[1]Sheet1!$A$9:$I$3331,8,),"0")</f>
        <v>0</v>
      </c>
      <c r="C3780" s="8" t="b">
        <f t="shared" si="60"/>
        <v>0</v>
      </c>
    </row>
    <row r="3781" spans="1:3">
      <c r="A3781" s="6" t="s">
        <v>5178</v>
      </c>
      <c r="B3781" s="7">
        <f>IFERROR(VLOOKUP(A3781,[1]Sheet1!$A$9:$I$3331,8,),"0")</f>
        <v>1650.6</v>
      </c>
      <c r="C3781" s="8" t="str">
        <f t="shared" si="60"/>
        <v>10K</v>
      </c>
    </row>
    <row r="3782" spans="1:3">
      <c r="A3782" s="6" t="s">
        <v>5179</v>
      </c>
      <c r="B3782" s="7" t="str">
        <f>IFERROR(VLOOKUP(A3782,[1]Sheet1!$A$9:$I$3331,8,),"0")</f>
        <v>0</v>
      </c>
      <c r="C3782" s="8" t="b">
        <f t="shared" si="60"/>
        <v>0</v>
      </c>
    </row>
    <row r="3783" spans="1:3">
      <c r="A3783" s="6" t="s">
        <v>5180</v>
      </c>
      <c r="B3783" s="7">
        <f>IFERROR(VLOOKUP(A3783,[1]Sheet1!$A$9:$I$3331,8,),"0")</f>
        <v>38510</v>
      </c>
      <c r="C3783" s="8" t="str">
        <f t="shared" si="60"/>
        <v>50K</v>
      </c>
    </row>
    <row r="3784" spans="1:3">
      <c r="A3784" s="6" t="s">
        <v>5181</v>
      </c>
      <c r="B3784" s="7" t="str">
        <f>IFERROR(VLOOKUP(A3784,[1]Sheet1!$A$9:$I$3331,8,),"0")</f>
        <v>0</v>
      </c>
      <c r="C3784" s="8" t="b">
        <f t="shared" si="60"/>
        <v>0</v>
      </c>
    </row>
    <row r="3785" spans="1:3">
      <c r="A3785" s="6" t="s">
        <v>5182</v>
      </c>
      <c r="B3785" s="7" t="str">
        <f>IFERROR(VLOOKUP(A3785,[1]Sheet1!$A$9:$I$3331,8,),"0")</f>
        <v>0</v>
      </c>
      <c r="C3785" s="8" t="b">
        <f t="shared" si="60"/>
        <v>0</v>
      </c>
    </row>
    <row r="3786" spans="1:3">
      <c r="A3786" s="6" t="s">
        <v>5183</v>
      </c>
      <c r="B3786" s="7">
        <f>IFERROR(VLOOKUP(A3786,[1]Sheet1!$A$9:$I$3331,8,),"0")</f>
        <v>4070.5</v>
      </c>
      <c r="C3786" s="8" t="str">
        <f t="shared" si="60"/>
        <v>10K</v>
      </c>
    </row>
    <row r="3787" spans="1:3">
      <c r="A3787" s="6" t="s">
        <v>5184</v>
      </c>
      <c r="B3787" s="7" t="str">
        <f>IFERROR(VLOOKUP(A3787,[1]Sheet1!$A$9:$I$3331,8,),"0")</f>
        <v>0</v>
      </c>
      <c r="C3787" s="8" t="b">
        <f t="shared" si="60"/>
        <v>0</v>
      </c>
    </row>
    <row r="3788" spans="1:3">
      <c r="A3788" s="6" t="s">
        <v>5185</v>
      </c>
      <c r="B3788" s="7">
        <f>IFERROR(VLOOKUP(A3788,[1]Sheet1!$A$9:$I$3331,8,),"0")</f>
        <v>3126.1</v>
      </c>
      <c r="C3788" s="8" t="str">
        <f t="shared" si="60"/>
        <v>10K</v>
      </c>
    </row>
    <row r="3789" spans="1:3">
      <c r="A3789" s="6" t="s">
        <v>5186</v>
      </c>
      <c r="B3789" s="7">
        <f>IFERROR(VLOOKUP(A3789,[1]Sheet1!$A$9:$I$3331,8,),"0")</f>
        <v>625.25</v>
      </c>
      <c r="C3789" s="8" t="str">
        <f t="shared" si="60"/>
        <v>10K</v>
      </c>
    </row>
    <row r="3790" spans="1:3">
      <c r="A3790" s="6" t="s">
        <v>5187</v>
      </c>
      <c r="B3790" s="7" t="str">
        <f>IFERROR(VLOOKUP(A3790,[1]Sheet1!$A$9:$I$3331,8,),"0")</f>
        <v>0</v>
      </c>
      <c r="C3790" s="8" t="b">
        <f t="shared" si="60"/>
        <v>0</v>
      </c>
    </row>
    <row r="3791" spans="1:3">
      <c r="A3791" s="6" t="s">
        <v>5188</v>
      </c>
      <c r="B3791" s="7">
        <f>IFERROR(VLOOKUP(A3791,[1]Sheet1!$A$9:$I$3331,8,),"0")</f>
        <v>11515.75</v>
      </c>
      <c r="C3791" s="8" t="str">
        <f t="shared" si="60"/>
        <v>50K</v>
      </c>
    </row>
    <row r="3792" spans="1:3">
      <c r="A3792" s="6" t="s">
        <v>5189</v>
      </c>
      <c r="B3792" s="7">
        <f>IFERROR(VLOOKUP(A3792,[1]Sheet1!$A$9:$I$3331,8,),"0")</f>
        <v>4380.175</v>
      </c>
      <c r="C3792" s="8" t="str">
        <f t="shared" si="60"/>
        <v>10K</v>
      </c>
    </row>
    <row r="3793" spans="1:3">
      <c r="A3793" s="6" t="s">
        <v>5190</v>
      </c>
      <c r="B3793" s="7">
        <f>IFERROR(VLOOKUP(A3793,[1]Sheet1!$A$9:$I$3331,8,),"0")</f>
        <v>669</v>
      </c>
      <c r="C3793" s="8" t="str">
        <f t="shared" si="60"/>
        <v>10K</v>
      </c>
    </row>
    <row r="3794" spans="1:3">
      <c r="A3794" s="6" t="s">
        <v>5191</v>
      </c>
      <c r="B3794" s="7">
        <f>IFERROR(VLOOKUP(A3794,[1]Sheet1!$A$9:$I$3331,8,),"0")</f>
        <v>3236</v>
      </c>
      <c r="C3794" s="8" t="str">
        <f t="shared" si="60"/>
        <v>10K</v>
      </c>
    </row>
    <row r="3795" spans="1:3">
      <c r="A3795" s="6" t="s">
        <v>5192</v>
      </c>
      <c r="B3795" s="7">
        <f>IFERROR(VLOOKUP(A3795,[1]Sheet1!$A$9:$I$3331,8,),"0")</f>
        <v>612.75</v>
      </c>
      <c r="C3795" s="8" t="str">
        <f t="shared" si="60"/>
        <v>10K</v>
      </c>
    </row>
    <row r="3796" spans="1:3">
      <c r="A3796" s="6" t="s">
        <v>5193</v>
      </c>
      <c r="B3796" s="7">
        <f>IFERROR(VLOOKUP(A3796,[1]Sheet1!$A$9:$I$3331,8,),"0")</f>
        <v>5617.875</v>
      </c>
      <c r="C3796" s="8" t="str">
        <f t="shared" si="60"/>
        <v>10K</v>
      </c>
    </row>
    <row r="3797" spans="1:3">
      <c r="A3797" s="6" t="s">
        <v>5194</v>
      </c>
      <c r="B3797" s="7">
        <f>IFERROR(VLOOKUP(A3797,[1]Sheet1!$A$9:$I$3331,8,),"0")</f>
        <v>5491.3</v>
      </c>
      <c r="C3797" s="8" t="str">
        <f t="shared" si="60"/>
        <v>10K</v>
      </c>
    </row>
    <row r="3798" spans="1:3">
      <c r="A3798" s="6" t="s">
        <v>5195</v>
      </c>
      <c r="B3798" s="7">
        <f>IFERROR(VLOOKUP(A3798,[1]Sheet1!$A$9:$I$3331,8,),"0")</f>
        <v>2019.5</v>
      </c>
      <c r="C3798" s="8" t="str">
        <f t="shared" si="60"/>
        <v>10K</v>
      </c>
    </row>
    <row r="3799" spans="1:3">
      <c r="A3799" s="6" t="s">
        <v>5196</v>
      </c>
      <c r="B3799" s="7" t="str">
        <f>IFERROR(VLOOKUP(A3799,[1]Sheet1!$A$9:$I$3331,8,),"0")</f>
        <v>0</v>
      </c>
      <c r="C3799" s="8" t="b">
        <f t="shared" si="60"/>
        <v>0</v>
      </c>
    </row>
    <row r="3800" spans="1:3">
      <c r="A3800" s="6" t="s">
        <v>5197</v>
      </c>
      <c r="B3800" s="7">
        <f>IFERROR(VLOOKUP(A3800,[1]Sheet1!$A$9:$I$3331,8,),"0")</f>
        <v>1300.5</v>
      </c>
      <c r="C3800" s="8" t="str">
        <f t="shared" si="60"/>
        <v>10K</v>
      </c>
    </row>
    <row r="3801" spans="1:3">
      <c r="A3801" s="6" t="s">
        <v>5198</v>
      </c>
      <c r="B3801" s="7">
        <f>IFERROR(VLOOKUP(A3801,[1]Sheet1!$A$9:$I$3331,8,),"0")</f>
        <v>322</v>
      </c>
      <c r="C3801" s="8" t="str">
        <f t="shared" si="60"/>
        <v>10K</v>
      </c>
    </row>
    <row r="3802" spans="1:3">
      <c r="A3802" s="6" t="s">
        <v>5199</v>
      </c>
      <c r="B3802" s="7">
        <f>IFERROR(VLOOKUP(A3802,[1]Sheet1!$A$9:$I$3331,8,),"0")</f>
        <v>1392.9</v>
      </c>
      <c r="C3802" s="8" t="str">
        <f t="shared" si="60"/>
        <v>10K</v>
      </c>
    </row>
    <row r="3803" spans="1:3">
      <c r="A3803" s="6" t="s">
        <v>5200</v>
      </c>
      <c r="B3803" s="7" t="str">
        <f>IFERROR(VLOOKUP(A3803,[1]Sheet1!$A$9:$I$3331,8,),"0")</f>
        <v>0</v>
      </c>
      <c r="C3803" s="8" t="b">
        <f t="shared" si="60"/>
        <v>0</v>
      </c>
    </row>
    <row r="3804" spans="1:3">
      <c r="A3804" s="6" t="s">
        <v>5201</v>
      </c>
      <c r="B3804" s="7">
        <f>IFERROR(VLOOKUP(A3804,[1]Sheet1!$A$9:$I$3331,8,),"0")</f>
        <v>3532.5</v>
      </c>
      <c r="C3804" s="8" t="str">
        <f t="shared" si="60"/>
        <v>10K</v>
      </c>
    </row>
    <row r="3805" spans="1:3">
      <c r="A3805" s="6" t="s">
        <v>5202</v>
      </c>
      <c r="B3805" s="7">
        <f>IFERROR(VLOOKUP(A3805,[1]Sheet1!$A$9:$I$3331,8,),"0")</f>
        <v>1863.125</v>
      </c>
      <c r="C3805" s="8" t="str">
        <f t="shared" si="60"/>
        <v>10K</v>
      </c>
    </row>
    <row r="3806" spans="1:3">
      <c r="A3806" s="6" t="s">
        <v>5203</v>
      </c>
      <c r="B3806" s="7">
        <f>IFERROR(VLOOKUP(A3806,[1]Sheet1!$A$9:$I$3331,8,),"0")</f>
        <v>3063.625</v>
      </c>
      <c r="C3806" s="8" t="str">
        <f t="shared" si="60"/>
        <v>10K</v>
      </c>
    </row>
    <row r="3807" spans="1:3">
      <c r="A3807" s="6" t="s">
        <v>5204</v>
      </c>
      <c r="B3807" s="7">
        <f>IFERROR(VLOOKUP(A3807,[1]Sheet1!$A$9:$I$3331,8,),"0")</f>
        <v>2522.875</v>
      </c>
      <c r="C3807" s="8" t="str">
        <f t="shared" si="60"/>
        <v>10K</v>
      </c>
    </row>
    <row r="3808" spans="1:3">
      <c r="A3808" s="6" t="s">
        <v>5205</v>
      </c>
      <c r="B3808" s="7">
        <f>IFERROR(VLOOKUP(A3808,[1]Sheet1!$A$9:$I$3331,8,),"0")</f>
        <v>7851.15</v>
      </c>
      <c r="C3808" s="8" t="str">
        <f t="shared" si="60"/>
        <v>10K</v>
      </c>
    </row>
    <row r="3809" spans="1:3">
      <c r="A3809" s="6" t="s">
        <v>5206</v>
      </c>
      <c r="B3809" s="7" t="str">
        <f>IFERROR(VLOOKUP(A3809,[1]Sheet1!$A$9:$I$3331,8,),"0")</f>
        <v>0</v>
      </c>
      <c r="C3809" s="8" t="b">
        <f t="shared" si="60"/>
        <v>0</v>
      </c>
    </row>
    <row r="3810" spans="1:3">
      <c r="A3810" s="6" t="s">
        <v>5207</v>
      </c>
      <c r="B3810" s="7">
        <f>IFERROR(VLOOKUP(A3810,[1]Sheet1!$A$9:$I$3331,8,),"0")</f>
        <v>662.75</v>
      </c>
      <c r="C3810" s="8" t="str">
        <f t="shared" si="60"/>
        <v>10K</v>
      </c>
    </row>
    <row r="3811" spans="1:3">
      <c r="A3811" s="6" t="s">
        <v>5208</v>
      </c>
      <c r="B3811" s="7">
        <f>IFERROR(VLOOKUP(A3811,[1]Sheet1!$A$9:$I$3331,8,),"0")</f>
        <v>1213</v>
      </c>
      <c r="C3811" s="8" t="str">
        <f t="shared" si="60"/>
        <v>10K</v>
      </c>
    </row>
    <row r="3812" spans="1:3">
      <c r="A3812" s="6" t="s">
        <v>5209</v>
      </c>
      <c r="B3812" s="7" t="str">
        <f>IFERROR(VLOOKUP(A3812,[1]Sheet1!$A$9:$I$3331,8,),"0")</f>
        <v>0</v>
      </c>
      <c r="C3812" s="8" t="b">
        <f t="shared" si="60"/>
        <v>0</v>
      </c>
    </row>
    <row r="3813" spans="1:3">
      <c r="A3813" s="6" t="s">
        <v>5210</v>
      </c>
      <c r="B3813" s="7">
        <f>IFERROR(VLOOKUP(A3813,[1]Sheet1!$A$9:$I$3331,8,),"0")</f>
        <v>3004</v>
      </c>
      <c r="C3813" s="8" t="str">
        <f t="shared" si="60"/>
        <v>10K</v>
      </c>
    </row>
    <row r="3814" spans="1:3">
      <c r="A3814" s="6" t="s">
        <v>5211</v>
      </c>
      <c r="B3814" s="7">
        <f>IFERROR(VLOOKUP(A3814,[1]Sheet1!$A$9:$I$3331,8,),"0")</f>
        <v>1360</v>
      </c>
      <c r="C3814" s="8" t="str">
        <f t="shared" si="60"/>
        <v>10K</v>
      </c>
    </row>
    <row r="3815" spans="1:3">
      <c r="A3815" s="6" t="s">
        <v>5212</v>
      </c>
      <c r="B3815" s="7" t="str">
        <f>IFERROR(VLOOKUP(A3815,[1]Sheet1!$A$9:$I$3331,8,),"0")</f>
        <v>0</v>
      </c>
      <c r="C3815" s="8" t="b">
        <f t="shared" si="60"/>
        <v>0</v>
      </c>
    </row>
    <row r="3816" spans="1:3">
      <c r="A3816" s="6" t="s">
        <v>5213</v>
      </c>
      <c r="B3816" s="7">
        <f>IFERROR(VLOOKUP(A3816,[1]Sheet1!$A$9:$I$3331,8,),"0")</f>
        <v>1604.9</v>
      </c>
      <c r="C3816" s="8" t="str">
        <f t="shared" si="60"/>
        <v>10K</v>
      </c>
    </row>
    <row r="3817" spans="1:3">
      <c r="A3817" s="6" t="s">
        <v>5214</v>
      </c>
      <c r="B3817" s="7">
        <f>IFERROR(VLOOKUP(A3817,[1]Sheet1!$A$9:$I$3331,8,),"0")</f>
        <v>1794.5</v>
      </c>
      <c r="C3817" s="8" t="str">
        <f t="shared" si="60"/>
        <v>10K</v>
      </c>
    </row>
    <row r="3818" spans="1:3">
      <c r="A3818" s="6" t="s">
        <v>5215</v>
      </c>
      <c r="B3818" s="7" t="str">
        <f>IFERROR(VLOOKUP(A3818,[1]Sheet1!$A$9:$I$3331,8,),"0")</f>
        <v>0</v>
      </c>
      <c r="C3818" s="8" t="b">
        <f t="shared" si="60"/>
        <v>0</v>
      </c>
    </row>
    <row r="3819" spans="1:3">
      <c r="A3819" s="6" t="s">
        <v>5216</v>
      </c>
      <c r="B3819" s="7">
        <f>IFERROR(VLOOKUP(A3819,[1]Sheet1!$A$9:$I$3331,8,),"0")</f>
        <v>2592.15</v>
      </c>
      <c r="C3819" s="8" t="str">
        <f t="shared" si="60"/>
        <v>10K</v>
      </c>
    </row>
    <row r="3820" spans="1:3">
      <c r="A3820" s="6" t="s">
        <v>5217</v>
      </c>
      <c r="B3820" s="7" t="str">
        <f>IFERROR(VLOOKUP(A3820,[1]Sheet1!$A$9:$I$3331,8,),"0")</f>
        <v>0</v>
      </c>
      <c r="C3820" s="8" t="b">
        <f t="shared" si="60"/>
        <v>0</v>
      </c>
    </row>
    <row r="3821" spans="1:3">
      <c r="A3821" s="6" t="s">
        <v>5218</v>
      </c>
      <c r="B3821" s="7">
        <f>IFERROR(VLOOKUP(A3821,[1]Sheet1!$A$9:$I$3331,8,),"0")</f>
        <v>684.625</v>
      </c>
      <c r="C3821" s="8" t="str">
        <f t="shared" si="60"/>
        <v>10K</v>
      </c>
    </row>
    <row r="3822" spans="1:3">
      <c r="A3822" s="6" t="s">
        <v>5219</v>
      </c>
      <c r="B3822" s="7" t="str">
        <f>IFERROR(VLOOKUP(A3822,[1]Sheet1!$A$9:$I$3331,8,),"0")</f>
        <v>0</v>
      </c>
      <c r="C3822" s="8" t="b">
        <f t="shared" si="60"/>
        <v>0</v>
      </c>
    </row>
    <row r="3823" spans="1:3">
      <c r="A3823" s="6" t="s">
        <v>5220</v>
      </c>
      <c r="B3823" s="7">
        <f>IFERROR(VLOOKUP(A3823,[1]Sheet1!$A$9:$I$3331,8,),"0")</f>
        <v>2916.675</v>
      </c>
      <c r="C3823" s="8" t="str">
        <f t="shared" si="60"/>
        <v>10K</v>
      </c>
    </row>
    <row r="3824" spans="1:3">
      <c r="A3824" s="6" t="s">
        <v>5221</v>
      </c>
      <c r="B3824" s="7" t="str">
        <f>IFERROR(VLOOKUP(A3824,[1]Sheet1!$A$9:$I$3331,8,),"0")</f>
        <v>0</v>
      </c>
      <c r="C3824" s="8" t="b">
        <f t="shared" si="60"/>
        <v>0</v>
      </c>
    </row>
    <row r="3825" spans="1:3">
      <c r="A3825" s="6" t="s">
        <v>5222</v>
      </c>
      <c r="B3825" s="7" t="str">
        <f>IFERROR(VLOOKUP(A3825,[1]Sheet1!$A$9:$I$3331,8,),"0")</f>
        <v>0</v>
      </c>
      <c r="C3825" s="8" t="b">
        <f t="shared" si="60"/>
        <v>0</v>
      </c>
    </row>
    <row r="3826" spans="1:3">
      <c r="A3826" s="6" t="s">
        <v>5223</v>
      </c>
      <c r="B3826" s="7">
        <f>IFERROR(VLOOKUP(A3826,[1]Sheet1!$A$9:$I$3331,8,),"0")</f>
        <v>4320.25</v>
      </c>
      <c r="C3826" s="8" t="str">
        <f t="shared" si="60"/>
        <v>10K</v>
      </c>
    </row>
    <row r="3827" spans="1:3">
      <c r="A3827" s="6" t="s">
        <v>5224</v>
      </c>
      <c r="B3827" s="7" t="str">
        <f>IFERROR(VLOOKUP(A3827,[1]Sheet1!$A$9:$I$3331,8,),"0")</f>
        <v>0</v>
      </c>
      <c r="C3827" s="8" t="b">
        <f t="shared" si="60"/>
        <v>0</v>
      </c>
    </row>
    <row r="3828" spans="1:3">
      <c r="A3828" s="6" t="s">
        <v>5225</v>
      </c>
      <c r="B3828" s="7">
        <f>IFERROR(VLOOKUP(A3828,[1]Sheet1!$A$9:$I$3331,8,),"0")</f>
        <v>5858.5</v>
      </c>
      <c r="C3828" s="8" t="str">
        <f t="shared" si="60"/>
        <v>10K</v>
      </c>
    </row>
    <row r="3829" spans="1:3">
      <c r="A3829" s="6" t="s">
        <v>5226</v>
      </c>
      <c r="B3829" s="7">
        <f>IFERROR(VLOOKUP(A3829,[1]Sheet1!$A$9:$I$3331,8,),"0")</f>
        <v>7515.125</v>
      </c>
      <c r="C3829" s="8" t="str">
        <f t="shared" si="60"/>
        <v>10K</v>
      </c>
    </row>
    <row r="3830" spans="1:3">
      <c r="A3830" s="6" t="s">
        <v>5227</v>
      </c>
      <c r="B3830" s="7">
        <f>IFERROR(VLOOKUP(A3830,[1]Sheet1!$A$9:$I$3331,8,),"0")</f>
        <v>1263</v>
      </c>
      <c r="C3830" s="8" t="str">
        <f t="shared" si="60"/>
        <v>10K</v>
      </c>
    </row>
    <row r="3831" spans="1:3">
      <c r="A3831" s="6" t="s">
        <v>5228</v>
      </c>
      <c r="B3831" s="7">
        <f>IFERROR(VLOOKUP(A3831,[1]Sheet1!$A$9:$I$3331,8,),"0")</f>
        <v>10862.625</v>
      </c>
      <c r="C3831" s="8" t="str">
        <f t="shared" si="60"/>
        <v>50K</v>
      </c>
    </row>
    <row r="3832" spans="1:3">
      <c r="A3832" s="6" t="s">
        <v>5229</v>
      </c>
      <c r="B3832" s="7">
        <f>IFERROR(VLOOKUP(A3832,[1]Sheet1!$A$9:$I$3331,8,),"0")</f>
        <v>1619.375</v>
      </c>
      <c r="C3832" s="8" t="str">
        <f t="shared" si="60"/>
        <v>10K</v>
      </c>
    </row>
    <row r="3833" spans="1:3">
      <c r="A3833" s="6" t="s">
        <v>5230</v>
      </c>
      <c r="B3833" s="7">
        <f>IFERROR(VLOOKUP(A3833,[1]Sheet1!$A$9:$I$3331,8,),"0")</f>
        <v>5930.375</v>
      </c>
      <c r="C3833" s="8" t="str">
        <f t="shared" si="60"/>
        <v>10K</v>
      </c>
    </row>
    <row r="3834" spans="1:3">
      <c r="A3834" s="6" t="s">
        <v>5231</v>
      </c>
      <c r="B3834" s="7">
        <f>IFERROR(VLOOKUP(A3834,[1]Sheet1!$A$9:$I$3331,8,),"0")</f>
        <v>1730.55</v>
      </c>
      <c r="C3834" s="8" t="str">
        <f t="shared" si="60"/>
        <v>10K</v>
      </c>
    </row>
    <row r="3835" spans="1:3">
      <c r="A3835" s="6" t="s">
        <v>5232</v>
      </c>
      <c r="B3835" s="7" t="str">
        <f>IFERROR(VLOOKUP(A3835,[1]Sheet1!$A$9:$I$3331,8,),"0")</f>
        <v>0</v>
      </c>
      <c r="C3835" s="8" t="b">
        <f t="shared" si="60"/>
        <v>0</v>
      </c>
    </row>
    <row r="3836" spans="1:3">
      <c r="A3836" s="6" t="s">
        <v>5233</v>
      </c>
      <c r="B3836" s="7">
        <f>IFERROR(VLOOKUP(A3836,[1]Sheet1!$A$9:$I$3331,8,),"0")</f>
        <v>2378.25</v>
      </c>
      <c r="C3836" s="8" t="str">
        <f t="shared" si="60"/>
        <v>10K</v>
      </c>
    </row>
    <row r="3837" spans="1:3">
      <c r="A3837" s="6" t="s">
        <v>5234</v>
      </c>
      <c r="B3837" s="7">
        <f>IFERROR(VLOOKUP(A3837,[1]Sheet1!$A$9:$I$3331,8,),"0")</f>
        <v>2572.625</v>
      </c>
      <c r="C3837" s="8" t="str">
        <f t="shared" si="60"/>
        <v>10K</v>
      </c>
    </row>
    <row r="3838" spans="1:3">
      <c r="A3838" s="6" t="s">
        <v>5235</v>
      </c>
      <c r="B3838" s="7">
        <f>IFERROR(VLOOKUP(A3838,[1]Sheet1!$A$9:$I$3331,8,),"0")</f>
        <v>1853.75</v>
      </c>
      <c r="C3838" s="8" t="str">
        <f t="shared" si="60"/>
        <v>10K</v>
      </c>
    </row>
    <row r="3839" spans="1:3">
      <c r="A3839" s="6" t="s">
        <v>5236</v>
      </c>
      <c r="B3839" s="7" t="str">
        <f>IFERROR(VLOOKUP(A3839,[1]Sheet1!$A$9:$I$3331,8,),"0")</f>
        <v>0</v>
      </c>
      <c r="C3839" s="8" t="b">
        <f t="shared" si="60"/>
        <v>0</v>
      </c>
    </row>
    <row r="3840" spans="1:3">
      <c r="A3840" s="6" t="s">
        <v>5237</v>
      </c>
      <c r="B3840" s="7" t="str">
        <f>IFERROR(VLOOKUP(A3840,[1]Sheet1!$A$9:$I$3331,8,),"0")</f>
        <v>0</v>
      </c>
      <c r="C3840" s="8" t="b">
        <f t="shared" si="60"/>
        <v>0</v>
      </c>
    </row>
    <row r="3841" spans="1:3">
      <c r="A3841" s="6" t="s">
        <v>5238</v>
      </c>
      <c r="B3841" s="7" t="str">
        <f>IFERROR(VLOOKUP(A3841,[1]Sheet1!$A$9:$I$3331,8,),"0")</f>
        <v>0</v>
      </c>
      <c r="C3841" s="8" t="b">
        <f t="shared" si="60"/>
        <v>0</v>
      </c>
    </row>
    <row r="3842" spans="1:3">
      <c r="A3842" s="6" t="s">
        <v>5239</v>
      </c>
      <c r="B3842" s="7">
        <f>IFERROR(VLOOKUP(A3842,[1]Sheet1!$A$9:$I$3331,8,),"0")</f>
        <v>30113.15</v>
      </c>
      <c r="C3842" s="8" t="str">
        <f t="shared" si="60"/>
        <v>50K</v>
      </c>
    </row>
    <row r="3843" spans="1:3">
      <c r="A3843" s="6" t="s">
        <v>5240</v>
      </c>
      <c r="B3843" s="7">
        <f>IFERROR(VLOOKUP(A3843,[1]Sheet1!$A$9:$I$3331,8,),"0")</f>
        <v>443.875</v>
      </c>
      <c r="C3843" s="8" t="str">
        <f t="shared" ref="C3843:C3906" si="61">IF(B3843&lt;10001,"10K",IF(B3843&lt;50001,"50K",IF(B3843&lt;100001,"1L",IF(B3843&lt;250001,"2.5L",IF(B3843&lt;500001,"5L",IF(B3843&lt;2500000,"A",IF(B3843=" ","FALSE")))))))</f>
        <v>10K</v>
      </c>
    </row>
    <row r="3844" spans="1:3">
      <c r="A3844" s="6" t="s">
        <v>5241</v>
      </c>
      <c r="B3844" s="7" t="str">
        <f>IFERROR(VLOOKUP(A3844,[1]Sheet1!$A$9:$I$3331,8,),"0")</f>
        <v>0</v>
      </c>
      <c r="C3844" s="8" t="b">
        <f t="shared" si="61"/>
        <v>0</v>
      </c>
    </row>
    <row r="3845" spans="1:3">
      <c r="A3845" s="6" t="s">
        <v>5242</v>
      </c>
      <c r="B3845" s="7">
        <f>IFERROR(VLOOKUP(A3845,[1]Sheet1!$A$9:$I$3331,8,),"0")</f>
        <v>18039.525</v>
      </c>
      <c r="C3845" s="8" t="str">
        <f t="shared" si="61"/>
        <v>50K</v>
      </c>
    </row>
    <row r="3846" spans="1:3">
      <c r="A3846" s="6" t="s">
        <v>5243</v>
      </c>
      <c r="B3846" s="7">
        <f>IFERROR(VLOOKUP(A3846,[1]Sheet1!$A$9:$I$3331,8,),"0")</f>
        <v>3468.75</v>
      </c>
      <c r="C3846" s="8" t="str">
        <f t="shared" si="61"/>
        <v>10K</v>
      </c>
    </row>
    <row r="3847" spans="1:3">
      <c r="A3847" s="6" t="s">
        <v>5244</v>
      </c>
      <c r="B3847" s="7">
        <f>IFERROR(VLOOKUP(A3847,[1]Sheet1!$A$9:$I$3331,8,),"0")</f>
        <v>1000.25</v>
      </c>
      <c r="C3847" s="8" t="str">
        <f t="shared" si="61"/>
        <v>10K</v>
      </c>
    </row>
    <row r="3848" spans="1:3">
      <c r="A3848" s="6" t="s">
        <v>5245</v>
      </c>
      <c r="B3848" s="7">
        <f>IFERROR(VLOOKUP(A3848,[1]Sheet1!$A$9:$I$3331,8,),"0")</f>
        <v>2576</v>
      </c>
      <c r="C3848" s="8" t="str">
        <f t="shared" si="61"/>
        <v>10K</v>
      </c>
    </row>
    <row r="3849" spans="1:3">
      <c r="A3849" s="6" t="s">
        <v>5246</v>
      </c>
      <c r="B3849" s="7" t="str">
        <f>IFERROR(VLOOKUP(A3849,[1]Sheet1!$A$9:$I$3331,8,),"0")</f>
        <v>0</v>
      </c>
      <c r="C3849" s="8" t="b">
        <f t="shared" si="61"/>
        <v>0</v>
      </c>
    </row>
    <row r="3850" spans="1:3">
      <c r="A3850" s="6" t="s">
        <v>5247</v>
      </c>
      <c r="B3850" s="7">
        <f>IFERROR(VLOOKUP(A3850,[1]Sheet1!$A$9:$I$3331,8,),"0")</f>
        <v>6816.775</v>
      </c>
      <c r="C3850" s="8" t="str">
        <f t="shared" si="61"/>
        <v>10K</v>
      </c>
    </row>
    <row r="3851" spans="1:3">
      <c r="A3851" s="6" t="s">
        <v>5248</v>
      </c>
      <c r="B3851" s="7" t="str">
        <f>IFERROR(VLOOKUP(A3851,[1]Sheet1!$A$9:$I$3331,8,),"0")</f>
        <v>0</v>
      </c>
      <c r="C3851" s="8" t="b">
        <f t="shared" si="61"/>
        <v>0</v>
      </c>
    </row>
    <row r="3852" spans="1:3">
      <c r="A3852" s="6" t="s">
        <v>5249</v>
      </c>
      <c r="B3852" s="7">
        <f>IFERROR(VLOOKUP(A3852,[1]Sheet1!$A$9:$I$3331,8,),"0")</f>
        <v>408.9</v>
      </c>
      <c r="C3852" s="8" t="str">
        <f t="shared" si="61"/>
        <v>10K</v>
      </c>
    </row>
    <row r="3853" spans="1:3">
      <c r="A3853" s="6" t="s">
        <v>5250</v>
      </c>
      <c r="B3853" s="7" t="str">
        <f>IFERROR(VLOOKUP(A3853,[1]Sheet1!$A$9:$I$3331,8,),"0")</f>
        <v>0</v>
      </c>
      <c r="C3853" s="8" t="b">
        <f t="shared" si="61"/>
        <v>0</v>
      </c>
    </row>
    <row r="3854" spans="1:3">
      <c r="A3854" s="6" t="s">
        <v>5251</v>
      </c>
      <c r="B3854" s="7">
        <f>IFERROR(VLOOKUP(A3854,[1]Sheet1!$A$9:$I$3331,8,),"0")</f>
        <v>960.3</v>
      </c>
      <c r="C3854" s="8" t="str">
        <f t="shared" si="61"/>
        <v>10K</v>
      </c>
    </row>
    <row r="3855" spans="1:3">
      <c r="A3855" s="6" t="s">
        <v>5252</v>
      </c>
      <c r="B3855" s="7">
        <f>IFERROR(VLOOKUP(A3855,[1]Sheet1!$A$9:$I$3331,8,),"0")</f>
        <v>483.9</v>
      </c>
      <c r="C3855" s="8" t="str">
        <f t="shared" si="61"/>
        <v>10K</v>
      </c>
    </row>
    <row r="3856" spans="1:3">
      <c r="A3856" s="6" t="s">
        <v>5253</v>
      </c>
      <c r="B3856" s="7" t="str">
        <f>IFERROR(VLOOKUP(A3856,[1]Sheet1!$A$9:$I$3331,8,),"0")</f>
        <v>0</v>
      </c>
      <c r="C3856" s="8" t="b">
        <f t="shared" si="61"/>
        <v>0</v>
      </c>
    </row>
    <row r="3857" spans="1:3">
      <c r="A3857" s="6" t="s">
        <v>5254</v>
      </c>
      <c r="B3857" s="7">
        <f>IFERROR(VLOOKUP(A3857,[1]Sheet1!$A$9:$I$3331,8,),"0")</f>
        <v>4764</v>
      </c>
      <c r="C3857" s="8" t="str">
        <f t="shared" si="61"/>
        <v>10K</v>
      </c>
    </row>
    <row r="3858" spans="1:3">
      <c r="A3858" s="6" t="s">
        <v>5255</v>
      </c>
      <c r="B3858" s="7">
        <f>IFERROR(VLOOKUP(A3858,[1]Sheet1!$A$9:$I$3331,8,),"0")</f>
        <v>6030.625</v>
      </c>
      <c r="C3858" s="8" t="str">
        <f t="shared" si="61"/>
        <v>10K</v>
      </c>
    </row>
    <row r="3859" spans="1:3">
      <c r="A3859" s="6" t="s">
        <v>5256</v>
      </c>
      <c r="B3859" s="7">
        <f>IFERROR(VLOOKUP(A3859,[1]Sheet1!$A$9:$I$3331,8,),"0")</f>
        <v>7289.625</v>
      </c>
      <c r="C3859" s="8" t="str">
        <f t="shared" si="61"/>
        <v>10K</v>
      </c>
    </row>
    <row r="3860" spans="1:3">
      <c r="A3860" s="6" t="s">
        <v>5257</v>
      </c>
      <c r="B3860" s="7">
        <f>IFERROR(VLOOKUP(A3860,[1]Sheet1!$A$9:$I$3331,8,),"0")</f>
        <v>960.3</v>
      </c>
      <c r="C3860" s="8" t="str">
        <f t="shared" si="61"/>
        <v>10K</v>
      </c>
    </row>
    <row r="3861" spans="1:3">
      <c r="A3861" s="6" t="s">
        <v>5258</v>
      </c>
      <c r="B3861" s="7">
        <f>IFERROR(VLOOKUP(A3861,[1]Sheet1!$A$9:$I$3331,8,),"0")</f>
        <v>1075.5</v>
      </c>
      <c r="C3861" s="8" t="str">
        <f t="shared" si="61"/>
        <v>10K</v>
      </c>
    </row>
    <row r="3862" spans="1:3">
      <c r="A3862" s="6" t="s">
        <v>5259</v>
      </c>
      <c r="B3862" s="7">
        <f>IFERROR(VLOOKUP(A3862,[1]Sheet1!$A$9:$I$3331,8,),"0")</f>
        <v>4688.625</v>
      </c>
      <c r="C3862" s="8" t="str">
        <f t="shared" si="61"/>
        <v>10K</v>
      </c>
    </row>
    <row r="3863" spans="1:3">
      <c r="A3863" s="6" t="s">
        <v>5260</v>
      </c>
      <c r="B3863" s="7">
        <f>IFERROR(VLOOKUP(A3863,[1]Sheet1!$A$9:$I$3331,8,),"0")</f>
        <v>2513.5</v>
      </c>
      <c r="C3863" s="8" t="str">
        <f t="shared" si="61"/>
        <v>10K</v>
      </c>
    </row>
    <row r="3864" spans="1:3">
      <c r="A3864" s="6" t="s">
        <v>5261</v>
      </c>
      <c r="B3864" s="7">
        <f>IFERROR(VLOOKUP(A3864,[1]Sheet1!$A$9:$I$3331,8,),"0")</f>
        <v>4949.225</v>
      </c>
      <c r="C3864" s="8" t="str">
        <f t="shared" si="61"/>
        <v>10K</v>
      </c>
    </row>
    <row r="3865" spans="1:3">
      <c r="A3865" s="6" t="s">
        <v>5262</v>
      </c>
      <c r="B3865" s="7">
        <f>IFERROR(VLOOKUP(A3865,[1]Sheet1!$A$9:$I$3331,8,),"0")</f>
        <v>1913.25</v>
      </c>
      <c r="C3865" s="8" t="str">
        <f t="shared" si="61"/>
        <v>10K</v>
      </c>
    </row>
    <row r="3866" spans="1:3">
      <c r="A3866" s="6" t="s">
        <v>5263</v>
      </c>
      <c r="B3866" s="7" t="str">
        <f>IFERROR(VLOOKUP(A3866,[1]Sheet1!$A$9:$I$3331,8,),"0")</f>
        <v>0</v>
      </c>
      <c r="C3866" s="8" t="b">
        <f t="shared" si="61"/>
        <v>0</v>
      </c>
    </row>
    <row r="3867" spans="1:3">
      <c r="A3867" s="6" t="s">
        <v>5264</v>
      </c>
      <c r="B3867" s="7">
        <f>IFERROR(VLOOKUP(A3867,[1]Sheet1!$A$9:$I$3331,8,),"0")</f>
        <v>23485.125</v>
      </c>
      <c r="C3867" s="8" t="str">
        <f t="shared" si="61"/>
        <v>50K</v>
      </c>
    </row>
    <row r="3868" spans="1:3">
      <c r="A3868" s="6" t="s">
        <v>5265</v>
      </c>
      <c r="B3868" s="7" t="str">
        <f>IFERROR(VLOOKUP(A3868,[1]Sheet1!$A$9:$I$3331,8,),"0")</f>
        <v>0</v>
      </c>
      <c r="C3868" s="8" t="b">
        <f t="shared" si="61"/>
        <v>0</v>
      </c>
    </row>
    <row r="3869" spans="1:3">
      <c r="A3869" s="6" t="s">
        <v>5266</v>
      </c>
      <c r="B3869" s="7" t="str">
        <f>IFERROR(VLOOKUP(A3869,[1]Sheet1!$A$9:$I$3331,8,),"0")</f>
        <v>0</v>
      </c>
      <c r="C3869" s="8" t="b">
        <f t="shared" si="61"/>
        <v>0</v>
      </c>
    </row>
    <row r="3870" spans="1:3">
      <c r="A3870" s="6" t="s">
        <v>5267</v>
      </c>
      <c r="B3870" s="7" t="str">
        <f>IFERROR(VLOOKUP(A3870,[1]Sheet1!$A$9:$I$3331,8,),"0")</f>
        <v>0</v>
      </c>
      <c r="C3870" s="8" t="b">
        <f t="shared" si="61"/>
        <v>0</v>
      </c>
    </row>
    <row r="3871" spans="1:3">
      <c r="A3871" s="6" t="s">
        <v>5268</v>
      </c>
      <c r="B3871" s="7">
        <f>IFERROR(VLOOKUP(A3871,[1]Sheet1!$A$9:$I$3331,8,),"0")</f>
        <v>10867.25</v>
      </c>
      <c r="C3871" s="8" t="str">
        <f t="shared" si="61"/>
        <v>50K</v>
      </c>
    </row>
    <row r="3872" spans="1:3">
      <c r="A3872" s="6" t="s">
        <v>5269</v>
      </c>
      <c r="B3872" s="7">
        <f>IFERROR(VLOOKUP(A3872,[1]Sheet1!$A$9:$I$3331,8,),"0")</f>
        <v>662.75</v>
      </c>
      <c r="C3872" s="8" t="str">
        <f t="shared" si="61"/>
        <v>10K</v>
      </c>
    </row>
    <row r="3873" spans="1:3">
      <c r="A3873" s="6" t="s">
        <v>5270</v>
      </c>
      <c r="B3873" s="7">
        <f>IFERROR(VLOOKUP(A3873,[1]Sheet1!$A$9:$I$3331,8,),"0")</f>
        <v>5279.4</v>
      </c>
      <c r="C3873" s="8" t="str">
        <f t="shared" si="61"/>
        <v>10K</v>
      </c>
    </row>
    <row r="3874" spans="1:3">
      <c r="A3874" s="6" t="s">
        <v>5271</v>
      </c>
      <c r="B3874" s="7">
        <f>IFERROR(VLOOKUP(A3874,[1]Sheet1!$A$9:$I$3331,8,),"0")</f>
        <v>720.3</v>
      </c>
      <c r="C3874" s="8" t="str">
        <f t="shared" si="61"/>
        <v>10K</v>
      </c>
    </row>
    <row r="3875" spans="1:3">
      <c r="A3875" s="6" t="s">
        <v>5272</v>
      </c>
      <c r="B3875" s="7" t="str">
        <f>IFERROR(VLOOKUP(A3875,[1]Sheet1!$A$9:$I$3331,8,),"0")</f>
        <v>0</v>
      </c>
      <c r="C3875" s="8" t="b">
        <f t="shared" si="61"/>
        <v>0</v>
      </c>
    </row>
    <row r="3876" spans="1:3">
      <c r="A3876" s="6" t="s">
        <v>5273</v>
      </c>
      <c r="B3876" s="7" t="str">
        <f>IFERROR(VLOOKUP(A3876,[1]Sheet1!$A$9:$I$3331,8,),"0")</f>
        <v>0</v>
      </c>
      <c r="C3876" s="8" t="b">
        <f t="shared" si="61"/>
        <v>0</v>
      </c>
    </row>
    <row r="3877" spans="1:3">
      <c r="A3877" s="6" t="s">
        <v>5274</v>
      </c>
      <c r="B3877" s="7">
        <f>IFERROR(VLOOKUP(A3877,[1]Sheet1!$A$9:$I$3331,8,),"0")</f>
        <v>495.15</v>
      </c>
      <c r="C3877" s="8" t="str">
        <f t="shared" si="61"/>
        <v>10K</v>
      </c>
    </row>
    <row r="3878" spans="1:3">
      <c r="A3878" s="6" t="s">
        <v>5275</v>
      </c>
      <c r="B3878" s="7">
        <f>IFERROR(VLOOKUP(A3878,[1]Sheet1!$A$9:$I$3331,8,),"0")</f>
        <v>23164.5</v>
      </c>
      <c r="C3878" s="8" t="str">
        <f t="shared" si="61"/>
        <v>50K</v>
      </c>
    </row>
    <row r="3879" spans="1:3">
      <c r="A3879" s="6" t="s">
        <v>5276</v>
      </c>
      <c r="B3879" s="7">
        <f>IFERROR(VLOOKUP(A3879,[1]Sheet1!$A$9:$I$3331,8,),"0")</f>
        <v>2013.125</v>
      </c>
      <c r="C3879" s="8" t="str">
        <f t="shared" si="61"/>
        <v>10K</v>
      </c>
    </row>
    <row r="3880" spans="1:3">
      <c r="A3880" s="6" t="s">
        <v>5277</v>
      </c>
      <c r="B3880" s="7" t="str">
        <f>IFERROR(VLOOKUP(A3880,[1]Sheet1!$A$9:$I$3331,8,),"0")</f>
        <v>0</v>
      </c>
      <c r="C3880" s="8" t="b">
        <f t="shared" si="61"/>
        <v>0</v>
      </c>
    </row>
    <row r="3881" spans="1:3">
      <c r="A3881" s="6" t="s">
        <v>5278</v>
      </c>
      <c r="B3881" s="7">
        <f>IFERROR(VLOOKUP(A3881,[1]Sheet1!$A$9:$I$3331,8,),"0")</f>
        <v>5313.75</v>
      </c>
      <c r="C3881" s="8" t="str">
        <f t="shared" si="61"/>
        <v>10K</v>
      </c>
    </row>
    <row r="3882" spans="1:3">
      <c r="A3882" s="6" t="s">
        <v>5279</v>
      </c>
      <c r="B3882" s="7">
        <f>IFERROR(VLOOKUP(A3882,[1]Sheet1!$A$9:$I$3331,8,),"0")</f>
        <v>337.625</v>
      </c>
      <c r="C3882" s="8" t="str">
        <f t="shared" si="61"/>
        <v>10K</v>
      </c>
    </row>
    <row r="3883" spans="1:3">
      <c r="A3883" s="6" t="s">
        <v>5280</v>
      </c>
      <c r="B3883" s="7">
        <f>IFERROR(VLOOKUP(A3883,[1]Sheet1!$A$9:$I$3331,8,),"0")</f>
        <v>510.15</v>
      </c>
      <c r="C3883" s="8" t="str">
        <f t="shared" si="61"/>
        <v>10K</v>
      </c>
    </row>
    <row r="3884" spans="1:3">
      <c r="A3884" s="6" t="s">
        <v>5281</v>
      </c>
      <c r="B3884" s="7" t="str">
        <f>IFERROR(VLOOKUP(A3884,[1]Sheet1!$A$9:$I$3331,8,),"0")</f>
        <v>0</v>
      </c>
      <c r="C3884" s="8" t="b">
        <f t="shared" si="61"/>
        <v>0</v>
      </c>
    </row>
    <row r="3885" spans="1:3">
      <c r="A3885" s="6" t="s">
        <v>5282</v>
      </c>
      <c r="B3885" s="7" t="str">
        <f>IFERROR(VLOOKUP(A3885,[1]Sheet1!$A$9:$I$3331,8,),"0")</f>
        <v>0</v>
      </c>
      <c r="C3885" s="8" t="b">
        <f t="shared" si="61"/>
        <v>0</v>
      </c>
    </row>
    <row r="3886" spans="1:3">
      <c r="A3886" s="6" t="s">
        <v>5283</v>
      </c>
      <c r="B3886" s="7">
        <f>IFERROR(VLOOKUP(A3886,[1]Sheet1!$A$9:$I$3331,8,),"0")</f>
        <v>8042.95</v>
      </c>
      <c r="C3886" s="8" t="str">
        <f t="shared" si="61"/>
        <v>10K</v>
      </c>
    </row>
    <row r="3887" spans="1:3">
      <c r="A3887" s="6" t="s">
        <v>5284</v>
      </c>
      <c r="B3887" s="7">
        <f>IFERROR(VLOOKUP(A3887,[1]Sheet1!$A$9:$I$3331,8,),"0")</f>
        <v>2800.775</v>
      </c>
      <c r="C3887" s="8" t="str">
        <f t="shared" si="61"/>
        <v>10K</v>
      </c>
    </row>
    <row r="3888" spans="1:3">
      <c r="A3888" s="6" t="s">
        <v>5285</v>
      </c>
      <c r="B3888" s="7" t="str">
        <f>IFERROR(VLOOKUP(A3888,[1]Sheet1!$A$9:$I$3331,8,),"0")</f>
        <v>0</v>
      </c>
      <c r="C3888" s="8" t="b">
        <f t="shared" si="61"/>
        <v>0</v>
      </c>
    </row>
    <row r="3889" spans="1:3">
      <c r="A3889" s="6" t="s">
        <v>5286</v>
      </c>
      <c r="B3889" s="7" t="str">
        <f>IFERROR(VLOOKUP(A3889,[1]Sheet1!$A$9:$I$3331,8,),"0")</f>
        <v>0</v>
      </c>
      <c r="C3889" s="8" t="b">
        <f t="shared" si="61"/>
        <v>0</v>
      </c>
    </row>
    <row r="3890" spans="1:3">
      <c r="A3890" s="6" t="s">
        <v>5287</v>
      </c>
      <c r="B3890" s="7">
        <f>IFERROR(VLOOKUP(A3890,[1]Sheet1!$A$9:$I$3331,8,),"0")</f>
        <v>85752.35</v>
      </c>
      <c r="C3890" s="8" t="str">
        <f t="shared" si="61"/>
        <v>1L</v>
      </c>
    </row>
    <row r="3891" spans="1:3">
      <c r="A3891" s="6" t="s">
        <v>5288</v>
      </c>
      <c r="B3891" s="7">
        <f>IFERROR(VLOOKUP(A3891,[1]Sheet1!$A$9:$I$3331,8,),"0")</f>
        <v>15407.15</v>
      </c>
      <c r="C3891" s="8" t="str">
        <f t="shared" si="61"/>
        <v>50K</v>
      </c>
    </row>
    <row r="3892" spans="1:3">
      <c r="A3892" s="6" t="s">
        <v>5289</v>
      </c>
      <c r="B3892" s="7">
        <f>IFERROR(VLOOKUP(A3892,[1]Sheet1!$A$9:$I$3331,8,),"0")</f>
        <v>33295.45</v>
      </c>
      <c r="C3892" s="8" t="str">
        <f t="shared" si="61"/>
        <v>50K</v>
      </c>
    </row>
    <row r="3893" spans="1:3">
      <c r="A3893" s="6" t="s">
        <v>5290</v>
      </c>
      <c r="B3893" s="7" t="str">
        <f>IFERROR(VLOOKUP(A3893,[1]Sheet1!$A$9:$I$3331,8,),"0")</f>
        <v>0</v>
      </c>
      <c r="C3893" s="8" t="b">
        <f t="shared" si="61"/>
        <v>0</v>
      </c>
    </row>
    <row r="3894" spans="1:3">
      <c r="A3894" s="6" t="s">
        <v>5291</v>
      </c>
      <c r="B3894" s="7">
        <f>IFERROR(VLOOKUP(A3894,[1]Sheet1!$A$9:$I$3331,8,),"0")</f>
        <v>17494.5</v>
      </c>
      <c r="C3894" s="8" t="str">
        <f t="shared" si="61"/>
        <v>50K</v>
      </c>
    </row>
    <row r="3895" spans="1:3">
      <c r="A3895" s="6" t="s">
        <v>5292</v>
      </c>
      <c r="B3895" s="7">
        <f>IFERROR(VLOOKUP(A3895,[1]Sheet1!$A$9:$I$3331,8,),"0")</f>
        <v>85621.95</v>
      </c>
      <c r="C3895" s="8" t="str">
        <f t="shared" si="61"/>
        <v>1L</v>
      </c>
    </row>
    <row r="3896" spans="1:3">
      <c r="A3896" s="6" t="s">
        <v>5293</v>
      </c>
      <c r="B3896" s="7">
        <f>IFERROR(VLOOKUP(A3896,[1]Sheet1!$A$9:$I$3331,8,),"0")</f>
        <v>6181.075</v>
      </c>
      <c r="C3896" s="8" t="str">
        <f t="shared" si="61"/>
        <v>10K</v>
      </c>
    </row>
    <row r="3897" spans="1:3">
      <c r="A3897" s="6" t="s">
        <v>5294</v>
      </c>
      <c r="B3897" s="7">
        <f>IFERROR(VLOOKUP(A3897,[1]Sheet1!$A$9:$I$3331,8,),"0")</f>
        <v>1932</v>
      </c>
      <c r="C3897" s="8" t="str">
        <f t="shared" si="61"/>
        <v>10K</v>
      </c>
    </row>
    <row r="3898" spans="1:3">
      <c r="A3898" s="6" t="s">
        <v>5295</v>
      </c>
      <c r="B3898" s="7">
        <f>IFERROR(VLOOKUP(A3898,[1]Sheet1!$A$9:$I$3331,8,),"0")</f>
        <v>289393.375</v>
      </c>
      <c r="C3898" s="8" t="str">
        <f t="shared" si="61"/>
        <v>5L</v>
      </c>
    </row>
    <row r="3899" spans="1:3">
      <c r="A3899" s="6" t="s">
        <v>5296</v>
      </c>
      <c r="B3899" s="7" t="str">
        <f>IFERROR(VLOOKUP(A3899,[1]Sheet1!$A$9:$I$3331,8,),"0")</f>
        <v>0</v>
      </c>
      <c r="C3899" s="8" t="b">
        <f t="shared" si="61"/>
        <v>0</v>
      </c>
    </row>
    <row r="3900" spans="1:3">
      <c r="A3900" s="6" t="s">
        <v>5297</v>
      </c>
      <c r="B3900" s="7">
        <f>IFERROR(VLOOKUP(A3900,[1]Sheet1!$A$9:$I$3331,8,),"0")</f>
        <v>22004.125</v>
      </c>
      <c r="C3900" s="8" t="str">
        <f t="shared" si="61"/>
        <v>50K</v>
      </c>
    </row>
    <row r="3901" spans="1:3">
      <c r="A3901" s="6" t="s">
        <v>5298</v>
      </c>
      <c r="B3901" s="7" t="str">
        <f>IFERROR(VLOOKUP(A3901,[1]Sheet1!$A$9:$I$3331,8,),"0")</f>
        <v>0</v>
      </c>
      <c r="C3901" s="8" t="b">
        <f t="shared" si="61"/>
        <v>0</v>
      </c>
    </row>
    <row r="3902" spans="1:3">
      <c r="A3902" s="6" t="s">
        <v>5299</v>
      </c>
      <c r="B3902" s="7">
        <f>IFERROR(VLOOKUP(A3902,[1]Sheet1!$A$9:$I$3331,8,),"0")</f>
        <v>465153.825</v>
      </c>
      <c r="C3902" s="8" t="str">
        <f t="shared" si="61"/>
        <v>5L</v>
      </c>
    </row>
    <row r="3903" spans="1:3">
      <c r="A3903" s="6" t="s">
        <v>5300</v>
      </c>
      <c r="B3903" s="7">
        <f>IFERROR(VLOOKUP(A3903,[1]Sheet1!$A$9:$I$3331,8,),"0")</f>
        <v>5728.15</v>
      </c>
      <c r="C3903" s="8" t="str">
        <f t="shared" si="61"/>
        <v>10K</v>
      </c>
    </row>
    <row r="3904" spans="1:3">
      <c r="A3904" s="6" t="s">
        <v>5301</v>
      </c>
      <c r="B3904" s="7">
        <f>IFERROR(VLOOKUP(A3904,[1]Sheet1!$A$9:$I$3331,8,),"0")</f>
        <v>64940.1</v>
      </c>
      <c r="C3904" s="8" t="str">
        <f t="shared" si="61"/>
        <v>1L</v>
      </c>
    </row>
    <row r="3905" spans="1:3">
      <c r="A3905" s="6" t="s">
        <v>5302</v>
      </c>
      <c r="B3905" s="7">
        <f>IFERROR(VLOOKUP(A3905,[1]Sheet1!$A$9:$I$3331,8,),"0")</f>
        <v>62731.95</v>
      </c>
      <c r="C3905" s="8" t="str">
        <f t="shared" si="61"/>
        <v>1L</v>
      </c>
    </row>
    <row r="3906" spans="1:3">
      <c r="A3906" s="6" t="s">
        <v>5303</v>
      </c>
      <c r="B3906" s="7" t="str">
        <f>IFERROR(VLOOKUP(A3906,[1]Sheet1!$A$9:$I$3331,8,),"0")</f>
        <v>0</v>
      </c>
      <c r="C3906" s="8" t="b">
        <f t="shared" si="61"/>
        <v>0</v>
      </c>
    </row>
    <row r="3907" spans="1:3">
      <c r="A3907" s="6" t="s">
        <v>5304</v>
      </c>
      <c r="B3907" s="7">
        <f>IFERROR(VLOOKUP(A3907,[1]Sheet1!$A$9:$I$3331,8,),"0")</f>
        <v>3963.85</v>
      </c>
      <c r="C3907" s="8" t="str">
        <f t="shared" ref="C3907:C3970" si="62">IF(B3907&lt;10001,"10K",IF(B3907&lt;50001,"50K",IF(B3907&lt;100001,"1L",IF(B3907&lt;250001,"2.5L",IF(B3907&lt;500001,"5L",IF(B3907&lt;2500000,"A",IF(B3907=" ","FALSE")))))))</f>
        <v>10K</v>
      </c>
    </row>
    <row r="3908" spans="1:3">
      <c r="A3908" s="6" t="s">
        <v>5305</v>
      </c>
      <c r="B3908" s="7">
        <f>IFERROR(VLOOKUP(A3908,[1]Sheet1!$A$9:$I$3331,8,),"0")</f>
        <v>30446.25</v>
      </c>
      <c r="C3908" s="8" t="str">
        <f t="shared" si="62"/>
        <v>50K</v>
      </c>
    </row>
    <row r="3909" spans="1:3">
      <c r="A3909" s="6" t="s">
        <v>5306</v>
      </c>
      <c r="B3909" s="7">
        <f>IFERROR(VLOOKUP(A3909,[1]Sheet1!$A$9:$I$3331,8,),"0")</f>
        <v>341126.1</v>
      </c>
      <c r="C3909" s="8" t="str">
        <f t="shared" si="62"/>
        <v>5L</v>
      </c>
    </row>
    <row r="3910" spans="1:3">
      <c r="A3910" s="6" t="s">
        <v>5307</v>
      </c>
      <c r="B3910" s="7">
        <f>IFERROR(VLOOKUP(A3910,[1]Sheet1!$A$9:$I$3331,8,),"0")</f>
        <v>3576.75</v>
      </c>
      <c r="C3910" s="8" t="str">
        <f t="shared" si="62"/>
        <v>10K</v>
      </c>
    </row>
    <row r="3911" spans="1:3">
      <c r="A3911" s="6" t="s">
        <v>5308</v>
      </c>
      <c r="B3911" s="7">
        <f>IFERROR(VLOOKUP(A3911,[1]Sheet1!$A$9:$I$3331,8,),"0")</f>
        <v>2872.525</v>
      </c>
      <c r="C3911" s="8" t="str">
        <f t="shared" si="62"/>
        <v>10K</v>
      </c>
    </row>
    <row r="3912" spans="1:3">
      <c r="A3912" s="6" t="s">
        <v>5309</v>
      </c>
      <c r="B3912" s="7">
        <f>IFERROR(VLOOKUP(A3912,[1]Sheet1!$A$9:$I$3331,8,),"0")</f>
        <v>612.75</v>
      </c>
      <c r="C3912" s="8" t="str">
        <f t="shared" si="62"/>
        <v>10K</v>
      </c>
    </row>
    <row r="3913" spans="1:3">
      <c r="A3913" s="6" t="s">
        <v>5310</v>
      </c>
      <c r="B3913" s="7" t="str">
        <f>IFERROR(VLOOKUP(A3913,[1]Sheet1!$A$9:$I$3331,8,),"0")</f>
        <v>0</v>
      </c>
      <c r="C3913" s="8" t="b">
        <f t="shared" si="62"/>
        <v>0</v>
      </c>
    </row>
    <row r="3914" spans="1:3">
      <c r="A3914" s="6" t="s">
        <v>5311</v>
      </c>
      <c r="B3914" s="7">
        <f>IFERROR(VLOOKUP(A3914,[1]Sheet1!$A$9:$I$3331,8,),"0")</f>
        <v>50499.575</v>
      </c>
      <c r="C3914" s="8" t="str">
        <f t="shared" si="62"/>
        <v>1L</v>
      </c>
    </row>
    <row r="3915" spans="1:3">
      <c r="A3915" s="6" t="s">
        <v>5312</v>
      </c>
      <c r="B3915" s="7" t="str">
        <f>IFERROR(VLOOKUP(A3915,[1]Sheet1!$A$9:$I$3331,8,),"0")</f>
        <v>0</v>
      </c>
      <c r="C3915" s="8" t="b">
        <f t="shared" si="62"/>
        <v>0</v>
      </c>
    </row>
    <row r="3916" spans="1:3">
      <c r="A3916" s="6" t="s">
        <v>5313</v>
      </c>
      <c r="B3916" s="7" t="str">
        <f>IFERROR(VLOOKUP(A3916,[1]Sheet1!$A$9:$I$3331,8,),"0")</f>
        <v>0</v>
      </c>
      <c r="C3916" s="8" t="b">
        <f t="shared" si="62"/>
        <v>0</v>
      </c>
    </row>
    <row r="3917" spans="1:3">
      <c r="A3917" s="6" t="s">
        <v>5314</v>
      </c>
      <c r="B3917" s="7">
        <f>IFERROR(VLOOKUP(A3917,[1]Sheet1!$A$9:$I$3331,8,),"0")</f>
        <v>9980.7</v>
      </c>
      <c r="C3917" s="8" t="str">
        <f t="shared" si="62"/>
        <v>10K</v>
      </c>
    </row>
    <row r="3918" spans="1:3">
      <c r="A3918" s="6" t="s">
        <v>5315</v>
      </c>
      <c r="B3918" s="7">
        <f>IFERROR(VLOOKUP(A3918,[1]Sheet1!$A$9:$I$3331,8,),"0")</f>
        <v>31649.025</v>
      </c>
      <c r="C3918" s="8" t="str">
        <f t="shared" si="62"/>
        <v>50K</v>
      </c>
    </row>
    <row r="3919" spans="1:3">
      <c r="A3919" s="6" t="s">
        <v>5316</v>
      </c>
      <c r="B3919" s="7">
        <f>IFERROR(VLOOKUP(A3919,[1]Sheet1!$A$9:$I$3331,8,),"0")</f>
        <v>138790.24</v>
      </c>
      <c r="C3919" s="8" t="str">
        <f t="shared" si="62"/>
        <v>2.5L</v>
      </c>
    </row>
    <row r="3920" spans="1:3">
      <c r="A3920" s="6" t="s">
        <v>5317</v>
      </c>
      <c r="B3920" s="7" t="str">
        <f>IFERROR(VLOOKUP(A3920,[1]Sheet1!$A$9:$I$3331,8,),"0")</f>
        <v>0</v>
      </c>
      <c r="C3920" s="8" t="b">
        <f t="shared" si="62"/>
        <v>0</v>
      </c>
    </row>
    <row r="3921" spans="1:3">
      <c r="A3921" s="6" t="s">
        <v>5318</v>
      </c>
      <c r="B3921" s="7" t="str">
        <f>IFERROR(VLOOKUP(A3921,[1]Sheet1!$A$9:$I$3331,8,),"0")</f>
        <v>0</v>
      </c>
      <c r="C3921" s="8" t="b">
        <f t="shared" si="62"/>
        <v>0</v>
      </c>
    </row>
    <row r="3922" spans="1:3">
      <c r="A3922" s="6" t="s">
        <v>5319</v>
      </c>
      <c r="B3922" s="7">
        <f>IFERROR(VLOOKUP(A3922,[1]Sheet1!$A$9:$I$3331,8,),"0")</f>
        <v>662.75</v>
      </c>
      <c r="C3922" s="8" t="str">
        <f t="shared" si="62"/>
        <v>10K</v>
      </c>
    </row>
    <row r="3923" spans="1:3">
      <c r="A3923" s="6" t="s">
        <v>5320</v>
      </c>
      <c r="B3923" s="7">
        <f>IFERROR(VLOOKUP(A3923,[1]Sheet1!$A$9:$I$3331,8,),"0")</f>
        <v>5833.25</v>
      </c>
      <c r="C3923" s="8" t="str">
        <f t="shared" si="62"/>
        <v>10K</v>
      </c>
    </row>
    <row r="3924" spans="1:3">
      <c r="A3924" s="6" t="s">
        <v>5321</v>
      </c>
      <c r="B3924" s="7">
        <f>IFERROR(VLOOKUP(A3924,[1]Sheet1!$A$9:$I$3331,8,),"0")</f>
        <v>33318.4</v>
      </c>
      <c r="C3924" s="8" t="str">
        <f t="shared" si="62"/>
        <v>50K</v>
      </c>
    </row>
    <row r="3925" spans="1:3">
      <c r="A3925" s="6" t="s">
        <v>5322</v>
      </c>
      <c r="B3925" s="7">
        <f>IFERROR(VLOOKUP(A3925,[1]Sheet1!$A$9:$I$3331,8,),"0")</f>
        <v>16198.675</v>
      </c>
      <c r="C3925" s="8" t="str">
        <f t="shared" si="62"/>
        <v>50K</v>
      </c>
    </row>
    <row r="3926" spans="1:3">
      <c r="A3926" s="6" t="s">
        <v>5323</v>
      </c>
      <c r="B3926" s="7">
        <f>IFERROR(VLOOKUP(A3926,[1]Sheet1!$A$9:$I$3331,8,),"0")</f>
        <v>41556.25</v>
      </c>
      <c r="C3926" s="8" t="str">
        <f t="shared" si="62"/>
        <v>50K</v>
      </c>
    </row>
    <row r="3927" spans="1:3">
      <c r="A3927" s="6" t="s">
        <v>5324</v>
      </c>
      <c r="B3927" s="7" t="str">
        <f>IFERROR(VLOOKUP(A3927,[1]Sheet1!$A$9:$I$3331,8,),"0")</f>
        <v>0</v>
      </c>
      <c r="C3927" s="8" t="b">
        <f t="shared" si="62"/>
        <v>0</v>
      </c>
    </row>
    <row r="3928" spans="1:3">
      <c r="A3928" s="6" t="s">
        <v>5325</v>
      </c>
      <c r="B3928" s="7">
        <f>IFERROR(VLOOKUP(A3928,[1]Sheet1!$A$9:$I$3331,8,),"0")</f>
        <v>30445.425</v>
      </c>
      <c r="C3928" s="8" t="str">
        <f t="shared" si="62"/>
        <v>50K</v>
      </c>
    </row>
    <row r="3929" spans="1:3">
      <c r="A3929" s="6" t="s">
        <v>5326</v>
      </c>
      <c r="B3929" s="7" t="str">
        <f>IFERROR(VLOOKUP(A3929,[1]Sheet1!$A$9:$I$3331,8,),"0")</f>
        <v>0</v>
      </c>
      <c r="C3929" s="8" t="b">
        <f t="shared" si="62"/>
        <v>0</v>
      </c>
    </row>
    <row r="3930" spans="1:3">
      <c r="A3930" s="6" t="s">
        <v>5327</v>
      </c>
      <c r="B3930" s="7">
        <f>IFERROR(VLOOKUP(A3930,[1]Sheet1!$A$9:$I$3331,8,),"0")</f>
        <v>1056.5</v>
      </c>
      <c r="C3930" s="8" t="str">
        <f t="shared" si="62"/>
        <v>10K</v>
      </c>
    </row>
    <row r="3931" spans="1:3">
      <c r="A3931" s="6" t="s">
        <v>5328</v>
      </c>
      <c r="B3931" s="7">
        <f>IFERROR(VLOOKUP(A3931,[1]Sheet1!$A$9:$I$3331,8,),"0")</f>
        <v>34588.775</v>
      </c>
      <c r="C3931" s="8" t="str">
        <f t="shared" si="62"/>
        <v>50K</v>
      </c>
    </row>
    <row r="3932" spans="1:3">
      <c r="A3932" s="6" t="s">
        <v>5329</v>
      </c>
      <c r="B3932" s="7" t="str">
        <f>IFERROR(VLOOKUP(A3932,[1]Sheet1!$A$9:$I$3331,8,),"0")</f>
        <v>0</v>
      </c>
      <c r="C3932" s="8" t="b">
        <f t="shared" si="62"/>
        <v>0</v>
      </c>
    </row>
    <row r="3933" spans="1:3">
      <c r="A3933" s="6" t="s">
        <v>5330</v>
      </c>
      <c r="B3933" s="7" t="str">
        <f>IFERROR(VLOOKUP(A3933,[1]Sheet1!$A$9:$I$3331,8,),"0")</f>
        <v>0</v>
      </c>
      <c r="C3933" s="8" t="b">
        <f t="shared" si="62"/>
        <v>0</v>
      </c>
    </row>
    <row r="3934" spans="1:3">
      <c r="A3934" s="6" t="s">
        <v>5331</v>
      </c>
      <c r="B3934" s="7">
        <f>IFERROR(VLOOKUP(A3934,[1]Sheet1!$A$9:$I$3331,8,),"0")</f>
        <v>3801.5</v>
      </c>
      <c r="C3934" s="8" t="str">
        <f t="shared" si="62"/>
        <v>10K</v>
      </c>
    </row>
    <row r="3935" spans="1:3">
      <c r="A3935" s="6" t="s">
        <v>5332</v>
      </c>
      <c r="B3935" s="7">
        <f>IFERROR(VLOOKUP(A3935,[1]Sheet1!$A$9:$I$3331,8,),"0")</f>
        <v>2581.875</v>
      </c>
      <c r="C3935" s="8" t="str">
        <f t="shared" si="62"/>
        <v>10K</v>
      </c>
    </row>
    <row r="3936" spans="1:3">
      <c r="A3936" s="6" t="s">
        <v>5333</v>
      </c>
      <c r="B3936" s="7">
        <f>IFERROR(VLOOKUP(A3936,[1]Sheet1!$A$9:$I$3331,8,),"0")</f>
        <v>2325.5</v>
      </c>
      <c r="C3936" s="8" t="str">
        <f t="shared" si="62"/>
        <v>10K</v>
      </c>
    </row>
    <row r="3937" spans="1:3">
      <c r="A3937" s="6" t="s">
        <v>5334</v>
      </c>
      <c r="B3937" s="7" t="str">
        <f>IFERROR(VLOOKUP(A3937,[1]Sheet1!$A$9:$I$3331,8,),"0")</f>
        <v>0</v>
      </c>
      <c r="C3937" s="8" t="b">
        <f t="shared" si="62"/>
        <v>0</v>
      </c>
    </row>
    <row r="3938" spans="1:3">
      <c r="A3938" s="6" t="s">
        <v>5335</v>
      </c>
      <c r="B3938" s="7">
        <f>IFERROR(VLOOKUP(A3938,[1]Sheet1!$A$9:$I$3331,8,),"0")</f>
        <v>662.75</v>
      </c>
      <c r="C3938" s="8" t="str">
        <f t="shared" si="62"/>
        <v>10K</v>
      </c>
    </row>
    <row r="3939" spans="1:3">
      <c r="A3939" s="6" t="s">
        <v>5336</v>
      </c>
      <c r="B3939" s="7" t="str">
        <f>IFERROR(VLOOKUP(A3939,[1]Sheet1!$A$9:$I$3331,8,),"0")</f>
        <v>0</v>
      </c>
      <c r="C3939" s="8" t="b">
        <f t="shared" si="62"/>
        <v>0</v>
      </c>
    </row>
    <row r="3940" spans="1:3">
      <c r="A3940" s="6" t="s">
        <v>5337</v>
      </c>
      <c r="B3940" s="7">
        <f>IFERROR(VLOOKUP(A3940,[1]Sheet1!$A$9:$I$3331,8,),"0")</f>
        <v>149420.875</v>
      </c>
      <c r="C3940" s="8" t="str">
        <f t="shared" si="62"/>
        <v>2.5L</v>
      </c>
    </row>
    <row r="3941" spans="1:3">
      <c r="A3941" s="6" t="s">
        <v>5338</v>
      </c>
      <c r="B3941" s="7">
        <f>IFERROR(VLOOKUP(A3941,[1]Sheet1!$A$9:$I$3331,8,),"0")</f>
        <v>3232.375</v>
      </c>
      <c r="C3941" s="8" t="str">
        <f t="shared" si="62"/>
        <v>10K</v>
      </c>
    </row>
    <row r="3942" spans="1:3">
      <c r="A3942" s="6" t="s">
        <v>5339</v>
      </c>
      <c r="B3942" s="7" t="str">
        <f>IFERROR(VLOOKUP(A3942,[1]Sheet1!$A$9:$I$3331,8,),"0")</f>
        <v>0</v>
      </c>
      <c r="C3942" s="8" t="b">
        <f t="shared" si="62"/>
        <v>0</v>
      </c>
    </row>
    <row r="3943" spans="1:3">
      <c r="A3943" s="6" t="s">
        <v>5340</v>
      </c>
      <c r="B3943" s="7" t="str">
        <f>IFERROR(VLOOKUP(A3943,[1]Sheet1!$A$9:$I$3331,8,),"0")</f>
        <v>0</v>
      </c>
      <c r="C3943" s="8" t="b">
        <f t="shared" si="62"/>
        <v>0</v>
      </c>
    </row>
    <row r="3944" spans="1:3">
      <c r="A3944" s="6" t="s">
        <v>5341</v>
      </c>
      <c r="B3944" s="7">
        <f>IFERROR(VLOOKUP(A3944,[1]Sheet1!$A$9:$I$3331,8,),"0")</f>
        <v>2063</v>
      </c>
      <c r="C3944" s="8" t="str">
        <f t="shared" si="62"/>
        <v>10K</v>
      </c>
    </row>
    <row r="3945" spans="1:3">
      <c r="A3945" s="6" t="s">
        <v>5342</v>
      </c>
      <c r="B3945" s="7" t="str">
        <f>IFERROR(VLOOKUP(A3945,[1]Sheet1!$A$9:$I$3331,8,),"0")</f>
        <v>0</v>
      </c>
      <c r="C3945" s="8" t="b">
        <f t="shared" si="62"/>
        <v>0</v>
      </c>
    </row>
    <row r="3946" spans="1:3">
      <c r="A3946" s="6" t="s">
        <v>5343</v>
      </c>
      <c r="B3946" s="7">
        <f>IFERROR(VLOOKUP(A3946,[1]Sheet1!$A$9:$I$3331,8,),"0")</f>
        <v>41828.225</v>
      </c>
      <c r="C3946" s="8" t="str">
        <f t="shared" si="62"/>
        <v>50K</v>
      </c>
    </row>
    <row r="3947" spans="1:3">
      <c r="A3947" s="6" t="s">
        <v>5344</v>
      </c>
      <c r="B3947" s="7">
        <f>IFERROR(VLOOKUP(A3947,[1]Sheet1!$A$9:$I$3331,8,),"0")</f>
        <v>19518.8</v>
      </c>
      <c r="C3947" s="8" t="str">
        <f t="shared" si="62"/>
        <v>50K</v>
      </c>
    </row>
    <row r="3948" spans="1:3">
      <c r="A3948" s="6" t="s">
        <v>5345</v>
      </c>
      <c r="B3948" s="7" t="str">
        <f>IFERROR(VLOOKUP(A3948,[1]Sheet1!$A$9:$I$3331,8,),"0")</f>
        <v>0</v>
      </c>
      <c r="C3948" s="8" t="b">
        <f t="shared" si="62"/>
        <v>0</v>
      </c>
    </row>
    <row r="3949" spans="1:3">
      <c r="A3949" s="6" t="s">
        <v>5346</v>
      </c>
      <c r="B3949" s="7">
        <f>IFERROR(VLOOKUP(A3949,[1]Sheet1!$A$9:$I$3331,8,),"0")</f>
        <v>16146.75</v>
      </c>
      <c r="C3949" s="8" t="str">
        <f t="shared" si="62"/>
        <v>50K</v>
      </c>
    </row>
    <row r="3950" spans="1:3">
      <c r="A3950" s="6" t="s">
        <v>5347</v>
      </c>
      <c r="B3950" s="7" t="str">
        <f>IFERROR(VLOOKUP(A3950,[1]Sheet1!$A$9:$I$3331,8,),"0")</f>
        <v>0</v>
      </c>
      <c r="C3950" s="8" t="b">
        <f t="shared" si="62"/>
        <v>0</v>
      </c>
    </row>
    <row r="3951" spans="1:3">
      <c r="A3951" s="6" t="s">
        <v>5348</v>
      </c>
      <c r="B3951" s="7" t="str">
        <f>IFERROR(VLOOKUP(A3951,[1]Sheet1!$A$9:$I$3331,8,),"0")</f>
        <v>0</v>
      </c>
      <c r="C3951" s="8" t="b">
        <f t="shared" si="62"/>
        <v>0</v>
      </c>
    </row>
    <row r="3952" spans="1:3">
      <c r="A3952" s="6" t="s">
        <v>5349</v>
      </c>
      <c r="B3952" s="7" t="str">
        <f>IFERROR(VLOOKUP(A3952,[1]Sheet1!$A$9:$I$3331,8,),"0")</f>
        <v>0</v>
      </c>
      <c r="C3952" s="8" t="b">
        <f t="shared" si="62"/>
        <v>0</v>
      </c>
    </row>
    <row r="3953" spans="1:3">
      <c r="A3953" s="6" t="s">
        <v>5350</v>
      </c>
      <c r="B3953" s="7">
        <f>IFERROR(VLOOKUP(A3953,[1]Sheet1!$A$9:$I$3331,8,),"0")</f>
        <v>2031.75</v>
      </c>
      <c r="C3953" s="8" t="str">
        <f t="shared" si="62"/>
        <v>10K</v>
      </c>
    </row>
    <row r="3954" spans="1:3">
      <c r="A3954" s="6" t="s">
        <v>5351</v>
      </c>
      <c r="B3954" s="7" t="str">
        <f>IFERROR(VLOOKUP(A3954,[1]Sheet1!$A$9:$I$3331,8,),"0")</f>
        <v>0</v>
      </c>
      <c r="C3954" s="8" t="b">
        <f t="shared" si="62"/>
        <v>0</v>
      </c>
    </row>
    <row r="3955" spans="1:3">
      <c r="A3955" s="6" t="s">
        <v>5352</v>
      </c>
      <c r="B3955" s="7" t="str">
        <f>IFERROR(VLOOKUP(A3955,[1]Sheet1!$A$9:$I$3331,8,),"0")</f>
        <v>0</v>
      </c>
      <c r="C3955" s="8" t="b">
        <f t="shared" si="62"/>
        <v>0</v>
      </c>
    </row>
    <row r="3956" spans="1:3">
      <c r="A3956" s="6" t="s">
        <v>5353</v>
      </c>
      <c r="B3956" s="7">
        <f>IFERROR(VLOOKUP(A3956,[1]Sheet1!$A$9:$I$3331,8,),"0")</f>
        <v>81763.8</v>
      </c>
      <c r="C3956" s="8" t="str">
        <f t="shared" si="62"/>
        <v>1L</v>
      </c>
    </row>
    <row r="3957" spans="1:3">
      <c r="A3957" s="6" t="s">
        <v>5354</v>
      </c>
      <c r="B3957" s="7">
        <f>IFERROR(VLOOKUP(A3957,[1]Sheet1!$A$9:$I$3331,8,),"0")</f>
        <v>50585.975</v>
      </c>
      <c r="C3957" s="8" t="str">
        <f t="shared" si="62"/>
        <v>1L</v>
      </c>
    </row>
    <row r="3958" spans="1:3">
      <c r="A3958" s="6" t="s">
        <v>5355</v>
      </c>
      <c r="B3958" s="7">
        <f>IFERROR(VLOOKUP(A3958,[1]Sheet1!$A$9:$I$3331,8,),"0")</f>
        <v>7215.825</v>
      </c>
      <c r="C3958" s="8" t="str">
        <f t="shared" si="62"/>
        <v>10K</v>
      </c>
    </row>
    <row r="3959" spans="1:3">
      <c r="A3959" s="6" t="s">
        <v>5356</v>
      </c>
      <c r="B3959" s="7">
        <f>IFERROR(VLOOKUP(A3959,[1]Sheet1!$A$9:$I$3331,8,),"0")</f>
        <v>22289.025</v>
      </c>
      <c r="C3959" s="8" t="str">
        <f t="shared" si="62"/>
        <v>50K</v>
      </c>
    </row>
    <row r="3960" spans="1:3">
      <c r="A3960" s="6" t="s">
        <v>5357</v>
      </c>
      <c r="B3960" s="7">
        <f>IFERROR(VLOOKUP(A3960,[1]Sheet1!$A$9:$I$3331,8,),"0")</f>
        <v>148210.9</v>
      </c>
      <c r="C3960" s="8" t="str">
        <f t="shared" si="62"/>
        <v>2.5L</v>
      </c>
    </row>
    <row r="3961" spans="1:3">
      <c r="A3961" s="6" t="s">
        <v>5358</v>
      </c>
      <c r="B3961" s="7">
        <f>IFERROR(VLOOKUP(A3961,[1]Sheet1!$A$9:$I$3331,8,),"0")</f>
        <v>55404.475</v>
      </c>
      <c r="C3961" s="8" t="str">
        <f t="shared" si="62"/>
        <v>1L</v>
      </c>
    </row>
    <row r="3962" spans="1:3">
      <c r="A3962" s="6" t="s">
        <v>5359</v>
      </c>
      <c r="B3962" s="7">
        <f>IFERROR(VLOOKUP(A3962,[1]Sheet1!$A$9:$I$3331,8,),"0")</f>
        <v>16871.325</v>
      </c>
      <c r="C3962" s="8" t="str">
        <f t="shared" si="62"/>
        <v>50K</v>
      </c>
    </row>
    <row r="3963" spans="1:3">
      <c r="A3963" s="6" t="s">
        <v>5360</v>
      </c>
      <c r="B3963" s="7">
        <f>IFERROR(VLOOKUP(A3963,[1]Sheet1!$A$9:$I$3331,8,),"0")</f>
        <v>21366.2</v>
      </c>
      <c r="C3963" s="8" t="str">
        <f t="shared" si="62"/>
        <v>50K</v>
      </c>
    </row>
    <row r="3964" spans="1:3">
      <c r="A3964" s="6" t="s">
        <v>5361</v>
      </c>
      <c r="B3964" s="7">
        <f>IFERROR(VLOOKUP(A3964,[1]Sheet1!$A$9:$I$3331,8,),"0")</f>
        <v>87637.8</v>
      </c>
      <c r="C3964" s="8" t="str">
        <f t="shared" si="62"/>
        <v>1L</v>
      </c>
    </row>
    <row r="3965" spans="1:3">
      <c r="A3965" s="6" t="s">
        <v>5362</v>
      </c>
      <c r="B3965" s="7">
        <f>IFERROR(VLOOKUP(A3965,[1]Sheet1!$A$9:$I$3331,8,),"0")</f>
        <v>25673.375</v>
      </c>
      <c r="C3965" s="8" t="str">
        <f t="shared" si="62"/>
        <v>50K</v>
      </c>
    </row>
    <row r="3966" spans="1:3">
      <c r="A3966" s="6" t="s">
        <v>5363</v>
      </c>
      <c r="B3966" s="7">
        <f>IFERROR(VLOOKUP(A3966,[1]Sheet1!$A$9:$I$3331,8,),"0")</f>
        <v>42612.025</v>
      </c>
      <c r="C3966" s="8" t="str">
        <f t="shared" si="62"/>
        <v>50K</v>
      </c>
    </row>
    <row r="3967" spans="1:3">
      <c r="A3967" s="6" t="s">
        <v>5364</v>
      </c>
      <c r="B3967" s="7" t="str">
        <f>IFERROR(VLOOKUP(A3967,[1]Sheet1!$A$9:$I$3331,8,),"0")</f>
        <v>0</v>
      </c>
      <c r="C3967" s="8" t="b">
        <f t="shared" si="62"/>
        <v>0</v>
      </c>
    </row>
    <row r="3968" spans="1:3">
      <c r="A3968" s="6" t="s">
        <v>5365</v>
      </c>
      <c r="B3968" s="7">
        <f>IFERROR(VLOOKUP(A3968,[1]Sheet1!$A$9:$I$3331,8,),"0")</f>
        <v>30595.575</v>
      </c>
      <c r="C3968" s="8" t="str">
        <f t="shared" si="62"/>
        <v>50K</v>
      </c>
    </row>
    <row r="3969" spans="1:3">
      <c r="A3969" s="6" t="s">
        <v>5366</v>
      </c>
      <c r="B3969" s="7">
        <f>IFERROR(VLOOKUP(A3969,[1]Sheet1!$A$9:$I$3331,8,),"0")</f>
        <v>6476.35</v>
      </c>
      <c r="C3969" s="8" t="str">
        <f t="shared" si="62"/>
        <v>10K</v>
      </c>
    </row>
    <row r="3970" spans="1:3">
      <c r="A3970" s="6" t="s">
        <v>5367</v>
      </c>
      <c r="B3970" s="7">
        <f>IFERROR(VLOOKUP(A3970,[1]Sheet1!$A$9:$I$3331,8,),"0")</f>
        <v>44691.825</v>
      </c>
      <c r="C3970" s="8" t="str">
        <f t="shared" si="62"/>
        <v>50K</v>
      </c>
    </row>
    <row r="3971" spans="1:3">
      <c r="A3971" s="6" t="s">
        <v>5368</v>
      </c>
      <c r="B3971" s="7">
        <f>IFERROR(VLOOKUP(A3971,[1]Sheet1!$A$9:$I$3331,8,),"0")</f>
        <v>13311.6</v>
      </c>
      <c r="C3971" s="8" t="str">
        <f t="shared" ref="C3971:C4034" si="63">IF(B3971&lt;10001,"10K",IF(B3971&lt;50001,"50K",IF(B3971&lt;100001,"1L",IF(B3971&lt;250001,"2.5L",IF(B3971&lt;500001,"5L",IF(B3971&lt;2500000,"A",IF(B3971=" ","FALSE")))))))</f>
        <v>50K</v>
      </c>
    </row>
    <row r="3972" spans="1:3">
      <c r="A3972" s="6" t="s">
        <v>5369</v>
      </c>
      <c r="B3972" s="7">
        <f>IFERROR(VLOOKUP(A3972,[1]Sheet1!$A$9:$I$3331,8,),"0")</f>
        <v>41565.375</v>
      </c>
      <c r="C3972" s="8" t="str">
        <f t="shared" si="63"/>
        <v>50K</v>
      </c>
    </row>
    <row r="3973" spans="1:3">
      <c r="A3973" s="6" t="s">
        <v>5370</v>
      </c>
      <c r="B3973" s="7">
        <f>IFERROR(VLOOKUP(A3973,[1]Sheet1!$A$9:$I$3331,8,),"0")</f>
        <v>89297.0625</v>
      </c>
      <c r="C3973" s="8" t="str">
        <f t="shared" si="63"/>
        <v>1L</v>
      </c>
    </row>
    <row r="3974" spans="1:3">
      <c r="A3974" s="6" t="s">
        <v>5371</v>
      </c>
      <c r="B3974" s="7">
        <f>IFERROR(VLOOKUP(A3974,[1]Sheet1!$A$9:$I$3331,8,),"0")</f>
        <v>10783.325</v>
      </c>
      <c r="C3974" s="8" t="str">
        <f t="shared" si="63"/>
        <v>50K</v>
      </c>
    </row>
    <row r="3975" spans="1:3">
      <c r="A3975" s="6" t="s">
        <v>5372</v>
      </c>
      <c r="B3975" s="7" t="str">
        <f>IFERROR(VLOOKUP(A3975,[1]Sheet1!$A$9:$I$3331,8,),"0")</f>
        <v>0</v>
      </c>
      <c r="C3975" s="8" t="b">
        <f t="shared" si="63"/>
        <v>0</v>
      </c>
    </row>
    <row r="3976" spans="1:3">
      <c r="A3976" s="6" t="s">
        <v>5373</v>
      </c>
      <c r="B3976" s="7">
        <f>IFERROR(VLOOKUP(A3976,[1]Sheet1!$A$9:$I$3331,8,),"0")</f>
        <v>355455.375</v>
      </c>
      <c r="C3976" s="8" t="str">
        <f t="shared" si="63"/>
        <v>5L</v>
      </c>
    </row>
    <row r="3977" spans="1:3">
      <c r="A3977" s="6" t="s">
        <v>5374</v>
      </c>
      <c r="B3977" s="7">
        <f>IFERROR(VLOOKUP(A3977,[1]Sheet1!$A$9:$I$3331,8,),"0")</f>
        <v>375.125</v>
      </c>
      <c r="C3977" s="8" t="str">
        <f t="shared" si="63"/>
        <v>10K</v>
      </c>
    </row>
    <row r="3978" spans="1:3">
      <c r="A3978" s="6" t="s">
        <v>5375</v>
      </c>
      <c r="B3978" s="7">
        <f>IFERROR(VLOOKUP(A3978,[1]Sheet1!$A$9:$I$3331,8,),"0")</f>
        <v>3438.5</v>
      </c>
      <c r="C3978" s="8" t="str">
        <f t="shared" si="63"/>
        <v>10K</v>
      </c>
    </row>
    <row r="3979" spans="1:3">
      <c r="A3979" s="6" t="s">
        <v>5376</v>
      </c>
      <c r="B3979" s="7">
        <f>IFERROR(VLOOKUP(A3979,[1]Sheet1!$A$9:$I$3331,8,),"0")</f>
        <v>50996.1</v>
      </c>
      <c r="C3979" s="8" t="str">
        <f t="shared" si="63"/>
        <v>1L</v>
      </c>
    </row>
    <row r="3980" spans="1:3">
      <c r="A3980" s="6" t="s">
        <v>5377</v>
      </c>
      <c r="B3980" s="7" t="str">
        <f>IFERROR(VLOOKUP(A3980,[1]Sheet1!$A$9:$I$3331,8,),"0")</f>
        <v>0</v>
      </c>
      <c r="C3980" s="8" t="b">
        <f t="shared" si="63"/>
        <v>0</v>
      </c>
    </row>
    <row r="3981" spans="1:3">
      <c r="A3981" s="6" t="s">
        <v>5378</v>
      </c>
      <c r="B3981" s="7">
        <f>IFERROR(VLOOKUP(A3981,[1]Sheet1!$A$9:$I$3331,8,),"0")</f>
        <v>10732.875</v>
      </c>
      <c r="C3981" s="8" t="str">
        <f t="shared" si="63"/>
        <v>50K</v>
      </c>
    </row>
    <row r="3982" spans="1:3">
      <c r="A3982" s="6" t="s">
        <v>5379</v>
      </c>
      <c r="B3982" s="7" t="str">
        <f>IFERROR(VLOOKUP(A3982,[1]Sheet1!$A$9:$I$3331,8,),"0")</f>
        <v>0</v>
      </c>
      <c r="C3982" s="8" t="b">
        <f t="shared" si="63"/>
        <v>0</v>
      </c>
    </row>
    <row r="3983" spans="1:3">
      <c r="A3983" s="6" t="s">
        <v>5380</v>
      </c>
      <c r="B3983" s="7">
        <f>IFERROR(VLOOKUP(A3983,[1]Sheet1!$A$9:$I$3331,8,),"0")</f>
        <v>18778.51</v>
      </c>
      <c r="C3983" s="8" t="str">
        <f t="shared" si="63"/>
        <v>50K</v>
      </c>
    </row>
    <row r="3984" spans="1:3">
      <c r="A3984" s="6" t="s">
        <v>5381</v>
      </c>
      <c r="B3984" s="7" t="str">
        <f>IFERROR(VLOOKUP(A3984,[1]Sheet1!$A$9:$I$3331,8,),"0")</f>
        <v>0</v>
      </c>
      <c r="C3984" s="8" t="b">
        <f t="shared" si="63"/>
        <v>0</v>
      </c>
    </row>
    <row r="3985" spans="1:3">
      <c r="A3985" s="6" t="s">
        <v>5382</v>
      </c>
      <c r="B3985" s="7" t="str">
        <f>IFERROR(VLOOKUP(A3985,[1]Sheet1!$A$9:$I$3331,8,),"0")</f>
        <v>0</v>
      </c>
      <c r="C3985" s="8" t="b">
        <f t="shared" si="63"/>
        <v>0</v>
      </c>
    </row>
    <row r="3986" spans="1:3">
      <c r="A3986" s="6" t="s">
        <v>5383</v>
      </c>
      <c r="B3986" s="7" t="str">
        <f>IFERROR(VLOOKUP(A3986,[1]Sheet1!$A$9:$I$3331,8,),"0")</f>
        <v>0</v>
      </c>
      <c r="C3986" s="8" t="b">
        <f t="shared" si="63"/>
        <v>0</v>
      </c>
    </row>
    <row r="3987" spans="1:3">
      <c r="A3987" s="6" t="s">
        <v>5384</v>
      </c>
      <c r="B3987" s="7">
        <f>IFERROR(VLOOKUP(A3987,[1]Sheet1!$A$9:$I$3331,8,),"0")</f>
        <v>637.875</v>
      </c>
      <c r="C3987" s="8" t="str">
        <f t="shared" si="63"/>
        <v>10K</v>
      </c>
    </row>
    <row r="3988" spans="1:3">
      <c r="A3988" s="6" t="s">
        <v>5385</v>
      </c>
      <c r="B3988" s="7">
        <f>IFERROR(VLOOKUP(A3988,[1]Sheet1!$A$9:$I$3331,8,),"0")</f>
        <v>1350.5</v>
      </c>
      <c r="C3988" s="8" t="str">
        <f t="shared" si="63"/>
        <v>10K</v>
      </c>
    </row>
    <row r="3989" spans="1:3">
      <c r="A3989" s="6" t="s">
        <v>5386</v>
      </c>
      <c r="B3989" s="7">
        <f>IFERROR(VLOOKUP(A3989,[1]Sheet1!$A$9:$I$3331,8,),"0")</f>
        <v>181.375</v>
      </c>
      <c r="C3989" s="8" t="str">
        <f t="shared" si="63"/>
        <v>10K</v>
      </c>
    </row>
    <row r="3990" spans="1:3">
      <c r="A3990" s="6" t="s">
        <v>5387</v>
      </c>
      <c r="B3990" s="7" t="str">
        <f>IFERROR(VLOOKUP(A3990,[1]Sheet1!$A$9:$I$3331,8,),"0")</f>
        <v>0</v>
      </c>
      <c r="C3990" s="8" t="b">
        <f t="shared" si="63"/>
        <v>0</v>
      </c>
    </row>
    <row r="3991" spans="1:3">
      <c r="A3991" s="6" t="s">
        <v>5388</v>
      </c>
      <c r="B3991" s="7">
        <f>IFERROR(VLOOKUP(A3991,[1]Sheet1!$A$9:$I$3331,8,),"0")</f>
        <v>33896.35</v>
      </c>
      <c r="C3991" s="8" t="str">
        <f t="shared" si="63"/>
        <v>50K</v>
      </c>
    </row>
    <row r="3992" spans="1:3">
      <c r="A3992" s="6" t="s">
        <v>5389</v>
      </c>
      <c r="B3992" s="7">
        <f>IFERROR(VLOOKUP(A3992,[1]Sheet1!$A$9:$I$3331,8,),"0")</f>
        <v>3162.775</v>
      </c>
      <c r="C3992" s="8" t="str">
        <f t="shared" si="63"/>
        <v>10K</v>
      </c>
    </row>
    <row r="3993" spans="1:3">
      <c r="A3993" s="6" t="s">
        <v>5390</v>
      </c>
      <c r="B3993" s="7">
        <f>IFERROR(VLOOKUP(A3993,[1]Sheet1!$A$9:$I$3331,8,),"0")</f>
        <v>437.625</v>
      </c>
      <c r="C3993" s="8" t="str">
        <f t="shared" si="63"/>
        <v>10K</v>
      </c>
    </row>
    <row r="3994" spans="1:3">
      <c r="A3994" s="6" t="s">
        <v>5391</v>
      </c>
      <c r="B3994" s="7" t="str">
        <f>IFERROR(VLOOKUP(A3994,[1]Sheet1!$A$9:$I$3331,8,),"0")</f>
        <v>0</v>
      </c>
      <c r="C3994" s="8" t="b">
        <f t="shared" si="63"/>
        <v>0</v>
      </c>
    </row>
    <row r="3995" spans="1:3">
      <c r="A3995" s="6" t="s">
        <v>5392</v>
      </c>
      <c r="B3995" s="7">
        <f>IFERROR(VLOOKUP(A3995,[1]Sheet1!$A$9:$I$3331,8,),"0")</f>
        <v>8868.7</v>
      </c>
      <c r="C3995" s="8" t="str">
        <f t="shared" si="63"/>
        <v>10K</v>
      </c>
    </row>
    <row r="3996" spans="1:3">
      <c r="A3996" s="6" t="s">
        <v>5393</v>
      </c>
      <c r="B3996" s="7">
        <f>IFERROR(VLOOKUP(A3996,[1]Sheet1!$A$9:$I$3331,8,),"0")</f>
        <v>5544.15</v>
      </c>
      <c r="C3996" s="8" t="str">
        <f t="shared" si="63"/>
        <v>10K</v>
      </c>
    </row>
    <row r="3997" spans="1:3">
      <c r="A3997" s="6" t="s">
        <v>5394</v>
      </c>
      <c r="B3997" s="7">
        <f>IFERROR(VLOOKUP(A3997,[1]Sheet1!$A$9:$I$3331,8,),"0")</f>
        <v>4959.625</v>
      </c>
      <c r="C3997" s="8" t="str">
        <f t="shared" si="63"/>
        <v>10K</v>
      </c>
    </row>
    <row r="3998" spans="1:3">
      <c r="A3998" s="6" t="s">
        <v>5395</v>
      </c>
      <c r="B3998" s="7">
        <f>IFERROR(VLOOKUP(A3998,[1]Sheet1!$A$9:$I$3331,8,),"0")</f>
        <v>1688.4</v>
      </c>
      <c r="C3998" s="8" t="str">
        <f t="shared" si="63"/>
        <v>10K</v>
      </c>
    </row>
    <row r="3999" spans="1:3">
      <c r="A3999" s="6" t="s">
        <v>5396</v>
      </c>
      <c r="B3999" s="7">
        <f>IFERROR(VLOOKUP(A3999,[1]Sheet1!$A$9:$I$3331,8,),"0")</f>
        <v>8363.3</v>
      </c>
      <c r="C3999" s="8" t="str">
        <f t="shared" si="63"/>
        <v>10K</v>
      </c>
    </row>
    <row r="4000" spans="1:3">
      <c r="A4000" s="6" t="s">
        <v>5397</v>
      </c>
      <c r="B4000" s="7" t="str">
        <f>IFERROR(VLOOKUP(A4000,[1]Sheet1!$A$9:$I$3331,8,),"0")</f>
        <v>0</v>
      </c>
      <c r="C4000" s="8" t="b">
        <f t="shared" si="63"/>
        <v>0</v>
      </c>
    </row>
    <row r="4001" spans="1:3">
      <c r="A4001" s="6" t="s">
        <v>5398</v>
      </c>
      <c r="B4001" s="7" t="str">
        <f>IFERROR(VLOOKUP(A4001,[1]Sheet1!$A$9:$I$3331,8,),"0")</f>
        <v>0</v>
      </c>
      <c r="C4001" s="8" t="b">
        <f t="shared" si="63"/>
        <v>0</v>
      </c>
    </row>
    <row r="4002" spans="1:3">
      <c r="A4002" s="6" t="s">
        <v>5399</v>
      </c>
      <c r="B4002" s="7">
        <f>IFERROR(VLOOKUP(A4002,[1]Sheet1!$A$9:$I$3331,8,),"0")</f>
        <v>3236.025</v>
      </c>
      <c r="C4002" s="8" t="str">
        <f t="shared" si="63"/>
        <v>10K</v>
      </c>
    </row>
    <row r="4003" spans="1:3">
      <c r="A4003" s="6" t="s">
        <v>5400</v>
      </c>
      <c r="B4003" s="7" t="str">
        <f>IFERROR(VLOOKUP(A4003,[1]Sheet1!$A$9:$I$3331,8,),"0")</f>
        <v>0</v>
      </c>
      <c r="C4003" s="8" t="b">
        <f t="shared" si="63"/>
        <v>0</v>
      </c>
    </row>
    <row r="4004" spans="1:3">
      <c r="A4004" s="6" t="s">
        <v>5401</v>
      </c>
      <c r="B4004" s="7">
        <f>IFERROR(VLOOKUP(A4004,[1]Sheet1!$A$9:$I$3331,8,),"0")</f>
        <v>481.375</v>
      </c>
      <c r="C4004" s="8" t="str">
        <f t="shared" si="63"/>
        <v>10K</v>
      </c>
    </row>
    <row r="4005" spans="1:3">
      <c r="A4005" s="6" t="s">
        <v>5402</v>
      </c>
      <c r="B4005" s="7">
        <f>IFERROR(VLOOKUP(A4005,[1]Sheet1!$A$9:$I$3331,8,),"0")</f>
        <v>800.5</v>
      </c>
      <c r="C4005" s="8" t="str">
        <f t="shared" si="63"/>
        <v>10K</v>
      </c>
    </row>
    <row r="4006" spans="1:3">
      <c r="A4006" s="6" t="s">
        <v>5403</v>
      </c>
      <c r="B4006" s="7">
        <f>IFERROR(VLOOKUP(A4006,[1]Sheet1!$A$9:$I$3331,8,),"0")</f>
        <v>375.125</v>
      </c>
      <c r="C4006" s="8" t="str">
        <f t="shared" si="63"/>
        <v>10K</v>
      </c>
    </row>
    <row r="4007" spans="1:3">
      <c r="A4007" s="6" t="s">
        <v>5404</v>
      </c>
      <c r="B4007" s="7">
        <f>IFERROR(VLOOKUP(A4007,[1]Sheet1!$A$9:$I$3331,8,),"0")</f>
        <v>32835.325</v>
      </c>
      <c r="C4007" s="8" t="str">
        <f t="shared" si="63"/>
        <v>50K</v>
      </c>
    </row>
    <row r="4008" spans="1:3">
      <c r="A4008" s="6" t="s">
        <v>5405</v>
      </c>
      <c r="B4008" s="7">
        <f>IFERROR(VLOOKUP(A4008,[1]Sheet1!$A$9:$I$3331,8,),"0")</f>
        <v>988</v>
      </c>
      <c r="C4008" s="8" t="str">
        <f t="shared" si="63"/>
        <v>10K</v>
      </c>
    </row>
    <row r="4009" spans="1:3">
      <c r="A4009" s="6" t="s">
        <v>5406</v>
      </c>
      <c r="B4009" s="7" t="str">
        <f>IFERROR(VLOOKUP(A4009,[1]Sheet1!$A$9:$I$3331,8,),"0")</f>
        <v>0</v>
      </c>
      <c r="C4009" s="8" t="b">
        <f t="shared" si="63"/>
        <v>0</v>
      </c>
    </row>
    <row r="4010" spans="1:3">
      <c r="A4010" s="6" t="s">
        <v>5407</v>
      </c>
      <c r="B4010" s="7" t="str">
        <f>IFERROR(VLOOKUP(A4010,[1]Sheet1!$A$9:$I$3331,8,),"0")</f>
        <v>0</v>
      </c>
      <c r="C4010" s="8" t="b">
        <f t="shared" si="63"/>
        <v>0</v>
      </c>
    </row>
    <row r="4011" spans="1:3">
      <c r="A4011" s="6" t="s">
        <v>5408</v>
      </c>
      <c r="B4011" s="7" t="str">
        <f>IFERROR(VLOOKUP(A4011,[1]Sheet1!$A$9:$I$3331,8,),"0")</f>
        <v>0</v>
      </c>
      <c r="C4011" s="8" t="b">
        <f t="shared" si="63"/>
        <v>0</v>
      </c>
    </row>
    <row r="4012" spans="1:3">
      <c r="A4012" s="6" t="s">
        <v>5409</v>
      </c>
      <c r="B4012" s="7">
        <f>IFERROR(VLOOKUP(A4012,[1]Sheet1!$A$9:$I$3331,8,),"0")</f>
        <v>3751.375</v>
      </c>
      <c r="C4012" s="8" t="str">
        <f t="shared" si="63"/>
        <v>10K</v>
      </c>
    </row>
    <row r="4013" spans="1:3">
      <c r="A4013" s="6" t="s">
        <v>5410</v>
      </c>
      <c r="B4013" s="7" t="str">
        <f>IFERROR(VLOOKUP(A4013,[1]Sheet1!$A$9:$I$3331,8,),"0")</f>
        <v>0</v>
      </c>
      <c r="C4013" s="8" t="b">
        <f t="shared" si="63"/>
        <v>0</v>
      </c>
    </row>
    <row r="4014" spans="1:3">
      <c r="A4014" s="6" t="s">
        <v>5411</v>
      </c>
      <c r="B4014" s="7">
        <f>IFERROR(VLOOKUP(A4014,[1]Sheet1!$A$9:$I$3331,8,),"0")</f>
        <v>181.375</v>
      </c>
      <c r="C4014" s="8" t="str">
        <f t="shared" si="63"/>
        <v>10K</v>
      </c>
    </row>
    <row r="4015" spans="1:3">
      <c r="A4015" s="6" t="s">
        <v>5412</v>
      </c>
      <c r="B4015" s="7">
        <f>IFERROR(VLOOKUP(A4015,[1]Sheet1!$A$9:$I$3331,8,),"0")</f>
        <v>5622.025</v>
      </c>
      <c r="C4015" s="8" t="str">
        <f t="shared" si="63"/>
        <v>10K</v>
      </c>
    </row>
    <row r="4016" spans="1:3">
      <c r="A4016" s="6" t="s">
        <v>5413</v>
      </c>
      <c r="B4016" s="7">
        <f>IFERROR(VLOOKUP(A4016,[1]Sheet1!$A$9:$I$3331,8,),"0")</f>
        <v>35728.1</v>
      </c>
      <c r="C4016" s="8" t="str">
        <f t="shared" si="63"/>
        <v>50K</v>
      </c>
    </row>
    <row r="4017" spans="1:3">
      <c r="A4017" s="6" t="s">
        <v>5414</v>
      </c>
      <c r="B4017" s="7">
        <f>IFERROR(VLOOKUP(A4017,[1]Sheet1!$A$9:$I$3331,8,),"0")</f>
        <v>1600.5</v>
      </c>
      <c r="C4017" s="8" t="str">
        <f t="shared" si="63"/>
        <v>10K</v>
      </c>
    </row>
    <row r="4018" spans="1:3">
      <c r="A4018" s="6" t="s">
        <v>5415</v>
      </c>
      <c r="B4018" s="7">
        <f>IFERROR(VLOOKUP(A4018,[1]Sheet1!$A$9:$I$3331,8,),"0")</f>
        <v>2388.675</v>
      </c>
      <c r="C4018" s="8" t="str">
        <f t="shared" si="63"/>
        <v>10K</v>
      </c>
    </row>
    <row r="4019" spans="1:3">
      <c r="A4019" s="6" t="s">
        <v>5416</v>
      </c>
      <c r="B4019" s="7">
        <f>IFERROR(VLOOKUP(A4019,[1]Sheet1!$A$9:$I$3331,8,),"0")</f>
        <v>1405.775</v>
      </c>
      <c r="C4019" s="8" t="str">
        <f t="shared" si="63"/>
        <v>10K</v>
      </c>
    </row>
    <row r="4020" spans="1:3">
      <c r="A4020" s="6" t="s">
        <v>5417</v>
      </c>
      <c r="B4020" s="7">
        <f>IFERROR(VLOOKUP(A4020,[1]Sheet1!$A$9:$I$3331,8,),"0")</f>
        <v>2887.9</v>
      </c>
      <c r="C4020" s="8" t="str">
        <f t="shared" si="63"/>
        <v>10K</v>
      </c>
    </row>
    <row r="4021" spans="1:3">
      <c r="A4021" s="6" t="s">
        <v>5418</v>
      </c>
      <c r="B4021" s="7" t="str">
        <f>IFERROR(VLOOKUP(A4021,[1]Sheet1!$A$9:$I$3331,8,),"0")</f>
        <v>0</v>
      </c>
      <c r="C4021" s="8" t="b">
        <f t="shared" si="63"/>
        <v>0</v>
      </c>
    </row>
    <row r="4022" spans="1:3">
      <c r="A4022" s="6" t="s">
        <v>5419</v>
      </c>
      <c r="B4022" s="7">
        <f>IFERROR(VLOOKUP(A4022,[1]Sheet1!$A$9:$I$3331,8,),"0")</f>
        <v>9781.325</v>
      </c>
      <c r="C4022" s="8" t="str">
        <f t="shared" si="63"/>
        <v>10K</v>
      </c>
    </row>
    <row r="4023" spans="1:3">
      <c r="A4023" s="6" t="s">
        <v>5420</v>
      </c>
      <c r="B4023" s="7">
        <f>IFERROR(VLOOKUP(A4023,[1]Sheet1!$A$9:$I$3331,8,),"0")</f>
        <v>1603.025</v>
      </c>
      <c r="C4023" s="8" t="str">
        <f t="shared" si="63"/>
        <v>10K</v>
      </c>
    </row>
    <row r="4024" spans="1:3">
      <c r="A4024" s="6" t="s">
        <v>5421</v>
      </c>
      <c r="B4024" s="7">
        <f>IFERROR(VLOOKUP(A4024,[1]Sheet1!$A$9:$I$3331,8,),"0")</f>
        <v>47300.3</v>
      </c>
      <c r="C4024" s="8" t="str">
        <f t="shared" si="63"/>
        <v>50K</v>
      </c>
    </row>
    <row r="4025" spans="1:3">
      <c r="A4025" s="6" t="s">
        <v>5422</v>
      </c>
      <c r="B4025" s="7">
        <f>IFERROR(VLOOKUP(A4025,[1]Sheet1!$A$9:$I$3331,8,),"0")</f>
        <v>2588.25</v>
      </c>
      <c r="C4025" s="8" t="str">
        <f t="shared" si="63"/>
        <v>10K</v>
      </c>
    </row>
    <row r="4026" spans="1:3">
      <c r="A4026" s="6" t="s">
        <v>5423</v>
      </c>
      <c r="B4026" s="7" t="str">
        <f>IFERROR(VLOOKUP(A4026,[1]Sheet1!$A$9:$I$3331,8,),"0")</f>
        <v>0</v>
      </c>
      <c r="C4026" s="8" t="b">
        <f t="shared" si="63"/>
        <v>0</v>
      </c>
    </row>
    <row r="4027" spans="1:3">
      <c r="A4027" s="6" t="s">
        <v>5424</v>
      </c>
      <c r="B4027" s="7">
        <f>IFERROR(VLOOKUP(A4027,[1]Sheet1!$A$9:$I$3331,8,),"0")</f>
        <v>4519.025</v>
      </c>
      <c r="C4027" s="8" t="str">
        <f t="shared" si="63"/>
        <v>10K</v>
      </c>
    </row>
    <row r="4028" spans="1:3">
      <c r="A4028" s="6" t="s">
        <v>5425</v>
      </c>
      <c r="B4028" s="7" t="str">
        <f>IFERROR(VLOOKUP(A4028,[1]Sheet1!$A$9:$I$3331,8,),"0")</f>
        <v>0</v>
      </c>
      <c r="C4028" s="8" t="b">
        <f t="shared" si="63"/>
        <v>0</v>
      </c>
    </row>
    <row r="4029" spans="1:3">
      <c r="A4029" s="6" t="s">
        <v>5426</v>
      </c>
      <c r="B4029" s="7" t="str">
        <f>IFERROR(VLOOKUP(A4029,[1]Sheet1!$A$9:$I$3331,8,),"0")</f>
        <v>0</v>
      </c>
      <c r="C4029" s="8" t="b">
        <f t="shared" si="63"/>
        <v>0</v>
      </c>
    </row>
    <row r="4030" spans="1:3">
      <c r="A4030" s="6" t="s">
        <v>5427</v>
      </c>
      <c r="B4030" s="7" t="str">
        <f>IFERROR(VLOOKUP(A4030,[1]Sheet1!$A$9:$I$3331,8,),"0")</f>
        <v>0</v>
      </c>
      <c r="C4030" s="8" t="b">
        <f t="shared" si="63"/>
        <v>0</v>
      </c>
    </row>
    <row r="4031" spans="1:3">
      <c r="A4031" s="6" t="s">
        <v>5428</v>
      </c>
      <c r="B4031" s="7" t="str">
        <f>IFERROR(VLOOKUP(A4031,[1]Sheet1!$A$9:$I$3331,8,),"0")</f>
        <v>0</v>
      </c>
      <c r="C4031" s="8" t="b">
        <f t="shared" si="63"/>
        <v>0</v>
      </c>
    </row>
    <row r="4032" spans="1:3">
      <c r="A4032" s="6" t="s">
        <v>5429</v>
      </c>
      <c r="B4032" s="7" t="str">
        <f>IFERROR(VLOOKUP(A4032,[1]Sheet1!$A$9:$I$3331,8,),"0")</f>
        <v>0</v>
      </c>
      <c r="C4032" s="8" t="b">
        <f t="shared" si="63"/>
        <v>0</v>
      </c>
    </row>
    <row r="4033" spans="1:3">
      <c r="A4033" s="6" t="s">
        <v>5430</v>
      </c>
      <c r="B4033" s="7" t="str">
        <f>IFERROR(VLOOKUP(A4033,[1]Sheet1!$A$9:$I$3331,8,),"0")</f>
        <v>0</v>
      </c>
      <c r="C4033" s="8" t="b">
        <f t="shared" si="63"/>
        <v>0</v>
      </c>
    </row>
    <row r="4034" spans="1:3">
      <c r="A4034" s="6" t="s">
        <v>5431</v>
      </c>
      <c r="B4034" s="7">
        <f>IFERROR(VLOOKUP(A4034,[1]Sheet1!$A$9:$I$3331,8,),"0")</f>
        <v>906.875</v>
      </c>
      <c r="C4034" s="8" t="str">
        <f t="shared" si="63"/>
        <v>10K</v>
      </c>
    </row>
    <row r="4035" spans="1:3">
      <c r="A4035" s="6" t="s">
        <v>5432</v>
      </c>
      <c r="B4035" s="7">
        <f>IFERROR(VLOOKUP(A4035,[1]Sheet1!$A$9:$I$3331,8,),"0")</f>
        <v>437.625</v>
      </c>
      <c r="C4035" s="8" t="str">
        <f t="shared" ref="C4035:C4098" si="64">IF(B4035&lt;10001,"10K",IF(B4035&lt;50001,"50K",IF(B4035&lt;100001,"1L",IF(B4035&lt;250001,"2.5L",IF(B4035&lt;500001,"5L",IF(B4035&lt;2500000,"A",IF(B4035=" ","FALSE")))))))</f>
        <v>10K</v>
      </c>
    </row>
    <row r="4036" spans="1:3">
      <c r="A4036" s="6" t="s">
        <v>5433</v>
      </c>
      <c r="B4036" s="7" t="str">
        <f>IFERROR(VLOOKUP(A4036,[1]Sheet1!$A$9:$I$3331,8,),"0")</f>
        <v>0</v>
      </c>
      <c r="C4036" s="8" t="b">
        <f t="shared" si="64"/>
        <v>0</v>
      </c>
    </row>
    <row r="4037" spans="1:3">
      <c r="A4037" s="6" t="s">
        <v>5434</v>
      </c>
      <c r="B4037" s="7">
        <f>IFERROR(VLOOKUP(A4037,[1]Sheet1!$A$9:$I$3331,8,),"0")</f>
        <v>5881.8</v>
      </c>
      <c r="C4037" s="8" t="str">
        <f t="shared" si="64"/>
        <v>10K</v>
      </c>
    </row>
    <row r="4038" spans="1:3">
      <c r="A4038" s="6" t="s">
        <v>5435</v>
      </c>
      <c r="B4038" s="7" t="str">
        <f>IFERROR(VLOOKUP(A4038,[1]Sheet1!$A$9:$I$3331,8,),"0")</f>
        <v>0</v>
      </c>
      <c r="C4038" s="8" t="b">
        <f t="shared" si="64"/>
        <v>0</v>
      </c>
    </row>
    <row r="4039" spans="1:3">
      <c r="A4039" s="6" t="s">
        <v>5436</v>
      </c>
      <c r="B4039" s="7" t="str">
        <f>IFERROR(VLOOKUP(A4039,[1]Sheet1!$A$9:$I$3331,8,),"0")</f>
        <v>0</v>
      </c>
      <c r="C4039" s="8" t="b">
        <f t="shared" si="64"/>
        <v>0</v>
      </c>
    </row>
    <row r="4040" spans="1:3">
      <c r="A4040" s="6" t="s">
        <v>5437</v>
      </c>
      <c r="B4040" s="7">
        <f>IFERROR(VLOOKUP(A4040,[1]Sheet1!$A$9:$I$3331,8,),"0")</f>
        <v>337.625</v>
      </c>
      <c r="C4040" s="8" t="str">
        <f t="shared" si="64"/>
        <v>10K</v>
      </c>
    </row>
    <row r="4041" spans="1:3">
      <c r="A4041" s="6" t="s">
        <v>5438</v>
      </c>
      <c r="B4041" s="7" t="str">
        <f>IFERROR(VLOOKUP(A4041,[1]Sheet1!$A$9:$I$3331,8,),"0")</f>
        <v>0</v>
      </c>
      <c r="C4041" s="8" t="b">
        <f t="shared" si="64"/>
        <v>0</v>
      </c>
    </row>
    <row r="4042" spans="1:3">
      <c r="A4042" s="6" t="s">
        <v>5439</v>
      </c>
      <c r="B4042" s="7">
        <f>IFERROR(VLOOKUP(A4042,[1]Sheet1!$A$9:$I$3331,8,),"0")</f>
        <v>2132.25</v>
      </c>
      <c r="C4042" s="8" t="str">
        <f t="shared" si="64"/>
        <v>10K</v>
      </c>
    </row>
    <row r="4043" spans="1:3">
      <c r="A4043" s="6" t="s">
        <v>5440</v>
      </c>
      <c r="B4043" s="7" t="str">
        <f>IFERROR(VLOOKUP(A4043,[1]Sheet1!$A$9:$I$3331,8,),"0")</f>
        <v>0</v>
      </c>
      <c r="C4043" s="8" t="b">
        <f t="shared" si="64"/>
        <v>0</v>
      </c>
    </row>
    <row r="4044" spans="1:3">
      <c r="A4044" s="6" t="s">
        <v>5441</v>
      </c>
      <c r="B4044" s="7">
        <f>IFERROR(VLOOKUP(A4044,[1]Sheet1!$A$9:$I$3331,8,),"0")</f>
        <v>181.375</v>
      </c>
      <c r="C4044" s="8" t="str">
        <f t="shared" si="64"/>
        <v>10K</v>
      </c>
    </row>
    <row r="4045" spans="1:3">
      <c r="A4045" s="6" t="s">
        <v>5442</v>
      </c>
      <c r="B4045" s="7">
        <f>IFERROR(VLOOKUP(A4045,[1]Sheet1!$A$9:$I$3331,8,),"0")</f>
        <v>5643.925</v>
      </c>
      <c r="C4045" s="8" t="str">
        <f t="shared" si="64"/>
        <v>10K</v>
      </c>
    </row>
    <row r="4046" spans="1:3">
      <c r="A4046" s="6" t="s">
        <v>5443</v>
      </c>
      <c r="B4046" s="7">
        <f>IFERROR(VLOOKUP(A4046,[1]Sheet1!$A$9:$I$3331,8,),"0")</f>
        <v>906.875</v>
      </c>
      <c r="C4046" s="8" t="str">
        <f t="shared" si="64"/>
        <v>10K</v>
      </c>
    </row>
    <row r="4047" spans="1:3">
      <c r="A4047" s="6" t="s">
        <v>5444</v>
      </c>
      <c r="B4047" s="7">
        <f>IFERROR(VLOOKUP(A4047,[1]Sheet1!$A$9:$I$3331,8,),"0")</f>
        <v>7036.325</v>
      </c>
      <c r="C4047" s="8" t="str">
        <f t="shared" si="64"/>
        <v>10K</v>
      </c>
    </row>
    <row r="4048" spans="1:3">
      <c r="A4048" s="6" t="s">
        <v>5445</v>
      </c>
      <c r="B4048" s="7" t="str">
        <f>IFERROR(VLOOKUP(A4048,[1]Sheet1!$A$9:$I$3331,8,),"0")</f>
        <v>0</v>
      </c>
      <c r="C4048" s="8" t="b">
        <f t="shared" si="64"/>
        <v>0</v>
      </c>
    </row>
    <row r="4049" spans="1:3">
      <c r="A4049" s="6" t="s">
        <v>5446</v>
      </c>
      <c r="B4049" s="7">
        <f>IFERROR(VLOOKUP(A4049,[1]Sheet1!$A$9:$I$3331,8,),"0")</f>
        <v>480.15</v>
      </c>
      <c r="C4049" s="8" t="str">
        <f t="shared" si="64"/>
        <v>10K</v>
      </c>
    </row>
    <row r="4050" spans="1:3">
      <c r="A4050" s="6" t="s">
        <v>5447</v>
      </c>
      <c r="B4050" s="7">
        <f>IFERROR(VLOOKUP(A4050,[1]Sheet1!$A$9:$I$3331,8,),"0")</f>
        <v>362.75</v>
      </c>
      <c r="C4050" s="8" t="str">
        <f t="shared" si="64"/>
        <v>10K</v>
      </c>
    </row>
    <row r="4051" spans="1:3">
      <c r="A4051" s="9" t="s">
        <v>588</v>
      </c>
      <c r="B4051" s="7" t="str">
        <f>IFERROR(VLOOKUP(A4051,[1]Sheet1!$A$9:$I$3331,8,),"0")</f>
        <v>0</v>
      </c>
      <c r="C4051" s="8" t="b">
        <f t="shared" si="64"/>
        <v>0</v>
      </c>
    </row>
    <row r="4052" spans="1:3">
      <c r="A4052" s="6" t="s">
        <v>5448</v>
      </c>
      <c r="B4052" s="7" t="str">
        <f>IFERROR(VLOOKUP(A4052,[1]Sheet1!$A$9:$I$3331,8,),"0")</f>
        <v>0</v>
      </c>
      <c r="C4052" s="8" t="b">
        <f t="shared" si="64"/>
        <v>0</v>
      </c>
    </row>
    <row r="4053" spans="1:3">
      <c r="A4053" s="6" t="s">
        <v>5449</v>
      </c>
      <c r="B4053" s="7">
        <f>IFERROR(VLOOKUP(A4053,[1]Sheet1!$A$9:$I$3331,8,),"0")</f>
        <v>49542.225</v>
      </c>
      <c r="C4053" s="8" t="str">
        <f t="shared" si="64"/>
        <v>50K</v>
      </c>
    </row>
    <row r="4054" spans="1:3">
      <c r="A4054" s="6" t="s">
        <v>5450</v>
      </c>
      <c r="B4054" s="7" t="str">
        <f>IFERROR(VLOOKUP(A4054,[1]Sheet1!$A$9:$I$3331,8,),"0")</f>
        <v>0</v>
      </c>
      <c r="C4054" s="8" t="b">
        <f t="shared" si="64"/>
        <v>0</v>
      </c>
    </row>
    <row r="4055" spans="1:3">
      <c r="A4055" s="6" t="s">
        <v>5451</v>
      </c>
      <c r="B4055" s="7" t="str">
        <f>IFERROR(VLOOKUP(A4055,[1]Sheet1!$A$9:$I$3331,8,),"0")</f>
        <v>0</v>
      </c>
      <c r="C4055" s="8" t="b">
        <f t="shared" si="64"/>
        <v>0</v>
      </c>
    </row>
    <row r="4056" spans="1:3">
      <c r="A4056" s="6" t="s">
        <v>5452</v>
      </c>
      <c r="B4056" s="7" t="str">
        <f>IFERROR(VLOOKUP(A4056,[1]Sheet1!$A$9:$I$3331,8,),"0")</f>
        <v>0</v>
      </c>
      <c r="C4056" s="8" t="b">
        <f t="shared" si="64"/>
        <v>0</v>
      </c>
    </row>
    <row r="4057" spans="1:3">
      <c r="A4057" s="6" t="s">
        <v>5453</v>
      </c>
      <c r="B4057" s="7">
        <f>IFERROR(VLOOKUP(A4057,[1]Sheet1!$A$9:$I$3331,8,),"0")</f>
        <v>45682.55</v>
      </c>
      <c r="C4057" s="8" t="str">
        <f t="shared" si="64"/>
        <v>50K</v>
      </c>
    </row>
    <row r="4058" spans="1:3">
      <c r="A4058" s="6" t="s">
        <v>5454</v>
      </c>
      <c r="B4058" s="7">
        <f>IFERROR(VLOOKUP(A4058,[1]Sheet1!$A$9:$I$3331,8,),"0")</f>
        <v>8221.075</v>
      </c>
      <c r="C4058" s="8" t="str">
        <f t="shared" si="64"/>
        <v>10K</v>
      </c>
    </row>
    <row r="4059" spans="1:3">
      <c r="A4059" s="6" t="s">
        <v>5455</v>
      </c>
      <c r="B4059" s="7">
        <f>IFERROR(VLOOKUP(A4059,[1]Sheet1!$A$9:$I$3331,8,),"0")</f>
        <v>34102.775</v>
      </c>
      <c r="C4059" s="8" t="str">
        <f t="shared" si="64"/>
        <v>50K</v>
      </c>
    </row>
    <row r="4060" spans="1:3">
      <c r="A4060" s="6" t="s">
        <v>5456</v>
      </c>
      <c r="B4060" s="7">
        <f>IFERROR(VLOOKUP(A4060,[1]Sheet1!$A$9:$I$3331,8,),"0")</f>
        <v>360536.25</v>
      </c>
      <c r="C4060" s="8" t="str">
        <f t="shared" si="64"/>
        <v>5L</v>
      </c>
    </row>
    <row r="4061" spans="1:3">
      <c r="A4061" s="6" t="s">
        <v>5457</v>
      </c>
      <c r="B4061" s="7" t="str">
        <f>IFERROR(VLOOKUP(A4061,[1]Sheet1!$A$9:$I$3331,8,),"0")</f>
        <v>0</v>
      </c>
      <c r="C4061" s="8" t="b">
        <f t="shared" si="64"/>
        <v>0</v>
      </c>
    </row>
    <row r="4062" spans="1:3">
      <c r="A4062" s="6" t="s">
        <v>5458</v>
      </c>
      <c r="B4062" s="7">
        <f>IFERROR(VLOOKUP(A4062,[1]Sheet1!$A$9:$I$3331,8,),"0")</f>
        <v>14160.6</v>
      </c>
      <c r="C4062" s="8" t="str">
        <f t="shared" si="64"/>
        <v>50K</v>
      </c>
    </row>
    <row r="4063" spans="1:3">
      <c r="A4063" s="6" t="s">
        <v>5459</v>
      </c>
      <c r="B4063" s="7">
        <f>IFERROR(VLOOKUP(A4063,[1]Sheet1!$A$9:$I$3331,8,),"0")</f>
        <v>86876.775</v>
      </c>
      <c r="C4063" s="8" t="str">
        <f t="shared" si="64"/>
        <v>1L</v>
      </c>
    </row>
    <row r="4064" spans="1:3">
      <c r="A4064" s="6" t="s">
        <v>5460</v>
      </c>
      <c r="B4064" s="7" t="str">
        <f>IFERROR(VLOOKUP(A4064,[1]Sheet1!$A$9:$I$3331,8,),"0")</f>
        <v>0</v>
      </c>
      <c r="C4064" s="8" t="b">
        <f t="shared" si="64"/>
        <v>0</v>
      </c>
    </row>
    <row r="4065" spans="1:3">
      <c r="A4065" s="6" t="s">
        <v>5461</v>
      </c>
      <c r="B4065" s="7">
        <f>IFERROR(VLOOKUP(A4065,[1]Sheet1!$A$9:$I$3331,8,),"0")</f>
        <v>11864.05</v>
      </c>
      <c r="C4065" s="8" t="str">
        <f t="shared" si="64"/>
        <v>50K</v>
      </c>
    </row>
    <row r="4066" spans="1:3">
      <c r="A4066" s="6" t="s">
        <v>5462</v>
      </c>
      <c r="B4066" s="7">
        <f>IFERROR(VLOOKUP(A4066,[1]Sheet1!$A$9:$I$3331,8,),"0")</f>
        <v>10388.125</v>
      </c>
      <c r="C4066" s="8" t="str">
        <f t="shared" si="64"/>
        <v>50K</v>
      </c>
    </row>
    <row r="4067" spans="1:3">
      <c r="A4067" s="6" t="s">
        <v>5463</v>
      </c>
      <c r="B4067" s="7" t="str">
        <f>IFERROR(VLOOKUP(A4067,[1]Sheet1!$A$9:$I$3331,8,),"0")</f>
        <v>0</v>
      </c>
      <c r="C4067" s="8" t="b">
        <f t="shared" si="64"/>
        <v>0</v>
      </c>
    </row>
    <row r="4068" spans="1:3">
      <c r="A4068" s="6" t="s">
        <v>5464</v>
      </c>
      <c r="B4068" s="7" t="str">
        <f>IFERROR(VLOOKUP(A4068,[1]Sheet1!$A$9:$I$3331,8,),"0")</f>
        <v>0</v>
      </c>
      <c r="C4068" s="8" t="b">
        <f t="shared" si="64"/>
        <v>0</v>
      </c>
    </row>
    <row r="4069" spans="1:3">
      <c r="A4069" s="6" t="s">
        <v>5465</v>
      </c>
      <c r="B4069" s="7" t="str">
        <f>IFERROR(VLOOKUP(A4069,[1]Sheet1!$A$9:$I$3331,8,),"0")</f>
        <v>0</v>
      </c>
      <c r="C4069" s="8" t="b">
        <f t="shared" si="64"/>
        <v>0</v>
      </c>
    </row>
    <row r="4070" spans="1:3">
      <c r="A4070" s="6" t="s">
        <v>5466</v>
      </c>
      <c r="B4070" s="7">
        <f>IFERROR(VLOOKUP(A4070,[1]Sheet1!$A$9:$I$3331,8,),"0")</f>
        <v>52339.4</v>
      </c>
      <c r="C4070" s="8" t="str">
        <f t="shared" si="64"/>
        <v>1L</v>
      </c>
    </row>
    <row r="4071" spans="1:3">
      <c r="A4071" s="6" t="s">
        <v>5467</v>
      </c>
      <c r="B4071" s="7" t="str">
        <f>IFERROR(VLOOKUP(A4071,[1]Sheet1!$A$9:$I$3331,8,),"0")</f>
        <v>0</v>
      </c>
      <c r="C4071" s="8" t="b">
        <f t="shared" si="64"/>
        <v>0</v>
      </c>
    </row>
    <row r="4072" spans="1:3">
      <c r="A4072" s="6" t="s">
        <v>5468</v>
      </c>
      <c r="B4072" s="7">
        <f>IFERROR(VLOOKUP(A4072,[1]Sheet1!$A$9:$I$3331,8,),"0")</f>
        <v>38176.675</v>
      </c>
      <c r="C4072" s="8" t="str">
        <f t="shared" si="64"/>
        <v>50K</v>
      </c>
    </row>
    <row r="4073" spans="1:3">
      <c r="A4073" s="6" t="s">
        <v>5469</v>
      </c>
      <c r="B4073" s="7" t="str">
        <f>IFERROR(VLOOKUP(A4073,[1]Sheet1!$A$9:$I$3331,8,),"0")</f>
        <v>0</v>
      </c>
      <c r="C4073" s="8" t="b">
        <f t="shared" si="64"/>
        <v>0</v>
      </c>
    </row>
    <row r="4074" spans="1:3">
      <c r="A4074" s="6" t="s">
        <v>5470</v>
      </c>
      <c r="B4074" s="7">
        <f>IFERROR(VLOOKUP(A4074,[1]Sheet1!$A$9:$I$3331,8,),"0")</f>
        <v>17864.15</v>
      </c>
      <c r="C4074" s="8" t="str">
        <f t="shared" si="64"/>
        <v>50K</v>
      </c>
    </row>
    <row r="4075" spans="1:3">
      <c r="A4075" s="6" t="s">
        <v>5471</v>
      </c>
      <c r="B4075" s="7">
        <f>IFERROR(VLOOKUP(A4075,[1]Sheet1!$A$9:$I$3331,8,),"0")</f>
        <v>9135.45</v>
      </c>
      <c r="C4075" s="8" t="str">
        <f t="shared" si="64"/>
        <v>10K</v>
      </c>
    </row>
    <row r="4076" spans="1:3">
      <c r="A4076" s="6" t="s">
        <v>5472</v>
      </c>
      <c r="B4076" s="7" t="str">
        <f>IFERROR(VLOOKUP(A4076,[1]Sheet1!$A$9:$I$3331,8,),"0")</f>
        <v>0</v>
      </c>
      <c r="C4076" s="8" t="b">
        <f t="shared" si="64"/>
        <v>0</v>
      </c>
    </row>
    <row r="4077" spans="1:3">
      <c r="A4077" s="6" t="s">
        <v>5473</v>
      </c>
      <c r="B4077" s="7" t="str">
        <f>IFERROR(VLOOKUP(A4077,[1]Sheet1!$A$9:$I$3331,8,),"0")</f>
        <v>0</v>
      </c>
      <c r="C4077" s="8" t="b">
        <f t="shared" si="64"/>
        <v>0</v>
      </c>
    </row>
    <row r="4078" spans="1:3">
      <c r="A4078" s="6" t="s">
        <v>5474</v>
      </c>
      <c r="B4078" s="7" t="str">
        <f>IFERROR(VLOOKUP(A4078,[1]Sheet1!$A$9:$I$3331,8,),"0")</f>
        <v>0</v>
      </c>
      <c r="C4078" s="8" t="b">
        <f t="shared" si="64"/>
        <v>0</v>
      </c>
    </row>
    <row r="4079" spans="1:3">
      <c r="A4079" s="6" t="s">
        <v>5475</v>
      </c>
      <c r="B4079" s="7" t="str">
        <f>IFERROR(VLOOKUP(A4079,[1]Sheet1!$A$9:$I$3331,8,),"0")</f>
        <v>0</v>
      </c>
      <c r="C4079" s="8" t="b">
        <f t="shared" si="64"/>
        <v>0</v>
      </c>
    </row>
    <row r="4080" spans="1:3">
      <c r="A4080" s="6" t="s">
        <v>5476</v>
      </c>
      <c r="B4080" s="7" t="str">
        <f>IFERROR(VLOOKUP(A4080,[1]Sheet1!$A$9:$I$3331,8,),"0")</f>
        <v>0</v>
      </c>
      <c r="C4080" s="8" t="b">
        <f t="shared" si="64"/>
        <v>0</v>
      </c>
    </row>
    <row r="4081" spans="1:3">
      <c r="A4081" s="6" t="s">
        <v>5477</v>
      </c>
      <c r="B4081" s="7" t="str">
        <f>IFERROR(VLOOKUP(A4081,[1]Sheet1!$A$9:$I$3331,8,),"0")</f>
        <v>0</v>
      </c>
      <c r="C4081" s="8" t="b">
        <f t="shared" si="64"/>
        <v>0</v>
      </c>
    </row>
    <row r="4082" spans="1:3">
      <c r="A4082" s="6" t="s">
        <v>5478</v>
      </c>
      <c r="B4082" s="7">
        <f>IFERROR(VLOOKUP(A4082,[1]Sheet1!$A$9:$I$3331,8,),"0")</f>
        <v>101451.35</v>
      </c>
      <c r="C4082" s="8" t="str">
        <f t="shared" si="64"/>
        <v>2.5L</v>
      </c>
    </row>
    <row r="4083" spans="1:3">
      <c r="A4083" s="6" t="s">
        <v>5479</v>
      </c>
      <c r="B4083" s="7">
        <f>IFERROR(VLOOKUP(A4083,[1]Sheet1!$A$9:$I$3331,8,),"0")</f>
        <v>40114.875</v>
      </c>
      <c r="C4083" s="8" t="str">
        <f t="shared" si="64"/>
        <v>50K</v>
      </c>
    </row>
    <row r="4084" spans="1:3">
      <c r="A4084" s="6" t="s">
        <v>5480</v>
      </c>
      <c r="B4084" s="7">
        <f>IFERROR(VLOOKUP(A4084,[1]Sheet1!$A$9:$I$3331,8,),"0")</f>
        <v>96254.775</v>
      </c>
      <c r="C4084" s="8" t="str">
        <f t="shared" si="64"/>
        <v>1L</v>
      </c>
    </row>
    <row r="4085" spans="1:3">
      <c r="A4085" s="6" t="s">
        <v>5481</v>
      </c>
      <c r="B4085" s="7" t="str">
        <f>IFERROR(VLOOKUP(A4085,[1]Sheet1!$A$9:$I$3331,8,),"0")</f>
        <v>0</v>
      </c>
      <c r="C4085" s="8" t="b">
        <f t="shared" si="64"/>
        <v>0</v>
      </c>
    </row>
    <row r="4086" spans="1:3">
      <c r="A4086" s="6" t="s">
        <v>5482</v>
      </c>
      <c r="B4086" s="7" t="str">
        <f>IFERROR(VLOOKUP(A4086,[1]Sheet1!$A$9:$I$3331,8,),"0")</f>
        <v>0</v>
      </c>
      <c r="C4086" s="8" t="b">
        <f t="shared" si="64"/>
        <v>0</v>
      </c>
    </row>
    <row r="4087" spans="1:3">
      <c r="A4087" s="6" t="s">
        <v>5483</v>
      </c>
      <c r="B4087" s="7">
        <f>IFERROR(VLOOKUP(A4087,[1]Sheet1!$A$9:$I$3331,8,),"0")</f>
        <v>10487.55</v>
      </c>
      <c r="C4087" s="8" t="str">
        <f t="shared" si="64"/>
        <v>50K</v>
      </c>
    </row>
    <row r="4088" spans="1:3">
      <c r="A4088" s="6" t="s">
        <v>5484</v>
      </c>
      <c r="B4088" s="7">
        <f>IFERROR(VLOOKUP(A4088,[1]Sheet1!$A$9:$I$3331,8,),"0")</f>
        <v>1984.4</v>
      </c>
      <c r="C4088" s="8" t="str">
        <f t="shared" si="64"/>
        <v>10K</v>
      </c>
    </row>
    <row r="4089" spans="1:3">
      <c r="A4089" s="6" t="s">
        <v>5485</v>
      </c>
      <c r="B4089" s="7">
        <f>IFERROR(VLOOKUP(A4089,[1]Sheet1!$A$9:$I$3331,8,),"0")</f>
        <v>22628.1</v>
      </c>
      <c r="C4089" s="8" t="str">
        <f t="shared" si="64"/>
        <v>50K</v>
      </c>
    </row>
    <row r="4090" spans="1:3">
      <c r="A4090" s="6" t="s">
        <v>5486</v>
      </c>
      <c r="B4090" s="7">
        <f>IFERROR(VLOOKUP(A4090,[1]Sheet1!$A$9:$I$3331,8,),"0")</f>
        <v>10752.5</v>
      </c>
      <c r="C4090" s="8" t="str">
        <f t="shared" si="64"/>
        <v>50K</v>
      </c>
    </row>
    <row r="4091" spans="1:3">
      <c r="A4091" s="6" t="s">
        <v>5487</v>
      </c>
      <c r="B4091" s="7">
        <f>IFERROR(VLOOKUP(A4091,[1]Sheet1!$A$9:$I$3331,8,),"0")</f>
        <v>12846.04</v>
      </c>
      <c r="C4091" s="8" t="str">
        <f t="shared" si="64"/>
        <v>50K</v>
      </c>
    </row>
    <row r="4092" spans="1:3">
      <c r="A4092" s="6" t="s">
        <v>5488</v>
      </c>
      <c r="B4092" s="7">
        <f>IFERROR(VLOOKUP(A4092,[1]Sheet1!$A$9:$I$3331,8,),"0")</f>
        <v>1000.25</v>
      </c>
      <c r="C4092" s="8" t="str">
        <f t="shared" si="64"/>
        <v>10K</v>
      </c>
    </row>
    <row r="4093" spans="1:3">
      <c r="A4093" s="6" t="s">
        <v>5489</v>
      </c>
      <c r="B4093" s="7">
        <f>IFERROR(VLOOKUP(A4093,[1]Sheet1!$A$9:$I$3331,8,),"0")</f>
        <v>525.15</v>
      </c>
      <c r="C4093" s="8" t="str">
        <f t="shared" si="64"/>
        <v>10K</v>
      </c>
    </row>
    <row r="4094" spans="1:3">
      <c r="A4094" s="6" t="s">
        <v>5490</v>
      </c>
      <c r="B4094" s="7">
        <f>IFERROR(VLOOKUP(A4094,[1]Sheet1!$A$9:$I$3331,8,),"0")</f>
        <v>412.625</v>
      </c>
      <c r="C4094" s="8" t="str">
        <f t="shared" si="64"/>
        <v>10K</v>
      </c>
    </row>
    <row r="4095" spans="1:3">
      <c r="A4095" s="6" t="s">
        <v>5491</v>
      </c>
      <c r="B4095" s="7">
        <f>IFERROR(VLOOKUP(A4095,[1]Sheet1!$A$9:$I$3331,8,),"0")</f>
        <v>3607.125</v>
      </c>
      <c r="C4095" s="8" t="str">
        <f t="shared" si="64"/>
        <v>10K</v>
      </c>
    </row>
    <row r="4096" spans="1:3">
      <c r="A4096" s="6" t="s">
        <v>5492</v>
      </c>
      <c r="B4096" s="7">
        <f>IFERROR(VLOOKUP(A4096,[1]Sheet1!$A$9:$I$3331,8,),"0")</f>
        <v>525.15</v>
      </c>
      <c r="C4096" s="8" t="str">
        <f t="shared" si="64"/>
        <v>10K</v>
      </c>
    </row>
    <row r="4097" spans="1:3">
      <c r="A4097" s="6" t="s">
        <v>5493</v>
      </c>
      <c r="B4097" s="7">
        <f>IFERROR(VLOOKUP(A4097,[1]Sheet1!$A$9:$I$3331,8,),"0")</f>
        <v>3528.425</v>
      </c>
      <c r="C4097" s="8" t="str">
        <f t="shared" si="64"/>
        <v>10K</v>
      </c>
    </row>
    <row r="4098" spans="1:3">
      <c r="A4098" s="6" t="s">
        <v>5494</v>
      </c>
      <c r="B4098" s="7">
        <f>IFERROR(VLOOKUP(A4098,[1]Sheet1!$A$9:$I$3331,8,),"0")</f>
        <v>2194.275</v>
      </c>
      <c r="C4098" s="8" t="str">
        <f t="shared" si="64"/>
        <v>10K</v>
      </c>
    </row>
    <row r="4099" spans="1:3">
      <c r="A4099" s="6" t="s">
        <v>5495</v>
      </c>
      <c r="B4099" s="7" t="str">
        <f>IFERROR(VLOOKUP(A4099,[1]Sheet1!$A$9:$I$3331,8,),"0")</f>
        <v>0</v>
      </c>
      <c r="C4099" s="8" t="b">
        <f t="shared" ref="C4099:C4162" si="65">IF(B4099&lt;10001,"10K",IF(B4099&lt;50001,"50K",IF(B4099&lt;100001,"1L",IF(B4099&lt;250001,"2.5L",IF(B4099&lt;500001,"5L",IF(B4099&lt;2500000,"A",IF(B4099=" ","FALSE")))))))</f>
        <v>0</v>
      </c>
    </row>
    <row r="4100" spans="1:3">
      <c r="A4100" s="6" t="s">
        <v>5496</v>
      </c>
      <c r="B4100" s="7">
        <f>IFERROR(VLOOKUP(A4100,[1]Sheet1!$A$9:$I$3331,8,),"0")</f>
        <v>975.5</v>
      </c>
      <c r="C4100" s="8" t="str">
        <f t="shared" si="65"/>
        <v>10K</v>
      </c>
    </row>
    <row r="4101" spans="1:3">
      <c r="A4101" s="6" t="s">
        <v>5497</v>
      </c>
      <c r="B4101" s="7">
        <f>IFERROR(VLOOKUP(A4101,[1]Sheet1!$A$9:$I$3331,8,),"0")</f>
        <v>252550.275</v>
      </c>
      <c r="C4101" s="8" t="str">
        <f t="shared" si="65"/>
        <v>5L</v>
      </c>
    </row>
    <row r="4102" spans="1:3">
      <c r="A4102" s="6" t="s">
        <v>5498</v>
      </c>
      <c r="B4102" s="7" t="str">
        <f>IFERROR(VLOOKUP(A4102,[1]Sheet1!$A$9:$I$3331,8,),"0")</f>
        <v>0</v>
      </c>
      <c r="C4102" s="8" t="b">
        <f t="shared" si="65"/>
        <v>0</v>
      </c>
    </row>
    <row r="4103" spans="1:3">
      <c r="A4103" s="6" t="s">
        <v>5499</v>
      </c>
      <c r="B4103" s="7">
        <f>IFERROR(VLOOKUP(A4103,[1]Sheet1!$A$9:$I$3331,8,),"0")</f>
        <v>7475.1</v>
      </c>
      <c r="C4103" s="8" t="str">
        <f t="shared" si="65"/>
        <v>10K</v>
      </c>
    </row>
    <row r="4104" spans="1:3">
      <c r="A4104" s="6" t="s">
        <v>5500</v>
      </c>
      <c r="B4104" s="7">
        <f>IFERROR(VLOOKUP(A4104,[1]Sheet1!$A$9:$I$3331,8,),"0")</f>
        <v>7140.275</v>
      </c>
      <c r="C4104" s="8" t="str">
        <f t="shared" si="65"/>
        <v>10K</v>
      </c>
    </row>
    <row r="4105" spans="1:3">
      <c r="A4105" s="6" t="s">
        <v>5501</v>
      </c>
      <c r="B4105" s="7">
        <f>IFERROR(VLOOKUP(A4105,[1]Sheet1!$A$9:$I$3331,8,),"0")</f>
        <v>27256.925</v>
      </c>
      <c r="C4105" s="8" t="str">
        <f t="shared" si="65"/>
        <v>50K</v>
      </c>
    </row>
    <row r="4106" spans="1:3">
      <c r="A4106" s="6" t="s">
        <v>5502</v>
      </c>
      <c r="B4106" s="7" t="str">
        <f>IFERROR(VLOOKUP(A4106,[1]Sheet1!$A$9:$I$3331,8,),"0")</f>
        <v>0</v>
      </c>
      <c r="C4106" s="8" t="b">
        <f t="shared" si="65"/>
        <v>0</v>
      </c>
    </row>
    <row r="4107" spans="1:3">
      <c r="A4107" s="6" t="s">
        <v>5503</v>
      </c>
      <c r="B4107" s="7" t="str">
        <f>IFERROR(VLOOKUP(A4107,[1]Sheet1!$A$9:$I$3331,8,),"0")</f>
        <v>0</v>
      </c>
      <c r="C4107" s="8" t="b">
        <f t="shared" si="65"/>
        <v>0</v>
      </c>
    </row>
    <row r="4108" spans="1:3">
      <c r="A4108" s="6" t="s">
        <v>5504</v>
      </c>
      <c r="B4108" s="7">
        <f>IFERROR(VLOOKUP(A4108,[1]Sheet1!$A$9:$I$3331,8,),"0")</f>
        <v>9047.1</v>
      </c>
      <c r="C4108" s="8" t="str">
        <f t="shared" si="65"/>
        <v>10K</v>
      </c>
    </row>
    <row r="4109" spans="1:3">
      <c r="A4109" s="6" t="s">
        <v>5505</v>
      </c>
      <c r="B4109" s="7">
        <f>IFERROR(VLOOKUP(A4109,[1]Sheet1!$A$9:$I$3331,8,),"0")</f>
        <v>17139.425</v>
      </c>
      <c r="C4109" s="8" t="str">
        <f t="shared" si="65"/>
        <v>50K</v>
      </c>
    </row>
    <row r="4110" spans="1:3">
      <c r="A4110" s="6" t="s">
        <v>5506</v>
      </c>
      <c r="B4110" s="7">
        <f>IFERROR(VLOOKUP(A4110,[1]Sheet1!$A$9:$I$3331,8,),"0")</f>
        <v>7420.35</v>
      </c>
      <c r="C4110" s="8" t="str">
        <f t="shared" si="65"/>
        <v>10K</v>
      </c>
    </row>
    <row r="4111" spans="1:3">
      <c r="A4111" s="6" t="s">
        <v>5507</v>
      </c>
      <c r="B4111" s="7">
        <f>IFERROR(VLOOKUP(A4111,[1]Sheet1!$A$9:$I$3331,8,),"0")</f>
        <v>16830.4</v>
      </c>
      <c r="C4111" s="8" t="str">
        <f t="shared" si="65"/>
        <v>50K</v>
      </c>
    </row>
    <row r="4112" spans="1:3">
      <c r="A4112" s="6" t="s">
        <v>5508</v>
      </c>
      <c r="B4112" s="7" t="str">
        <f>IFERROR(VLOOKUP(A4112,[1]Sheet1!$A$9:$I$3331,8,),"0")</f>
        <v>0</v>
      </c>
      <c r="C4112" s="8" t="b">
        <f t="shared" si="65"/>
        <v>0</v>
      </c>
    </row>
    <row r="4113" spans="1:3">
      <c r="A4113" s="6" t="s">
        <v>5509</v>
      </c>
      <c r="B4113" s="7" t="str">
        <f>IFERROR(VLOOKUP(A4113,[1]Sheet1!$A$9:$I$3331,8,),"0")</f>
        <v>0</v>
      </c>
      <c r="C4113" s="8" t="b">
        <f t="shared" si="65"/>
        <v>0</v>
      </c>
    </row>
    <row r="4114" spans="1:3">
      <c r="A4114" s="6" t="s">
        <v>5510</v>
      </c>
      <c r="B4114" s="7">
        <f>IFERROR(VLOOKUP(A4114,[1]Sheet1!$A$9:$I$3331,8,),"0")</f>
        <v>1159.775</v>
      </c>
      <c r="C4114" s="8" t="str">
        <f t="shared" si="65"/>
        <v>10K</v>
      </c>
    </row>
    <row r="4115" spans="1:3">
      <c r="A4115" s="6" t="s">
        <v>5511</v>
      </c>
      <c r="B4115" s="7">
        <f>IFERROR(VLOOKUP(A4115,[1]Sheet1!$A$9:$I$3331,8,),"0")</f>
        <v>5355</v>
      </c>
      <c r="C4115" s="8" t="str">
        <f t="shared" si="65"/>
        <v>10K</v>
      </c>
    </row>
    <row r="4116" spans="1:3">
      <c r="A4116" s="6" t="s">
        <v>5512</v>
      </c>
      <c r="B4116" s="7">
        <f>IFERROR(VLOOKUP(A4116,[1]Sheet1!$A$9:$I$3331,8,),"0")</f>
        <v>18060.75</v>
      </c>
      <c r="C4116" s="8" t="str">
        <f t="shared" si="65"/>
        <v>50K</v>
      </c>
    </row>
    <row r="4117" spans="1:3">
      <c r="A4117" s="6" t="s">
        <v>5513</v>
      </c>
      <c r="B4117" s="7">
        <f>IFERROR(VLOOKUP(A4117,[1]Sheet1!$A$9:$I$3331,8,),"0")</f>
        <v>3920</v>
      </c>
      <c r="C4117" s="8" t="str">
        <f t="shared" si="65"/>
        <v>10K</v>
      </c>
    </row>
    <row r="4118" spans="1:3">
      <c r="A4118" s="6" t="s">
        <v>5514</v>
      </c>
      <c r="B4118" s="7">
        <f>IFERROR(VLOOKUP(A4118,[1]Sheet1!$A$9:$I$3331,8,),"0")</f>
        <v>11180.175</v>
      </c>
      <c r="C4118" s="8" t="str">
        <f t="shared" si="65"/>
        <v>50K</v>
      </c>
    </row>
    <row r="4119" spans="1:3">
      <c r="A4119" s="6" t="s">
        <v>5515</v>
      </c>
      <c r="B4119" s="7">
        <f>IFERROR(VLOOKUP(A4119,[1]Sheet1!$A$9:$I$3331,8,),"0")</f>
        <v>10372.525</v>
      </c>
      <c r="C4119" s="8" t="str">
        <f t="shared" si="65"/>
        <v>50K</v>
      </c>
    </row>
    <row r="4120" spans="1:3">
      <c r="A4120" s="6" t="s">
        <v>5516</v>
      </c>
      <c r="B4120" s="7" t="str">
        <f>IFERROR(VLOOKUP(A4120,[1]Sheet1!$A$9:$I$3331,8,),"0")</f>
        <v>0</v>
      </c>
      <c r="C4120" s="8" t="b">
        <f t="shared" si="65"/>
        <v>0</v>
      </c>
    </row>
    <row r="4121" spans="1:3">
      <c r="A4121" s="6" t="s">
        <v>5517</v>
      </c>
      <c r="B4121" s="7" t="str">
        <f>IFERROR(VLOOKUP(A4121,[1]Sheet1!$A$9:$I$3331,8,),"0")</f>
        <v>0</v>
      </c>
      <c r="C4121" s="8" t="b">
        <f t="shared" si="65"/>
        <v>0</v>
      </c>
    </row>
    <row r="4122" spans="1:3">
      <c r="A4122" s="6" t="s">
        <v>5518</v>
      </c>
      <c r="B4122" s="7" t="str">
        <f>IFERROR(VLOOKUP(A4122,[1]Sheet1!$A$9:$I$3331,8,),"0")</f>
        <v>0</v>
      </c>
      <c r="C4122" s="8" t="b">
        <f t="shared" si="65"/>
        <v>0</v>
      </c>
    </row>
    <row r="4123" spans="1:3">
      <c r="A4123" s="6" t="s">
        <v>5519</v>
      </c>
      <c r="B4123" s="7" t="str">
        <f>IFERROR(VLOOKUP(A4123,[1]Sheet1!$A$9:$I$3331,8,),"0")</f>
        <v>0</v>
      </c>
      <c r="C4123" s="8" t="b">
        <f t="shared" si="65"/>
        <v>0</v>
      </c>
    </row>
    <row r="4124" spans="1:3">
      <c r="A4124" s="6" t="s">
        <v>5520</v>
      </c>
      <c r="B4124" s="7">
        <f>IFERROR(VLOOKUP(A4124,[1]Sheet1!$A$9:$I$3331,8,),"0")</f>
        <v>4598.5</v>
      </c>
      <c r="C4124" s="8" t="str">
        <f t="shared" si="65"/>
        <v>10K</v>
      </c>
    </row>
    <row r="4125" spans="1:3">
      <c r="A4125" s="6" t="s">
        <v>5521</v>
      </c>
      <c r="B4125" s="7" t="str">
        <f>IFERROR(VLOOKUP(A4125,[1]Sheet1!$A$9:$I$3331,8,),"0")</f>
        <v>0</v>
      </c>
      <c r="C4125" s="8" t="b">
        <f t="shared" si="65"/>
        <v>0</v>
      </c>
    </row>
    <row r="4126" spans="1:3">
      <c r="A4126" s="6" t="s">
        <v>5522</v>
      </c>
      <c r="B4126" s="7" t="str">
        <f>IFERROR(VLOOKUP(A4126,[1]Sheet1!$A$9:$I$3331,8,),"0")</f>
        <v>0</v>
      </c>
      <c r="C4126" s="8" t="b">
        <f t="shared" si="65"/>
        <v>0</v>
      </c>
    </row>
    <row r="4127" spans="1:3">
      <c r="A4127" s="6" t="s">
        <v>5523</v>
      </c>
      <c r="B4127" s="7">
        <f>IFERROR(VLOOKUP(A4127,[1]Sheet1!$A$9:$I$3331,8,),"0")</f>
        <v>4801.375</v>
      </c>
      <c r="C4127" s="8" t="str">
        <f t="shared" si="65"/>
        <v>10K</v>
      </c>
    </row>
    <row r="4128" spans="1:3">
      <c r="A4128" s="6" t="s">
        <v>5524</v>
      </c>
      <c r="B4128" s="7">
        <f>IFERROR(VLOOKUP(A4128,[1]Sheet1!$A$9:$I$3331,8,),"0")</f>
        <v>3763.75</v>
      </c>
      <c r="C4128" s="8" t="str">
        <f t="shared" si="65"/>
        <v>10K</v>
      </c>
    </row>
    <row r="4129" spans="1:3">
      <c r="A4129" s="6" t="s">
        <v>5525</v>
      </c>
      <c r="B4129" s="7">
        <f>IFERROR(VLOOKUP(A4129,[1]Sheet1!$A$9:$I$3331,8,),"0")</f>
        <v>9645.8</v>
      </c>
      <c r="C4129" s="8" t="str">
        <f t="shared" si="65"/>
        <v>10K</v>
      </c>
    </row>
    <row r="4130" spans="1:3">
      <c r="A4130" s="6" t="s">
        <v>5526</v>
      </c>
      <c r="B4130" s="7">
        <f>IFERROR(VLOOKUP(A4130,[1]Sheet1!$A$9:$I$3331,8,),"0")</f>
        <v>13346.05</v>
      </c>
      <c r="C4130" s="8" t="str">
        <f t="shared" si="65"/>
        <v>50K</v>
      </c>
    </row>
    <row r="4131" spans="1:3">
      <c r="A4131" s="6" t="s">
        <v>5527</v>
      </c>
      <c r="B4131" s="7" t="str">
        <f>IFERROR(VLOOKUP(A4131,[1]Sheet1!$A$9:$I$3331,8,),"0")</f>
        <v>0</v>
      </c>
      <c r="C4131" s="8" t="b">
        <f t="shared" si="65"/>
        <v>0</v>
      </c>
    </row>
    <row r="4132" spans="1:3">
      <c r="A4132" s="6" t="s">
        <v>5528</v>
      </c>
      <c r="B4132" s="7" t="str">
        <f>IFERROR(VLOOKUP(A4132,[1]Sheet1!$A$9:$I$3331,8,),"0")</f>
        <v>0</v>
      </c>
      <c r="C4132" s="8" t="b">
        <f t="shared" si="65"/>
        <v>0</v>
      </c>
    </row>
    <row r="4133" spans="1:3">
      <c r="A4133" s="6" t="s">
        <v>5529</v>
      </c>
      <c r="B4133" s="7">
        <f>IFERROR(VLOOKUP(A4133,[1]Sheet1!$A$9:$I$3331,8,),"0")</f>
        <v>1928.625</v>
      </c>
      <c r="C4133" s="8" t="str">
        <f t="shared" si="65"/>
        <v>10K</v>
      </c>
    </row>
    <row r="4134" spans="1:3">
      <c r="A4134" s="6" t="s">
        <v>5530</v>
      </c>
      <c r="B4134" s="7">
        <f>IFERROR(VLOOKUP(A4134,[1]Sheet1!$A$9:$I$3331,8,),"0")</f>
        <v>6492.375</v>
      </c>
      <c r="C4134" s="8" t="str">
        <f t="shared" si="65"/>
        <v>10K</v>
      </c>
    </row>
    <row r="4135" spans="1:3">
      <c r="A4135" s="6" t="s">
        <v>5531</v>
      </c>
      <c r="B4135" s="7">
        <f>IFERROR(VLOOKUP(A4135,[1]Sheet1!$A$9:$I$3331,8,),"0")</f>
        <v>7589.4</v>
      </c>
      <c r="C4135" s="8" t="str">
        <f t="shared" si="65"/>
        <v>10K</v>
      </c>
    </row>
    <row r="4136" spans="1:3">
      <c r="A4136" s="6" t="s">
        <v>5532</v>
      </c>
      <c r="B4136" s="7">
        <f>IFERROR(VLOOKUP(A4136,[1]Sheet1!$A$9:$I$3331,8,),"0")</f>
        <v>5811.525</v>
      </c>
      <c r="C4136" s="8" t="str">
        <f t="shared" si="65"/>
        <v>10K</v>
      </c>
    </row>
    <row r="4137" spans="1:3">
      <c r="A4137" s="6" t="s">
        <v>5533</v>
      </c>
      <c r="B4137" s="7">
        <f>IFERROR(VLOOKUP(A4137,[1]Sheet1!$A$9:$I$3331,8,),"0")</f>
        <v>11243.9</v>
      </c>
      <c r="C4137" s="8" t="str">
        <f t="shared" si="65"/>
        <v>50K</v>
      </c>
    </row>
    <row r="4138" spans="1:3">
      <c r="A4138" s="6" t="s">
        <v>5534</v>
      </c>
      <c r="B4138" s="7">
        <f>IFERROR(VLOOKUP(A4138,[1]Sheet1!$A$9:$I$3331,8,),"0")</f>
        <v>3601</v>
      </c>
      <c r="C4138" s="8" t="str">
        <f t="shared" si="65"/>
        <v>10K</v>
      </c>
    </row>
    <row r="4139" spans="1:3">
      <c r="A4139" s="6" t="s">
        <v>5535</v>
      </c>
      <c r="B4139" s="7">
        <f>IFERROR(VLOOKUP(A4139,[1]Sheet1!$A$9:$I$3331,8,),"0")</f>
        <v>40114.725</v>
      </c>
      <c r="C4139" s="8" t="str">
        <f t="shared" si="65"/>
        <v>50K</v>
      </c>
    </row>
    <row r="4140" spans="1:3">
      <c r="A4140" s="6" t="s">
        <v>5536</v>
      </c>
      <c r="B4140" s="7" t="str">
        <f>IFERROR(VLOOKUP(A4140,[1]Sheet1!$A$9:$I$3331,8,),"0")</f>
        <v>0</v>
      </c>
      <c r="C4140" s="8" t="b">
        <f t="shared" si="65"/>
        <v>0</v>
      </c>
    </row>
    <row r="4141" spans="1:3">
      <c r="A4141" s="6" t="s">
        <v>5537</v>
      </c>
      <c r="B4141" s="7">
        <f>IFERROR(VLOOKUP(A4141,[1]Sheet1!$A$9:$I$3331,8,),"0")</f>
        <v>5063.475</v>
      </c>
      <c r="C4141" s="8" t="str">
        <f t="shared" si="65"/>
        <v>10K</v>
      </c>
    </row>
    <row r="4142" spans="1:3">
      <c r="A4142" s="6" t="s">
        <v>5538</v>
      </c>
      <c r="B4142" s="7">
        <f>IFERROR(VLOOKUP(A4142,[1]Sheet1!$A$9:$I$3331,8,),"0")</f>
        <v>5438.75</v>
      </c>
      <c r="C4142" s="8" t="str">
        <f t="shared" si="65"/>
        <v>10K</v>
      </c>
    </row>
    <row r="4143" spans="1:3">
      <c r="A4143" s="6" t="s">
        <v>5539</v>
      </c>
      <c r="B4143" s="7" t="str">
        <f>IFERROR(VLOOKUP(A4143,[1]Sheet1!$A$9:$I$3331,8,),"0")</f>
        <v>0</v>
      </c>
      <c r="C4143" s="8" t="b">
        <f t="shared" si="65"/>
        <v>0</v>
      </c>
    </row>
    <row r="4144" spans="1:3">
      <c r="A4144" s="6" t="s">
        <v>5540</v>
      </c>
      <c r="B4144" s="7" t="str">
        <f>IFERROR(VLOOKUP(A4144,[1]Sheet1!$A$9:$I$3331,8,),"0")</f>
        <v>0</v>
      </c>
      <c r="C4144" s="8" t="b">
        <f t="shared" si="65"/>
        <v>0</v>
      </c>
    </row>
    <row r="4145" spans="1:3">
      <c r="A4145" s="6" t="s">
        <v>5541</v>
      </c>
      <c r="B4145" s="7">
        <f>IFERROR(VLOOKUP(A4145,[1]Sheet1!$A$9:$I$3331,8,),"0")</f>
        <v>1198.15</v>
      </c>
      <c r="C4145" s="8" t="str">
        <f t="shared" si="65"/>
        <v>10K</v>
      </c>
    </row>
    <row r="4146" spans="1:3">
      <c r="A4146" s="6" t="s">
        <v>5542</v>
      </c>
      <c r="B4146" s="7" t="str">
        <f>IFERROR(VLOOKUP(A4146,[1]Sheet1!$A$9:$I$3331,8,),"0")</f>
        <v>0</v>
      </c>
      <c r="C4146" s="8" t="b">
        <f t="shared" si="65"/>
        <v>0</v>
      </c>
    </row>
    <row r="4147" spans="1:3">
      <c r="A4147" s="6" t="s">
        <v>5543</v>
      </c>
      <c r="B4147" s="7" t="str">
        <f>IFERROR(VLOOKUP(A4147,[1]Sheet1!$A$9:$I$3331,8,),"0")</f>
        <v>0</v>
      </c>
      <c r="C4147" s="8" t="b">
        <f t="shared" si="65"/>
        <v>0</v>
      </c>
    </row>
    <row r="4148" spans="1:3">
      <c r="A4148" s="6" t="s">
        <v>5544</v>
      </c>
      <c r="B4148" s="7" t="str">
        <f>IFERROR(VLOOKUP(A4148,[1]Sheet1!$A$9:$I$3331,8,),"0")</f>
        <v>0</v>
      </c>
      <c r="C4148" s="8" t="b">
        <f t="shared" si="65"/>
        <v>0</v>
      </c>
    </row>
    <row r="4149" spans="1:3">
      <c r="A4149" s="6" t="s">
        <v>5545</v>
      </c>
      <c r="B4149" s="7" t="str">
        <f>IFERROR(VLOOKUP(A4149,[1]Sheet1!$A$9:$I$3331,8,),"0")</f>
        <v>0</v>
      </c>
      <c r="C4149" s="8" t="b">
        <f t="shared" si="65"/>
        <v>0</v>
      </c>
    </row>
    <row r="4150" spans="1:3">
      <c r="A4150" s="6" t="s">
        <v>5546</v>
      </c>
      <c r="B4150" s="7" t="str">
        <f>IFERROR(VLOOKUP(A4150,[1]Sheet1!$A$9:$I$3331,8,),"0")</f>
        <v>0</v>
      </c>
      <c r="C4150" s="8" t="b">
        <f t="shared" si="65"/>
        <v>0</v>
      </c>
    </row>
    <row r="4151" spans="1:3">
      <c r="A4151" s="6" t="s">
        <v>5547</v>
      </c>
      <c r="B4151" s="7">
        <f>IFERROR(VLOOKUP(A4151,[1]Sheet1!$A$9:$I$3331,8,),"0")</f>
        <v>24409.275</v>
      </c>
      <c r="C4151" s="8" t="str">
        <f t="shared" si="65"/>
        <v>50K</v>
      </c>
    </row>
    <row r="4152" spans="1:3">
      <c r="A4152" s="6" t="s">
        <v>5548</v>
      </c>
      <c r="B4152" s="7" t="str">
        <f>IFERROR(VLOOKUP(A4152,[1]Sheet1!$A$9:$I$3331,8,),"0")</f>
        <v>0</v>
      </c>
      <c r="C4152" s="8" t="b">
        <f t="shared" si="65"/>
        <v>0</v>
      </c>
    </row>
    <row r="4153" spans="1:3">
      <c r="A4153" s="6" t="s">
        <v>5549</v>
      </c>
      <c r="B4153" s="7">
        <f>IFERROR(VLOOKUP(A4153,[1]Sheet1!$A$9:$I$3331,8,),"0")</f>
        <v>14701.925</v>
      </c>
      <c r="C4153" s="8" t="str">
        <f t="shared" si="65"/>
        <v>50K</v>
      </c>
    </row>
    <row r="4154" spans="1:3">
      <c r="A4154" s="6" t="s">
        <v>5550</v>
      </c>
      <c r="B4154" s="7" t="str">
        <f>IFERROR(VLOOKUP(A4154,[1]Sheet1!$A$9:$I$3331,8,),"0")</f>
        <v>0</v>
      </c>
      <c r="C4154" s="8" t="b">
        <f t="shared" si="65"/>
        <v>0</v>
      </c>
    </row>
    <row r="4155" spans="1:3">
      <c r="A4155" s="6" t="s">
        <v>5551</v>
      </c>
      <c r="B4155" s="7" t="str">
        <f>IFERROR(VLOOKUP(A4155,[1]Sheet1!$A$9:$I$3331,8,),"0")</f>
        <v>0</v>
      </c>
      <c r="C4155" s="8" t="b">
        <f t="shared" si="65"/>
        <v>0</v>
      </c>
    </row>
    <row r="4156" spans="1:3">
      <c r="A4156" s="6" t="s">
        <v>5552</v>
      </c>
      <c r="B4156" s="7" t="str">
        <f>IFERROR(VLOOKUP(A4156,[1]Sheet1!$A$9:$I$3331,8,),"0")</f>
        <v>0</v>
      </c>
      <c r="C4156" s="8" t="b">
        <f t="shared" si="65"/>
        <v>0</v>
      </c>
    </row>
    <row r="4157" spans="1:3">
      <c r="A4157" s="6" t="s">
        <v>5553</v>
      </c>
      <c r="B4157" s="7">
        <f>IFERROR(VLOOKUP(A4157,[1]Sheet1!$A$9:$I$3331,8,),"0")</f>
        <v>7619.8</v>
      </c>
      <c r="C4157" s="8" t="str">
        <f t="shared" si="65"/>
        <v>10K</v>
      </c>
    </row>
    <row r="4158" spans="1:3">
      <c r="A4158" s="6" t="s">
        <v>5554</v>
      </c>
      <c r="B4158" s="7">
        <f>IFERROR(VLOOKUP(A4158,[1]Sheet1!$A$9:$I$3331,8,),"0")</f>
        <v>8195.275</v>
      </c>
      <c r="C4158" s="8" t="str">
        <f t="shared" si="65"/>
        <v>10K</v>
      </c>
    </row>
    <row r="4159" spans="1:3">
      <c r="A4159" s="6" t="s">
        <v>5555</v>
      </c>
      <c r="B4159" s="7">
        <f>IFERROR(VLOOKUP(A4159,[1]Sheet1!$A$9:$I$3331,8,),"0")</f>
        <v>3384.85</v>
      </c>
      <c r="C4159" s="8" t="str">
        <f t="shared" si="65"/>
        <v>10K</v>
      </c>
    </row>
    <row r="4160" spans="1:3">
      <c r="A4160" s="6" t="s">
        <v>5556</v>
      </c>
      <c r="B4160" s="7">
        <f>IFERROR(VLOOKUP(A4160,[1]Sheet1!$A$9:$I$3331,8,),"0")</f>
        <v>17304.175</v>
      </c>
      <c r="C4160" s="8" t="str">
        <f t="shared" si="65"/>
        <v>50K</v>
      </c>
    </row>
    <row r="4161" spans="1:3">
      <c r="A4161" s="6" t="s">
        <v>5557</v>
      </c>
      <c r="B4161" s="7">
        <f>IFERROR(VLOOKUP(A4161,[1]Sheet1!$A$9:$I$3331,8,),"0")</f>
        <v>13325.025</v>
      </c>
      <c r="C4161" s="8" t="str">
        <f t="shared" si="65"/>
        <v>50K</v>
      </c>
    </row>
    <row r="4162" spans="1:3">
      <c r="A4162" s="6" t="s">
        <v>5558</v>
      </c>
      <c r="B4162" s="7">
        <f>IFERROR(VLOOKUP(A4162,[1]Sheet1!$A$9:$I$3331,8,),"0")</f>
        <v>3645.125</v>
      </c>
      <c r="C4162" s="8" t="str">
        <f t="shared" si="65"/>
        <v>10K</v>
      </c>
    </row>
    <row r="4163" spans="1:3">
      <c r="A4163" s="6" t="s">
        <v>5559</v>
      </c>
      <c r="B4163" s="7">
        <f>IFERROR(VLOOKUP(A4163,[1]Sheet1!$A$9:$I$3331,8,),"0")</f>
        <v>495.15</v>
      </c>
      <c r="C4163" s="8" t="str">
        <f t="shared" ref="C4163:C4226" si="66">IF(B4163&lt;10001,"10K",IF(B4163&lt;50001,"50K",IF(B4163&lt;100001,"1L",IF(B4163&lt;250001,"2.5L",IF(B4163&lt;500001,"5L",IF(B4163&lt;2500000,"A",IF(B4163=" ","FALSE")))))))</f>
        <v>10K</v>
      </c>
    </row>
    <row r="4164" spans="1:3">
      <c r="A4164" s="6" t="s">
        <v>5560</v>
      </c>
      <c r="B4164" s="7">
        <f>IFERROR(VLOOKUP(A4164,[1]Sheet1!$A$9:$I$3331,8,),"0")</f>
        <v>9687.4</v>
      </c>
      <c r="C4164" s="8" t="str">
        <f t="shared" si="66"/>
        <v>10K</v>
      </c>
    </row>
    <row r="4165" spans="1:3">
      <c r="A4165" s="6" t="s">
        <v>5561</v>
      </c>
      <c r="B4165" s="7">
        <f>IFERROR(VLOOKUP(A4165,[1]Sheet1!$A$9:$I$3331,8,),"0")</f>
        <v>975.25</v>
      </c>
      <c r="C4165" s="8" t="str">
        <f t="shared" si="66"/>
        <v>10K</v>
      </c>
    </row>
    <row r="4166" spans="1:3">
      <c r="A4166" s="6" t="s">
        <v>5562</v>
      </c>
      <c r="B4166" s="7">
        <f>IFERROR(VLOOKUP(A4166,[1]Sheet1!$A$9:$I$3331,8,),"0")</f>
        <v>9327.375</v>
      </c>
      <c r="C4166" s="8" t="str">
        <f t="shared" si="66"/>
        <v>10K</v>
      </c>
    </row>
    <row r="4167" spans="1:3">
      <c r="A4167" s="6" t="s">
        <v>5563</v>
      </c>
      <c r="B4167" s="7">
        <f>IFERROR(VLOOKUP(A4167,[1]Sheet1!$A$9:$I$3331,8,),"0")</f>
        <v>5616.55</v>
      </c>
      <c r="C4167" s="8" t="str">
        <f t="shared" si="66"/>
        <v>10K</v>
      </c>
    </row>
    <row r="4168" spans="1:3">
      <c r="A4168" s="6" t="s">
        <v>5564</v>
      </c>
      <c r="B4168" s="7">
        <f>IFERROR(VLOOKUP(A4168,[1]Sheet1!$A$9:$I$3331,8,),"0")</f>
        <v>6158.75</v>
      </c>
      <c r="C4168" s="8" t="str">
        <f t="shared" si="66"/>
        <v>10K</v>
      </c>
    </row>
    <row r="4169" spans="1:3">
      <c r="A4169" s="6" t="s">
        <v>5565</v>
      </c>
      <c r="B4169" s="7">
        <f>IFERROR(VLOOKUP(A4169,[1]Sheet1!$A$9:$I$3331,8,),"0")</f>
        <v>362.75</v>
      </c>
      <c r="C4169" s="8" t="str">
        <f t="shared" si="66"/>
        <v>10K</v>
      </c>
    </row>
    <row r="4170" spans="1:3">
      <c r="A4170" s="6" t="s">
        <v>5566</v>
      </c>
      <c r="B4170" s="7">
        <f>IFERROR(VLOOKUP(A4170,[1]Sheet1!$A$9:$I$3331,8,),"0")</f>
        <v>2013</v>
      </c>
      <c r="C4170" s="8" t="str">
        <f t="shared" si="66"/>
        <v>10K</v>
      </c>
    </row>
    <row r="4171" spans="1:3">
      <c r="A4171" s="6" t="s">
        <v>5567</v>
      </c>
      <c r="B4171" s="7" t="str">
        <f>IFERROR(VLOOKUP(A4171,[1]Sheet1!$A$9:$I$3331,8,),"0")</f>
        <v>0</v>
      </c>
      <c r="C4171" s="8" t="b">
        <f t="shared" si="66"/>
        <v>0</v>
      </c>
    </row>
    <row r="4172" spans="1:3">
      <c r="A4172" s="6" t="s">
        <v>5568</v>
      </c>
      <c r="B4172" s="7" t="str">
        <f>IFERROR(VLOOKUP(A4172,[1]Sheet1!$A$9:$I$3331,8,),"0")</f>
        <v>0</v>
      </c>
      <c r="C4172" s="8" t="b">
        <f t="shared" si="66"/>
        <v>0</v>
      </c>
    </row>
    <row r="4173" spans="1:3">
      <c r="A4173" s="6" t="s">
        <v>5569</v>
      </c>
      <c r="B4173" s="7">
        <f>IFERROR(VLOOKUP(A4173,[1]Sheet1!$A$9:$I$3331,8,),"0")</f>
        <v>2230.7</v>
      </c>
      <c r="C4173" s="8" t="str">
        <f t="shared" si="66"/>
        <v>10K</v>
      </c>
    </row>
    <row r="4174" spans="1:3">
      <c r="A4174" s="6" t="s">
        <v>5570</v>
      </c>
      <c r="B4174" s="7">
        <f>IFERROR(VLOOKUP(A4174,[1]Sheet1!$A$9:$I$3331,8,),"0")</f>
        <v>4721.55</v>
      </c>
      <c r="C4174" s="8" t="str">
        <f t="shared" si="66"/>
        <v>10K</v>
      </c>
    </row>
    <row r="4175" spans="1:3">
      <c r="A4175" s="6" t="s">
        <v>5571</v>
      </c>
      <c r="B4175" s="7">
        <f>IFERROR(VLOOKUP(A4175,[1]Sheet1!$A$9:$I$3331,8,),"0")</f>
        <v>1050.25</v>
      </c>
      <c r="C4175" s="8" t="str">
        <f t="shared" si="66"/>
        <v>10K</v>
      </c>
    </row>
    <row r="4176" spans="1:3">
      <c r="A4176" s="6" t="s">
        <v>5572</v>
      </c>
      <c r="B4176" s="7">
        <f>IFERROR(VLOOKUP(A4176,[1]Sheet1!$A$9:$I$3331,8,),"0")</f>
        <v>1638.125</v>
      </c>
      <c r="C4176" s="8" t="str">
        <f t="shared" si="66"/>
        <v>10K</v>
      </c>
    </row>
    <row r="4177" spans="1:3">
      <c r="A4177" s="6" t="s">
        <v>5573</v>
      </c>
      <c r="B4177" s="7">
        <f>IFERROR(VLOOKUP(A4177,[1]Sheet1!$A$9:$I$3331,8,),"0")</f>
        <v>619</v>
      </c>
      <c r="C4177" s="8" t="str">
        <f t="shared" si="66"/>
        <v>10K</v>
      </c>
    </row>
    <row r="4178" spans="1:3">
      <c r="A4178" s="6" t="s">
        <v>5574</v>
      </c>
      <c r="B4178" s="7" t="str">
        <f>IFERROR(VLOOKUP(A4178,[1]Sheet1!$A$9:$I$3331,8,),"0")</f>
        <v>0</v>
      </c>
      <c r="C4178" s="8" t="b">
        <f t="shared" si="66"/>
        <v>0</v>
      </c>
    </row>
    <row r="4179" spans="1:3">
      <c r="A4179" s="6" t="s">
        <v>5575</v>
      </c>
      <c r="B4179" s="7" t="str">
        <f>IFERROR(VLOOKUP(A4179,[1]Sheet1!$A$9:$I$3331,8,),"0")</f>
        <v>0</v>
      </c>
      <c r="C4179" s="8" t="b">
        <f t="shared" si="66"/>
        <v>0</v>
      </c>
    </row>
    <row r="4180" spans="1:3">
      <c r="A4180" s="6" t="s">
        <v>5576</v>
      </c>
      <c r="B4180" s="7">
        <f>IFERROR(VLOOKUP(A4180,[1]Sheet1!$A$9:$I$3331,8,),"0")</f>
        <v>8362.95</v>
      </c>
      <c r="C4180" s="8" t="str">
        <f t="shared" si="66"/>
        <v>10K</v>
      </c>
    </row>
    <row r="4181" spans="1:3">
      <c r="A4181" s="6" t="s">
        <v>5577</v>
      </c>
      <c r="B4181" s="7">
        <f>IFERROR(VLOOKUP(A4181,[1]Sheet1!$A$9:$I$3331,8,),"0")</f>
        <v>1234.15</v>
      </c>
      <c r="C4181" s="8" t="str">
        <f t="shared" si="66"/>
        <v>10K</v>
      </c>
    </row>
    <row r="4182" spans="1:3">
      <c r="A4182" s="6" t="s">
        <v>5578</v>
      </c>
      <c r="B4182" s="7">
        <f>IFERROR(VLOOKUP(A4182,[1]Sheet1!$A$9:$I$3331,8,),"0")</f>
        <v>2963.475</v>
      </c>
      <c r="C4182" s="8" t="str">
        <f t="shared" si="66"/>
        <v>10K</v>
      </c>
    </row>
    <row r="4183" spans="1:3">
      <c r="A4183" s="6" t="s">
        <v>5579</v>
      </c>
      <c r="B4183" s="7">
        <f>IFERROR(VLOOKUP(A4183,[1]Sheet1!$A$9:$I$3331,8,),"0")</f>
        <v>181.375</v>
      </c>
      <c r="C4183" s="8" t="str">
        <f t="shared" si="66"/>
        <v>10K</v>
      </c>
    </row>
    <row r="4184" spans="1:3">
      <c r="A4184" s="6" t="s">
        <v>5580</v>
      </c>
      <c r="B4184" s="7">
        <f>IFERROR(VLOOKUP(A4184,[1]Sheet1!$A$9:$I$3331,8,),"0")</f>
        <v>362.625</v>
      </c>
      <c r="C4184" s="8" t="str">
        <f t="shared" si="66"/>
        <v>10K</v>
      </c>
    </row>
    <row r="4185" spans="1:3">
      <c r="A4185" s="6" t="s">
        <v>5581</v>
      </c>
      <c r="B4185" s="7" t="str">
        <f>IFERROR(VLOOKUP(A4185,[1]Sheet1!$A$9:$I$3331,8,),"0")</f>
        <v>0</v>
      </c>
      <c r="C4185" s="8" t="b">
        <f t="shared" si="66"/>
        <v>0</v>
      </c>
    </row>
    <row r="4186" spans="1:3">
      <c r="A4186" s="6" t="s">
        <v>5582</v>
      </c>
      <c r="B4186" s="7">
        <f>IFERROR(VLOOKUP(A4186,[1]Sheet1!$A$9:$I$3331,8,),"0")</f>
        <v>1080.4</v>
      </c>
      <c r="C4186" s="8" t="str">
        <f t="shared" si="66"/>
        <v>10K</v>
      </c>
    </row>
    <row r="4187" spans="1:3">
      <c r="A4187" s="6" t="s">
        <v>5583</v>
      </c>
      <c r="B4187" s="7" t="str">
        <f>IFERROR(VLOOKUP(A4187,[1]Sheet1!$A$9:$I$3331,8,),"0")</f>
        <v>0</v>
      </c>
      <c r="C4187" s="8" t="b">
        <f t="shared" si="66"/>
        <v>0</v>
      </c>
    </row>
    <row r="4188" spans="1:3">
      <c r="A4188" s="6" t="s">
        <v>5584</v>
      </c>
      <c r="B4188" s="7" t="str">
        <f>IFERROR(VLOOKUP(A4188,[1]Sheet1!$A$9:$I$3331,8,),"0")</f>
        <v>0</v>
      </c>
      <c r="C4188" s="8" t="b">
        <f t="shared" si="66"/>
        <v>0</v>
      </c>
    </row>
    <row r="4189" spans="1:3">
      <c r="A4189" s="6" t="s">
        <v>5585</v>
      </c>
      <c r="B4189" s="7">
        <f>IFERROR(VLOOKUP(A4189,[1]Sheet1!$A$9:$I$3331,8,),"0")</f>
        <v>20358</v>
      </c>
      <c r="C4189" s="8" t="str">
        <f t="shared" si="66"/>
        <v>50K</v>
      </c>
    </row>
    <row r="4190" spans="1:3">
      <c r="A4190" s="6" t="s">
        <v>5586</v>
      </c>
      <c r="B4190" s="7">
        <f>IFERROR(VLOOKUP(A4190,[1]Sheet1!$A$9:$I$3331,8,),"0")</f>
        <v>368.875</v>
      </c>
      <c r="C4190" s="8" t="str">
        <f t="shared" si="66"/>
        <v>10K</v>
      </c>
    </row>
    <row r="4191" spans="1:3">
      <c r="A4191" s="6" t="s">
        <v>5587</v>
      </c>
      <c r="B4191" s="7" t="str">
        <f>IFERROR(VLOOKUP(A4191,[1]Sheet1!$A$9:$I$3331,8,),"0")</f>
        <v>0</v>
      </c>
      <c r="C4191" s="8" t="b">
        <f t="shared" si="66"/>
        <v>0</v>
      </c>
    </row>
    <row r="4192" spans="1:3">
      <c r="A4192" s="6" t="s">
        <v>5588</v>
      </c>
      <c r="B4192" s="7" t="str">
        <f>IFERROR(VLOOKUP(A4192,[1]Sheet1!$A$9:$I$3331,8,),"0")</f>
        <v>0</v>
      </c>
      <c r="C4192" s="8" t="b">
        <f t="shared" si="66"/>
        <v>0</v>
      </c>
    </row>
    <row r="4193" spans="1:3">
      <c r="A4193" s="6" t="s">
        <v>5589</v>
      </c>
      <c r="B4193" s="7">
        <f>IFERROR(VLOOKUP(A4193,[1]Sheet1!$A$9:$I$3331,8,),"0")</f>
        <v>13359.9</v>
      </c>
      <c r="C4193" s="8" t="str">
        <f t="shared" si="66"/>
        <v>50K</v>
      </c>
    </row>
    <row r="4194" spans="1:3">
      <c r="A4194" s="6" t="s">
        <v>5590</v>
      </c>
      <c r="B4194" s="7">
        <f>IFERROR(VLOOKUP(A4194,[1]Sheet1!$A$9:$I$3331,8,),"0")</f>
        <v>7708.325</v>
      </c>
      <c r="C4194" s="8" t="str">
        <f t="shared" si="66"/>
        <v>10K</v>
      </c>
    </row>
    <row r="4195" spans="1:3">
      <c r="A4195" s="6" t="s">
        <v>5591</v>
      </c>
      <c r="B4195" s="7" t="str">
        <f>IFERROR(VLOOKUP(A4195,[1]Sheet1!$A$9:$I$3331,8,),"0")</f>
        <v>0</v>
      </c>
      <c r="C4195" s="8" t="b">
        <f t="shared" si="66"/>
        <v>0</v>
      </c>
    </row>
    <row r="4196" spans="1:3">
      <c r="A4196" s="6" t="s">
        <v>5592</v>
      </c>
      <c r="B4196" s="7">
        <f>IFERROR(VLOOKUP(A4196,[1]Sheet1!$A$9:$I$3331,8,),"0")</f>
        <v>12128.225</v>
      </c>
      <c r="C4196" s="8" t="str">
        <f t="shared" si="66"/>
        <v>50K</v>
      </c>
    </row>
    <row r="4197" spans="1:3">
      <c r="A4197" s="6" t="s">
        <v>5593</v>
      </c>
      <c r="B4197" s="7" t="str">
        <f>IFERROR(VLOOKUP(A4197,[1]Sheet1!$A$9:$I$3331,8,),"0")</f>
        <v>0</v>
      </c>
      <c r="C4197" s="8" t="b">
        <f t="shared" si="66"/>
        <v>0</v>
      </c>
    </row>
    <row r="4198" spans="1:3">
      <c r="A4198" s="6" t="s">
        <v>5594</v>
      </c>
      <c r="B4198" s="7">
        <f>IFERROR(VLOOKUP(A4198,[1]Sheet1!$A$9:$I$3331,8,),"0")</f>
        <v>6846.675</v>
      </c>
      <c r="C4198" s="8" t="str">
        <f t="shared" si="66"/>
        <v>10K</v>
      </c>
    </row>
    <row r="4199" spans="1:3">
      <c r="A4199" s="6" t="s">
        <v>5595</v>
      </c>
      <c r="B4199" s="7">
        <f>IFERROR(VLOOKUP(A4199,[1]Sheet1!$A$9:$I$3331,8,),"0")</f>
        <v>4748.5</v>
      </c>
      <c r="C4199" s="8" t="str">
        <f t="shared" si="66"/>
        <v>10K</v>
      </c>
    </row>
    <row r="4200" spans="1:3">
      <c r="A4200" s="6" t="s">
        <v>5596</v>
      </c>
      <c r="B4200" s="7">
        <f>IFERROR(VLOOKUP(A4200,[1]Sheet1!$A$9:$I$3331,8,),"0")</f>
        <v>9815</v>
      </c>
      <c r="C4200" s="8" t="str">
        <f t="shared" si="66"/>
        <v>10K</v>
      </c>
    </row>
    <row r="4201" spans="1:3">
      <c r="A4201" s="6" t="s">
        <v>5597</v>
      </c>
      <c r="B4201" s="7">
        <f>IFERROR(VLOOKUP(A4201,[1]Sheet1!$A$9:$I$3331,8,),"0")</f>
        <v>5235.45</v>
      </c>
      <c r="C4201" s="8" t="str">
        <f t="shared" si="66"/>
        <v>10K</v>
      </c>
    </row>
    <row r="4202" spans="1:3">
      <c r="A4202" s="6" t="s">
        <v>5598</v>
      </c>
      <c r="B4202" s="7">
        <f>IFERROR(VLOOKUP(A4202,[1]Sheet1!$A$9:$I$3331,8,),"0")</f>
        <v>16338.1</v>
      </c>
      <c r="C4202" s="8" t="str">
        <f t="shared" si="66"/>
        <v>50K</v>
      </c>
    </row>
    <row r="4203" spans="1:3">
      <c r="A4203" s="6" t="s">
        <v>5599</v>
      </c>
      <c r="B4203" s="7" t="str">
        <f>IFERROR(VLOOKUP(A4203,[1]Sheet1!$A$9:$I$3331,8,),"0")</f>
        <v>0</v>
      </c>
      <c r="C4203" s="8" t="b">
        <f t="shared" si="66"/>
        <v>0</v>
      </c>
    </row>
    <row r="4204" spans="1:3">
      <c r="A4204" s="6" t="s">
        <v>5600</v>
      </c>
      <c r="B4204" s="7">
        <f>IFERROR(VLOOKUP(A4204,[1]Sheet1!$A$9:$I$3331,8,),"0")</f>
        <v>1106.625</v>
      </c>
      <c r="C4204" s="8" t="str">
        <f t="shared" si="66"/>
        <v>10K</v>
      </c>
    </row>
    <row r="4205" spans="1:3">
      <c r="A4205" s="6" t="s">
        <v>5601</v>
      </c>
      <c r="B4205" s="7" t="str">
        <f>IFERROR(VLOOKUP(A4205,[1]Sheet1!$A$9:$I$3331,8,),"0")</f>
        <v>0</v>
      </c>
      <c r="C4205" s="8" t="b">
        <f t="shared" si="66"/>
        <v>0</v>
      </c>
    </row>
    <row r="4206" spans="1:3">
      <c r="A4206" s="6" t="s">
        <v>5602</v>
      </c>
      <c r="B4206" s="7" t="str">
        <f>IFERROR(VLOOKUP(A4206,[1]Sheet1!$A$9:$I$3331,8,),"0")</f>
        <v>0</v>
      </c>
      <c r="C4206" s="8" t="b">
        <f t="shared" si="66"/>
        <v>0</v>
      </c>
    </row>
    <row r="4207" spans="1:3">
      <c r="A4207" s="6" t="s">
        <v>5603</v>
      </c>
      <c r="B4207" s="7">
        <f>IFERROR(VLOOKUP(A4207,[1]Sheet1!$A$9:$I$3331,8,),"0")</f>
        <v>15317.5</v>
      </c>
      <c r="C4207" s="8" t="str">
        <f t="shared" si="66"/>
        <v>50K</v>
      </c>
    </row>
    <row r="4208" spans="1:3">
      <c r="A4208" s="6" t="s">
        <v>5604</v>
      </c>
      <c r="B4208" s="7" t="str">
        <f>IFERROR(VLOOKUP(A4208,[1]Sheet1!$A$9:$I$3331,8,),"0")</f>
        <v>0</v>
      </c>
      <c r="C4208" s="8" t="b">
        <f t="shared" si="66"/>
        <v>0</v>
      </c>
    </row>
    <row r="4209" spans="1:3">
      <c r="A4209" s="6" t="s">
        <v>5605</v>
      </c>
      <c r="B4209" s="7" t="str">
        <f>IFERROR(VLOOKUP(A4209,[1]Sheet1!$A$9:$I$3331,8,),"0")</f>
        <v>0</v>
      </c>
      <c r="C4209" s="8" t="b">
        <f t="shared" si="66"/>
        <v>0</v>
      </c>
    </row>
    <row r="4210" spans="1:3">
      <c r="A4210" s="6" t="s">
        <v>5606</v>
      </c>
      <c r="B4210" s="7" t="str">
        <f>IFERROR(VLOOKUP(A4210,[1]Sheet1!$A$9:$I$3331,8,),"0")</f>
        <v>0</v>
      </c>
      <c r="C4210" s="8" t="b">
        <f t="shared" si="66"/>
        <v>0</v>
      </c>
    </row>
    <row r="4211" spans="1:3">
      <c r="A4211" s="6" t="s">
        <v>5607</v>
      </c>
      <c r="B4211" s="7" t="str">
        <f>IFERROR(VLOOKUP(A4211,[1]Sheet1!$A$9:$I$3331,8,),"0")</f>
        <v>0</v>
      </c>
      <c r="C4211" s="8" t="b">
        <f t="shared" si="66"/>
        <v>0</v>
      </c>
    </row>
    <row r="4212" spans="1:3">
      <c r="A4212" s="6" t="s">
        <v>5608</v>
      </c>
      <c r="B4212" s="7">
        <f>IFERROR(VLOOKUP(A4212,[1]Sheet1!$A$9:$I$3331,8,),"0")</f>
        <v>65841.1625</v>
      </c>
      <c r="C4212" s="8" t="str">
        <f t="shared" si="66"/>
        <v>1L</v>
      </c>
    </row>
    <row r="4213" spans="1:3">
      <c r="A4213" s="6" t="s">
        <v>5609</v>
      </c>
      <c r="B4213" s="7" t="str">
        <f>IFERROR(VLOOKUP(A4213,[1]Sheet1!$A$9:$I$3331,8,),"0")</f>
        <v>0</v>
      </c>
      <c r="C4213" s="8" t="b">
        <f t="shared" si="66"/>
        <v>0</v>
      </c>
    </row>
    <row r="4214" spans="1:3">
      <c r="A4214" s="6" t="s">
        <v>5610</v>
      </c>
      <c r="B4214" s="7">
        <f>IFERROR(VLOOKUP(A4214,[1]Sheet1!$A$9:$I$3331,8,),"0")</f>
        <v>52528.25</v>
      </c>
      <c r="C4214" s="8" t="str">
        <f t="shared" si="66"/>
        <v>1L</v>
      </c>
    </row>
    <row r="4215" spans="1:3">
      <c r="A4215" s="6" t="s">
        <v>5611</v>
      </c>
      <c r="B4215" s="7">
        <f>IFERROR(VLOOKUP(A4215,[1]Sheet1!$A$9:$I$3331,8,),"0")</f>
        <v>262752.23</v>
      </c>
      <c r="C4215" s="8" t="str">
        <f t="shared" si="66"/>
        <v>5L</v>
      </c>
    </row>
    <row r="4216" spans="1:3">
      <c r="A4216" s="6" t="s">
        <v>5612</v>
      </c>
      <c r="B4216" s="7">
        <f>IFERROR(VLOOKUP(A4216,[1]Sheet1!$A$9:$I$3331,8,),"0")</f>
        <v>65928</v>
      </c>
      <c r="C4216" s="8" t="str">
        <f t="shared" si="66"/>
        <v>1L</v>
      </c>
    </row>
    <row r="4217" spans="1:3">
      <c r="A4217" s="6" t="s">
        <v>5613</v>
      </c>
      <c r="B4217" s="7">
        <f>IFERROR(VLOOKUP(A4217,[1]Sheet1!$A$9:$I$3331,8,),"0")</f>
        <v>19138.625</v>
      </c>
      <c r="C4217" s="8" t="str">
        <f t="shared" si="66"/>
        <v>50K</v>
      </c>
    </row>
    <row r="4218" spans="1:3">
      <c r="A4218" s="6" t="s">
        <v>5614</v>
      </c>
      <c r="B4218" s="7">
        <f>IFERROR(VLOOKUP(A4218,[1]Sheet1!$A$9:$I$3331,8,),"0")</f>
        <v>29330.565</v>
      </c>
      <c r="C4218" s="8" t="str">
        <f t="shared" si="66"/>
        <v>50K</v>
      </c>
    </row>
    <row r="4219" spans="1:3">
      <c r="A4219" s="6" t="s">
        <v>5615</v>
      </c>
      <c r="B4219" s="7">
        <f>IFERROR(VLOOKUP(A4219,[1]Sheet1!$A$9:$I$3331,8,),"0")</f>
        <v>29649.95</v>
      </c>
      <c r="C4219" s="8" t="str">
        <f t="shared" si="66"/>
        <v>50K</v>
      </c>
    </row>
    <row r="4220" spans="1:3">
      <c r="A4220" s="6" t="s">
        <v>5616</v>
      </c>
      <c r="B4220" s="7">
        <f>IFERROR(VLOOKUP(A4220,[1]Sheet1!$A$9:$I$3331,8,),"0")</f>
        <v>54160.025</v>
      </c>
      <c r="C4220" s="8" t="str">
        <f t="shared" si="66"/>
        <v>1L</v>
      </c>
    </row>
    <row r="4221" spans="1:3">
      <c r="A4221" s="6" t="s">
        <v>5617</v>
      </c>
      <c r="B4221" s="7">
        <f>IFERROR(VLOOKUP(A4221,[1]Sheet1!$A$9:$I$3331,8,),"0")</f>
        <v>11426.2</v>
      </c>
      <c r="C4221" s="8" t="str">
        <f t="shared" si="66"/>
        <v>50K</v>
      </c>
    </row>
    <row r="4222" spans="1:3">
      <c r="A4222" s="6" t="s">
        <v>5618</v>
      </c>
      <c r="B4222" s="7" t="str">
        <f>IFERROR(VLOOKUP(A4222,[1]Sheet1!$A$9:$I$3331,8,),"0")</f>
        <v>0</v>
      </c>
      <c r="C4222" s="8" t="b">
        <f t="shared" si="66"/>
        <v>0</v>
      </c>
    </row>
    <row r="4223" spans="1:3">
      <c r="A4223" s="6" t="s">
        <v>5619</v>
      </c>
      <c r="B4223" s="7">
        <f>IFERROR(VLOOKUP(A4223,[1]Sheet1!$A$9:$I$3331,8,),"0")</f>
        <v>29120.85</v>
      </c>
      <c r="C4223" s="8" t="str">
        <f t="shared" si="66"/>
        <v>50K</v>
      </c>
    </row>
    <row r="4224" spans="1:3">
      <c r="A4224" s="6" t="s">
        <v>5620</v>
      </c>
      <c r="B4224" s="7">
        <f>IFERROR(VLOOKUP(A4224,[1]Sheet1!$A$9:$I$3331,8,),"0")</f>
        <v>6879.925</v>
      </c>
      <c r="C4224" s="8" t="str">
        <f t="shared" si="66"/>
        <v>10K</v>
      </c>
    </row>
    <row r="4225" spans="1:3">
      <c r="A4225" s="6" t="s">
        <v>5621</v>
      </c>
      <c r="B4225" s="7" t="str">
        <f>IFERROR(VLOOKUP(A4225,[1]Sheet1!$A$9:$I$3331,8,),"0")</f>
        <v>0</v>
      </c>
      <c r="C4225" s="8" t="b">
        <f t="shared" si="66"/>
        <v>0</v>
      </c>
    </row>
    <row r="4226" spans="1:3">
      <c r="A4226" s="6" t="s">
        <v>5622</v>
      </c>
      <c r="B4226" s="7">
        <f>IFERROR(VLOOKUP(A4226,[1]Sheet1!$A$9:$I$3331,8,),"0")</f>
        <v>780.3</v>
      </c>
      <c r="C4226" s="8" t="str">
        <f t="shared" si="66"/>
        <v>10K</v>
      </c>
    </row>
    <row r="4227" spans="1:3">
      <c r="A4227" s="6" t="s">
        <v>5623</v>
      </c>
      <c r="B4227" s="7" t="str">
        <f>IFERROR(VLOOKUP(A4227,[1]Sheet1!$A$9:$I$3331,8,),"0")</f>
        <v>0</v>
      </c>
      <c r="C4227" s="8" t="b">
        <f t="shared" ref="C4227:C4290" si="67">IF(B4227&lt;10001,"10K",IF(B4227&lt;50001,"50K",IF(B4227&lt;100001,"1L",IF(B4227&lt;250001,"2.5L",IF(B4227&lt;500001,"5L",IF(B4227&lt;2500000,"A",IF(B4227=" ","FALSE")))))))</f>
        <v>0</v>
      </c>
    </row>
    <row r="4228" spans="1:3">
      <c r="A4228" s="6" t="s">
        <v>5624</v>
      </c>
      <c r="B4228" s="7">
        <f>IFERROR(VLOOKUP(A4228,[1]Sheet1!$A$9:$I$3331,8,),"0")</f>
        <v>21114.775</v>
      </c>
      <c r="C4228" s="8" t="str">
        <f t="shared" si="67"/>
        <v>50K</v>
      </c>
    </row>
    <row r="4229" spans="1:3">
      <c r="A4229" s="6" t="s">
        <v>5625</v>
      </c>
      <c r="B4229" s="7">
        <f>IFERROR(VLOOKUP(A4229,[1]Sheet1!$A$9:$I$3331,8,),"0")</f>
        <v>44886.825</v>
      </c>
      <c r="C4229" s="8" t="str">
        <f t="shared" si="67"/>
        <v>50K</v>
      </c>
    </row>
    <row r="4230" spans="1:3">
      <c r="A4230" s="6" t="s">
        <v>5626</v>
      </c>
      <c r="B4230" s="7" t="str">
        <f>IFERROR(VLOOKUP(A4230,[1]Sheet1!$A$9:$I$3331,8,),"0")</f>
        <v>0</v>
      </c>
      <c r="C4230" s="8" t="b">
        <f t="shared" si="67"/>
        <v>0</v>
      </c>
    </row>
    <row r="4231" spans="1:3">
      <c r="A4231" s="6" t="s">
        <v>5627</v>
      </c>
      <c r="B4231" s="7">
        <f>IFERROR(VLOOKUP(A4231,[1]Sheet1!$A$9:$I$3331,8,),"0")</f>
        <v>4786.35</v>
      </c>
      <c r="C4231" s="8" t="str">
        <f t="shared" si="67"/>
        <v>10K</v>
      </c>
    </row>
    <row r="4232" spans="1:3">
      <c r="A4232" s="6" t="s">
        <v>5628</v>
      </c>
      <c r="B4232" s="7">
        <f>IFERROR(VLOOKUP(A4232,[1]Sheet1!$A$9:$I$3331,8,),"0")</f>
        <v>26480.675</v>
      </c>
      <c r="C4232" s="8" t="str">
        <f t="shared" si="67"/>
        <v>50K</v>
      </c>
    </row>
    <row r="4233" spans="1:3">
      <c r="A4233" s="6" t="s">
        <v>5629</v>
      </c>
      <c r="B4233" s="7">
        <f>IFERROR(VLOOKUP(A4233,[1]Sheet1!$A$9:$I$3331,8,),"0")</f>
        <v>43505.875</v>
      </c>
      <c r="C4233" s="8" t="str">
        <f t="shared" si="67"/>
        <v>50K</v>
      </c>
    </row>
    <row r="4234" spans="1:3">
      <c r="A4234" s="6" t="s">
        <v>5630</v>
      </c>
      <c r="B4234" s="7">
        <f>IFERROR(VLOOKUP(A4234,[1]Sheet1!$A$9:$I$3331,8,),"0")</f>
        <v>28073.65</v>
      </c>
      <c r="C4234" s="8" t="str">
        <f t="shared" si="67"/>
        <v>50K</v>
      </c>
    </row>
    <row r="4235" spans="1:3">
      <c r="A4235" s="6" t="s">
        <v>5631</v>
      </c>
      <c r="B4235" s="7" t="str">
        <f>IFERROR(VLOOKUP(A4235,[1]Sheet1!$A$9:$I$3331,8,),"0")</f>
        <v>0</v>
      </c>
      <c r="C4235" s="8" t="b">
        <f t="shared" si="67"/>
        <v>0</v>
      </c>
    </row>
    <row r="4236" spans="1:3">
      <c r="A4236" s="6" t="s">
        <v>5632</v>
      </c>
      <c r="B4236" s="7">
        <f>IFERROR(VLOOKUP(A4236,[1]Sheet1!$A$9:$I$3331,8,),"0")</f>
        <v>10084.05</v>
      </c>
      <c r="C4236" s="8" t="str">
        <f t="shared" si="67"/>
        <v>50K</v>
      </c>
    </row>
    <row r="4237" spans="1:3">
      <c r="A4237" s="6" t="s">
        <v>5633</v>
      </c>
      <c r="B4237" s="7" t="str">
        <f>IFERROR(VLOOKUP(A4237,[1]Sheet1!$A$9:$I$3331,8,),"0")</f>
        <v>0</v>
      </c>
      <c r="C4237" s="8" t="b">
        <f t="shared" si="67"/>
        <v>0</v>
      </c>
    </row>
    <row r="4238" spans="1:3">
      <c r="A4238" s="6" t="s">
        <v>5634</v>
      </c>
      <c r="B4238" s="7">
        <f>IFERROR(VLOOKUP(A4238,[1]Sheet1!$A$9:$I$3331,8,),"0")</f>
        <v>174549.75</v>
      </c>
      <c r="C4238" s="8" t="str">
        <f t="shared" si="67"/>
        <v>2.5L</v>
      </c>
    </row>
    <row r="4239" spans="1:3">
      <c r="A4239" s="6" t="s">
        <v>5635</v>
      </c>
      <c r="B4239" s="7" t="str">
        <f>IFERROR(VLOOKUP(A4239,[1]Sheet1!$A$9:$I$3331,8,),"0")</f>
        <v>0</v>
      </c>
      <c r="C4239" s="8" t="b">
        <f t="shared" si="67"/>
        <v>0</v>
      </c>
    </row>
    <row r="4240" spans="1:3">
      <c r="A4240" s="6" t="s">
        <v>5636</v>
      </c>
      <c r="B4240" s="7">
        <f>IFERROR(VLOOKUP(A4240,[1]Sheet1!$A$9:$I$3331,8,),"0")</f>
        <v>25533.1375</v>
      </c>
      <c r="C4240" s="8" t="str">
        <f t="shared" si="67"/>
        <v>50K</v>
      </c>
    </row>
    <row r="4241" spans="1:3">
      <c r="A4241" s="6" t="s">
        <v>5637</v>
      </c>
      <c r="B4241" s="7">
        <f>IFERROR(VLOOKUP(A4241,[1]Sheet1!$A$9:$I$3331,8,),"0")</f>
        <v>4662.925</v>
      </c>
      <c r="C4241" s="8" t="str">
        <f t="shared" si="67"/>
        <v>10K</v>
      </c>
    </row>
    <row r="4242" spans="1:3">
      <c r="A4242" s="6" t="s">
        <v>5638</v>
      </c>
      <c r="B4242" s="7">
        <f>IFERROR(VLOOKUP(A4242,[1]Sheet1!$A$9:$I$3331,8,),"0")</f>
        <v>18279.875</v>
      </c>
      <c r="C4242" s="8" t="str">
        <f t="shared" si="67"/>
        <v>50K</v>
      </c>
    </row>
    <row r="4243" spans="1:3">
      <c r="A4243" s="6" t="s">
        <v>5639</v>
      </c>
      <c r="B4243" s="7">
        <f>IFERROR(VLOOKUP(A4243,[1]Sheet1!$A$9:$I$3331,8,),"0")</f>
        <v>92553.575</v>
      </c>
      <c r="C4243" s="8" t="str">
        <f t="shared" si="67"/>
        <v>1L</v>
      </c>
    </row>
    <row r="4244" spans="1:3">
      <c r="A4244" s="6" t="s">
        <v>5640</v>
      </c>
      <c r="B4244" s="7">
        <f>IFERROR(VLOOKUP(A4244,[1]Sheet1!$A$9:$I$3331,8,),"0")</f>
        <v>593.875</v>
      </c>
      <c r="C4244" s="8" t="str">
        <f t="shared" si="67"/>
        <v>10K</v>
      </c>
    </row>
    <row r="4245" spans="1:3">
      <c r="A4245" s="6" t="s">
        <v>5641</v>
      </c>
      <c r="B4245" s="7">
        <f>IFERROR(VLOOKUP(A4245,[1]Sheet1!$A$9:$I$3331,8,),"0")</f>
        <v>3726.25</v>
      </c>
      <c r="C4245" s="8" t="str">
        <f t="shared" si="67"/>
        <v>10K</v>
      </c>
    </row>
    <row r="4246" spans="1:3">
      <c r="A4246" s="6" t="s">
        <v>5642</v>
      </c>
      <c r="B4246" s="7" t="str">
        <f>IFERROR(VLOOKUP(A4246,[1]Sheet1!$A$9:$I$3331,8,),"0")</f>
        <v>0</v>
      </c>
      <c r="C4246" s="8" t="b">
        <f t="shared" si="67"/>
        <v>0</v>
      </c>
    </row>
    <row r="4247" spans="1:3">
      <c r="A4247" s="6" t="s">
        <v>5643</v>
      </c>
      <c r="B4247" s="7" t="str">
        <f>IFERROR(VLOOKUP(A4247,[1]Sheet1!$A$9:$I$3331,8,),"0")</f>
        <v>0</v>
      </c>
      <c r="C4247" s="8" t="b">
        <f t="shared" si="67"/>
        <v>0</v>
      </c>
    </row>
    <row r="4248" spans="1:3">
      <c r="A4248" s="6" t="s">
        <v>5644</v>
      </c>
      <c r="B4248" s="7" t="str">
        <f>IFERROR(VLOOKUP(A4248,[1]Sheet1!$A$9:$I$3331,8,),"0")</f>
        <v>0</v>
      </c>
      <c r="C4248" s="8" t="b">
        <f t="shared" si="67"/>
        <v>0</v>
      </c>
    </row>
    <row r="4249" spans="1:3">
      <c r="A4249" s="6" t="s">
        <v>5645</v>
      </c>
      <c r="B4249" s="7">
        <f>IFERROR(VLOOKUP(A4249,[1]Sheet1!$A$9:$I$3331,8,),"0")</f>
        <v>4970.625</v>
      </c>
      <c r="C4249" s="8" t="str">
        <f t="shared" si="67"/>
        <v>10K</v>
      </c>
    </row>
    <row r="4250" spans="1:3">
      <c r="A4250" s="6" t="s">
        <v>5646</v>
      </c>
      <c r="B4250" s="7" t="str">
        <f>IFERROR(VLOOKUP(A4250,[1]Sheet1!$A$9:$I$3331,8,),"0")</f>
        <v>0</v>
      </c>
      <c r="C4250" s="8" t="b">
        <f t="shared" si="67"/>
        <v>0</v>
      </c>
    </row>
    <row r="4251" spans="1:3">
      <c r="A4251" s="6" t="s">
        <v>5647</v>
      </c>
      <c r="B4251" s="7" t="str">
        <f>IFERROR(VLOOKUP(A4251,[1]Sheet1!$A$9:$I$3331,8,),"0")</f>
        <v>0</v>
      </c>
      <c r="C4251" s="8" t="b">
        <f t="shared" si="67"/>
        <v>0</v>
      </c>
    </row>
    <row r="4252" spans="1:3">
      <c r="A4252" s="6" t="s">
        <v>5648</v>
      </c>
      <c r="B4252" s="7">
        <f>IFERROR(VLOOKUP(A4252,[1]Sheet1!$A$9:$I$3331,8,),"0")</f>
        <v>5061.7</v>
      </c>
      <c r="C4252" s="8" t="str">
        <f t="shared" si="67"/>
        <v>10K</v>
      </c>
    </row>
    <row r="4253" spans="1:3">
      <c r="A4253" s="6" t="s">
        <v>5649</v>
      </c>
      <c r="B4253" s="7" t="str">
        <f>IFERROR(VLOOKUP(A4253,[1]Sheet1!$A$9:$I$3331,8,),"0")</f>
        <v>0</v>
      </c>
      <c r="C4253" s="8" t="b">
        <f t="shared" si="67"/>
        <v>0</v>
      </c>
    </row>
    <row r="4254" spans="1:3">
      <c r="A4254" s="6" t="s">
        <v>5650</v>
      </c>
      <c r="B4254" s="7" t="str">
        <f>IFERROR(VLOOKUP(A4254,[1]Sheet1!$A$9:$I$3331,8,),"0")</f>
        <v>0</v>
      </c>
      <c r="C4254" s="8" t="b">
        <f t="shared" si="67"/>
        <v>0</v>
      </c>
    </row>
    <row r="4255" spans="1:3">
      <c r="A4255" s="6" t="s">
        <v>5651</v>
      </c>
      <c r="B4255" s="7" t="str">
        <f>IFERROR(VLOOKUP(A4255,[1]Sheet1!$A$9:$I$3331,8,),"0")</f>
        <v>0</v>
      </c>
      <c r="C4255" s="8" t="b">
        <f t="shared" si="67"/>
        <v>0</v>
      </c>
    </row>
    <row r="4256" spans="1:3">
      <c r="A4256" s="6" t="s">
        <v>5652</v>
      </c>
      <c r="B4256" s="7" t="str">
        <f>IFERROR(VLOOKUP(A4256,[1]Sheet1!$A$9:$I$3331,8,),"0")</f>
        <v>0</v>
      </c>
      <c r="C4256" s="8" t="b">
        <f t="shared" si="67"/>
        <v>0</v>
      </c>
    </row>
    <row r="4257" spans="1:3">
      <c r="A4257" s="6" t="s">
        <v>5653</v>
      </c>
      <c r="B4257" s="7" t="str">
        <f>IFERROR(VLOOKUP(A4257,[1]Sheet1!$A$9:$I$3331,8,),"0")</f>
        <v>0</v>
      </c>
      <c r="C4257" s="8" t="b">
        <f t="shared" si="67"/>
        <v>0</v>
      </c>
    </row>
    <row r="4258" spans="1:3">
      <c r="A4258" s="6" t="s">
        <v>5654</v>
      </c>
      <c r="B4258" s="7">
        <f>IFERROR(VLOOKUP(A4258,[1]Sheet1!$A$9:$I$3331,8,),"0")</f>
        <v>312.625</v>
      </c>
      <c r="C4258" s="8" t="str">
        <f t="shared" si="67"/>
        <v>10K</v>
      </c>
    </row>
    <row r="4259" spans="1:3">
      <c r="A4259" s="6" t="s">
        <v>5655</v>
      </c>
      <c r="B4259" s="7">
        <f>IFERROR(VLOOKUP(A4259,[1]Sheet1!$A$9:$I$3331,8,),"0")</f>
        <v>759.745</v>
      </c>
      <c r="C4259" s="8" t="str">
        <f t="shared" si="67"/>
        <v>10K</v>
      </c>
    </row>
    <row r="4260" spans="1:3">
      <c r="A4260" s="6" t="s">
        <v>5656</v>
      </c>
      <c r="B4260" s="7">
        <f>IFERROR(VLOOKUP(A4260,[1]Sheet1!$A$9:$I$3331,8,),"0")</f>
        <v>1250.5</v>
      </c>
      <c r="C4260" s="8" t="str">
        <f t="shared" si="67"/>
        <v>10K</v>
      </c>
    </row>
    <row r="4261" spans="1:3">
      <c r="A4261" s="6" t="s">
        <v>5657</v>
      </c>
      <c r="B4261" s="7">
        <f>IFERROR(VLOOKUP(A4261,[1]Sheet1!$A$9:$I$3331,8,),"0")</f>
        <v>42456.475</v>
      </c>
      <c r="C4261" s="8" t="str">
        <f t="shared" si="67"/>
        <v>50K</v>
      </c>
    </row>
    <row r="4262" spans="1:3">
      <c r="A4262" s="6" t="s">
        <v>5658</v>
      </c>
      <c r="B4262" s="7" t="str">
        <f>IFERROR(VLOOKUP(A4262,[1]Sheet1!$A$9:$I$3331,8,),"0")</f>
        <v>0</v>
      </c>
      <c r="C4262" s="8" t="b">
        <f t="shared" si="67"/>
        <v>0</v>
      </c>
    </row>
    <row r="4263" spans="1:3">
      <c r="A4263" s="6" t="s">
        <v>5659</v>
      </c>
      <c r="B4263" s="7">
        <f>IFERROR(VLOOKUP(A4263,[1]Sheet1!$A$9:$I$3331,8,),"0")</f>
        <v>1791.25</v>
      </c>
      <c r="C4263" s="8" t="str">
        <f t="shared" si="67"/>
        <v>10K</v>
      </c>
    </row>
    <row r="4264" spans="1:3">
      <c r="A4264" s="6" t="s">
        <v>5660</v>
      </c>
      <c r="B4264" s="7">
        <f>IFERROR(VLOOKUP(A4264,[1]Sheet1!$A$9:$I$3331,8,),"0")</f>
        <v>7177.075</v>
      </c>
      <c r="C4264" s="8" t="str">
        <f t="shared" si="67"/>
        <v>10K</v>
      </c>
    </row>
    <row r="4265" spans="1:3">
      <c r="A4265" s="6" t="s">
        <v>5661</v>
      </c>
      <c r="B4265" s="7">
        <f>IFERROR(VLOOKUP(A4265,[1]Sheet1!$A$9:$I$3331,8,),"0")</f>
        <v>59141.55</v>
      </c>
      <c r="C4265" s="8" t="str">
        <f t="shared" si="67"/>
        <v>1L</v>
      </c>
    </row>
    <row r="4266" spans="1:3">
      <c r="A4266" s="6" t="s">
        <v>5662</v>
      </c>
      <c r="B4266" s="7" t="str">
        <f>IFERROR(VLOOKUP(A4266,[1]Sheet1!$A$9:$I$3331,8,),"0")</f>
        <v>0</v>
      </c>
      <c r="C4266" s="8" t="b">
        <f t="shared" si="67"/>
        <v>0</v>
      </c>
    </row>
    <row r="4267" spans="1:3">
      <c r="A4267" s="6" t="s">
        <v>5663</v>
      </c>
      <c r="B4267" s="7">
        <f>IFERROR(VLOOKUP(A4267,[1]Sheet1!$A$9:$I$3331,8,),"0")</f>
        <v>6655.025</v>
      </c>
      <c r="C4267" s="8" t="str">
        <f t="shared" si="67"/>
        <v>10K</v>
      </c>
    </row>
    <row r="4268" spans="1:3">
      <c r="A4268" s="6" t="s">
        <v>5664</v>
      </c>
      <c r="B4268" s="7" t="str">
        <f>IFERROR(VLOOKUP(A4268,[1]Sheet1!$A$9:$I$3331,8,),"0")</f>
        <v>0</v>
      </c>
      <c r="C4268" s="8" t="b">
        <f t="shared" si="67"/>
        <v>0</v>
      </c>
    </row>
    <row r="4269" spans="1:3">
      <c r="A4269" s="6" t="s">
        <v>5665</v>
      </c>
      <c r="B4269" s="7" t="str">
        <f>IFERROR(VLOOKUP(A4269,[1]Sheet1!$A$9:$I$3331,8,),"0")</f>
        <v>0</v>
      </c>
      <c r="C4269" s="8" t="b">
        <f t="shared" si="67"/>
        <v>0</v>
      </c>
    </row>
    <row r="4270" spans="1:3">
      <c r="A4270" s="6" t="s">
        <v>5666</v>
      </c>
      <c r="B4270" s="7" t="str">
        <f>IFERROR(VLOOKUP(A4270,[1]Sheet1!$A$9:$I$3331,8,),"0")</f>
        <v>0</v>
      </c>
      <c r="C4270" s="8" t="b">
        <f t="shared" si="67"/>
        <v>0</v>
      </c>
    </row>
    <row r="4271" spans="1:3">
      <c r="A4271" s="6" t="s">
        <v>5667</v>
      </c>
      <c r="B4271" s="7">
        <f>IFERROR(VLOOKUP(A4271,[1]Sheet1!$A$9:$I$3331,8,),"0")</f>
        <v>41556.9</v>
      </c>
      <c r="C4271" s="8" t="str">
        <f t="shared" si="67"/>
        <v>50K</v>
      </c>
    </row>
    <row r="4272" spans="1:3">
      <c r="A4272" s="6" t="s">
        <v>5668</v>
      </c>
      <c r="B4272" s="7">
        <f>IFERROR(VLOOKUP(A4272,[1]Sheet1!$A$9:$I$3331,8,),"0")</f>
        <v>178460.225</v>
      </c>
      <c r="C4272" s="8" t="str">
        <f t="shared" si="67"/>
        <v>2.5L</v>
      </c>
    </row>
    <row r="4273" spans="1:3">
      <c r="A4273" s="6" t="s">
        <v>5669</v>
      </c>
      <c r="B4273" s="7">
        <f>IFERROR(VLOOKUP(A4273,[1]Sheet1!$A$9:$I$3331,8,),"0")</f>
        <v>38606.4</v>
      </c>
      <c r="C4273" s="8" t="str">
        <f t="shared" si="67"/>
        <v>50K</v>
      </c>
    </row>
    <row r="4274" spans="1:3">
      <c r="A4274" s="6" t="s">
        <v>5670</v>
      </c>
      <c r="B4274" s="7">
        <f>IFERROR(VLOOKUP(A4274,[1]Sheet1!$A$9:$I$3331,8,),"0")</f>
        <v>343.875</v>
      </c>
      <c r="C4274" s="8" t="str">
        <f t="shared" si="67"/>
        <v>10K</v>
      </c>
    </row>
    <row r="4275" spans="1:3">
      <c r="A4275" s="6" t="s">
        <v>5671</v>
      </c>
      <c r="B4275" s="7">
        <f>IFERROR(VLOOKUP(A4275,[1]Sheet1!$A$9:$I$3331,8,),"0")</f>
        <v>34436.775</v>
      </c>
      <c r="C4275" s="8" t="str">
        <f t="shared" si="67"/>
        <v>50K</v>
      </c>
    </row>
    <row r="4276" spans="1:3">
      <c r="A4276" s="6" t="s">
        <v>5672</v>
      </c>
      <c r="B4276" s="7" t="str">
        <f>IFERROR(VLOOKUP(A4276,[1]Sheet1!$A$9:$I$3331,8,),"0")</f>
        <v>0</v>
      </c>
      <c r="C4276" s="8" t="b">
        <f t="shared" si="67"/>
        <v>0</v>
      </c>
    </row>
    <row r="4277" spans="1:3">
      <c r="A4277" s="6" t="s">
        <v>5673</v>
      </c>
      <c r="B4277" s="7" t="str">
        <f>IFERROR(VLOOKUP(A4277,[1]Sheet1!$A$9:$I$3331,8,),"0")</f>
        <v>0</v>
      </c>
      <c r="C4277" s="8" t="b">
        <f t="shared" si="67"/>
        <v>0</v>
      </c>
    </row>
    <row r="4278" spans="1:3">
      <c r="A4278" s="6" t="s">
        <v>5674</v>
      </c>
      <c r="B4278" s="7">
        <f>IFERROR(VLOOKUP(A4278,[1]Sheet1!$A$9:$I$3331,8,),"0")</f>
        <v>16500.925</v>
      </c>
      <c r="C4278" s="8" t="str">
        <f t="shared" si="67"/>
        <v>50K</v>
      </c>
    </row>
    <row r="4279" spans="1:3">
      <c r="A4279" s="6" t="s">
        <v>5675</v>
      </c>
      <c r="B4279" s="7">
        <f>IFERROR(VLOOKUP(A4279,[1]Sheet1!$A$9:$I$3331,8,),"0")</f>
        <v>125485.35</v>
      </c>
      <c r="C4279" s="8" t="str">
        <f t="shared" si="67"/>
        <v>2.5L</v>
      </c>
    </row>
    <row r="4280" spans="1:3">
      <c r="A4280" s="6" t="s">
        <v>5676</v>
      </c>
      <c r="B4280" s="7" t="str">
        <f>IFERROR(VLOOKUP(A4280,[1]Sheet1!$A$9:$I$3331,8,),"0")</f>
        <v>0</v>
      </c>
      <c r="C4280" s="8" t="b">
        <f t="shared" si="67"/>
        <v>0</v>
      </c>
    </row>
    <row r="4281" spans="1:3">
      <c r="A4281" s="6" t="s">
        <v>5677</v>
      </c>
      <c r="B4281" s="7">
        <f>IFERROR(VLOOKUP(A4281,[1]Sheet1!$A$9:$I$3331,8,),"0")</f>
        <v>8246.4</v>
      </c>
      <c r="C4281" s="8" t="str">
        <f t="shared" si="67"/>
        <v>10K</v>
      </c>
    </row>
    <row r="4282" spans="1:3">
      <c r="A4282" s="6" t="s">
        <v>5678</v>
      </c>
      <c r="B4282" s="7">
        <f>IFERROR(VLOOKUP(A4282,[1]Sheet1!$A$9:$I$3331,8,),"0")</f>
        <v>11972.85</v>
      </c>
      <c r="C4282" s="8" t="str">
        <f t="shared" si="67"/>
        <v>50K</v>
      </c>
    </row>
    <row r="4283" spans="1:3">
      <c r="A4283" s="6" t="s">
        <v>5679</v>
      </c>
      <c r="B4283" s="7">
        <f>IFERROR(VLOOKUP(A4283,[1]Sheet1!$A$9:$I$3331,8,),"0")</f>
        <v>186798.975</v>
      </c>
      <c r="C4283" s="8" t="str">
        <f t="shared" si="67"/>
        <v>2.5L</v>
      </c>
    </row>
    <row r="4284" spans="1:3">
      <c r="A4284" s="6" t="s">
        <v>5680</v>
      </c>
      <c r="B4284" s="7">
        <f>IFERROR(VLOOKUP(A4284,[1]Sheet1!$A$9:$I$3331,8,),"0")</f>
        <v>7154.4</v>
      </c>
      <c r="C4284" s="8" t="str">
        <f t="shared" si="67"/>
        <v>10K</v>
      </c>
    </row>
    <row r="4285" spans="1:3">
      <c r="A4285" s="6" t="s">
        <v>5681</v>
      </c>
      <c r="B4285" s="7">
        <f>IFERROR(VLOOKUP(A4285,[1]Sheet1!$A$9:$I$3331,8,),"0")</f>
        <v>3101.25</v>
      </c>
      <c r="C4285" s="8" t="str">
        <f t="shared" si="67"/>
        <v>10K</v>
      </c>
    </row>
    <row r="4286" spans="1:3">
      <c r="A4286" s="6" t="s">
        <v>5682</v>
      </c>
      <c r="B4286" s="7" t="str">
        <f>IFERROR(VLOOKUP(A4286,[1]Sheet1!$A$9:$I$3331,8,),"0")</f>
        <v>0</v>
      </c>
      <c r="C4286" s="8" t="b">
        <f t="shared" si="67"/>
        <v>0</v>
      </c>
    </row>
    <row r="4287" spans="1:3">
      <c r="A4287" s="6" t="s">
        <v>5683</v>
      </c>
      <c r="B4287" s="7">
        <f>IFERROR(VLOOKUP(A4287,[1]Sheet1!$A$9:$I$3331,8,),"0")</f>
        <v>36449.825</v>
      </c>
      <c r="C4287" s="8" t="str">
        <f t="shared" si="67"/>
        <v>50K</v>
      </c>
    </row>
    <row r="4288" spans="1:3">
      <c r="A4288" s="6" t="s">
        <v>5684</v>
      </c>
      <c r="B4288" s="7">
        <f>IFERROR(VLOOKUP(A4288,[1]Sheet1!$A$9:$I$3331,8,),"0")</f>
        <v>1131.625</v>
      </c>
      <c r="C4288" s="8" t="str">
        <f t="shared" si="67"/>
        <v>10K</v>
      </c>
    </row>
    <row r="4289" spans="1:3">
      <c r="A4289" s="6" t="s">
        <v>5685</v>
      </c>
      <c r="B4289" s="7">
        <f>IFERROR(VLOOKUP(A4289,[1]Sheet1!$A$9:$I$3331,8,),"0")</f>
        <v>9427.55</v>
      </c>
      <c r="C4289" s="8" t="str">
        <f t="shared" si="67"/>
        <v>10K</v>
      </c>
    </row>
    <row r="4290" spans="1:3">
      <c r="A4290" s="6" t="s">
        <v>5686</v>
      </c>
      <c r="B4290" s="7" t="str">
        <f>IFERROR(VLOOKUP(A4290,[1]Sheet1!$A$9:$I$3331,8,),"0")</f>
        <v>0</v>
      </c>
      <c r="C4290" s="8" t="b">
        <f t="shared" si="67"/>
        <v>0</v>
      </c>
    </row>
    <row r="4291" spans="1:3">
      <c r="A4291" s="6" t="s">
        <v>5687</v>
      </c>
      <c r="B4291" s="7">
        <f>IFERROR(VLOOKUP(A4291,[1]Sheet1!$A$9:$I$3331,8,),"0")</f>
        <v>29010.975</v>
      </c>
      <c r="C4291" s="8" t="str">
        <f t="shared" ref="C4291:C4354" si="68">IF(B4291&lt;10001,"10K",IF(B4291&lt;50001,"50K",IF(B4291&lt;100001,"1L",IF(B4291&lt;250001,"2.5L",IF(B4291&lt;500001,"5L",IF(B4291&lt;2500000,"A",IF(B4291=" ","FALSE")))))))</f>
        <v>50K</v>
      </c>
    </row>
    <row r="4292" spans="1:3">
      <c r="A4292" s="6" t="s">
        <v>5688</v>
      </c>
      <c r="B4292" s="7">
        <f>IFERROR(VLOOKUP(A4292,[1]Sheet1!$A$9:$I$3331,8,),"0")</f>
        <v>224463.565</v>
      </c>
      <c r="C4292" s="8" t="str">
        <f t="shared" si="68"/>
        <v>2.5L</v>
      </c>
    </row>
    <row r="4293" spans="1:3">
      <c r="A4293" s="6" t="s">
        <v>5689</v>
      </c>
      <c r="B4293" s="7">
        <f>IFERROR(VLOOKUP(A4293,[1]Sheet1!$A$9:$I$3331,8,),"0")</f>
        <v>5864.55</v>
      </c>
      <c r="C4293" s="8" t="str">
        <f t="shared" si="68"/>
        <v>10K</v>
      </c>
    </row>
    <row r="4294" spans="1:3">
      <c r="A4294" s="6" t="s">
        <v>5690</v>
      </c>
      <c r="B4294" s="7">
        <f>IFERROR(VLOOKUP(A4294,[1]Sheet1!$A$9:$I$3331,8,),"0")</f>
        <v>6399.275</v>
      </c>
      <c r="C4294" s="8" t="str">
        <f t="shared" si="68"/>
        <v>10K</v>
      </c>
    </row>
    <row r="4295" spans="1:3">
      <c r="A4295" s="6" t="s">
        <v>5691</v>
      </c>
      <c r="B4295" s="7">
        <f>IFERROR(VLOOKUP(A4295,[1]Sheet1!$A$9:$I$3331,8,),"0")</f>
        <v>123113.25</v>
      </c>
      <c r="C4295" s="8" t="str">
        <f t="shared" si="68"/>
        <v>2.5L</v>
      </c>
    </row>
    <row r="4296" spans="1:3">
      <c r="A4296" s="6" t="s">
        <v>5692</v>
      </c>
      <c r="B4296" s="7">
        <f>IFERROR(VLOOKUP(A4296,[1]Sheet1!$A$9:$I$3331,8,),"0")</f>
        <v>4399.525</v>
      </c>
      <c r="C4296" s="8" t="str">
        <f t="shared" si="68"/>
        <v>10K</v>
      </c>
    </row>
    <row r="4297" spans="1:3">
      <c r="A4297" s="6" t="s">
        <v>5693</v>
      </c>
      <c r="B4297" s="7">
        <f>IFERROR(VLOOKUP(A4297,[1]Sheet1!$A$9:$I$3331,8,),"0")</f>
        <v>95404.775</v>
      </c>
      <c r="C4297" s="8" t="str">
        <f t="shared" si="68"/>
        <v>1L</v>
      </c>
    </row>
    <row r="4298" spans="1:3">
      <c r="A4298" s="6" t="s">
        <v>5694</v>
      </c>
      <c r="B4298" s="7" t="str">
        <f>IFERROR(VLOOKUP(A4298,[1]Sheet1!$A$9:$I$3331,8,),"0")</f>
        <v>0</v>
      </c>
      <c r="C4298" s="8" t="b">
        <f t="shared" si="68"/>
        <v>0</v>
      </c>
    </row>
    <row r="4299" spans="1:3">
      <c r="A4299" s="6" t="s">
        <v>5695</v>
      </c>
      <c r="B4299" s="7">
        <f>IFERROR(VLOOKUP(A4299,[1]Sheet1!$A$9:$I$3331,8,),"0")</f>
        <v>11453.975</v>
      </c>
      <c r="C4299" s="8" t="str">
        <f t="shared" si="68"/>
        <v>50K</v>
      </c>
    </row>
    <row r="4300" spans="1:3">
      <c r="A4300" s="6" t="s">
        <v>5696</v>
      </c>
      <c r="B4300" s="7">
        <f>IFERROR(VLOOKUP(A4300,[1]Sheet1!$A$9:$I$3331,8,),"0")</f>
        <v>83366.7</v>
      </c>
      <c r="C4300" s="8" t="str">
        <f t="shared" si="68"/>
        <v>1L</v>
      </c>
    </row>
    <row r="4301" spans="1:3">
      <c r="A4301" s="6" t="s">
        <v>5697</v>
      </c>
      <c r="B4301" s="7">
        <f>IFERROR(VLOOKUP(A4301,[1]Sheet1!$A$9:$I$3331,8,),"0")</f>
        <v>114803.15</v>
      </c>
      <c r="C4301" s="8" t="str">
        <f t="shared" si="68"/>
        <v>2.5L</v>
      </c>
    </row>
    <row r="4302" spans="1:3">
      <c r="A4302" s="6" t="s">
        <v>5698</v>
      </c>
      <c r="B4302" s="7">
        <f>IFERROR(VLOOKUP(A4302,[1]Sheet1!$A$9:$I$3331,8,),"0")</f>
        <v>9872.675</v>
      </c>
      <c r="C4302" s="8" t="str">
        <f t="shared" si="68"/>
        <v>10K</v>
      </c>
    </row>
    <row r="4303" spans="1:3">
      <c r="A4303" s="6" t="s">
        <v>5699</v>
      </c>
      <c r="B4303" s="7">
        <f>IFERROR(VLOOKUP(A4303,[1]Sheet1!$A$9:$I$3331,8,),"0")</f>
        <v>618762.425</v>
      </c>
      <c r="C4303" s="8" t="str">
        <f t="shared" si="68"/>
        <v>A</v>
      </c>
    </row>
    <row r="4304" spans="1:3">
      <c r="A4304" s="6" t="s">
        <v>5700</v>
      </c>
      <c r="B4304" s="7">
        <f>IFERROR(VLOOKUP(A4304,[1]Sheet1!$A$9:$I$3331,8,),"0")</f>
        <v>37439.825</v>
      </c>
      <c r="C4304" s="8" t="str">
        <f t="shared" si="68"/>
        <v>50K</v>
      </c>
    </row>
    <row r="4305" spans="1:3">
      <c r="A4305" s="6" t="s">
        <v>5701</v>
      </c>
      <c r="B4305" s="7">
        <f>IFERROR(VLOOKUP(A4305,[1]Sheet1!$A$9:$I$3331,8,),"0")</f>
        <v>6235.95</v>
      </c>
      <c r="C4305" s="8" t="str">
        <f t="shared" si="68"/>
        <v>10K</v>
      </c>
    </row>
    <row r="4306" spans="1:3">
      <c r="A4306" s="6" t="s">
        <v>5702</v>
      </c>
      <c r="B4306" s="7" t="str">
        <f>IFERROR(VLOOKUP(A4306,[1]Sheet1!$A$9:$I$3331,8,),"0")</f>
        <v>0</v>
      </c>
      <c r="C4306" s="8" t="b">
        <f t="shared" si="68"/>
        <v>0</v>
      </c>
    </row>
    <row r="4307" spans="1:3">
      <c r="A4307" s="6" t="s">
        <v>5703</v>
      </c>
      <c r="B4307" s="7" t="str">
        <f>IFERROR(VLOOKUP(A4307,[1]Sheet1!$A$9:$I$3331,8,),"0")</f>
        <v>0</v>
      </c>
      <c r="C4307" s="8" t="b">
        <f t="shared" si="68"/>
        <v>0</v>
      </c>
    </row>
    <row r="4308" spans="1:3">
      <c r="A4308" s="6" t="s">
        <v>5704</v>
      </c>
      <c r="B4308" s="7">
        <f>IFERROR(VLOOKUP(A4308,[1]Sheet1!$A$9:$I$3331,8,),"0")</f>
        <v>68092.25</v>
      </c>
      <c r="C4308" s="8" t="str">
        <f t="shared" si="68"/>
        <v>1L</v>
      </c>
    </row>
    <row r="4309" spans="1:3">
      <c r="A4309" s="6" t="s">
        <v>5705</v>
      </c>
      <c r="B4309" s="7">
        <f>IFERROR(VLOOKUP(A4309,[1]Sheet1!$A$9:$I$3331,8,),"0")</f>
        <v>14123.825</v>
      </c>
      <c r="C4309" s="8" t="str">
        <f t="shared" si="68"/>
        <v>50K</v>
      </c>
    </row>
    <row r="4310" spans="1:3">
      <c r="A4310" s="6" t="s">
        <v>5706</v>
      </c>
      <c r="B4310" s="7">
        <f>IFERROR(VLOOKUP(A4310,[1]Sheet1!$A$9:$I$3331,8,),"0")</f>
        <v>37069.4975</v>
      </c>
      <c r="C4310" s="8" t="str">
        <f t="shared" si="68"/>
        <v>50K</v>
      </c>
    </row>
    <row r="4311" spans="1:3">
      <c r="A4311" s="6" t="s">
        <v>5707</v>
      </c>
      <c r="B4311" s="7">
        <f>IFERROR(VLOOKUP(A4311,[1]Sheet1!$A$9:$I$3331,8,),"0")</f>
        <v>15096.525</v>
      </c>
      <c r="C4311" s="8" t="str">
        <f t="shared" si="68"/>
        <v>50K</v>
      </c>
    </row>
    <row r="4312" spans="1:3">
      <c r="A4312" s="6" t="s">
        <v>5708</v>
      </c>
      <c r="B4312" s="7">
        <f>IFERROR(VLOOKUP(A4312,[1]Sheet1!$A$9:$I$3331,8,),"0")</f>
        <v>25477.275</v>
      </c>
      <c r="C4312" s="8" t="str">
        <f t="shared" si="68"/>
        <v>50K</v>
      </c>
    </row>
    <row r="4313" spans="1:3">
      <c r="A4313" s="6" t="s">
        <v>5709</v>
      </c>
      <c r="B4313" s="7" t="str">
        <f>IFERROR(VLOOKUP(A4313,[1]Sheet1!$A$9:$I$3331,8,),"0")</f>
        <v>0</v>
      </c>
      <c r="C4313" s="8" t="b">
        <f t="shared" si="68"/>
        <v>0</v>
      </c>
    </row>
    <row r="4314" spans="1:3">
      <c r="A4314" s="6" t="s">
        <v>5710</v>
      </c>
      <c r="B4314" s="7">
        <f>IFERROR(VLOOKUP(A4314,[1]Sheet1!$A$9:$I$3331,8,),"0")</f>
        <v>475.125</v>
      </c>
      <c r="C4314" s="8" t="str">
        <f t="shared" si="68"/>
        <v>10K</v>
      </c>
    </row>
    <row r="4315" spans="1:3">
      <c r="A4315" s="6" t="s">
        <v>5711</v>
      </c>
      <c r="B4315" s="7" t="str">
        <f>IFERROR(VLOOKUP(A4315,[1]Sheet1!$A$9:$I$3331,8,),"0")</f>
        <v>0</v>
      </c>
      <c r="C4315" s="8" t="b">
        <f t="shared" si="68"/>
        <v>0</v>
      </c>
    </row>
    <row r="4316" spans="1:3">
      <c r="A4316" s="6" t="s">
        <v>5712</v>
      </c>
      <c r="B4316" s="7">
        <f>IFERROR(VLOOKUP(A4316,[1]Sheet1!$A$9:$I$3331,8,),"0")</f>
        <v>15129.15</v>
      </c>
      <c r="C4316" s="8" t="str">
        <f t="shared" si="68"/>
        <v>50K</v>
      </c>
    </row>
    <row r="4317" spans="1:3">
      <c r="A4317" s="6" t="s">
        <v>5713</v>
      </c>
      <c r="B4317" s="7" t="str">
        <f>IFERROR(VLOOKUP(A4317,[1]Sheet1!$A$9:$I$3331,8,),"0")</f>
        <v>0</v>
      </c>
      <c r="C4317" s="8" t="b">
        <f t="shared" si="68"/>
        <v>0</v>
      </c>
    </row>
    <row r="4318" spans="1:3">
      <c r="A4318" s="6" t="s">
        <v>5714</v>
      </c>
      <c r="B4318" s="7" t="str">
        <f>IFERROR(VLOOKUP(A4318,[1]Sheet1!$A$9:$I$3331,8,),"0")</f>
        <v>0</v>
      </c>
      <c r="C4318" s="8" t="b">
        <f t="shared" si="68"/>
        <v>0</v>
      </c>
    </row>
    <row r="4319" spans="1:3">
      <c r="A4319" s="6" t="s">
        <v>5715</v>
      </c>
      <c r="B4319" s="7">
        <f>IFERROR(VLOOKUP(A4319,[1]Sheet1!$A$9:$I$3331,8,),"0")</f>
        <v>625.25</v>
      </c>
      <c r="C4319" s="8" t="str">
        <f t="shared" si="68"/>
        <v>10K</v>
      </c>
    </row>
    <row r="4320" spans="1:3">
      <c r="A4320" s="6" t="s">
        <v>5716</v>
      </c>
      <c r="B4320" s="7">
        <f>IFERROR(VLOOKUP(A4320,[1]Sheet1!$A$9:$I$3331,8,),"0")</f>
        <v>5931.5</v>
      </c>
      <c r="C4320" s="8" t="str">
        <f t="shared" si="68"/>
        <v>10K</v>
      </c>
    </row>
    <row r="4321" spans="1:3">
      <c r="A4321" s="6" t="s">
        <v>5717</v>
      </c>
      <c r="B4321" s="7">
        <f>IFERROR(VLOOKUP(A4321,[1]Sheet1!$A$9:$I$3331,8,),"0")</f>
        <v>962.75</v>
      </c>
      <c r="C4321" s="8" t="str">
        <f t="shared" si="68"/>
        <v>10K</v>
      </c>
    </row>
    <row r="4322" spans="1:3">
      <c r="A4322" s="6" t="s">
        <v>5718</v>
      </c>
      <c r="B4322" s="7">
        <f>IFERROR(VLOOKUP(A4322,[1]Sheet1!$A$9:$I$3331,8,),"0")</f>
        <v>937.75</v>
      </c>
      <c r="C4322" s="8" t="str">
        <f t="shared" si="68"/>
        <v>10K</v>
      </c>
    </row>
    <row r="4323" spans="1:3">
      <c r="A4323" s="6" t="s">
        <v>5719</v>
      </c>
      <c r="B4323" s="7">
        <f>IFERROR(VLOOKUP(A4323,[1]Sheet1!$A$9:$I$3331,8,),"0")</f>
        <v>7057.7</v>
      </c>
      <c r="C4323" s="8" t="str">
        <f t="shared" si="68"/>
        <v>10K</v>
      </c>
    </row>
    <row r="4324" spans="1:3">
      <c r="A4324" s="6" t="s">
        <v>5720</v>
      </c>
      <c r="B4324" s="7" t="str">
        <f>IFERROR(VLOOKUP(A4324,[1]Sheet1!$A$9:$I$3331,8,),"0")</f>
        <v>0</v>
      </c>
      <c r="C4324" s="8" t="b">
        <f t="shared" si="68"/>
        <v>0</v>
      </c>
    </row>
    <row r="4325" spans="1:3">
      <c r="A4325" s="6" t="s">
        <v>5721</v>
      </c>
      <c r="B4325" s="7">
        <f>IFERROR(VLOOKUP(A4325,[1]Sheet1!$A$9:$I$3331,8,),"0")</f>
        <v>19236.525</v>
      </c>
      <c r="C4325" s="8" t="str">
        <f t="shared" si="68"/>
        <v>50K</v>
      </c>
    </row>
    <row r="4326" spans="1:3">
      <c r="A4326" s="6" t="s">
        <v>5722</v>
      </c>
      <c r="B4326" s="7" t="str">
        <f>IFERROR(VLOOKUP(A4326,[1]Sheet1!$A$9:$I$3331,8,),"0")</f>
        <v>0</v>
      </c>
      <c r="C4326" s="8" t="b">
        <f t="shared" si="68"/>
        <v>0</v>
      </c>
    </row>
    <row r="4327" spans="1:3">
      <c r="A4327" s="6" t="s">
        <v>5723</v>
      </c>
      <c r="B4327" s="7" t="str">
        <f>IFERROR(VLOOKUP(A4327,[1]Sheet1!$A$9:$I$3331,8,),"0")</f>
        <v>0</v>
      </c>
      <c r="C4327" s="8" t="b">
        <f t="shared" si="68"/>
        <v>0</v>
      </c>
    </row>
    <row r="4328" spans="1:3">
      <c r="A4328" s="6" t="s">
        <v>5724</v>
      </c>
      <c r="B4328" s="7">
        <f>IFERROR(VLOOKUP(A4328,[1]Sheet1!$A$9:$I$3331,8,),"0")</f>
        <v>13570.8</v>
      </c>
      <c r="C4328" s="8" t="str">
        <f t="shared" si="68"/>
        <v>50K</v>
      </c>
    </row>
    <row r="4329" spans="1:3">
      <c r="A4329" s="6" t="s">
        <v>5725</v>
      </c>
      <c r="B4329" s="7" t="str">
        <f>IFERROR(VLOOKUP(A4329,[1]Sheet1!$A$9:$I$3331,8,),"0")</f>
        <v>0</v>
      </c>
      <c r="C4329" s="8" t="b">
        <f t="shared" si="68"/>
        <v>0</v>
      </c>
    </row>
    <row r="4330" spans="1:3">
      <c r="A4330" s="6" t="s">
        <v>5726</v>
      </c>
      <c r="B4330" s="7" t="str">
        <f>IFERROR(VLOOKUP(A4330,[1]Sheet1!$A$9:$I$3331,8,),"0")</f>
        <v>0</v>
      </c>
      <c r="C4330" s="8" t="b">
        <f t="shared" si="68"/>
        <v>0</v>
      </c>
    </row>
    <row r="4331" spans="1:3">
      <c r="A4331" s="6" t="s">
        <v>5727</v>
      </c>
      <c r="B4331" s="7" t="str">
        <f>IFERROR(VLOOKUP(A4331,[1]Sheet1!$A$9:$I$3331,8,),"0")</f>
        <v>0</v>
      </c>
      <c r="C4331" s="8" t="b">
        <f t="shared" si="68"/>
        <v>0</v>
      </c>
    </row>
    <row r="4332" spans="1:3">
      <c r="A4332" s="6" t="s">
        <v>5728</v>
      </c>
      <c r="B4332" s="7" t="str">
        <f>IFERROR(VLOOKUP(A4332,[1]Sheet1!$A$9:$I$3331,8,),"0")</f>
        <v>0</v>
      </c>
      <c r="C4332" s="8" t="b">
        <f t="shared" si="68"/>
        <v>0</v>
      </c>
    </row>
    <row r="4333" spans="1:3">
      <c r="A4333" s="6" t="s">
        <v>5729</v>
      </c>
      <c r="B4333" s="7">
        <f>IFERROR(VLOOKUP(A4333,[1]Sheet1!$A$9:$I$3331,8,),"0")</f>
        <v>400.125</v>
      </c>
      <c r="C4333" s="8" t="str">
        <f t="shared" si="68"/>
        <v>10K</v>
      </c>
    </row>
    <row r="4334" spans="1:3">
      <c r="A4334" s="6" t="s">
        <v>5730</v>
      </c>
      <c r="B4334" s="7" t="str">
        <f>IFERROR(VLOOKUP(A4334,[1]Sheet1!$A$9:$I$3331,8,),"0")</f>
        <v>0</v>
      </c>
      <c r="C4334" s="8" t="b">
        <f t="shared" si="68"/>
        <v>0</v>
      </c>
    </row>
    <row r="4335" spans="1:3">
      <c r="A4335" s="6" t="s">
        <v>5731</v>
      </c>
      <c r="B4335" s="7" t="str">
        <f>IFERROR(VLOOKUP(A4335,[1]Sheet1!$A$9:$I$3331,8,),"0")</f>
        <v>0</v>
      </c>
      <c r="C4335" s="8" t="b">
        <f t="shared" si="68"/>
        <v>0</v>
      </c>
    </row>
    <row r="4336" spans="1:3">
      <c r="A4336" s="6" t="s">
        <v>5732</v>
      </c>
      <c r="B4336" s="7">
        <f>IFERROR(VLOOKUP(A4336,[1]Sheet1!$A$9:$I$3331,8,),"0")</f>
        <v>4042.9</v>
      </c>
      <c r="C4336" s="8" t="str">
        <f t="shared" si="68"/>
        <v>10K</v>
      </c>
    </row>
    <row r="4337" spans="1:3">
      <c r="A4337" s="6" t="s">
        <v>5733</v>
      </c>
      <c r="B4337" s="7">
        <f>IFERROR(VLOOKUP(A4337,[1]Sheet1!$A$9:$I$3331,8,),"0")</f>
        <v>23682.875</v>
      </c>
      <c r="C4337" s="8" t="str">
        <f t="shared" si="68"/>
        <v>50K</v>
      </c>
    </row>
    <row r="4338" spans="1:3">
      <c r="A4338" s="6" t="s">
        <v>5734</v>
      </c>
      <c r="B4338" s="7">
        <f>IFERROR(VLOOKUP(A4338,[1]Sheet1!$A$9:$I$3331,8,),"0")</f>
        <v>22753.05</v>
      </c>
      <c r="C4338" s="8" t="str">
        <f t="shared" si="68"/>
        <v>50K</v>
      </c>
    </row>
    <row r="4339" spans="1:3">
      <c r="A4339" s="6" t="s">
        <v>5735</v>
      </c>
      <c r="B4339" s="7">
        <f>IFERROR(VLOOKUP(A4339,[1]Sheet1!$A$9:$I$3331,8,),"0")</f>
        <v>153283.475</v>
      </c>
      <c r="C4339" s="8" t="str">
        <f t="shared" si="68"/>
        <v>2.5L</v>
      </c>
    </row>
    <row r="4340" spans="1:3">
      <c r="A4340" s="6" t="s">
        <v>5736</v>
      </c>
      <c r="B4340" s="7">
        <f>IFERROR(VLOOKUP(A4340,[1]Sheet1!$A$9:$I$3331,8,),"0")</f>
        <v>147377.8</v>
      </c>
      <c r="C4340" s="8" t="str">
        <f t="shared" si="68"/>
        <v>2.5L</v>
      </c>
    </row>
    <row r="4341" spans="1:3">
      <c r="A4341" s="6" t="s">
        <v>5737</v>
      </c>
      <c r="B4341" s="7" t="str">
        <f>IFERROR(VLOOKUP(A4341,[1]Sheet1!$A$9:$I$3331,8,),"0")</f>
        <v>0</v>
      </c>
      <c r="C4341" s="8" t="b">
        <f t="shared" si="68"/>
        <v>0</v>
      </c>
    </row>
    <row r="4342" spans="1:3">
      <c r="A4342" s="6" t="s">
        <v>5738</v>
      </c>
      <c r="B4342" s="7">
        <f>IFERROR(VLOOKUP(A4342,[1]Sheet1!$A$9:$I$3331,8,),"0")</f>
        <v>625.25</v>
      </c>
      <c r="C4342" s="8" t="str">
        <f t="shared" si="68"/>
        <v>10K</v>
      </c>
    </row>
    <row r="4343" spans="1:3">
      <c r="A4343" s="6" t="s">
        <v>5739</v>
      </c>
      <c r="B4343" s="7">
        <f>IFERROR(VLOOKUP(A4343,[1]Sheet1!$A$9:$I$3331,8,),"0")</f>
        <v>21509.175</v>
      </c>
      <c r="C4343" s="8" t="str">
        <f t="shared" si="68"/>
        <v>50K</v>
      </c>
    </row>
    <row r="4344" spans="1:3">
      <c r="A4344" s="6" t="s">
        <v>5740</v>
      </c>
      <c r="B4344" s="7" t="str">
        <f>IFERROR(VLOOKUP(A4344,[1]Sheet1!$A$9:$I$3331,8,),"0")</f>
        <v>0</v>
      </c>
      <c r="C4344" s="8" t="b">
        <f t="shared" si="68"/>
        <v>0</v>
      </c>
    </row>
    <row r="4345" spans="1:3">
      <c r="A4345" s="6" t="s">
        <v>5741</v>
      </c>
      <c r="B4345" s="7">
        <f>IFERROR(VLOOKUP(A4345,[1]Sheet1!$A$9:$I$3331,8,),"0")</f>
        <v>39875.45</v>
      </c>
      <c r="C4345" s="8" t="str">
        <f t="shared" si="68"/>
        <v>50K</v>
      </c>
    </row>
    <row r="4346" spans="1:3">
      <c r="A4346" s="6" t="s">
        <v>5742</v>
      </c>
      <c r="B4346" s="7">
        <f>IFERROR(VLOOKUP(A4346,[1]Sheet1!$A$9:$I$3331,8,),"0")</f>
        <v>18237.1</v>
      </c>
      <c r="C4346" s="8" t="str">
        <f t="shared" si="68"/>
        <v>50K</v>
      </c>
    </row>
    <row r="4347" spans="1:3">
      <c r="A4347" s="6" t="s">
        <v>5743</v>
      </c>
      <c r="B4347" s="7">
        <f>IFERROR(VLOOKUP(A4347,[1]Sheet1!$A$9:$I$3331,8,),"0")</f>
        <v>10556</v>
      </c>
      <c r="C4347" s="8" t="str">
        <f t="shared" si="68"/>
        <v>50K</v>
      </c>
    </row>
    <row r="4348" spans="1:3">
      <c r="A4348" s="6" t="s">
        <v>5744</v>
      </c>
      <c r="B4348" s="7" t="str">
        <f>IFERROR(VLOOKUP(A4348,[1]Sheet1!$A$9:$I$3331,8,),"0")</f>
        <v>0</v>
      </c>
      <c r="C4348" s="8" t="b">
        <f t="shared" si="68"/>
        <v>0</v>
      </c>
    </row>
    <row r="4349" spans="1:3">
      <c r="A4349" s="6" t="s">
        <v>5745</v>
      </c>
      <c r="B4349" s="7">
        <f>IFERROR(VLOOKUP(A4349,[1]Sheet1!$A$9:$I$3331,8,),"0")</f>
        <v>33203.175</v>
      </c>
      <c r="C4349" s="8" t="str">
        <f t="shared" si="68"/>
        <v>50K</v>
      </c>
    </row>
    <row r="4350" spans="1:3">
      <c r="A4350" s="6" t="s">
        <v>5746</v>
      </c>
      <c r="B4350" s="7">
        <f>IFERROR(VLOOKUP(A4350,[1]Sheet1!$A$9:$I$3331,8,),"0")</f>
        <v>5169.875</v>
      </c>
      <c r="C4350" s="8" t="str">
        <f t="shared" si="68"/>
        <v>10K</v>
      </c>
    </row>
    <row r="4351" spans="1:3">
      <c r="A4351" s="6" t="s">
        <v>5747</v>
      </c>
      <c r="B4351" s="7">
        <f>IFERROR(VLOOKUP(A4351,[1]Sheet1!$A$9:$I$3331,8,),"0")</f>
        <v>2195.8</v>
      </c>
      <c r="C4351" s="8" t="str">
        <f t="shared" si="68"/>
        <v>10K</v>
      </c>
    </row>
    <row r="4352" spans="1:3">
      <c r="A4352" s="6" t="s">
        <v>5748</v>
      </c>
      <c r="B4352" s="7" t="str">
        <f>IFERROR(VLOOKUP(A4352,[1]Sheet1!$A$9:$I$3331,8,),"0")</f>
        <v>0</v>
      </c>
      <c r="C4352" s="8" t="b">
        <f t="shared" si="68"/>
        <v>0</v>
      </c>
    </row>
    <row r="4353" spans="1:3">
      <c r="A4353" s="6" t="s">
        <v>5749</v>
      </c>
      <c r="B4353" s="7" t="str">
        <f>IFERROR(VLOOKUP(A4353,[1]Sheet1!$A$9:$I$3331,8,),"0")</f>
        <v>0</v>
      </c>
      <c r="C4353" s="8" t="b">
        <f t="shared" si="68"/>
        <v>0</v>
      </c>
    </row>
    <row r="4354" spans="1:3">
      <c r="A4354" s="6" t="s">
        <v>5750</v>
      </c>
      <c r="B4354" s="7">
        <f>IFERROR(VLOOKUP(A4354,[1]Sheet1!$A$9:$I$3331,8,),"0")</f>
        <v>15422.025</v>
      </c>
      <c r="C4354" s="8" t="str">
        <f t="shared" si="68"/>
        <v>50K</v>
      </c>
    </row>
    <row r="4355" spans="1:3">
      <c r="A4355" s="6" t="s">
        <v>5751</v>
      </c>
      <c r="B4355" s="7">
        <f>IFERROR(VLOOKUP(A4355,[1]Sheet1!$A$9:$I$3331,8,),"0")</f>
        <v>43151.8275</v>
      </c>
      <c r="C4355" s="8" t="str">
        <f t="shared" ref="C4355:C4418" si="69">IF(B4355&lt;10001,"10K",IF(B4355&lt;50001,"50K",IF(B4355&lt;100001,"1L",IF(B4355&lt;250001,"2.5L",IF(B4355&lt;500001,"5L",IF(B4355&lt;2500000,"A",IF(B4355=" ","FALSE")))))))</f>
        <v>50K</v>
      </c>
    </row>
    <row r="4356" spans="1:3">
      <c r="A4356" s="6" t="s">
        <v>5752</v>
      </c>
      <c r="B4356" s="7" t="str">
        <f>IFERROR(VLOOKUP(A4356,[1]Sheet1!$A$9:$I$3331,8,),"0")</f>
        <v>0</v>
      </c>
      <c r="C4356" s="8" t="b">
        <f t="shared" si="69"/>
        <v>0</v>
      </c>
    </row>
    <row r="4357" spans="1:3">
      <c r="A4357" s="6" t="s">
        <v>5753</v>
      </c>
      <c r="B4357" s="7">
        <f>IFERROR(VLOOKUP(A4357,[1]Sheet1!$A$9:$I$3331,8,),"0")</f>
        <v>910.275</v>
      </c>
      <c r="C4357" s="8" t="str">
        <f t="shared" si="69"/>
        <v>10K</v>
      </c>
    </row>
    <row r="4358" spans="1:3">
      <c r="A4358" s="6" t="s">
        <v>5754</v>
      </c>
      <c r="B4358" s="7">
        <f>IFERROR(VLOOKUP(A4358,[1]Sheet1!$A$9:$I$3331,8,),"0")</f>
        <v>53863.2</v>
      </c>
      <c r="C4358" s="8" t="str">
        <f t="shared" si="69"/>
        <v>1L</v>
      </c>
    </row>
    <row r="4359" spans="1:3">
      <c r="A4359" s="6" t="s">
        <v>5755</v>
      </c>
      <c r="B4359" s="7" t="str">
        <f>IFERROR(VLOOKUP(A4359,[1]Sheet1!$A$9:$I$3331,8,),"0")</f>
        <v>0</v>
      </c>
      <c r="C4359" s="8" t="b">
        <f t="shared" si="69"/>
        <v>0</v>
      </c>
    </row>
    <row r="4360" spans="1:3">
      <c r="A4360" s="6" t="s">
        <v>5756</v>
      </c>
      <c r="B4360" s="7">
        <f>IFERROR(VLOOKUP(A4360,[1]Sheet1!$A$9:$I$3331,8,),"0")</f>
        <v>22517.1</v>
      </c>
      <c r="C4360" s="8" t="str">
        <f t="shared" si="69"/>
        <v>50K</v>
      </c>
    </row>
    <row r="4361" spans="1:3">
      <c r="A4361" s="6" t="s">
        <v>5757</v>
      </c>
      <c r="B4361" s="7" t="str">
        <f>IFERROR(VLOOKUP(A4361,[1]Sheet1!$A$9:$I$3331,8,),"0")</f>
        <v>0</v>
      </c>
      <c r="C4361" s="8" t="b">
        <f t="shared" si="69"/>
        <v>0</v>
      </c>
    </row>
    <row r="4362" spans="1:3">
      <c r="A4362" s="6" t="s">
        <v>5758</v>
      </c>
      <c r="B4362" s="7">
        <f>IFERROR(VLOOKUP(A4362,[1]Sheet1!$A$9:$I$3331,8,),"0")</f>
        <v>9987.7</v>
      </c>
      <c r="C4362" s="8" t="str">
        <f t="shared" si="69"/>
        <v>10K</v>
      </c>
    </row>
    <row r="4363" spans="1:3">
      <c r="A4363" s="6" t="s">
        <v>5759</v>
      </c>
      <c r="B4363" s="7">
        <f>IFERROR(VLOOKUP(A4363,[1]Sheet1!$A$9:$I$3331,8,),"0")</f>
        <v>32454.675</v>
      </c>
      <c r="C4363" s="8" t="str">
        <f t="shared" si="69"/>
        <v>50K</v>
      </c>
    </row>
    <row r="4364" spans="1:3">
      <c r="A4364" s="6" t="s">
        <v>5760</v>
      </c>
      <c r="B4364" s="7">
        <f>IFERROR(VLOOKUP(A4364,[1]Sheet1!$A$9:$I$3331,8,),"0")</f>
        <v>19717.375</v>
      </c>
      <c r="C4364" s="8" t="str">
        <f t="shared" si="69"/>
        <v>50K</v>
      </c>
    </row>
    <row r="4365" spans="1:3">
      <c r="A4365" s="6" t="s">
        <v>5761</v>
      </c>
      <c r="B4365" s="7">
        <f>IFERROR(VLOOKUP(A4365,[1]Sheet1!$A$9:$I$3331,8,),"0")</f>
        <v>6320.05</v>
      </c>
      <c r="C4365" s="8" t="str">
        <f t="shared" si="69"/>
        <v>10K</v>
      </c>
    </row>
    <row r="4366" spans="1:3">
      <c r="A4366" s="6" t="s">
        <v>5762</v>
      </c>
      <c r="B4366" s="7" t="str">
        <f>IFERROR(VLOOKUP(A4366,[1]Sheet1!$A$9:$I$3331,8,),"0")</f>
        <v>0</v>
      </c>
      <c r="C4366" s="8" t="b">
        <f t="shared" si="69"/>
        <v>0</v>
      </c>
    </row>
    <row r="4367" spans="1:3">
      <c r="A4367" s="6" t="s">
        <v>5763</v>
      </c>
      <c r="B4367" s="7" t="str">
        <f>IFERROR(VLOOKUP(A4367,[1]Sheet1!$A$9:$I$3331,8,),"0")</f>
        <v>0</v>
      </c>
      <c r="C4367" s="8" t="b">
        <f t="shared" si="69"/>
        <v>0</v>
      </c>
    </row>
    <row r="4368" spans="1:3">
      <c r="A4368" s="6" t="s">
        <v>5764</v>
      </c>
      <c r="B4368" s="7" t="str">
        <f>IFERROR(VLOOKUP(A4368,[1]Sheet1!$A$9:$I$3331,8,),"0")</f>
        <v>0</v>
      </c>
      <c r="C4368" s="8" t="b">
        <f t="shared" si="69"/>
        <v>0</v>
      </c>
    </row>
    <row r="4369" spans="1:3">
      <c r="A4369" s="6" t="s">
        <v>5765</v>
      </c>
      <c r="B4369" s="7">
        <f>IFERROR(VLOOKUP(A4369,[1]Sheet1!$A$9:$I$3331,8,),"0")</f>
        <v>2113</v>
      </c>
      <c r="C4369" s="8" t="str">
        <f t="shared" si="69"/>
        <v>10K</v>
      </c>
    </row>
    <row r="4370" spans="1:3">
      <c r="A4370" s="6" t="s">
        <v>5766</v>
      </c>
      <c r="B4370" s="7" t="str">
        <f>IFERROR(VLOOKUP(A4370,[1]Sheet1!$A$9:$I$3331,8,),"0")</f>
        <v>0</v>
      </c>
      <c r="C4370" s="8" t="b">
        <f t="shared" si="69"/>
        <v>0</v>
      </c>
    </row>
    <row r="4371" spans="1:3">
      <c r="A4371" s="6" t="s">
        <v>5767</v>
      </c>
      <c r="B4371" s="7" t="str">
        <f>IFERROR(VLOOKUP(A4371,[1]Sheet1!$A$9:$I$3331,8,),"0")</f>
        <v>0</v>
      </c>
      <c r="C4371" s="8" t="b">
        <f t="shared" si="69"/>
        <v>0</v>
      </c>
    </row>
    <row r="4372" spans="1:3">
      <c r="A4372" s="6" t="s">
        <v>5768</v>
      </c>
      <c r="B4372" s="7" t="str">
        <f>IFERROR(VLOOKUP(A4372,[1]Sheet1!$A$9:$I$3331,8,),"0")</f>
        <v>0</v>
      </c>
      <c r="C4372" s="8" t="b">
        <f t="shared" si="69"/>
        <v>0</v>
      </c>
    </row>
    <row r="4373" spans="1:3">
      <c r="A4373" s="6" t="s">
        <v>5769</v>
      </c>
      <c r="B4373" s="7" t="str">
        <f>IFERROR(VLOOKUP(A4373,[1]Sheet1!$A$9:$I$3331,8,),"0")</f>
        <v>0</v>
      </c>
      <c r="C4373" s="8" t="b">
        <f t="shared" si="69"/>
        <v>0</v>
      </c>
    </row>
    <row r="4374" spans="1:3">
      <c r="A4374" s="6" t="s">
        <v>5770</v>
      </c>
      <c r="B4374" s="7">
        <f>IFERROR(VLOOKUP(A4374,[1]Sheet1!$A$9:$I$3331,8,),"0")</f>
        <v>25046.45</v>
      </c>
      <c r="C4374" s="8" t="str">
        <f t="shared" si="69"/>
        <v>50K</v>
      </c>
    </row>
    <row r="4375" spans="1:3">
      <c r="A4375" s="6" t="s">
        <v>5771</v>
      </c>
      <c r="B4375" s="7" t="str">
        <f>IFERROR(VLOOKUP(A4375,[1]Sheet1!$A$9:$I$3331,8,),"0")</f>
        <v>0</v>
      </c>
      <c r="C4375" s="8" t="b">
        <f t="shared" si="69"/>
        <v>0</v>
      </c>
    </row>
    <row r="4376" spans="1:3">
      <c r="A4376" s="6" t="s">
        <v>5772</v>
      </c>
      <c r="B4376" s="7" t="str">
        <f>IFERROR(VLOOKUP(A4376,[1]Sheet1!$A$9:$I$3331,8,),"0")</f>
        <v>0</v>
      </c>
      <c r="C4376" s="8" t="b">
        <f t="shared" si="69"/>
        <v>0</v>
      </c>
    </row>
    <row r="4377" spans="1:3">
      <c r="A4377" s="6" t="s">
        <v>5773</v>
      </c>
      <c r="B4377" s="7">
        <f>IFERROR(VLOOKUP(A4377,[1]Sheet1!$A$9:$I$3331,8,),"0")</f>
        <v>1204.15</v>
      </c>
      <c r="C4377" s="8" t="str">
        <f t="shared" si="69"/>
        <v>10K</v>
      </c>
    </row>
    <row r="4378" spans="1:3">
      <c r="A4378" s="6" t="s">
        <v>5774</v>
      </c>
      <c r="B4378" s="7">
        <f>IFERROR(VLOOKUP(A4378,[1]Sheet1!$A$9:$I$3331,8,),"0")</f>
        <v>14794.465</v>
      </c>
      <c r="C4378" s="8" t="str">
        <f t="shared" si="69"/>
        <v>50K</v>
      </c>
    </row>
    <row r="4379" spans="1:3">
      <c r="A4379" s="6" t="s">
        <v>5775</v>
      </c>
      <c r="B4379" s="7" t="str">
        <f>IFERROR(VLOOKUP(A4379,[1]Sheet1!$A$9:$I$3331,8,),"0")</f>
        <v>0</v>
      </c>
      <c r="C4379" s="8" t="b">
        <f t="shared" si="69"/>
        <v>0</v>
      </c>
    </row>
    <row r="4380" spans="1:3">
      <c r="A4380" s="6" t="s">
        <v>5776</v>
      </c>
      <c r="B4380" s="7">
        <f>IFERROR(VLOOKUP(A4380,[1]Sheet1!$A$9:$I$3331,8,),"0")</f>
        <v>101017.275</v>
      </c>
      <c r="C4380" s="8" t="str">
        <f t="shared" si="69"/>
        <v>2.5L</v>
      </c>
    </row>
    <row r="4381" spans="1:3">
      <c r="A4381" s="6" t="s">
        <v>5777</v>
      </c>
      <c r="B4381" s="7" t="str">
        <f>IFERROR(VLOOKUP(A4381,[1]Sheet1!$A$9:$I$3331,8,),"0")</f>
        <v>0</v>
      </c>
      <c r="C4381" s="8" t="b">
        <f t="shared" si="69"/>
        <v>0</v>
      </c>
    </row>
    <row r="4382" spans="1:3">
      <c r="A4382" s="6" t="s">
        <v>5778</v>
      </c>
      <c r="B4382" s="7" t="str">
        <f>IFERROR(VLOOKUP(A4382,[1]Sheet1!$A$9:$I$3331,8,),"0")</f>
        <v>0</v>
      </c>
      <c r="C4382" s="8" t="b">
        <f t="shared" si="69"/>
        <v>0</v>
      </c>
    </row>
    <row r="4383" spans="1:3">
      <c r="A4383" s="6" t="s">
        <v>5779</v>
      </c>
      <c r="B4383" s="7">
        <f>IFERROR(VLOOKUP(A4383,[1]Sheet1!$A$9:$I$3331,8,),"0")</f>
        <v>10860</v>
      </c>
      <c r="C4383" s="8" t="str">
        <f t="shared" si="69"/>
        <v>50K</v>
      </c>
    </row>
    <row r="4384" spans="1:3">
      <c r="A4384" s="6" t="s">
        <v>5780</v>
      </c>
      <c r="B4384" s="7">
        <f>IFERROR(VLOOKUP(A4384,[1]Sheet1!$A$9:$I$3331,8,),"0")</f>
        <v>13604.825</v>
      </c>
      <c r="C4384" s="8" t="str">
        <f t="shared" si="69"/>
        <v>50K</v>
      </c>
    </row>
    <row r="4385" spans="1:3">
      <c r="A4385" s="6" t="s">
        <v>5781</v>
      </c>
      <c r="B4385" s="7" t="str">
        <f>IFERROR(VLOOKUP(A4385,[1]Sheet1!$A$9:$I$3331,8,),"0")</f>
        <v>0</v>
      </c>
      <c r="C4385" s="8" t="b">
        <f t="shared" si="69"/>
        <v>0</v>
      </c>
    </row>
    <row r="4386" spans="1:3">
      <c r="A4386" s="6" t="s">
        <v>5782</v>
      </c>
      <c r="B4386" s="7">
        <f>IFERROR(VLOOKUP(A4386,[1]Sheet1!$A$9:$I$3331,8,),"0")</f>
        <v>1575.625</v>
      </c>
      <c r="C4386" s="8" t="str">
        <f t="shared" si="69"/>
        <v>10K</v>
      </c>
    </row>
    <row r="4387" spans="1:3">
      <c r="A4387" s="6" t="s">
        <v>5783</v>
      </c>
      <c r="B4387" s="7">
        <f>IFERROR(VLOOKUP(A4387,[1]Sheet1!$A$9:$I$3331,8,),"0")</f>
        <v>257507.18</v>
      </c>
      <c r="C4387" s="8" t="str">
        <f t="shared" si="69"/>
        <v>5L</v>
      </c>
    </row>
    <row r="4388" spans="1:3">
      <c r="A4388" s="6" t="s">
        <v>5784</v>
      </c>
      <c r="B4388" s="7">
        <f>IFERROR(VLOOKUP(A4388,[1]Sheet1!$A$9:$I$3331,8,),"0")</f>
        <v>23441.5</v>
      </c>
      <c r="C4388" s="8" t="str">
        <f t="shared" si="69"/>
        <v>50K</v>
      </c>
    </row>
    <row r="4389" spans="1:3">
      <c r="A4389" s="6" t="s">
        <v>5785</v>
      </c>
      <c r="B4389" s="7">
        <f>IFERROR(VLOOKUP(A4389,[1]Sheet1!$A$9:$I$3331,8,),"0")</f>
        <v>20273.95</v>
      </c>
      <c r="C4389" s="8" t="str">
        <f t="shared" si="69"/>
        <v>50K</v>
      </c>
    </row>
    <row r="4390" spans="1:3">
      <c r="A4390" s="6" t="s">
        <v>5786</v>
      </c>
      <c r="B4390" s="7">
        <f>IFERROR(VLOOKUP(A4390,[1]Sheet1!$A$9:$I$3331,8,),"0")</f>
        <v>28752.475</v>
      </c>
      <c r="C4390" s="8" t="str">
        <f t="shared" si="69"/>
        <v>50K</v>
      </c>
    </row>
    <row r="4391" spans="1:3">
      <c r="A4391" s="6" t="s">
        <v>5787</v>
      </c>
      <c r="B4391" s="7">
        <f>IFERROR(VLOOKUP(A4391,[1]Sheet1!$A$9:$I$3331,8,),"0")</f>
        <v>26024.4</v>
      </c>
      <c r="C4391" s="8" t="str">
        <f t="shared" si="69"/>
        <v>50K</v>
      </c>
    </row>
    <row r="4392" spans="1:3">
      <c r="A4392" s="6" t="s">
        <v>5788</v>
      </c>
      <c r="B4392" s="7">
        <f>IFERROR(VLOOKUP(A4392,[1]Sheet1!$A$9:$I$3331,8,),"0")</f>
        <v>5624.225</v>
      </c>
      <c r="C4392" s="8" t="str">
        <f t="shared" si="69"/>
        <v>10K</v>
      </c>
    </row>
    <row r="4393" spans="1:3">
      <c r="A4393" s="6" t="s">
        <v>5789</v>
      </c>
      <c r="B4393" s="7">
        <f>IFERROR(VLOOKUP(A4393,[1]Sheet1!$A$9:$I$3331,8,),"0")</f>
        <v>10209.8</v>
      </c>
      <c r="C4393" s="8" t="str">
        <f t="shared" si="69"/>
        <v>50K</v>
      </c>
    </row>
    <row r="4394" spans="1:3">
      <c r="A4394" s="6" t="s">
        <v>5790</v>
      </c>
      <c r="B4394" s="7">
        <f>IFERROR(VLOOKUP(A4394,[1]Sheet1!$A$9:$I$3331,8,),"0")</f>
        <v>2209.425</v>
      </c>
      <c r="C4394" s="8" t="str">
        <f t="shared" si="69"/>
        <v>10K</v>
      </c>
    </row>
    <row r="4395" spans="1:3">
      <c r="A4395" s="6" t="s">
        <v>5791</v>
      </c>
      <c r="B4395" s="7">
        <f>IFERROR(VLOOKUP(A4395,[1]Sheet1!$A$9:$I$3331,8,),"0")</f>
        <v>885.3</v>
      </c>
      <c r="C4395" s="8" t="str">
        <f t="shared" si="69"/>
        <v>10K</v>
      </c>
    </row>
    <row r="4396" spans="1:3">
      <c r="A4396" s="6" t="s">
        <v>5792</v>
      </c>
      <c r="B4396" s="7">
        <f>IFERROR(VLOOKUP(A4396,[1]Sheet1!$A$9:$I$3331,8,),"0")</f>
        <v>2593.3</v>
      </c>
      <c r="C4396" s="8" t="str">
        <f t="shared" si="69"/>
        <v>10K</v>
      </c>
    </row>
    <row r="4397" spans="1:3">
      <c r="A4397" s="6" t="s">
        <v>5793</v>
      </c>
      <c r="B4397" s="7">
        <f>IFERROR(VLOOKUP(A4397,[1]Sheet1!$A$9:$I$3331,8,),"0")</f>
        <v>7812.2625</v>
      </c>
      <c r="C4397" s="8" t="str">
        <f t="shared" si="69"/>
        <v>10K</v>
      </c>
    </row>
    <row r="4398" spans="1:3">
      <c r="A4398" s="6" t="s">
        <v>5794</v>
      </c>
      <c r="B4398" s="7">
        <f>IFERROR(VLOOKUP(A4398,[1]Sheet1!$A$9:$I$3331,8,),"0")</f>
        <v>750577.0225</v>
      </c>
      <c r="C4398" s="8" t="str">
        <f t="shared" si="69"/>
        <v>A</v>
      </c>
    </row>
    <row r="4399" spans="1:3">
      <c r="A4399" s="6" t="s">
        <v>5795</v>
      </c>
      <c r="B4399" s="7">
        <f>IFERROR(VLOOKUP(A4399,[1]Sheet1!$A$9:$I$3331,8,),"0")</f>
        <v>247465.775</v>
      </c>
      <c r="C4399" s="8" t="str">
        <f t="shared" si="69"/>
        <v>2.5L</v>
      </c>
    </row>
    <row r="4400" spans="1:3">
      <c r="A4400" s="6" t="s">
        <v>5796</v>
      </c>
      <c r="B4400" s="7" t="str">
        <f>IFERROR(VLOOKUP(A4400,[1]Sheet1!$A$9:$I$3331,8,),"0")</f>
        <v>0</v>
      </c>
      <c r="C4400" s="8" t="b">
        <f t="shared" si="69"/>
        <v>0</v>
      </c>
    </row>
    <row r="4401" spans="1:3">
      <c r="A4401" s="6" t="s">
        <v>5797</v>
      </c>
      <c r="B4401" s="7" t="str">
        <f>IFERROR(VLOOKUP(A4401,[1]Sheet1!$A$9:$I$3331,8,),"0")</f>
        <v>0</v>
      </c>
      <c r="C4401" s="8" t="b">
        <f t="shared" si="69"/>
        <v>0</v>
      </c>
    </row>
    <row r="4402" spans="1:3">
      <c r="A4402" s="6" t="s">
        <v>5798</v>
      </c>
      <c r="B4402" s="7">
        <f>IFERROR(VLOOKUP(A4402,[1]Sheet1!$A$9:$I$3331,8,),"0")</f>
        <v>461.4</v>
      </c>
      <c r="C4402" s="8" t="str">
        <f t="shared" si="69"/>
        <v>10K</v>
      </c>
    </row>
    <row r="4403" spans="1:3">
      <c r="A4403" s="6" t="s">
        <v>5799</v>
      </c>
      <c r="B4403" s="7" t="str">
        <f>IFERROR(VLOOKUP(A4403,[1]Sheet1!$A$9:$I$3331,8,),"0")</f>
        <v>0</v>
      </c>
      <c r="C4403" s="8" t="b">
        <f t="shared" si="69"/>
        <v>0</v>
      </c>
    </row>
    <row r="4404" spans="1:3">
      <c r="A4404" s="6" t="s">
        <v>5800</v>
      </c>
      <c r="B4404" s="7">
        <f>IFERROR(VLOOKUP(A4404,[1]Sheet1!$A$9:$I$3331,8,),"0")</f>
        <v>1781.15</v>
      </c>
      <c r="C4404" s="8" t="str">
        <f t="shared" si="69"/>
        <v>10K</v>
      </c>
    </row>
    <row r="4405" spans="1:3">
      <c r="A4405" s="6" t="s">
        <v>5801</v>
      </c>
      <c r="B4405" s="7">
        <f>IFERROR(VLOOKUP(A4405,[1]Sheet1!$A$9:$I$3331,8,),"0")</f>
        <v>6052</v>
      </c>
      <c r="C4405" s="8" t="str">
        <f t="shared" si="69"/>
        <v>10K</v>
      </c>
    </row>
    <row r="4406" spans="1:3">
      <c r="A4406" s="6" t="s">
        <v>5802</v>
      </c>
      <c r="B4406" s="7">
        <f>IFERROR(VLOOKUP(A4406,[1]Sheet1!$A$9:$I$3331,8,),"0")</f>
        <v>62110.8</v>
      </c>
      <c r="C4406" s="8" t="str">
        <f t="shared" si="69"/>
        <v>1L</v>
      </c>
    </row>
    <row r="4407" spans="1:3">
      <c r="A4407" s="6" t="s">
        <v>5803</v>
      </c>
      <c r="B4407" s="7">
        <f>IFERROR(VLOOKUP(A4407,[1]Sheet1!$A$9:$I$3331,8,),"0")</f>
        <v>7822.775</v>
      </c>
      <c r="C4407" s="8" t="str">
        <f t="shared" si="69"/>
        <v>10K</v>
      </c>
    </row>
    <row r="4408" spans="1:3">
      <c r="A4408" s="6" t="s">
        <v>5804</v>
      </c>
      <c r="B4408" s="7">
        <f>IFERROR(VLOOKUP(A4408,[1]Sheet1!$A$9:$I$3331,8,),"0")</f>
        <v>1557</v>
      </c>
      <c r="C4408" s="8" t="str">
        <f t="shared" si="69"/>
        <v>10K</v>
      </c>
    </row>
    <row r="4409" spans="1:3">
      <c r="A4409" s="6" t="s">
        <v>5805</v>
      </c>
      <c r="B4409" s="7" t="str">
        <f>IFERROR(VLOOKUP(A4409,[1]Sheet1!$A$9:$I$3331,8,),"0")</f>
        <v>0</v>
      </c>
      <c r="C4409" s="8" t="b">
        <f t="shared" si="69"/>
        <v>0</v>
      </c>
    </row>
    <row r="4410" spans="1:3">
      <c r="A4410" s="6" t="s">
        <v>5806</v>
      </c>
      <c r="B4410" s="7">
        <f>IFERROR(VLOOKUP(A4410,[1]Sheet1!$A$9:$I$3331,8,),"0")</f>
        <v>4113.625</v>
      </c>
      <c r="C4410" s="8" t="str">
        <f t="shared" si="69"/>
        <v>10K</v>
      </c>
    </row>
    <row r="4411" spans="1:3">
      <c r="A4411" s="6" t="s">
        <v>5807</v>
      </c>
      <c r="B4411" s="7" t="str">
        <f>IFERROR(VLOOKUP(A4411,[1]Sheet1!$A$9:$I$3331,8,),"0")</f>
        <v>0</v>
      </c>
      <c r="C4411" s="8" t="b">
        <f t="shared" si="69"/>
        <v>0</v>
      </c>
    </row>
    <row r="4412" spans="1:3">
      <c r="A4412" s="6" t="s">
        <v>5808</v>
      </c>
      <c r="B4412" s="7" t="str">
        <f>IFERROR(VLOOKUP(A4412,[1]Sheet1!$A$9:$I$3331,8,),"0")</f>
        <v>0</v>
      </c>
      <c r="C4412" s="8" t="b">
        <f t="shared" si="69"/>
        <v>0</v>
      </c>
    </row>
    <row r="4413" spans="1:3">
      <c r="A4413" s="6" t="s">
        <v>5809</v>
      </c>
      <c r="B4413" s="7">
        <f>IFERROR(VLOOKUP(A4413,[1]Sheet1!$A$9:$I$3331,8,),"0")</f>
        <v>36150</v>
      </c>
      <c r="C4413" s="8" t="str">
        <f t="shared" si="69"/>
        <v>50K</v>
      </c>
    </row>
    <row r="4414" spans="1:3">
      <c r="A4414" s="6" t="s">
        <v>5810</v>
      </c>
      <c r="B4414" s="7" t="str">
        <f>IFERROR(VLOOKUP(A4414,[1]Sheet1!$A$9:$I$3331,8,),"0")</f>
        <v>0</v>
      </c>
      <c r="C4414" s="8" t="b">
        <f t="shared" si="69"/>
        <v>0</v>
      </c>
    </row>
    <row r="4415" spans="1:3">
      <c r="A4415" s="6" t="s">
        <v>5811</v>
      </c>
      <c r="B4415" s="7">
        <f>IFERROR(VLOOKUP(A4415,[1]Sheet1!$A$9:$I$3331,8,),"0")</f>
        <v>27104.575</v>
      </c>
      <c r="C4415" s="8" t="str">
        <f t="shared" si="69"/>
        <v>50K</v>
      </c>
    </row>
    <row r="4416" spans="1:3">
      <c r="A4416" s="6" t="s">
        <v>5812</v>
      </c>
      <c r="B4416" s="7">
        <f>IFERROR(VLOOKUP(A4416,[1]Sheet1!$A$9:$I$3331,8,),"0")</f>
        <v>950.25</v>
      </c>
      <c r="C4416" s="8" t="str">
        <f t="shared" si="69"/>
        <v>10K</v>
      </c>
    </row>
    <row r="4417" spans="1:3">
      <c r="A4417" s="6" t="s">
        <v>5813</v>
      </c>
      <c r="B4417" s="7">
        <f>IFERROR(VLOOKUP(A4417,[1]Sheet1!$A$9:$I$3331,8,),"0")</f>
        <v>531.375</v>
      </c>
      <c r="C4417" s="8" t="str">
        <f t="shared" si="69"/>
        <v>10K</v>
      </c>
    </row>
    <row r="4418" spans="1:3">
      <c r="A4418" s="6" t="s">
        <v>5814</v>
      </c>
      <c r="B4418" s="7">
        <f>IFERROR(VLOOKUP(A4418,[1]Sheet1!$A$9:$I$3331,8,),"0")</f>
        <v>5696.325</v>
      </c>
      <c r="C4418" s="8" t="str">
        <f t="shared" si="69"/>
        <v>10K</v>
      </c>
    </row>
    <row r="4419" spans="1:3">
      <c r="A4419" s="6" t="s">
        <v>5815</v>
      </c>
      <c r="B4419" s="7" t="str">
        <f>IFERROR(VLOOKUP(A4419,[1]Sheet1!$A$9:$I$3331,8,),"0")</f>
        <v>0</v>
      </c>
      <c r="C4419" s="8" t="b">
        <f t="shared" ref="C4419:C4482" si="70">IF(B4419&lt;10001,"10K",IF(B4419&lt;50001,"50K",IF(B4419&lt;100001,"1L",IF(B4419&lt;250001,"2.5L",IF(B4419&lt;500001,"5L",IF(B4419&lt;2500000,"A",IF(B4419=" ","FALSE")))))))</f>
        <v>0</v>
      </c>
    </row>
    <row r="4420" spans="1:3">
      <c r="A4420" s="6" t="s">
        <v>5816</v>
      </c>
      <c r="B4420" s="7">
        <f>IFERROR(VLOOKUP(A4420,[1]Sheet1!$A$9:$I$3331,8,),"0")</f>
        <v>5750.625</v>
      </c>
      <c r="C4420" s="8" t="str">
        <f t="shared" si="70"/>
        <v>10K</v>
      </c>
    </row>
    <row r="4421" spans="1:3">
      <c r="A4421" s="6" t="s">
        <v>5817</v>
      </c>
      <c r="B4421" s="7">
        <f>IFERROR(VLOOKUP(A4421,[1]Sheet1!$A$9:$I$3331,8,),"0")</f>
        <v>7825.975</v>
      </c>
      <c r="C4421" s="8" t="str">
        <f t="shared" si="70"/>
        <v>10K</v>
      </c>
    </row>
    <row r="4422" spans="1:3">
      <c r="A4422" s="6" t="s">
        <v>5818</v>
      </c>
      <c r="B4422" s="7">
        <f>IFERROR(VLOOKUP(A4422,[1]Sheet1!$A$9:$I$3331,8,),"0")</f>
        <v>22980.2425</v>
      </c>
      <c r="C4422" s="8" t="str">
        <f t="shared" si="70"/>
        <v>50K</v>
      </c>
    </row>
    <row r="4423" spans="1:3">
      <c r="A4423" s="6" t="s">
        <v>5819</v>
      </c>
      <c r="B4423" s="7">
        <f>IFERROR(VLOOKUP(A4423,[1]Sheet1!$A$9:$I$3331,8,),"0")</f>
        <v>35293.15</v>
      </c>
      <c r="C4423" s="8" t="str">
        <f t="shared" si="70"/>
        <v>50K</v>
      </c>
    </row>
    <row r="4424" spans="1:3">
      <c r="A4424" s="6" t="s">
        <v>5820</v>
      </c>
      <c r="B4424" s="7">
        <f>IFERROR(VLOOKUP(A4424,[1]Sheet1!$A$9:$I$3331,8,),"0")</f>
        <v>13678.825</v>
      </c>
      <c r="C4424" s="8" t="str">
        <f t="shared" si="70"/>
        <v>50K</v>
      </c>
    </row>
    <row r="4425" spans="1:3">
      <c r="A4425" s="6" t="s">
        <v>5821</v>
      </c>
      <c r="B4425" s="7" t="str">
        <f>IFERROR(VLOOKUP(A4425,[1]Sheet1!$A$9:$I$3331,8,),"0")</f>
        <v>0</v>
      </c>
      <c r="C4425" s="8" t="b">
        <f t="shared" si="70"/>
        <v>0</v>
      </c>
    </row>
    <row r="4426" spans="1:3">
      <c r="A4426" s="6" t="s">
        <v>5822</v>
      </c>
      <c r="B4426" s="7">
        <f>IFERROR(VLOOKUP(A4426,[1]Sheet1!$A$9:$I$3331,8,),"0")</f>
        <v>30105.45</v>
      </c>
      <c r="C4426" s="8" t="str">
        <f t="shared" si="70"/>
        <v>50K</v>
      </c>
    </row>
    <row r="4427" spans="1:3">
      <c r="A4427" s="6" t="s">
        <v>5823</v>
      </c>
      <c r="B4427" s="7">
        <f>IFERROR(VLOOKUP(A4427,[1]Sheet1!$A$9:$I$3331,8,),"0")</f>
        <v>3073.425</v>
      </c>
      <c r="C4427" s="8" t="str">
        <f t="shared" si="70"/>
        <v>10K</v>
      </c>
    </row>
    <row r="4428" spans="1:3">
      <c r="A4428" s="6" t="s">
        <v>5824</v>
      </c>
      <c r="B4428" s="7">
        <f>IFERROR(VLOOKUP(A4428,[1]Sheet1!$A$9:$I$3331,8,),"0")</f>
        <v>75536.35</v>
      </c>
      <c r="C4428" s="8" t="str">
        <f t="shared" si="70"/>
        <v>1L</v>
      </c>
    </row>
    <row r="4429" spans="1:3">
      <c r="A4429" s="6" t="s">
        <v>5825</v>
      </c>
      <c r="B4429" s="7">
        <f>IFERROR(VLOOKUP(A4429,[1]Sheet1!$A$9:$I$3331,8,),"0")</f>
        <v>1191.65</v>
      </c>
      <c r="C4429" s="8" t="str">
        <f t="shared" si="70"/>
        <v>10K</v>
      </c>
    </row>
    <row r="4430" spans="1:3">
      <c r="A4430" s="6" t="s">
        <v>5826</v>
      </c>
      <c r="B4430" s="7" t="str">
        <f>IFERROR(VLOOKUP(A4430,[1]Sheet1!$A$9:$I$3331,8,),"0")</f>
        <v>0</v>
      </c>
      <c r="C4430" s="8" t="b">
        <f t="shared" si="70"/>
        <v>0</v>
      </c>
    </row>
    <row r="4431" spans="1:3">
      <c r="A4431" s="6" t="s">
        <v>5827</v>
      </c>
      <c r="B4431" s="7" t="str">
        <f>IFERROR(VLOOKUP(A4431,[1]Sheet1!$A$9:$I$3331,8,),"0")</f>
        <v>0</v>
      </c>
      <c r="C4431" s="8" t="b">
        <f t="shared" si="70"/>
        <v>0</v>
      </c>
    </row>
    <row r="4432" spans="1:3">
      <c r="A4432" s="6" t="s">
        <v>5828</v>
      </c>
      <c r="B4432" s="7" t="str">
        <f>IFERROR(VLOOKUP(A4432,[1]Sheet1!$A$9:$I$3331,8,),"0")</f>
        <v>0</v>
      </c>
      <c r="C4432" s="8" t="b">
        <f t="shared" si="70"/>
        <v>0</v>
      </c>
    </row>
    <row r="4433" spans="1:3">
      <c r="A4433" s="6" t="s">
        <v>5829</v>
      </c>
      <c r="B4433" s="7" t="str">
        <f>IFERROR(VLOOKUP(A4433,[1]Sheet1!$A$9:$I$3331,8,),"0")</f>
        <v>0</v>
      </c>
      <c r="C4433" s="8" t="b">
        <f t="shared" si="70"/>
        <v>0</v>
      </c>
    </row>
    <row r="4434" spans="1:3">
      <c r="A4434" s="6" t="s">
        <v>5830</v>
      </c>
      <c r="B4434" s="7">
        <f>IFERROR(VLOOKUP(A4434,[1]Sheet1!$A$9:$I$3331,8,),"0")</f>
        <v>36439.1125</v>
      </c>
      <c r="C4434" s="8" t="str">
        <f t="shared" si="70"/>
        <v>50K</v>
      </c>
    </row>
    <row r="4435" spans="1:3">
      <c r="A4435" s="6" t="s">
        <v>5831</v>
      </c>
      <c r="B4435" s="7">
        <f>IFERROR(VLOOKUP(A4435,[1]Sheet1!$A$9:$I$3331,8,),"0")</f>
        <v>1031.625</v>
      </c>
      <c r="C4435" s="8" t="str">
        <f t="shared" si="70"/>
        <v>10K</v>
      </c>
    </row>
    <row r="4436" spans="1:3">
      <c r="A4436" s="6" t="s">
        <v>5832</v>
      </c>
      <c r="B4436" s="7">
        <f>IFERROR(VLOOKUP(A4436,[1]Sheet1!$A$9:$I$3331,8,),"0")</f>
        <v>12266.65</v>
      </c>
      <c r="C4436" s="8" t="str">
        <f t="shared" si="70"/>
        <v>50K</v>
      </c>
    </row>
    <row r="4437" spans="1:3">
      <c r="A4437" s="6" t="s">
        <v>5833</v>
      </c>
      <c r="B4437" s="7">
        <f>IFERROR(VLOOKUP(A4437,[1]Sheet1!$A$9:$I$3331,8,),"0")</f>
        <v>1206.625</v>
      </c>
      <c r="C4437" s="8" t="str">
        <f t="shared" si="70"/>
        <v>10K</v>
      </c>
    </row>
    <row r="4438" spans="1:3">
      <c r="A4438" s="6" t="s">
        <v>5834</v>
      </c>
      <c r="B4438" s="7" t="str">
        <f>IFERROR(VLOOKUP(A4438,[1]Sheet1!$A$9:$I$3331,8,),"0")</f>
        <v>0</v>
      </c>
      <c r="C4438" s="8" t="b">
        <f t="shared" si="70"/>
        <v>0</v>
      </c>
    </row>
    <row r="4439" spans="1:3">
      <c r="A4439" s="6" t="s">
        <v>5835</v>
      </c>
      <c r="B4439" s="7" t="str">
        <f>IFERROR(VLOOKUP(A4439,[1]Sheet1!$A$9:$I$3331,8,),"0")</f>
        <v>0</v>
      </c>
      <c r="C4439" s="8" t="b">
        <f t="shared" si="70"/>
        <v>0</v>
      </c>
    </row>
    <row r="4440" spans="1:3">
      <c r="A4440" s="6" t="s">
        <v>5836</v>
      </c>
      <c r="B4440" s="7">
        <f>IFERROR(VLOOKUP(A4440,[1]Sheet1!$A$9:$I$3331,8,),"0")</f>
        <v>65495.15</v>
      </c>
      <c r="C4440" s="8" t="str">
        <f t="shared" si="70"/>
        <v>1L</v>
      </c>
    </row>
    <row r="4441" spans="1:3">
      <c r="A4441" s="6" t="s">
        <v>5837</v>
      </c>
      <c r="B4441" s="7">
        <f>IFERROR(VLOOKUP(A4441,[1]Sheet1!$A$9:$I$3331,8,),"0")</f>
        <v>67341.775</v>
      </c>
      <c r="C4441" s="8" t="str">
        <f t="shared" si="70"/>
        <v>1L</v>
      </c>
    </row>
    <row r="4442" spans="1:3">
      <c r="A4442" s="6" t="s">
        <v>5838</v>
      </c>
      <c r="B4442" s="7">
        <f>IFERROR(VLOOKUP(A4442,[1]Sheet1!$A$9:$I$3331,8,),"0")</f>
        <v>21396.9</v>
      </c>
      <c r="C4442" s="8" t="str">
        <f t="shared" si="70"/>
        <v>50K</v>
      </c>
    </row>
    <row r="4443" spans="1:3">
      <c r="A4443" s="6" t="s">
        <v>5839</v>
      </c>
      <c r="B4443" s="7">
        <f>IFERROR(VLOOKUP(A4443,[1]Sheet1!$A$9:$I$3331,8,),"0")</f>
        <v>4158</v>
      </c>
      <c r="C4443" s="8" t="str">
        <f t="shared" si="70"/>
        <v>10K</v>
      </c>
    </row>
    <row r="4444" spans="1:3">
      <c r="A4444" s="6" t="s">
        <v>5840</v>
      </c>
      <c r="B4444" s="7">
        <f>IFERROR(VLOOKUP(A4444,[1]Sheet1!$A$9:$I$3331,8,),"0")</f>
        <v>12358.575</v>
      </c>
      <c r="C4444" s="8" t="str">
        <f t="shared" si="70"/>
        <v>50K</v>
      </c>
    </row>
    <row r="4445" spans="1:3">
      <c r="A4445" s="6" t="s">
        <v>5841</v>
      </c>
      <c r="B4445" s="7" t="str">
        <f>IFERROR(VLOOKUP(A4445,[1]Sheet1!$A$9:$I$3331,8,),"0")</f>
        <v>0</v>
      </c>
      <c r="C4445" s="8" t="b">
        <f t="shared" si="70"/>
        <v>0</v>
      </c>
    </row>
    <row r="4446" spans="1:3">
      <c r="A4446" s="6" t="s">
        <v>5842</v>
      </c>
      <c r="B4446" s="7">
        <f>IFERROR(VLOOKUP(A4446,[1]Sheet1!$A$9:$I$3331,8,),"0")</f>
        <v>1825.75</v>
      </c>
      <c r="C4446" s="8" t="str">
        <f t="shared" si="70"/>
        <v>10K</v>
      </c>
    </row>
    <row r="4447" spans="1:3">
      <c r="A4447" s="6" t="s">
        <v>5843</v>
      </c>
      <c r="B4447" s="7" t="str">
        <f>IFERROR(VLOOKUP(A4447,[1]Sheet1!$A$9:$I$3331,8,),"0")</f>
        <v>0</v>
      </c>
      <c r="C4447" s="8" t="b">
        <f t="shared" si="70"/>
        <v>0</v>
      </c>
    </row>
    <row r="4448" spans="1:3">
      <c r="A4448" s="6" t="s">
        <v>5844</v>
      </c>
      <c r="B4448" s="7" t="str">
        <f>IFERROR(VLOOKUP(A4448,[1]Sheet1!$A$9:$I$3331,8,),"0")</f>
        <v>0</v>
      </c>
      <c r="C4448" s="8" t="b">
        <f t="shared" si="70"/>
        <v>0</v>
      </c>
    </row>
    <row r="4449" spans="1:3">
      <c r="A4449" s="6" t="s">
        <v>5845</v>
      </c>
      <c r="B4449" s="7" t="str">
        <f>IFERROR(VLOOKUP(A4449,[1]Sheet1!$A$9:$I$3331,8,),"0")</f>
        <v>0</v>
      </c>
      <c r="C4449" s="8" t="b">
        <f t="shared" si="70"/>
        <v>0</v>
      </c>
    </row>
    <row r="4450" spans="1:3">
      <c r="A4450" s="6" t="s">
        <v>5846</v>
      </c>
      <c r="B4450" s="7">
        <f>IFERROR(VLOOKUP(A4450,[1]Sheet1!$A$9:$I$3331,8,),"0")</f>
        <v>2838.25</v>
      </c>
      <c r="C4450" s="8" t="str">
        <f t="shared" si="70"/>
        <v>10K</v>
      </c>
    </row>
    <row r="4451" spans="1:3">
      <c r="A4451" s="6" t="s">
        <v>5847</v>
      </c>
      <c r="B4451" s="7">
        <f>IFERROR(VLOOKUP(A4451,[1]Sheet1!$A$9:$I$3331,8,),"0")</f>
        <v>8994.2</v>
      </c>
      <c r="C4451" s="8" t="str">
        <f t="shared" si="70"/>
        <v>10K</v>
      </c>
    </row>
    <row r="4452" spans="1:3">
      <c r="A4452" s="6" t="s">
        <v>5848</v>
      </c>
      <c r="B4452" s="7">
        <f>IFERROR(VLOOKUP(A4452,[1]Sheet1!$A$9:$I$3331,8,),"0")</f>
        <v>13697.1</v>
      </c>
      <c r="C4452" s="8" t="str">
        <f t="shared" si="70"/>
        <v>50K</v>
      </c>
    </row>
    <row r="4453" spans="1:3">
      <c r="A4453" s="6" t="s">
        <v>5849</v>
      </c>
      <c r="B4453" s="7">
        <f>IFERROR(VLOOKUP(A4453,[1]Sheet1!$A$9:$I$3331,8,),"0")</f>
        <v>18820.025</v>
      </c>
      <c r="C4453" s="8" t="str">
        <f t="shared" si="70"/>
        <v>50K</v>
      </c>
    </row>
    <row r="4454" spans="1:3">
      <c r="A4454" s="6" t="s">
        <v>5850</v>
      </c>
      <c r="B4454" s="7">
        <f>IFERROR(VLOOKUP(A4454,[1]Sheet1!$A$9:$I$3331,8,),"0")</f>
        <v>23055</v>
      </c>
      <c r="C4454" s="8" t="str">
        <f t="shared" si="70"/>
        <v>50K</v>
      </c>
    </row>
    <row r="4455" spans="1:3">
      <c r="A4455" s="6" t="s">
        <v>5851</v>
      </c>
      <c r="B4455" s="7" t="str">
        <f>IFERROR(VLOOKUP(A4455,[1]Sheet1!$A$9:$I$3331,8,),"0")</f>
        <v>0</v>
      </c>
      <c r="C4455" s="8" t="b">
        <f t="shared" si="70"/>
        <v>0</v>
      </c>
    </row>
    <row r="4456" spans="1:3">
      <c r="A4456" s="6" t="s">
        <v>5852</v>
      </c>
      <c r="B4456" s="7">
        <f>IFERROR(VLOOKUP(A4456,[1]Sheet1!$A$9:$I$3331,8,),"0")</f>
        <v>15298.5</v>
      </c>
      <c r="C4456" s="8" t="str">
        <f t="shared" si="70"/>
        <v>50K</v>
      </c>
    </row>
    <row r="4457" spans="1:3">
      <c r="A4457" s="6" t="s">
        <v>5853</v>
      </c>
      <c r="B4457" s="7">
        <f>IFERROR(VLOOKUP(A4457,[1]Sheet1!$A$9:$I$3331,8,),"0")</f>
        <v>62530.875</v>
      </c>
      <c r="C4457" s="8" t="str">
        <f t="shared" si="70"/>
        <v>1L</v>
      </c>
    </row>
    <row r="4458" spans="1:3">
      <c r="A4458" s="6" t="s">
        <v>5854</v>
      </c>
      <c r="B4458" s="7" t="str">
        <f>IFERROR(VLOOKUP(A4458,[1]Sheet1!$A$9:$I$3331,8,),"0")</f>
        <v>0</v>
      </c>
      <c r="C4458" s="8" t="b">
        <f t="shared" si="70"/>
        <v>0</v>
      </c>
    </row>
    <row r="4459" spans="1:3">
      <c r="A4459" s="6" t="s">
        <v>5855</v>
      </c>
      <c r="B4459" s="7" t="str">
        <f>IFERROR(VLOOKUP(A4459,[1]Sheet1!$A$9:$I$3331,8,),"0")</f>
        <v>0</v>
      </c>
      <c r="C4459" s="8" t="b">
        <f t="shared" si="70"/>
        <v>0</v>
      </c>
    </row>
    <row r="4460" spans="1:3">
      <c r="A4460" s="6" t="s">
        <v>5856</v>
      </c>
      <c r="B4460" s="7">
        <f>IFERROR(VLOOKUP(A4460,[1]Sheet1!$A$9:$I$3331,8,),"0")</f>
        <v>45041.125</v>
      </c>
      <c r="C4460" s="8" t="str">
        <f t="shared" si="70"/>
        <v>50K</v>
      </c>
    </row>
    <row r="4461" spans="1:3">
      <c r="A4461" s="6" t="s">
        <v>5857</v>
      </c>
      <c r="B4461" s="7">
        <f>IFERROR(VLOOKUP(A4461,[1]Sheet1!$A$9:$I$3331,8,),"0")</f>
        <v>35095.35</v>
      </c>
      <c r="C4461" s="8" t="str">
        <f t="shared" si="70"/>
        <v>50K</v>
      </c>
    </row>
    <row r="4462" spans="1:3">
      <c r="A4462" s="6" t="s">
        <v>5858</v>
      </c>
      <c r="B4462" s="7">
        <f>IFERROR(VLOOKUP(A4462,[1]Sheet1!$A$9:$I$3331,8,),"0")</f>
        <v>612.75</v>
      </c>
      <c r="C4462" s="8" t="str">
        <f t="shared" si="70"/>
        <v>10K</v>
      </c>
    </row>
    <row r="4463" spans="1:3">
      <c r="A4463" s="6" t="s">
        <v>5859</v>
      </c>
      <c r="B4463" s="7">
        <f>IFERROR(VLOOKUP(A4463,[1]Sheet1!$A$9:$I$3331,8,),"0")</f>
        <v>35901.9625</v>
      </c>
      <c r="C4463" s="8" t="str">
        <f t="shared" si="70"/>
        <v>50K</v>
      </c>
    </row>
    <row r="4464" spans="1:3">
      <c r="A4464" s="6" t="s">
        <v>5860</v>
      </c>
      <c r="B4464" s="7">
        <f>IFERROR(VLOOKUP(A4464,[1]Sheet1!$A$9:$I$3331,8,),"0")</f>
        <v>37295.375</v>
      </c>
      <c r="C4464" s="8" t="str">
        <f t="shared" si="70"/>
        <v>50K</v>
      </c>
    </row>
    <row r="4465" spans="1:3">
      <c r="A4465" s="6" t="s">
        <v>5861</v>
      </c>
      <c r="B4465" s="7">
        <f>IFERROR(VLOOKUP(A4465,[1]Sheet1!$A$9:$I$3331,8,),"0")</f>
        <v>2494.475</v>
      </c>
      <c r="C4465" s="8" t="str">
        <f t="shared" si="70"/>
        <v>10K</v>
      </c>
    </row>
    <row r="4466" spans="1:3">
      <c r="A4466" s="6" t="s">
        <v>5862</v>
      </c>
      <c r="B4466" s="7" t="str">
        <f>IFERROR(VLOOKUP(A4466,[1]Sheet1!$A$9:$I$3331,8,),"0")</f>
        <v>0</v>
      </c>
      <c r="C4466" s="8" t="b">
        <f t="shared" si="70"/>
        <v>0</v>
      </c>
    </row>
    <row r="4467" spans="1:3">
      <c r="A4467" s="6" t="s">
        <v>5863</v>
      </c>
      <c r="B4467" s="7" t="str">
        <f>IFERROR(VLOOKUP(A4467,[1]Sheet1!$A$9:$I$3331,8,),"0")</f>
        <v>0</v>
      </c>
      <c r="C4467" s="8" t="b">
        <f t="shared" si="70"/>
        <v>0</v>
      </c>
    </row>
    <row r="4468" spans="1:3">
      <c r="A4468" s="6" t="s">
        <v>5864</v>
      </c>
      <c r="B4468" s="7">
        <f>IFERROR(VLOOKUP(A4468,[1]Sheet1!$A$9:$I$3331,8,),"0")</f>
        <v>1300.375</v>
      </c>
      <c r="C4468" s="8" t="str">
        <f t="shared" si="70"/>
        <v>10K</v>
      </c>
    </row>
    <row r="4469" spans="1:3">
      <c r="A4469" s="6" t="s">
        <v>5865</v>
      </c>
      <c r="B4469" s="7">
        <f>IFERROR(VLOOKUP(A4469,[1]Sheet1!$A$9:$I$3331,8,),"0")</f>
        <v>5745.525</v>
      </c>
      <c r="C4469" s="8" t="str">
        <f t="shared" si="70"/>
        <v>10K</v>
      </c>
    </row>
    <row r="4470" spans="1:3">
      <c r="A4470" s="6" t="s">
        <v>5866</v>
      </c>
      <c r="B4470" s="7">
        <f>IFERROR(VLOOKUP(A4470,[1]Sheet1!$A$9:$I$3331,8,),"0")</f>
        <v>9449.475</v>
      </c>
      <c r="C4470" s="8" t="str">
        <f t="shared" si="70"/>
        <v>10K</v>
      </c>
    </row>
    <row r="4471" spans="1:3">
      <c r="A4471" s="6" t="s">
        <v>5867</v>
      </c>
      <c r="B4471" s="7" t="str">
        <f>IFERROR(VLOOKUP(A4471,[1]Sheet1!$A$9:$I$3331,8,),"0")</f>
        <v>0</v>
      </c>
      <c r="C4471" s="8" t="b">
        <f t="shared" si="70"/>
        <v>0</v>
      </c>
    </row>
    <row r="4472" spans="1:3">
      <c r="A4472" s="6" t="s">
        <v>5868</v>
      </c>
      <c r="B4472" s="7">
        <f>IFERROR(VLOOKUP(A4472,[1]Sheet1!$A$9:$I$3331,8,),"0")</f>
        <v>64024.825</v>
      </c>
      <c r="C4472" s="8" t="str">
        <f t="shared" si="70"/>
        <v>1L</v>
      </c>
    </row>
    <row r="4473" spans="1:3">
      <c r="A4473" s="6" t="s">
        <v>5869</v>
      </c>
      <c r="B4473" s="7">
        <f>IFERROR(VLOOKUP(A4473,[1]Sheet1!$A$9:$I$3331,8,),"0")</f>
        <v>4144.625</v>
      </c>
      <c r="C4473" s="8" t="str">
        <f t="shared" si="70"/>
        <v>10K</v>
      </c>
    </row>
    <row r="4474" spans="1:3">
      <c r="A4474" s="6" t="s">
        <v>5870</v>
      </c>
      <c r="B4474" s="7">
        <f>IFERROR(VLOOKUP(A4474,[1]Sheet1!$A$9:$I$3331,8,),"0")</f>
        <v>33337.21</v>
      </c>
      <c r="C4474" s="8" t="str">
        <f t="shared" si="70"/>
        <v>50K</v>
      </c>
    </row>
    <row r="4475" spans="1:3">
      <c r="A4475" s="6" t="s">
        <v>5871</v>
      </c>
      <c r="B4475" s="7">
        <f>IFERROR(VLOOKUP(A4475,[1]Sheet1!$A$9:$I$3331,8,),"0")</f>
        <v>9547.5</v>
      </c>
      <c r="C4475" s="8" t="str">
        <f t="shared" si="70"/>
        <v>10K</v>
      </c>
    </row>
    <row r="4476" spans="1:3">
      <c r="A4476" s="6" t="s">
        <v>5872</v>
      </c>
      <c r="B4476" s="7" t="str">
        <f>IFERROR(VLOOKUP(A4476,[1]Sheet1!$A$9:$I$3331,8,),"0")</f>
        <v>0</v>
      </c>
      <c r="C4476" s="8" t="b">
        <f t="shared" si="70"/>
        <v>0</v>
      </c>
    </row>
    <row r="4477" spans="1:3">
      <c r="A4477" s="6" t="s">
        <v>5873</v>
      </c>
      <c r="B4477" s="7">
        <f>IFERROR(VLOOKUP(A4477,[1]Sheet1!$A$9:$I$3331,8,),"0")</f>
        <v>25923.775</v>
      </c>
      <c r="C4477" s="8" t="str">
        <f t="shared" si="70"/>
        <v>50K</v>
      </c>
    </row>
    <row r="4478" spans="1:3">
      <c r="A4478" s="6" t="s">
        <v>5874</v>
      </c>
      <c r="B4478" s="7">
        <f>IFERROR(VLOOKUP(A4478,[1]Sheet1!$A$9:$I$3331,8,),"0")</f>
        <v>325.125</v>
      </c>
      <c r="C4478" s="8" t="str">
        <f t="shared" si="70"/>
        <v>10K</v>
      </c>
    </row>
    <row r="4479" spans="1:3">
      <c r="A4479" s="6" t="s">
        <v>5875</v>
      </c>
      <c r="B4479" s="7" t="str">
        <f>IFERROR(VLOOKUP(A4479,[1]Sheet1!$A$9:$I$3331,8,),"0")</f>
        <v>0</v>
      </c>
      <c r="C4479" s="8" t="b">
        <f t="shared" si="70"/>
        <v>0</v>
      </c>
    </row>
    <row r="4480" spans="1:3">
      <c r="A4480" s="6" t="s">
        <v>5876</v>
      </c>
      <c r="B4480" s="7" t="str">
        <f>IFERROR(VLOOKUP(A4480,[1]Sheet1!$A$9:$I$3331,8,),"0")</f>
        <v>0</v>
      </c>
      <c r="C4480" s="8" t="b">
        <f t="shared" si="70"/>
        <v>0</v>
      </c>
    </row>
    <row r="4481" spans="1:3">
      <c r="A4481" s="6" t="s">
        <v>5877</v>
      </c>
      <c r="B4481" s="7">
        <f>IFERROR(VLOOKUP(A4481,[1]Sheet1!$A$9:$I$3331,8,),"0")</f>
        <v>62215.475</v>
      </c>
      <c r="C4481" s="8" t="str">
        <f t="shared" si="70"/>
        <v>1L</v>
      </c>
    </row>
    <row r="4482" spans="1:3">
      <c r="A4482" s="6" t="s">
        <v>5878</v>
      </c>
      <c r="B4482" s="7">
        <f>IFERROR(VLOOKUP(A4482,[1]Sheet1!$A$9:$I$3331,8,),"0")</f>
        <v>17156.275</v>
      </c>
      <c r="C4482" s="8" t="str">
        <f t="shared" si="70"/>
        <v>50K</v>
      </c>
    </row>
    <row r="4483" spans="1:3">
      <c r="A4483" s="6" t="s">
        <v>5879</v>
      </c>
      <c r="B4483" s="7">
        <f>IFERROR(VLOOKUP(A4483,[1]Sheet1!$A$9:$I$3331,8,),"0")</f>
        <v>23457.65</v>
      </c>
      <c r="C4483" s="8" t="str">
        <f t="shared" ref="C4483:C4546" si="71">IF(B4483&lt;10001,"10K",IF(B4483&lt;50001,"50K",IF(B4483&lt;100001,"1L",IF(B4483&lt;250001,"2.5L",IF(B4483&lt;500001,"5L",IF(B4483&lt;2500000,"A",IF(B4483=" ","FALSE")))))))</f>
        <v>50K</v>
      </c>
    </row>
    <row r="4484" spans="1:3">
      <c r="A4484" s="6" t="s">
        <v>5880</v>
      </c>
      <c r="B4484" s="7">
        <f>IFERROR(VLOOKUP(A4484,[1]Sheet1!$A$9:$I$3331,8,),"0")</f>
        <v>22551.05</v>
      </c>
      <c r="C4484" s="8" t="str">
        <f t="shared" si="71"/>
        <v>50K</v>
      </c>
    </row>
    <row r="4485" spans="1:3">
      <c r="A4485" s="6" t="s">
        <v>5881</v>
      </c>
      <c r="B4485" s="7">
        <f>IFERROR(VLOOKUP(A4485,[1]Sheet1!$A$9:$I$3331,8,),"0")</f>
        <v>32843.525</v>
      </c>
      <c r="C4485" s="8" t="str">
        <f t="shared" si="71"/>
        <v>50K</v>
      </c>
    </row>
    <row r="4486" spans="1:3">
      <c r="A4486" s="6" t="s">
        <v>5882</v>
      </c>
      <c r="B4486" s="7">
        <f>IFERROR(VLOOKUP(A4486,[1]Sheet1!$A$9:$I$3331,8,),"0")</f>
        <v>63999.2</v>
      </c>
      <c r="C4486" s="8" t="str">
        <f t="shared" si="71"/>
        <v>1L</v>
      </c>
    </row>
    <row r="4487" spans="1:3">
      <c r="A4487" s="6" t="s">
        <v>5883</v>
      </c>
      <c r="B4487" s="7">
        <f>IFERROR(VLOOKUP(A4487,[1]Sheet1!$A$9:$I$3331,8,),"0")</f>
        <v>12603.4</v>
      </c>
      <c r="C4487" s="8" t="str">
        <f t="shared" si="71"/>
        <v>50K</v>
      </c>
    </row>
    <row r="4488" spans="1:3">
      <c r="A4488" s="6" t="s">
        <v>5884</v>
      </c>
      <c r="B4488" s="7">
        <f>IFERROR(VLOOKUP(A4488,[1]Sheet1!$A$9:$I$3331,8,),"0")</f>
        <v>24398.725</v>
      </c>
      <c r="C4488" s="8" t="str">
        <f t="shared" si="71"/>
        <v>50K</v>
      </c>
    </row>
    <row r="4489" spans="1:3">
      <c r="A4489" s="6" t="s">
        <v>5885</v>
      </c>
      <c r="B4489" s="7">
        <f>IFERROR(VLOOKUP(A4489,[1]Sheet1!$A$9:$I$3331,8,),"0")</f>
        <v>11792.45</v>
      </c>
      <c r="C4489" s="8" t="str">
        <f t="shared" si="71"/>
        <v>50K</v>
      </c>
    </row>
    <row r="4490" spans="1:3">
      <c r="A4490" s="6" t="s">
        <v>5886</v>
      </c>
      <c r="B4490" s="7">
        <f>IFERROR(VLOOKUP(A4490,[1]Sheet1!$A$9:$I$3331,8,),"0")</f>
        <v>51211.3</v>
      </c>
      <c r="C4490" s="8" t="str">
        <f t="shared" si="71"/>
        <v>1L</v>
      </c>
    </row>
    <row r="4491" spans="1:3">
      <c r="A4491" s="6" t="s">
        <v>5887</v>
      </c>
      <c r="B4491" s="7">
        <f>IFERROR(VLOOKUP(A4491,[1]Sheet1!$A$9:$I$3331,8,),"0")</f>
        <v>42099.425</v>
      </c>
      <c r="C4491" s="8" t="str">
        <f t="shared" si="71"/>
        <v>50K</v>
      </c>
    </row>
    <row r="4492" spans="1:3">
      <c r="A4492" s="6" t="s">
        <v>5888</v>
      </c>
      <c r="B4492" s="7">
        <f>IFERROR(VLOOKUP(A4492,[1]Sheet1!$A$9:$I$3331,8,),"0")</f>
        <v>522</v>
      </c>
      <c r="C4492" s="8" t="str">
        <f t="shared" si="71"/>
        <v>10K</v>
      </c>
    </row>
    <row r="4493" spans="1:3">
      <c r="A4493" s="6" t="s">
        <v>5889</v>
      </c>
      <c r="B4493" s="7">
        <f>IFERROR(VLOOKUP(A4493,[1]Sheet1!$A$9:$I$3331,8,),"0")</f>
        <v>7961.475</v>
      </c>
      <c r="C4493" s="8" t="str">
        <f t="shared" si="71"/>
        <v>10K</v>
      </c>
    </row>
    <row r="4494" spans="1:3">
      <c r="A4494" s="6" t="s">
        <v>5890</v>
      </c>
      <c r="B4494" s="7">
        <f>IFERROR(VLOOKUP(A4494,[1]Sheet1!$A$9:$I$3331,8,),"0")</f>
        <v>42162.85</v>
      </c>
      <c r="C4494" s="8" t="str">
        <f t="shared" si="71"/>
        <v>50K</v>
      </c>
    </row>
    <row r="4495" spans="1:3">
      <c r="A4495" s="6" t="s">
        <v>5891</v>
      </c>
      <c r="B4495" s="7">
        <f>IFERROR(VLOOKUP(A4495,[1]Sheet1!$A$9:$I$3331,8,),"0")</f>
        <v>715592.1525</v>
      </c>
      <c r="C4495" s="8" t="str">
        <f t="shared" si="71"/>
        <v>A</v>
      </c>
    </row>
    <row r="4496" spans="1:3">
      <c r="A4496" s="6" t="s">
        <v>5892</v>
      </c>
      <c r="B4496" s="7">
        <f>IFERROR(VLOOKUP(A4496,[1]Sheet1!$A$9:$I$3331,8,),"0")</f>
        <v>2909.525</v>
      </c>
      <c r="C4496" s="8" t="str">
        <f t="shared" si="71"/>
        <v>10K</v>
      </c>
    </row>
    <row r="4497" spans="1:3">
      <c r="A4497" s="6" t="s">
        <v>5893</v>
      </c>
      <c r="B4497" s="7" t="str">
        <f>IFERROR(VLOOKUP(A4497,[1]Sheet1!$A$9:$I$3331,8,),"0")</f>
        <v>0</v>
      </c>
      <c r="C4497" s="8" t="b">
        <f t="shared" si="71"/>
        <v>0</v>
      </c>
    </row>
    <row r="4498" spans="1:3">
      <c r="A4498" s="6" t="s">
        <v>5894</v>
      </c>
      <c r="B4498" s="7" t="str">
        <f>IFERROR(VLOOKUP(A4498,[1]Sheet1!$A$9:$I$3331,8,),"0")</f>
        <v>0</v>
      </c>
      <c r="C4498" s="8" t="b">
        <f t="shared" si="71"/>
        <v>0</v>
      </c>
    </row>
    <row r="4499" spans="1:3">
      <c r="A4499" s="6" t="s">
        <v>5895</v>
      </c>
      <c r="B4499" s="7" t="str">
        <f>IFERROR(VLOOKUP(A4499,[1]Sheet1!$A$9:$I$3331,8,),"0")</f>
        <v>0</v>
      </c>
      <c r="C4499" s="8" t="b">
        <f t="shared" si="71"/>
        <v>0</v>
      </c>
    </row>
    <row r="4500" spans="1:3">
      <c r="A4500" s="6" t="s">
        <v>5896</v>
      </c>
      <c r="B4500" s="7">
        <f>IFERROR(VLOOKUP(A4500,[1]Sheet1!$A$9:$I$3331,8,),"0")</f>
        <v>1679.175</v>
      </c>
      <c r="C4500" s="8" t="str">
        <f t="shared" si="71"/>
        <v>10K</v>
      </c>
    </row>
    <row r="4501" spans="1:3">
      <c r="A4501" s="6" t="s">
        <v>5897</v>
      </c>
      <c r="B4501" s="7" t="str">
        <f>IFERROR(VLOOKUP(A4501,[1]Sheet1!$A$9:$I$3331,8,),"0")</f>
        <v>0</v>
      </c>
      <c r="C4501" s="8" t="b">
        <f t="shared" si="71"/>
        <v>0</v>
      </c>
    </row>
    <row r="4502" spans="1:3">
      <c r="A4502" s="6" t="s">
        <v>5898</v>
      </c>
      <c r="B4502" s="7" t="str">
        <f>IFERROR(VLOOKUP(A4502,[1]Sheet1!$A$9:$I$3331,8,),"0")</f>
        <v>0</v>
      </c>
      <c r="C4502" s="8" t="b">
        <f t="shared" si="71"/>
        <v>0</v>
      </c>
    </row>
    <row r="4503" spans="1:3">
      <c r="A4503" s="6" t="s">
        <v>5899</v>
      </c>
      <c r="B4503" s="7" t="str">
        <f>IFERROR(VLOOKUP(A4503,[1]Sheet1!$A$9:$I$3331,8,),"0")</f>
        <v>0</v>
      </c>
      <c r="C4503" s="8" t="b">
        <f t="shared" si="71"/>
        <v>0</v>
      </c>
    </row>
    <row r="4504" spans="1:3">
      <c r="A4504" s="6" t="s">
        <v>5900</v>
      </c>
      <c r="B4504" s="7" t="str">
        <f>IFERROR(VLOOKUP(A4504,[1]Sheet1!$A$9:$I$3331,8,),"0")</f>
        <v>0</v>
      </c>
      <c r="C4504" s="8" t="b">
        <f t="shared" si="71"/>
        <v>0</v>
      </c>
    </row>
    <row r="4505" spans="1:3">
      <c r="A4505" s="6" t="s">
        <v>5901</v>
      </c>
      <c r="B4505" s="7">
        <f>IFERROR(VLOOKUP(A4505,[1]Sheet1!$A$9:$I$3331,8,),"0")</f>
        <v>650.25</v>
      </c>
      <c r="C4505" s="8" t="str">
        <f t="shared" si="71"/>
        <v>10K</v>
      </c>
    </row>
    <row r="4506" spans="1:3">
      <c r="A4506" s="6" t="s">
        <v>5902</v>
      </c>
      <c r="B4506" s="7" t="str">
        <f>IFERROR(VLOOKUP(A4506,[1]Sheet1!$A$9:$I$3331,8,),"0")</f>
        <v>0</v>
      </c>
      <c r="C4506" s="8" t="b">
        <f t="shared" si="71"/>
        <v>0</v>
      </c>
    </row>
    <row r="4507" spans="1:3">
      <c r="A4507" s="6" t="s">
        <v>5903</v>
      </c>
      <c r="B4507" s="7" t="str">
        <f>IFERROR(VLOOKUP(A4507,[1]Sheet1!$A$9:$I$3331,8,),"0")</f>
        <v>0</v>
      </c>
      <c r="C4507" s="8" t="b">
        <f t="shared" si="71"/>
        <v>0</v>
      </c>
    </row>
    <row r="4508" spans="1:3">
      <c r="A4508" s="6" t="s">
        <v>5904</v>
      </c>
      <c r="B4508" s="7">
        <f>IFERROR(VLOOKUP(A4508,[1]Sheet1!$A$9:$I$3331,8,),"0")</f>
        <v>85915.3</v>
      </c>
      <c r="C4508" s="8" t="str">
        <f t="shared" si="71"/>
        <v>1L</v>
      </c>
    </row>
    <row r="4509" spans="1:3">
      <c r="A4509" s="6" t="s">
        <v>5905</v>
      </c>
      <c r="B4509" s="7" t="str">
        <f>IFERROR(VLOOKUP(A4509,[1]Sheet1!$A$9:$I$3331,8,),"0")</f>
        <v>0</v>
      </c>
      <c r="C4509" s="8" t="b">
        <f t="shared" si="71"/>
        <v>0</v>
      </c>
    </row>
    <row r="4510" spans="1:3">
      <c r="A4510" s="6" t="s">
        <v>5906</v>
      </c>
      <c r="B4510" s="7">
        <f>IFERROR(VLOOKUP(A4510,[1]Sheet1!$A$9:$I$3331,8,),"0")</f>
        <v>118250.375</v>
      </c>
      <c r="C4510" s="8" t="str">
        <f t="shared" si="71"/>
        <v>2.5L</v>
      </c>
    </row>
    <row r="4511" spans="1:3">
      <c r="A4511" s="6" t="s">
        <v>5907</v>
      </c>
      <c r="B4511" s="7">
        <f>IFERROR(VLOOKUP(A4511,[1]Sheet1!$A$9:$I$3331,8,),"0")</f>
        <v>80678.505</v>
      </c>
      <c r="C4511" s="8" t="str">
        <f t="shared" si="71"/>
        <v>1L</v>
      </c>
    </row>
    <row r="4512" spans="1:3">
      <c r="A4512" s="6" t="s">
        <v>5908</v>
      </c>
      <c r="B4512" s="7" t="str">
        <f>IFERROR(VLOOKUP(A4512,[1]Sheet1!$A$9:$I$3331,8,),"0")</f>
        <v>0</v>
      </c>
      <c r="C4512" s="8" t="b">
        <f t="shared" si="71"/>
        <v>0</v>
      </c>
    </row>
    <row r="4513" spans="1:3">
      <c r="A4513" s="6" t="s">
        <v>5909</v>
      </c>
      <c r="B4513" s="7">
        <f>IFERROR(VLOOKUP(A4513,[1]Sheet1!$A$9:$I$3331,8,),"0")</f>
        <v>23997.925</v>
      </c>
      <c r="C4513" s="8" t="str">
        <f t="shared" si="71"/>
        <v>50K</v>
      </c>
    </row>
    <row r="4514" spans="1:3">
      <c r="A4514" s="6" t="s">
        <v>5910</v>
      </c>
      <c r="B4514" s="7" t="str">
        <f>IFERROR(VLOOKUP(A4514,[1]Sheet1!$A$9:$I$3331,8,),"0")</f>
        <v>0</v>
      </c>
      <c r="C4514" s="8" t="b">
        <f t="shared" si="71"/>
        <v>0</v>
      </c>
    </row>
    <row r="4515" spans="1:3">
      <c r="A4515" s="6" t="s">
        <v>5911</v>
      </c>
      <c r="B4515" s="7" t="str">
        <f>IFERROR(VLOOKUP(A4515,[1]Sheet1!$A$9:$I$3331,8,),"0")</f>
        <v>0</v>
      </c>
      <c r="C4515" s="8" t="b">
        <f t="shared" si="71"/>
        <v>0</v>
      </c>
    </row>
    <row r="4516" spans="1:3">
      <c r="A4516" s="6" t="s">
        <v>5912</v>
      </c>
      <c r="B4516" s="7" t="str">
        <f>IFERROR(VLOOKUP(A4516,[1]Sheet1!$A$9:$I$3331,8,),"0")</f>
        <v>0</v>
      </c>
      <c r="C4516" s="8" t="b">
        <f t="shared" si="71"/>
        <v>0</v>
      </c>
    </row>
    <row r="4517" spans="1:3">
      <c r="A4517" s="6" t="s">
        <v>5913</v>
      </c>
      <c r="B4517" s="7" t="str">
        <f>IFERROR(VLOOKUP(A4517,[1]Sheet1!$A$9:$I$3331,8,),"0")</f>
        <v>0</v>
      </c>
      <c r="C4517" s="8" t="b">
        <f t="shared" si="71"/>
        <v>0</v>
      </c>
    </row>
    <row r="4518" spans="1:3">
      <c r="A4518" s="6" t="s">
        <v>5914</v>
      </c>
      <c r="B4518" s="7">
        <f>IFERROR(VLOOKUP(A4518,[1]Sheet1!$A$9:$I$3331,8,),"0")</f>
        <v>2088</v>
      </c>
      <c r="C4518" s="8" t="str">
        <f t="shared" si="71"/>
        <v>10K</v>
      </c>
    </row>
    <row r="4519" spans="1:3">
      <c r="A4519" s="6" t="s">
        <v>5915</v>
      </c>
      <c r="B4519" s="7">
        <f>IFERROR(VLOOKUP(A4519,[1]Sheet1!$A$9:$I$3331,8,),"0")</f>
        <v>2050.5</v>
      </c>
      <c r="C4519" s="8" t="str">
        <f t="shared" si="71"/>
        <v>10K</v>
      </c>
    </row>
    <row r="4520" spans="1:3">
      <c r="A4520" s="6" t="s">
        <v>5916</v>
      </c>
      <c r="B4520" s="7">
        <f>IFERROR(VLOOKUP(A4520,[1]Sheet1!$A$9:$I$3331,8,),"0")</f>
        <v>2976</v>
      </c>
      <c r="C4520" s="8" t="str">
        <f t="shared" si="71"/>
        <v>10K</v>
      </c>
    </row>
    <row r="4521" spans="1:3">
      <c r="A4521" s="6" t="s">
        <v>5917</v>
      </c>
      <c r="B4521" s="7">
        <f>IFERROR(VLOOKUP(A4521,[1]Sheet1!$A$9:$I$3331,8,),"0")</f>
        <v>7983.55</v>
      </c>
      <c r="C4521" s="8" t="str">
        <f t="shared" si="71"/>
        <v>10K</v>
      </c>
    </row>
    <row r="4522" spans="1:3">
      <c r="A4522" s="6" t="s">
        <v>5918</v>
      </c>
      <c r="B4522" s="7" t="str">
        <f>IFERROR(VLOOKUP(A4522,[1]Sheet1!$A$9:$I$3331,8,),"0")</f>
        <v>0</v>
      </c>
      <c r="C4522" s="8" t="b">
        <f t="shared" si="71"/>
        <v>0</v>
      </c>
    </row>
    <row r="4523" spans="1:3">
      <c r="A4523" s="6" t="s">
        <v>5919</v>
      </c>
      <c r="B4523" s="7">
        <f>IFERROR(VLOOKUP(A4523,[1]Sheet1!$A$9:$I$3331,8,),"0")</f>
        <v>2904</v>
      </c>
      <c r="C4523" s="8" t="str">
        <f t="shared" si="71"/>
        <v>10K</v>
      </c>
    </row>
    <row r="4524" spans="1:3">
      <c r="A4524" s="6" t="s">
        <v>5920</v>
      </c>
      <c r="B4524" s="7">
        <f>IFERROR(VLOOKUP(A4524,[1]Sheet1!$A$9:$I$3331,8,),"0")</f>
        <v>36887</v>
      </c>
      <c r="C4524" s="8" t="str">
        <f t="shared" si="71"/>
        <v>50K</v>
      </c>
    </row>
    <row r="4525" spans="1:3">
      <c r="A4525" s="6" t="s">
        <v>5921</v>
      </c>
      <c r="B4525" s="7" t="str">
        <f>IFERROR(VLOOKUP(A4525,[1]Sheet1!$A$9:$I$3331,8,),"0")</f>
        <v>0</v>
      </c>
      <c r="C4525" s="8" t="b">
        <f t="shared" si="71"/>
        <v>0</v>
      </c>
    </row>
    <row r="4526" spans="1:3">
      <c r="A4526" s="6" t="s">
        <v>5922</v>
      </c>
      <c r="B4526" s="7">
        <f>IFERROR(VLOOKUP(A4526,[1]Sheet1!$A$9:$I$3331,8,),"0")</f>
        <v>42233.025</v>
      </c>
      <c r="C4526" s="8" t="str">
        <f t="shared" si="71"/>
        <v>50K</v>
      </c>
    </row>
    <row r="4527" spans="1:3">
      <c r="A4527" s="6" t="s">
        <v>5923</v>
      </c>
      <c r="B4527" s="7" t="str">
        <f>IFERROR(VLOOKUP(A4527,[1]Sheet1!$A$9:$I$3331,8,),"0")</f>
        <v>0</v>
      </c>
      <c r="C4527" s="8" t="b">
        <f t="shared" si="71"/>
        <v>0</v>
      </c>
    </row>
    <row r="4528" spans="1:3">
      <c r="A4528" s="6" t="s">
        <v>5924</v>
      </c>
      <c r="B4528" s="7">
        <f>IFERROR(VLOOKUP(A4528,[1]Sheet1!$A$9:$I$3331,8,),"0")</f>
        <v>356.375</v>
      </c>
      <c r="C4528" s="8" t="str">
        <f t="shared" si="71"/>
        <v>10K</v>
      </c>
    </row>
    <row r="4529" spans="1:3">
      <c r="A4529" s="6" t="s">
        <v>5925</v>
      </c>
      <c r="B4529" s="7" t="str">
        <f>IFERROR(VLOOKUP(A4529,[1]Sheet1!$A$9:$I$3331,8,),"0")</f>
        <v>0</v>
      </c>
      <c r="C4529" s="8" t="b">
        <f t="shared" si="71"/>
        <v>0</v>
      </c>
    </row>
    <row r="4530" spans="1:3">
      <c r="A4530" s="6" t="s">
        <v>5926</v>
      </c>
      <c r="B4530" s="7">
        <f>IFERROR(VLOOKUP(A4530,[1]Sheet1!$A$9:$I$3331,8,),"0")</f>
        <v>40476.825</v>
      </c>
      <c r="C4530" s="8" t="str">
        <f t="shared" si="71"/>
        <v>50K</v>
      </c>
    </row>
    <row r="4531" spans="1:3">
      <c r="A4531" s="6" t="s">
        <v>5927</v>
      </c>
      <c r="B4531" s="7" t="str">
        <f>IFERROR(VLOOKUP(A4531,[1]Sheet1!$A$9:$I$3331,8,),"0")</f>
        <v>0</v>
      </c>
      <c r="C4531" s="8" t="b">
        <f t="shared" si="71"/>
        <v>0</v>
      </c>
    </row>
    <row r="4532" spans="1:3">
      <c r="A4532" s="6" t="s">
        <v>5928</v>
      </c>
      <c r="B4532" s="7">
        <f>IFERROR(VLOOKUP(A4532,[1]Sheet1!$A$9:$I$3331,8,),"0")</f>
        <v>2113</v>
      </c>
      <c r="C4532" s="8" t="str">
        <f t="shared" si="71"/>
        <v>10K</v>
      </c>
    </row>
    <row r="4533" spans="1:3">
      <c r="A4533" s="6" t="s">
        <v>5929</v>
      </c>
      <c r="B4533" s="7">
        <f>IFERROR(VLOOKUP(A4533,[1]Sheet1!$A$9:$I$3331,8,),"0")</f>
        <v>17053.025</v>
      </c>
      <c r="C4533" s="8" t="str">
        <f t="shared" si="71"/>
        <v>50K</v>
      </c>
    </row>
    <row r="4534" spans="1:3">
      <c r="A4534" s="6" t="s">
        <v>5930</v>
      </c>
      <c r="B4534" s="7" t="str">
        <f>IFERROR(VLOOKUP(A4534,[1]Sheet1!$A$9:$I$3331,8,),"0")</f>
        <v>0</v>
      </c>
      <c r="C4534" s="8" t="b">
        <f t="shared" si="71"/>
        <v>0</v>
      </c>
    </row>
    <row r="4535" spans="1:3">
      <c r="A4535" s="6" t="s">
        <v>5931</v>
      </c>
      <c r="B4535" s="7">
        <f>IFERROR(VLOOKUP(A4535,[1]Sheet1!$A$9:$I$3331,8,),"0")</f>
        <v>1087.75</v>
      </c>
      <c r="C4535" s="8" t="str">
        <f t="shared" si="71"/>
        <v>10K</v>
      </c>
    </row>
    <row r="4536" spans="1:3">
      <c r="A4536" s="6" t="s">
        <v>5932</v>
      </c>
      <c r="B4536" s="7" t="str">
        <f>IFERROR(VLOOKUP(A4536,[1]Sheet1!$A$9:$I$3331,8,),"0")</f>
        <v>0</v>
      </c>
      <c r="C4536" s="8" t="b">
        <f t="shared" si="71"/>
        <v>0</v>
      </c>
    </row>
    <row r="4537" spans="1:3">
      <c r="A4537" s="6" t="s">
        <v>5933</v>
      </c>
      <c r="B4537" s="7" t="str">
        <f>IFERROR(VLOOKUP(A4537,[1]Sheet1!$A$9:$I$3331,8,),"0")</f>
        <v>0</v>
      </c>
      <c r="C4537" s="8" t="b">
        <f t="shared" si="71"/>
        <v>0</v>
      </c>
    </row>
    <row r="4538" spans="1:3">
      <c r="A4538" s="6" t="s">
        <v>5934</v>
      </c>
      <c r="B4538" s="7">
        <f>IFERROR(VLOOKUP(A4538,[1]Sheet1!$A$9:$I$3331,8,),"0")</f>
        <v>15890.9</v>
      </c>
      <c r="C4538" s="8" t="str">
        <f t="shared" si="71"/>
        <v>50K</v>
      </c>
    </row>
    <row r="4539" spans="1:3">
      <c r="A4539" s="6" t="s">
        <v>5935</v>
      </c>
      <c r="B4539" s="7" t="str">
        <f>IFERROR(VLOOKUP(A4539,[1]Sheet1!$A$9:$I$3331,8,),"0")</f>
        <v>0</v>
      </c>
      <c r="C4539" s="8" t="b">
        <f t="shared" si="71"/>
        <v>0</v>
      </c>
    </row>
    <row r="4540" spans="1:3">
      <c r="A4540" s="6" t="s">
        <v>5936</v>
      </c>
      <c r="B4540" s="7">
        <f>IFERROR(VLOOKUP(A4540,[1]Sheet1!$A$9:$I$3331,8,),"0")</f>
        <v>7307.725</v>
      </c>
      <c r="C4540" s="8" t="str">
        <f t="shared" si="71"/>
        <v>10K</v>
      </c>
    </row>
    <row r="4541" spans="1:3">
      <c r="A4541" s="6" t="s">
        <v>5937</v>
      </c>
      <c r="B4541" s="7">
        <f>IFERROR(VLOOKUP(A4541,[1]Sheet1!$A$9:$I$3331,8,),"0")</f>
        <v>1575.5</v>
      </c>
      <c r="C4541" s="8" t="str">
        <f t="shared" si="71"/>
        <v>10K</v>
      </c>
    </row>
    <row r="4542" spans="1:3">
      <c r="A4542" s="6" t="s">
        <v>5938</v>
      </c>
      <c r="B4542" s="7">
        <f>IFERROR(VLOOKUP(A4542,[1]Sheet1!$A$9:$I$3331,8,),"0")</f>
        <v>9437.5</v>
      </c>
      <c r="C4542" s="8" t="str">
        <f t="shared" si="71"/>
        <v>10K</v>
      </c>
    </row>
    <row r="4543" spans="1:3">
      <c r="A4543" s="6" t="s">
        <v>5939</v>
      </c>
      <c r="B4543" s="7">
        <f>IFERROR(VLOOKUP(A4543,[1]Sheet1!$A$9:$I$3331,8,),"0")</f>
        <v>112289.7</v>
      </c>
      <c r="C4543" s="8" t="str">
        <f t="shared" si="71"/>
        <v>2.5L</v>
      </c>
    </row>
    <row r="4544" spans="1:3">
      <c r="A4544" s="6" t="s">
        <v>5940</v>
      </c>
      <c r="B4544" s="7">
        <f>IFERROR(VLOOKUP(A4544,[1]Sheet1!$A$9:$I$3331,8,),"0")</f>
        <v>3530.275</v>
      </c>
      <c r="C4544" s="8" t="str">
        <f t="shared" si="71"/>
        <v>10K</v>
      </c>
    </row>
    <row r="4545" spans="1:3">
      <c r="A4545" s="6" t="s">
        <v>5941</v>
      </c>
      <c r="B4545" s="7">
        <f>IFERROR(VLOOKUP(A4545,[1]Sheet1!$A$9:$I$3331,8,),"0")</f>
        <v>59905.6</v>
      </c>
      <c r="C4545" s="8" t="str">
        <f t="shared" si="71"/>
        <v>1L</v>
      </c>
    </row>
    <row r="4546" spans="1:3">
      <c r="A4546" s="6" t="s">
        <v>5942</v>
      </c>
      <c r="B4546" s="7">
        <f>IFERROR(VLOOKUP(A4546,[1]Sheet1!$A$9:$I$3331,8,),"0")</f>
        <v>18522.05</v>
      </c>
      <c r="C4546" s="8" t="str">
        <f t="shared" si="71"/>
        <v>50K</v>
      </c>
    </row>
    <row r="4547" spans="1:3">
      <c r="A4547" s="6" t="s">
        <v>5943</v>
      </c>
      <c r="B4547" s="7">
        <f>IFERROR(VLOOKUP(A4547,[1]Sheet1!$A$9:$I$3331,8,),"0")</f>
        <v>9477.25</v>
      </c>
      <c r="C4547" s="8" t="str">
        <f t="shared" ref="C4547:C4610" si="72">IF(B4547&lt;10001,"10K",IF(B4547&lt;50001,"50K",IF(B4547&lt;100001,"1L",IF(B4547&lt;250001,"2.5L",IF(B4547&lt;500001,"5L",IF(B4547&lt;2500000,"A",IF(B4547=" ","FALSE")))))))</f>
        <v>10K</v>
      </c>
    </row>
    <row r="4548" spans="1:3">
      <c r="A4548" s="6" t="s">
        <v>5944</v>
      </c>
      <c r="B4548" s="7">
        <f>IFERROR(VLOOKUP(A4548,[1]Sheet1!$A$9:$I$3331,8,),"0")</f>
        <v>37459.875</v>
      </c>
      <c r="C4548" s="8" t="str">
        <f t="shared" si="72"/>
        <v>50K</v>
      </c>
    </row>
    <row r="4549" spans="1:3">
      <c r="A4549" s="6" t="s">
        <v>5945</v>
      </c>
      <c r="B4549" s="7" t="str">
        <f>IFERROR(VLOOKUP(A4549,[1]Sheet1!$A$9:$I$3331,8,),"0")</f>
        <v>0</v>
      </c>
      <c r="C4549" s="8" t="b">
        <f t="shared" si="72"/>
        <v>0</v>
      </c>
    </row>
    <row r="4550" spans="1:3">
      <c r="A4550" s="6" t="s">
        <v>5946</v>
      </c>
      <c r="B4550" s="7">
        <f>IFERROR(VLOOKUP(A4550,[1]Sheet1!$A$9:$I$3331,8,),"0")</f>
        <v>1406.875</v>
      </c>
      <c r="C4550" s="8" t="str">
        <f t="shared" si="72"/>
        <v>10K</v>
      </c>
    </row>
    <row r="4551" spans="1:3">
      <c r="A4551" s="6" t="s">
        <v>5947</v>
      </c>
      <c r="B4551" s="7">
        <f>IFERROR(VLOOKUP(A4551,[1]Sheet1!$A$9:$I$3331,8,),"0")</f>
        <v>34521.375</v>
      </c>
      <c r="C4551" s="8" t="str">
        <f t="shared" si="72"/>
        <v>50K</v>
      </c>
    </row>
    <row r="4552" spans="1:3">
      <c r="A4552" s="6" t="s">
        <v>5948</v>
      </c>
      <c r="B4552" s="7" t="str">
        <f>IFERROR(VLOOKUP(A4552,[1]Sheet1!$A$9:$I$3331,8,),"0")</f>
        <v>0</v>
      </c>
      <c r="C4552" s="8" t="b">
        <f t="shared" si="72"/>
        <v>0</v>
      </c>
    </row>
    <row r="4553" spans="1:3">
      <c r="A4553" s="6" t="s">
        <v>5949</v>
      </c>
      <c r="B4553" s="7" t="str">
        <f>IFERROR(VLOOKUP(A4553,[1]Sheet1!$A$9:$I$3331,8,),"0")</f>
        <v>0</v>
      </c>
      <c r="C4553" s="8" t="b">
        <f t="shared" si="72"/>
        <v>0</v>
      </c>
    </row>
    <row r="4554" spans="1:3">
      <c r="A4554" s="6" t="s">
        <v>5950</v>
      </c>
      <c r="B4554" s="7">
        <f>IFERROR(VLOOKUP(A4554,[1]Sheet1!$A$9:$I$3331,8,),"0")</f>
        <v>2059.875</v>
      </c>
      <c r="C4554" s="8" t="str">
        <f t="shared" si="72"/>
        <v>10K</v>
      </c>
    </row>
    <row r="4555" spans="1:3">
      <c r="A4555" s="6" t="s">
        <v>5951</v>
      </c>
      <c r="B4555" s="7">
        <f>IFERROR(VLOOKUP(A4555,[1]Sheet1!$A$9:$I$3331,8,),"0")</f>
        <v>71975.25</v>
      </c>
      <c r="C4555" s="8" t="str">
        <f t="shared" si="72"/>
        <v>1L</v>
      </c>
    </row>
    <row r="4556" spans="1:3">
      <c r="A4556" s="6" t="s">
        <v>5952</v>
      </c>
      <c r="B4556" s="7" t="str">
        <f>IFERROR(VLOOKUP(A4556,[1]Sheet1!$A$9:$I$3331,8,),"0")</f>
        <v>0</v>
      </c>
      <c r="C4556" s="8" t="b">
        <f t="shared" si="72"/>
        <v>0</v>
      </c>
    </row>
    <row r="4557" spans="1:3">
      <c r="A4557" s="6" t="s">
        <v>5953</v>
      </c>
      <c r="B4557" s="7">
        <f>IFERROR(VLOOKUP(A4557,[1]Sheet1!$A$9:$I$3331,8,),"0")</f>
        <v>11379.375</v>
      </c>
      <c r="C4557" s="8" t="str">
        <f t="shared" si="72"/>
        <v>50K</v>
      </c>
    </row>
    <row r="4558" spans="1:3">
      <c r="A4558" s="6" t="s">
        <v>5954</v>
      </c>
      <c r="B4558" s="7" t="str">
        <f>IFERROR(VLOOKUP(A4558,[1]Sheet1!$A$9:$I$3331,8,),"0")</f>
        <v>0</v>
      </c>
      <c r="C4558" s="8" t="b">
        <f t="shared" si="72"/>
        <v>0</v>
      </c>
    </row>
    <row r="4559" spans="1:3">
      <c r="A4559" s="6" t="s">
        <v>5955</v>
      </c>
      <c r="B4559" s="7">
        <f>IFERROR(VLOOKUP(A4559,[1]Sheet1!$A$9:$I$3331,8,),"0")</f>
        <v>301233.55</v>
      </c>
      <c r="C4559" s="8" t="str">
        <f t="shared" si="72"/>
        <v>5L</v>
      </c>
    </row>
    <row r="4560" spans="1:3">
      <c r="A4560" s="6" t="s">
        <v>5956</v>
      </c>
      <c r="B4560" s="7" t="str">
        <f>IFERROR(VLOOKUP(A4560,[1]Sheet1!$A$9:$I$3331,8,),"0")</f>
        <v>0</v>
      </c>
      <c r="C4560" s="8" t="b">
        <f t="shared" si="72"/>
        <v>0</v>
      </c>
    </row>
    <row r="4561" spans="1:3">
      <c r="A4561" s="6" t="s">
        <v>5957</v>
      </c>
      <c r="B4561" s="7" t="str">
        <f>IFERROR(VLOOKUP(A4561,[1]Sheet1!$A$9:$I$3331,8,),"0")</f>
        <v>0</v>
      </c>
      <c r="C4561" s="8" t="b">
        <f t="shared" si="72"/>
        <v>0</v>
      </c>
    </row>
    <row r="4562" spans="1:3">
      <c r="A4562" s="6" t="s">
        <v>5958</v>
      </c>
      <c r="B4562" s="7">
        <f>IFERROR(VLOOKUP(A4562,[1]Sheet1!$A$9:$I$3331,8,),"0")</f>
        <v>117353.075</v>
      </c>
      <c r="C4562" s="8" t="str">
        <f t="shared" si="72"/>
        <v>2.5L</v>
      </c>
    </row>
    <row r="4563" spans="1:3">
      <c r="A4563" s="6" t="s">
        <v>5959</v>
      </c>
      <c r="B4563" s="7" t="str">
        <f>IFERROR(VLOOKUP(A4563,[1]Sheet1!$A$9:$I$3331,8,),"0")</f>
        <v>0</v>
      </c>
      <c r="C4563" s="8" t="b">
        <f t="shared" si="72"/>
        <v>0</v>
      </c>
    </row>
    <row r="4564" spans="1:3">
      <c r="A4564" s="6" t="s">
        <v>5960</v>
      </c>
      <c r="B4564" s="7" t="str">
        <f>IFERROR(VLOOKUP(A4564,[1]Sheet1!$A$9:$I$3331,8,),"0")</f>
        <v>0</v>
      </c>
      <c r="C4564" s="8" t="b">
        <f t="shared" si="72"/>
        <v>0</v>
      </c>
    </row>
    <row r="4565" spans="1:3">
      <c r="A4565" s="6" t="s">
        <v>5961</v>
      </c>
      <c r="B4565" s="7">
        <f>IFERROR(VLOOKUP(A4565,[1]Sheet1!$A$9:$I$3331,8,),"0")</f>
        <v>6287.55</v>
      </c>
      <c r="C4565" s="8" t="str">
        <f t="shared" si="72"/>
        <v>10K</v>
      </c>
    </row>
    <row r="4566" spans="1:3">
      <c r="A4566" s="6" t="s">
        <v>5962</v>
      </c>
      <c r="B4566" s="7">
        <f>IFERROR(VLOOKUP(A4566,[1]Sheet1!$A$9:$I$3331,8,),"0")</f>
        <v>44090.175</v>
      </c>
      <c r="C4566" s="8" t="str">
        <f t="shared" si="72"/>
        <v>50K</v>
      </c>
    </row>
    <row r="4567" spans="1:3">
      <c r="A4567" s="6" t="s">
        <v>5963</v>
      </c>
      <c r="B4567" s="7" t="str">
        <f>IFERROR(VLOOKUP(A4567,[1]Sheet1!$A$9:$I$3331,8,),"0")</f>
        <v>0</v>
      </c>
      <c r="C4567" s="8" t="b">
        <f t="shared" si="72"/>
        <v>0</v>
      </c>
    </row>
    <row r="4568" spans="1:3">
      <c r="A4568" s="6" t="s">
        <v>5964</v>
      </c>
      <c r="B4568" s="7">
        <f>IFERROR(VLOOKUP(A4568,[1]Sheet1!$A$9:$I$3331,8,),"0")</f>
        <v>2064.45</v>
      </c>
      <c r="C4568" s="8" t="str">
        <f t="shared" si="72"/>
        <v>10K</v>
      </c>
    </row>
    <row r="4569" spans="1:3">
      <c r="A4569" s="6" t="s">
        <v>5965</v>
      </c>
      <c r="B4569" s="7" t="str">
        <f>IFERROR(VLOOKUP(A4569,[1]Sheet1!$A$9:$I$3331,8,),"0")</f>
        <v>0</v>
      </c>
      <c r="C4569" s="8" t="b">
        <f t="shared" si="72"/>
        <v>0</v>
      </c>
    </row>
    <row r="4570" spans="1:3">
      <c r="A4570" s="6" t="s">
        <v>5966</v>
      </c>
      <c r="B4570" s="7" t="str">
        <f>IFERROR(VLOOKUP(A4570,[1]Sheet1!$A$9:$I$3331,8,),"0")</f>
        <v>0</v>
      </c>
      <c r="C4570" s="8" t="b">
        <f t="shared" si="72"/>
        <v>0</v>
      </c>
    </row>
    <row r="4571" spans="1:3">
      <c r="A4571" s="6" t="s">
        <v>5967</v>
      </c>
      <c r="B4571" s="7" t="str">
        <f>IFERROR(VLOOKUP(A4571,[1]Sheet1!$A$9:$I$3331,8,),"0")</f>
        <v>0</v>
      </c>
      <c r="C4571" s="8" t="b">
        <f t="shared" si="72"/>
        <v>0</v>
      </c>
    </row>
    <row r="4572" spans="1:3">
      <c r="A4572" s="6" t="s">
        <v>5968</v>
      </c>
      <c r="B4572" s="7">
        <f>IFERROR(VLOOKUP(A4572,[1]Sheet1!$A$9:$I$3331,8,),"0")</f>
        <v>23343.375</v>
      </c>
      <c r="C4572" s="8" t="str">
        <f t="shared" si="72"/>
        <v>50K</v>
      </c>
    </row>
    <row r="4573" spans="1:3">
      <c r="A4573" s="6" t="s">
        <v>5969</v>
      </c>
      <c r="B4573" s="7">
        <f>IFERROR(VLOOKUP(A4573,[1]Sheet1!$A$9:$I$3331,8,),"0")</f>
        <v>2378.875</v>
      </c>
      <c r="C4573" s="8" t="str">
        <f t="shared" si="72"/>
        <v>10K</v>
      </c>
    </row>
    <row r="4574" spans="1:3">
      <c r="A4574" s="6" t="s">
        <v>5970</v>
      </c>
      <c r="B4574" s="7" t="str">
        <f>IFERROR(VLOOKUP(A4574,[1]Sheet1!$A$9:$I$3331,8,),"0")</f>
        <v>0</v>
      </c>
      <c r="C4574" s="8" t="b">
        <f t="shared" si="72"/>
        <v>0</v>
      </c>
    </row>
    <row r="4575" spans="1:3">
      <c r="A4575" s="6" t="s">
        <v>5971</v>
      </c>
      <c r="B4575" s="7">
        <f>IFERROR(VLOOKUP(A4575,[1]Sheet1!$A$9:$I$3331,8,),"0")</f>
        <v>8131.725</v>
      </c>
      <c r="C4575" s="8" t="str">
        <f t="shared" si="72"/>
        <v>10K</v>
      </c>
    </row>
    <row r="4576" spans="1:3">
      <c r="A4576" s="6" t="s">
        <v>5972</v>
      </c>
      <c r="B4576" s="7">
        <f>IFERROR(VLOOKUP(A4576,[1]Sheet1!$A$9:$I$3331,8,),"0")</f>
        <v>12735</v>
      </c>
      <c r="C4576" s="8" t="str">
        <f t="shared" si="72"/>
        <v>50K</v>
      </c>
    </row>
    <row r="4577" spans="1:3">
      <c r="A4577" s="6" t="s">
        <v>5973</v>
      </c>
      <c r="B4577" s="7">
        <f>IFERROR(VLOOKUP(A4577,[1]Sheet1!$A$9:$I$3331,8,),"0")</f>
        <v>11753.85</v>
      </c>
      <c r="C4577" s="8" t="str">
        <f t="shared" si="72"/>
        <v>50K</v>
      </c>
    </row>
    <row r="4578" spans="1:3">
      <c r="A4578" s="6" t="s">
        <v>5974</v>
      </c>
      <c r="B4578" s="7">
        <f>IFERROR(VLOOKUP(A4578,[1]Sheet1!$A$9:$I$3331,8,),"0")</f>
        <v>194106.6</v>
      </c>
      <c r="C4578" s="8" t="str">
        <f t="shared" si="72"/>
        <v>2.5L</v>
      </c>
    </row>
    <row r="4579" spans="1:3">
      <c r="A4579" s="6" t="s">
        <v>5975</v>
      </c>
      <c r="B4579" s="7" t="str">
        <f>IFERROR(VLOOKUP(A4579,[1]Sheet1!$A$9:$I$3331,8,),"0")</f>
        <v>0</v>
      </c>
      <c r="C4579" s="8" t="b">
        <f t="shared" si="72"/>
        <v>0</v>
      </c>
    </row>
    <row r="4580" spans="1:3">
      <c r="A4580" s="6" t="s">
        <v>5976</v>
      </c>
      <c r="B4580" s="7" t="str">
        <f>IFERROR(VLOOKUP(A4580,[1]Sheet1!$A$9:$I$3331,8,),"0")</f>
        <v>0</v>
      </c>
      <c r="C4580" s="8" t="b">
        <f t="shared" si="72"/>
        <v>0</v>
      </c>
    </row>
    <row r="4581" spans="1:3">
      <c r="A4581" s="6" t="s">
        <v>5977</v>
      </c>
      <c r="B4581" s="7">
        <f>IFERROR(VLOOKUP(A4581,[1]Sheet1!$A$9:$I$3331,8,),"0")</f>
        <v>154373.4</v>
      </c>
      <c r="C4581" s="8" t="str">
        <f t="shared" si="72"/>
        <v>2.5L</v>
      </c>
    </row>
    <row r="4582" spans="1:3">
      <c r="A4582" s="6" t="s">
        <v>5978</v>
      </c>
      <c r="B4582" s="7">
        <f>IFERROR(VLOOKUP(A4582,[1]Sheet1!$A$9:$I$3331,8,),"0")</f>
        <v>2169.375</v>
      </c>
      <c r="C4582" s="8" t="str">
        <f t="shared" si="72"/>
        <v>10K</v>
      </c>
    </row>
    <row r="4583" spans="1:3">
      <c r="A4583" s="6" t="s">
        <v>5979</v>
      </c>
      <c r="B4583" s="7" t="str">
        <f>IFERROR(VLOOKUP(A4583,[1]Sheet1!$A$9:$I$3331,8,),"0")</f>
        <v>0</v>
      </c>
      <c r="C4583" s="8" t="b">
        <f t="shared" si="72"/>
        <v>0</v>
      </c>
    </row>
    <row r="4584" spans="1:3">
      <c r="A4584" s="6" t="s">
        <v>5980</v>
      </c>
      <c r="B4584" s="7" t="str">
        <f>IFERROR(VLOOKUP(A4584,[1]Sheet1!$A$9:$I$3331,8,),"0")</f>
        <v>0</v>
      </c>
      <c r="C4584" s="8" t="b">
        <f t="shared" si="72"/>
        <v>0</v>
      </c>
    </row>
    <row r="4585" spans="1:3">
      <c r="A4585" s="6" t="s">
        <v>5981</v>
      </c>
      <c r="B4585" s="7">
        <f>IFERROR(VLOOKUP(A4585,[1]Sheet1!$A$9:$I$3331,8,),"0")</f>
        <v>2151.425</v>
      </c>
      <c r="C4585" s="8" t="str">
        <f t="shared" si="72"/>
        <v>10K</v>
      </c>
    </row>
    <row r="4586" spans="1:3">
      <c r="A4586" s="6" t="s">
        <v>5982</v>
      </c>
      <c r="B4586" s="7" t="str">
        <f>IFERROR(VLOOKUP(A4586,[1]Sheet1!$A$9:$I$3331,8,),"0")</f>
        <v>0</v>
      </c>
      <c r="C4586" s="8" t="b">
        <f t="shared" si="72"/>
        <v>0</v>
      </c>
    </row>
    <row r="4587" spans="1:3">
      <c r="A4587" s="6" t="s">
        <v>5983</v>
      </c>
      <c r="B4587" s="7" t="str">
        <f>IFERROR(VLOOKUP(A4587,[1]Sheet1!$A$9:$I$3331,8,),"0")</f>
        <v>0</v>
      </c>
      <c r="C4587" s="8" t="b">
        <f t="shared" si="72"/>
        <v>0</v>
      </c>
    </row>
    <row r="4588" spans="1:3">
      <c r="A4588" s="6" t="s">
        <v>5984</v>
      </c>
      <c r="B4588" s="7">
        <f>IFERROR(VLOOKUP(A4588,[1]Sheet1!$A$9:$I$3331,8,),"0")</f>
        <v>37468.425</v>
      </c>
      <c r="C4588" s="8" t="str">
        <f t="shared" si="72"/>
        <v>50K</v>
      </c>
    </row>
    <row r="4589" spans="1:3">
      <c r="A4589" s="6" t="s">
        <v>5985</v>
      </c>
      <c r="B4589" s="7" t="str">
        <f>IFERROR(VLOOKUP(A4589,[1]Sheet1!$A$9:$I$3331,8,),"0")</f>
        <v>0</v>
      </c>
      <c r="C4589" s="8" t="b">
        <f t="shared" si="72"/>
        <v>0</v>
      </c>
    </row>
    <row r="4590" spans="1:3">
      <c r="A4590" s="6" t="s">
        <v>5986</v>
      </c>
      <c r="B4590" s="7">
        <f>IFERROR(VLOOKUP(A4590,[1]Sheet1!$A$9:$I$3331,8,),"0")</f>
        <v>7099.7</v>
      </c>
      <c r="C4590" s="8" t="str">
        <f t="shared" si="72"/>
        <v>10K</v>
      </c>
    </row>
    <row r="4591" spans="1:3">
      <c r="A4591" s="6" t="s">
        <v>5987</v>
      </c>
      <c r="B4591" s="7">
        <f>IFERROR(VLOOKUP(A4591,[1]Sheet1!$A$9:$I$3331,8,),"0")</f>
        <v>10626.5</v>
      </c>
      <c r="C4591" s="8" t="str">
        <f t="shared" si="72"/>
        <v>50K</v>
      </c>
    </row>
    <row r="4592" spans="1:3">
      <c r="A4592" s="6" t="s">
        <v>5988</v>
      </c>
      <c r="B4592" s="7">
        <f>IFERROR(VLOOKUP(A4592,[1]Sheet1!$A$9:$I$3331,8,),"0")</f>
        <v>13754.375</v>
      </c>
      <c r="C4592" s="8" t="str">
        <f t="shared" si="72"/>
        <v>50K</v>
      </c>
    </row>
    <row r="4593" spans="1:3">
      <c r="A4593" s="6" t="s">
        <v>5989</v>
      </c>
      <c r="B4593" s="7" t="str">
        <f>IFERROR(VLOOKUP(A4593,[1]Sheet1!$A$9:$I$3331,8,),"0")</f>
        <v>0</v>
      </c>
      <c r="C4593" s="8" t="b">
        <f t="shared" si="72"/>
        <v>0</v>
      </c>
    </row>
    <row r="4594" spans="1:3">
      <c r="A4594" s="6" t="s">
        <v>5990</v>
      </c>
      <c r="B4594" s="7">
        <f>IFERROR(VLOOKUP(A4594,[1]Sheet1!$A$9:$I$3331,8,),"0")</f>
        <v>128297.64</v>
      </c>
      <c r="C4594" s="8" t="str">
        <f t="shared" si="72"/>
        <v>2.5L</v>
      </c>
    </row>
    <row r="4595" spans="1:3">
      <c r="A4595" s="6" t="s">
        <v>5991</v>
      </c>
      <c r="B4595" s="7" t="str">
        <f>IFERROR(VLOOKUP(A4595,[1]Sheet1!$A$9:$I$3331,8,),"0")</f>
        <v>0</v>
      </c>
      <c r="C4595" s="8" t="b">
        <f t="shared" si="72"/>
        <v>0</v>
      </c>
    </row>
    <row r="4596" spans="1:3">
      <c r="A4596" s="6" t="s">
        <v>5992</v>
      </c>
      <c r="B4596" s="7">
        <f>IFERROR(VLOOKUP(A4596,[1]Sheet1!$A$9:$I$3331,8,),"0")</f>
        <v>27092.6</v>
      </c>
      <c r="C4596" s="8" t="str">
        <f t="shared" si="72"/>
        <v>50K</v>
      </c>
    </row>
    <row r="4597" spans="1:3">
      <c r="A4597" s="6" t="s">
        <v>5993</v>
      </c>
      <c r="B4597" s="7">
        <f>IFERROR(VLOOKUP(A4597,[1]Sheet1!$A$9:$I$3331,8,),"0")</f>
        <v>56708.285</v>
      </c>
      <c r="C4597" s="8" t="str">
        <f t="shared" si="72"/>
        <v>1L</v>
      </c>
    </row>
    <row r="4598" spans="1:3">
      <c r="A4598" s="6" t="s">
        <v>5994</v>
      </c>
      <c r="B4598" s="7" t="str">
        <f>IFERROR(VLOOKUP(A4598,[1]Sheet1!$A$9:$I$3331,8,),"0")</f>
        <v>0</v>
      </c>
      <c r="C4598" s="8" t="b">
        <f t="shared" si="72"/>
        <v>0</v>
      </c>
    </row>
    <row r="4599" spans="1:3">
      <c r="A4599" s="6" t="s">
        <v>5995</v>
      </c>
      <c r="B4599" s="7">
        <f>IFERROR(VLOOKUP(A4599,[1]Sheet1!$A$9:$I$3331,8,),"0")</f>
        <v>3025.75</v>
      </c>
      <c r="C4599" s="8" t="str">
        <f t="shared" si="72"/>
        <v>10K</v>
      </c>
    </row>
    <row r="4600" spans="1:3">
      <c r="A4600" s="6" t="s">
        <v>5996</v>
      </c>
      <c r="B4600" s="7" t="str">
        <f>IFERROR(VLOOKUP(A4600,[1]Sheet1!$A$9:$I$3331,8,),"0")</f>
        <v>0</v>
      </c>
      <c r="C4600" s="8" t="b">
        <f t="shared" si="72"/>
        <v>0</v>
      </c>
    </row>
    <row r="4601" spans="1:3">
      <c r="A4601" s="6" t="s">
        <v>5997</v>
      </c>
      <c r="B4601" s="7">
        <f>IFERROR(VLOOKUP(A4601,[1]Sheet1!$A$9:$I$3331,8,),"0")</f>
        <v>24768.65</v>
      </c>
      <c r="C4601" s="8" t="str">
        <f t="shared" si="72"/>
        <v>50K</v>
      </c>
    </row>
    <row r="4602" spans="1:3">
      <c r="A4602" s="6" t="s">
        <v>5998</v>
      </c>
      <c r="B4602" s="7">
        <f>IFERROR(VLOOKUP(A4602,[1]Sheet1!$A$9:$I$3331,8,),"0")</f>
        <v>22047.225</v>
      </c>
      <c r="C4602" s="8" t="str">
        <f t="shared" si="72"/>
        <v>50K</v>
      </c>
    </row>
    <row r="4603" spans="1:3">
      <c r="A4603" s="6" t="s">
        <v>5999</v>
      </c>
      <c r="B4603" s="7" t="str">
        <f>IFERROR(VLOOKUP(A4603,[1]Sheet1!$A$9:$I$3331,8,),"0")</f>
        <v>0</v>
      </c>
      <c r="C4603" s="8" t="b">
        <f t="shared" si="72"/>
        <v>0</v>
      </c>
    </row>
    <row r="4604" spans="1:3">
      <c r="A4604" s="6" t="s">
        <v>6000</v>
      </c>
      <c r="B4604" s="7">
        <f>IFERROR(VLOOKUP(A4604,[1]Sheet1!$A$9:$I$3331,8,),"0")</f>
        <v>63649</v>
      </c>
      <c r="C4604" s="8" t="str">
        <f t="shared" si="72"/>
        <v>1L</v>
      </c>
    </row>
    <row r="4605" spans="1:3">
      <c r="A4605" s="6" t="s">
        <v>6001</v>
      </c>
      <c r="B4605" s="7">
        <f>IFERROR(VLOOKUP(A4605,[1]Sheet1!$A$9:$I$3331,8,),"0")</f>
        <v>8010.925</v>
      </c>
      <c r="C4605" s="8" t="str">
        <f t="shared" si="72"/>
        <v>10K</v>
      </c>
    </row>
    <row r="4606" spans="1:3">
      <c r="A4606" s="6" t="s">
        <v>6002</v>
      </c>
      <c r="B4606" s="7">
        <f>IFERROR(VLOOKUP(A4606,[1]Sheet1!$A$9:$I$3331,8,),"0")</f>
        <v>1800.75</v>
      </c>
      <c r="C4606" s="8" t="str">
        <f t="shared" si="72"/>
        <v>10K</v>
      </c>
    </row>
    <row r="4607" spans="1:3">
      <c r="A4607" s="6" t="s">
        <v>6003</v>
      </c>
      <c r="B4607" s="7">
        <f>IFERROR(VLOOKUP(A4607,[1]Sheet1!$A$9:$I$3331,8,),"0")</f>
        <v>18843.025</v>
      </c>
      <c r="C4607" s="8" t="str">
        <f t="shared" si="72"/>
        <v>50K</v>
      </c>
    </row>
    <row r="4608" spans="1:3">
      <c r="A4608" s="6" t="s">
        <v>6004</v>
      </c>
      <c r="B4608" s="7">
        <f>IFERROR(VLOOKUP(A4608,[1]Sheet1!$A$9:$I$3331,8,),"0")</f>
        <v>5943.45</v>
      </c>
      <c r="C4608" s="8" t="str">
        <f t="shared" si="72"/>
        <v>10K</v>
      </c>
    </row>
    <row r="4609" spans="1:3">
      <c r="A4609" s="6" t="s">
        <v>6005</v>
      </c>
      <c r="B4609" s="7" t="str">
        <f>IFERROR(VLOOKUP(A4609,[1]Sheet1!$A$9:$I$3331,8,),"0")</f>
        <v>0</v>
      </c>
      <c r="C4609" s="8" t="b">
        <f t="shared" si="72"/>
        <v>0</v>
      </c>
    </row>
    <row r="4610" spans="1:3">
      <c r="A4610" s="6" t="s">
        <v>6006</v>
      </c>
      <c r="B4610" s="7">
        <f>IFERROR(VLOOKUP(A4610,[1]Sheet1!$A$9:$I$3331,8,),"0")</f>
        <v>1052.9</v>
      </c>
      <c r="C4610" s="8" t="str">
        <f t="shared" si="72"/>
        <v>10K</v>
      </c>
    </row>
    <row r="4611" spans="1:3">
      <c r="A4611" s="6" t="s">
        <v>6007</v>
      </c>
      <c r="B4611" s="7" t="str">
        <f>IFERROR(VLOOKUP(A4611,[1]Sheet1!$A$9:$I$3331,8,),"0")</f>
        <v>0</v>
      </c>
      <c r="C4611" s="8" t="b">
        <f t="shared" ref="C4611:C4674" si="73">IF(B4611&lt;10001,"10K",IF(B4611&lt;50001,"50K",IF(B4611&lt;100001,"1L",IF(B4611&lt;250001,"2.5L",IF(B4611&lt;500001,"5L",IF(B4611&lt;2500000,"A",IF(B4611=" ","FALSE")))))))</f>
        <v>0</v>
      </c>
    </row>
    <row r="4612" spans="1:3">
      <c r="A4612" s="6" t="s">
        <v>6008</v>
      </c>
      <c r="B4612" s="7">
        <f>IFERROR(VLOOKUP(A4612,[1]Sheet1!$A$9:$I$3331,8,),"0")</f>
        <v>37793.15</v>
      </c>
      <c r="C4612" s="8" t="str">
        <f t="shared" si="73"/>
        <v>50K</v>
      </c>
    </row>
    <row r="4613" spans="1:3">
      <c r="A4613" s="6" t="s">
        <v>6009</v>
      </c>
      <c r="B4613" s="7" t="str">
        <f>IFERROR(VLOOKUP(A4613,[1]Sheet1!$A$9:$I$3331,8,),"0")</f>
        <v>0</v>
      </c>
      <c r="C4613" s="8" t="b">
        <f t="shared" si="73"/>
        <v>0</v>
      </c>
    </row>
    <row r="4614" spans="1:3">
      <c r="A4614" s="6" t="s">
        <v>6010</v>
      </c>
      <c r="B4614" s="7" t="str">
        <f>IFERROR(VLOOKUP(A4614,[1]Sheet1!$A$9:$I$3331,8,),"0")</f>
        <v>0</v>
      </c>
      <c r="C4614" s="8" t="b">
        <f t="shared" si="73"/>
        <v>0</v>
      </c>
    </row>
    <row r="4615" spans="1:3">
      <c r="A4615" s="6" t="s">
        <v>6011</v>
      </c>
      <c r="B4615" s="7">
        <f>IFERROR(VLOOKUP(A4615,[1]Sheet1!$A$9:$I$3331,8,),"0")</f>
        <v>1375.5</v>
      </c>
      <c r="C4615" s="8" t="str">
        <f t="shared" si="73"/>
        <v>10K</v>
      </c>
    </row>
    <row r="4616" spans="1:3">
      <c r="A4616" s="6" t="s">
        <v>6012</v>
      </c>
      <c r="B4616" s="7">
        <f>IFERROR(VLOOKUP(A4616,[1]Sheet1!$A$9:$I$3331,8,),"0")</f>
        <v>5662.025</v>
      </c>
      <c r="C4616" s="8" t="str">
        <f t="shared" si="73"/>
        <v>10K</v>
      </c>
    </row>
    <row r="4617" spans="1:3">
      <c r="A4617" s="6" t="s">
        <v>6013</v>
      </c>
      <c r="B4617" s="7">
        <f>IFERROR(VLOOKUP(A4617,[1]Sheet1!$A$9:$I$3331,8,),"0")</f>
        <v>650.25</v>
      </c>
      <c r="C4617" s="8" t="str">
        <f t="shared" si="73"/>
        <v>10K</v>
      </c>
    </row>
    <row r="4618" spans="1:3">
      <c r="A4618" s="6" t="s">
        <v>6014</v>
      </c>
      <c r="B4618" s="7" t="str">
        <f>IFERROR(VLOOKUP(A4618,[1]Sheet1!$A$9:$I$3331,8,),"0")</f>
        <v>0</v>
      </c>
      <c r="C4618" s="8" t="b">
        <f t="shared" si="73"/>
        <v>0</v>
      </c>
    </row>
    <row r="4619" spans="1:3">
      <c r="A4619" s="6" t="s">
        <v>6015</v>
      </c>
      <c r="B4619" s="7">
        <f>IFERROR(VLOOKUP(A4619,[1]Sheet1!$A$9:$I$3331,8,),"0")</f>
        <v>110042.975</v>
      </c>
      <c r="C4619" s="8" t="str">
        <f t="shared" si="73"/>
        <v>2.5L</v>
      </c>
    </row>
    <row r="4620" spans="1:3">
      <c r="A4620" s="6" t="s">
        <v>6016</v>
      </c>
      <c r="B4620" s="7">
        <f>IFERROR(VLOOKUP(A4620,[1]Sheet1!$A$9:$I$3331,8,),"0")</f>
        <v>11383.775</v>
      </c>
      <c r="C4620" s="8" t="str">
        <f t="shared" si="73"/>
        <v>50K</v>
      </c>
    </row>
    <row r="4621" spans="1:3">
      <c r="A4621" s="6" t="s">
        <v>6017</v>
      </c>
      <c r="B4621" s="7">
        <f>IFERROR(VLOOKUP(A4621,[1]Sheet1!$A$9:$I$3331,8,),"0")</f>
        <v>284219.675</v>
      </c>
      <c r="C4621" s="8" t="str">
        <f t="shared" si="73"/>
        <v>5L</v>
      </c>
    </row>
    <row r="4622" spans="1:3">
      <c r="A4622" s="6" t="s">
        <v>6018</v>
      </c>
      <c r="B4622" s="7">
        <f>IFERROR(VLOOKUP(A4622,[1]Sheet1!$A$9:$I$3331,8,),"0")</f>
        <v>49918.7</v>
      </c>
      <c r="C4622" s="8" t="str">
        <f t="shared" si="73"/>
        <v>50K</v>
      </c>
    </row>
    <row r="4623" spans="1:3">
      <c r="A4623" s="6" t="s">
        <v>6019</v>
      </c>
      <c r="B4623" s="7">
        <f>IFERROR(VLOOKUP(A4623,[1]Sheet1!$A$9:$I$3331,8,),"0")</f>
        <v>2155.175</v>
      </c>
      <c r="C4623" s="8" t="str">
        <f t="shared" si="73"/>
        <v>10K</v>
      </c>
    </row>
    <row r="4624" spans="1:3">
      <c r="A4624" s="6" t="s">
        <v>6020</v>
      </c>
      <c r="B4624" s="7">
        <f>IFERROR(VLOOKUP(A4624,[1]Sheet1!$A$9:$I$3331,8,),"0")</f>
        <v>387296.85</v>
      </c>
      <c r="C4624" s="8" t="str">
        <f t="shared" si="73"/>
        <v>5L</v>
      </c>
    </row>
    <row r="4625" spans="1:3">
      <c r="A4625" s="6" t="s">
        <v>6021</v>
      </c>
      <c r="B4625" s="7" t="str">
        <f>IFERROR(VLOOKUP(A4625,[1]Sheet1!$A$9:$I$3331,8,),"0")</f>
        <v>0</v>
      </c>
      <c r="C4625" s="8" t="b">
        <f t="shared" si="73"/>
        <v>0</v>
      </c>
    </row>
    <row r="4626" spans="1:3">
      <c r="A4626" s="6" t="s">
        <v>6022</v>
      </c>
      <c r="B4626" s="7" t="str">
        <f>IFERROR(VLOOKUP(A4626,[1]Sheet1!$A$9:$I$3331,8,),"0")</f>
        <v>0</v>
      </c>
      <c r="C4626" s="8" t="b">
        <f t="shared" si="73"/>
        <v>0</v>
      </c>
    </row>
    <row r="4627" spans="1:3">
      <c r="A4627" s="6" t="s">
        <v>6023</v>
      </c>
      <c r="B4627" s="7" t="str">
        <f>IFERROR(VLOOKUP(A4627,[1]Sheet1!$A$9:$I$3331,8,),"0")</f>
        <v>0</v>
      </c>
      <c r="C4627" s="8" t="b">
        <f t="shared" si="73"/>
        <v>0</v>
      </c>
    </row>
    <row r="4628" spans="1:3">
      <c r="A4628" s="6" t="s">
        <v>6024</v>
      </c>
      <c r="B4628" s="7">
        <f>IFERROR(VLOOKUP(A4628,[1]Sheet1!$A$9:$I$3331,8,),"0")</f>
        <v>443.875</v>
      </c>
      <c r="C4628" s="8" t="str">
        <f t="shared" si="73"/>
        <v>10K</v>
      </c>
    </row>
    <row r="4629" spans="1:3">
      <c r="A4629" s="6" t="s">
        <v>6025</v>
      </c>
      <c r="B4629" s="7">
        <f>IFERROR(VLOOKUP(A4629,[1]Sheet1!$A$9:$I$3331,8,),"0")</f>
        <v>17273.875</v>
      </c>
      <c r="C4629" s="8" t="str">
        <f t="shared" si="73"/>
        <v>50K</v>
      </c>
    </row>
    <row r="4630" spans="1:3">
      <c r="A4630" s="6" t="s">
        <v>6026</v>
      </c>
      <c r="B4630" s="7">
        <f>IFERROR(VLOOKUP(A4630,[1]Sheet1!$A$9:$I$3331,8,),"0")</f>
        <v>612.75</v>
      </c>
      <c r="C4630" s="8" t="str">
        <f t="shared" si="73"/>
        <v>10K</v>
      </c>
    </row>
    <row r="4631" spans="1:3">
      <c r="A4631" s="6" t="s">
        <v>6027</v>
      </c>
      <c r="B4631" s="7">
        <f>IFERROR(VLOOKUP(A4631,[1]Sheet1!$A$9:$I$3331,8,),"0")</f>
        <v>9491.8</v>
      </c>
      <c r="C4631" s="8" t="str">
        <f t="shared" si="73"/>
        <v>10K</v>
      </c>
    </row>
    <row r="4632" spans="1:3">
      <c r="A4632" s="6" t="s">
        <v>6028</v>
      </c>
      <c r="B4632" s="7">
        <f>IFERROR(VLOOKUP(A4632,[1]Sheet1!$A$9:$I$3331,8,),"0")</f>
        <v>37517.05</v>
      </c>
      <c r="C4632" s="8" t="str">
        <f t="shared" si="73"/>
        <v>50K</v>
      </c>
    </row>
    <row r="4633" spans="1:3">
      <c r="A4633" s="6" t="s">
        <v>6029</v>
      </c>
      <c r="B4633" s="7">
        <f>IFERROR(VLOOKUP(A4633,[1]Sheet1!$A$9:$I$3331,8,),"0")</f>
        <v>1631.75</v>
      </c>
      <c r="C4633" s="8" t="str">
        <f t="shared" si="73"/>
        <v>10K</v>
      </c>
    </row>
    <row r="4634" spans="1:3">
      <c r="A4634" s="6" t="s">
        <v>6030</v>
      </c>
      <c r="B4634" s="7" t="str">
        <f>IFERROR(VLOOKUP(A4634,[1]Sheet1!$A$9:$I$3331,8,),"0")</f>
        <v>0</v>
      </c>
      <c r="C4634" s="8" t="b">
        <f t="shared" si="73"/>
        <v>0</v>
      </c>
    </row>
    <row r="4635" spans="1:3">
      <c r="A4635" s="6" t="s">
        <v>6031</v>
      </c>
      <c r="B4635" s="7">
        <f>IFERROR(VLOOKUP(A4635,[1]Sheet1!$A$9:$I$3331,8,),"0")</f>
        <v>6011.65</v>
      </c>
      <c r="C4635" s="8" t="str">
        <f t="shared" si="73"/>
        <v>10K</v>
      </c>
    </row>
    <row r="4636" spans="1:3">
      <c r="A4636" s="6" t="s">
        <v>6032</v>
      </c>
      <c r="B4636" s="7" t="str">
        <f>IFERROR(VLOOKUP(A4636,[1]Sheet1!$A$9:$I$3331,8,),"0")</f>
        <v>0</v>
      </c>
      <c r="C4636" s="8" t="b">
        <f t="shared" si="73"/>
        <v>0</v>
      </c>
    </row>
    <row r="4637" spans="1:3">
      <c r="A4637" s="6" t="s">
        <v>6033</v>
      </c>
      <c r="B4637" s="7">
        <f>IFERROR(VLOOKUP(A4637,[1]Sheet1!$A$9:$I$3331,8,),"0")</f>
        <v>196661.825</v>
      </c>
      <c r="C4637" s="8" t="str">
        <f t="shared" si="73"/>
        <v>2.5L</v>
      </c>
    </row>
    <row r="4638" spans="1:3">
      <c r="A4638" s="6" t="s">
        <v>6034</v>
      </c>
      <c r="B4638" s="7" t="str">
        <f>IFERROR(VLOOKUP(A4638,[1]Sheet1!$A$9:$I$3331,8,),"0")</f>
        <v>0</v>
      </c>
      <c r="C4638" s="8" t="b">
        <f t="shared" si="73"/>
        <v>0</v>
      </c>
    </row>
    <row r="4639" spans="1:3">
      <c r="A4639" s="6" t="s">
        <v>6035</v>
      </c>
      <c r="B4639" s="7" t="str">
        <f>IFERROR(VLOOKUP(A4639,[1]Sheet1!$A$9:$I$3331,8,),"0")</f>
        <v>0</v>
      </c>
      <c r="C4639" s="8" t="b">
        <f t="shared" si="73"/>
        <v>0</v>
      </c>
    </row>
    <row r="4640" spans="1:3">
      <c r="A4640" s="6" t="s">
        <v>6036</v>
      </c>
      <c r="B4640" s="7">
        <f>IFERROR(VLOOKUP(A4640,[1]Sheet1!$A$9:$I$3331,8,),"0")</f>
        <v>65695.85</v>
      </c>
      <c r="C4640" s="8" t="str">
        <f t="shared" si="73"/>
        <v>1L</v>
      </c>
    </row>
    <row r="4641" spans="1:3">
      <c r="A4641" s="6" t="s">
        <v>6037</v>
      </c>
      <c r="B4641" s="7">
        <f>IFERROR(VLOOKUP(A4641,[1]Sheet1!$A$9:$I$3331,8,),"0")</f>
        <v>450.125</v>
      </c>
      <c r="C4641" s="8" t="str">
        <f t="shared" si="73"/>
        <v>10K</v>
      </c>
    </row>
    <row r="4642" spans="1:3">
      <c r="A4642" s="6" t="s">
        <v>6038</v>
      </c>
      <c r="B4642" s="7">
        <f>IFERROR(VLOOKUP(A4642,[1]Sheet1!$A$9:$I$3331,8,),"0")</f>
        <v>5919.75</v>
      </c>
      <c r="C4642" s="8" t="str">
        <f t="shared" si="73"/>
        <v>10K</v>
      </c>
    </row>
    <row r="4643" spans="1:3">
      <c r="A4643" s="6" t="s">
        <v>6039</v>
      </c>
      <c r="B4643" s="7" t="str">
        <f>IFERROR(VLOOKUP(A4643,[1]Sheet1!$A$9:$I$3331,8,),"0")</f>
        <v>0</v>
      </c>
      <c r="C4643" s="8" t="b">
        <f t="shared" si="73"/>
        <v>0</v>
      </c>
    </row>
    <row r="4644" spans="1:3">
      <c r="A4644" s="6" t="s">
        <v>6040</v>
      </c>
      <c r="B4644" s="7">
        <f>IFERROR(VLOOKUP(A4644,[1]Sheet1!$A$9:$I$3331,8,),"0")</f>
        <v>5754.2</v>
      </c>
      <c r="C4644" s="8" t="str">
        <f t="shared" si="73"/>
        <v>10K</v>
      </c>
    </row>
    <row r="4645" spans="1:3">
      <c r="A4645" s="6" t="s">
        <v>6041</v>
      </c>
      <c r="B4645" s="7">
        <f>IFERROR(VLOOKUP(A4645,[1]Sheet1!$A$9:$I$3331,8,),"0")</f>
        <v>4401</v>
      </c>
      <c r="C4645" s="8" t="str">
        <f t="shared" si="73"/>
        <v>10K</v>
      </c>
    </row>
    <row r="4646" spans="1:3">
      <c r="A4646" s="6" t="s">
        <v>6042</v>
      </c>
      <c r="B4646" s="7">
        <f>IFERROR(VLOOKUP(A4646,[1]Sheet1!$A$9:$I$3331,8,),"0")</f>
        <v>11368.125</v>
      </c>
      <c r="C4646" s="8" t="str">
        <f t="shared" si="73"/>
        <v>50K</v>
      </c>
    </row>
    <row r="4647" spans="1:3">
      <c r="A4647" s="6" t="s">
        <v>6043</v>
      </c>
      <c r="B4647" s="7">
        <f>IFERROR(VLOOKUP(A4647,[1]Sheet1!$A$9:$I$3331,8,),"0")</f>
        <v>59638.25</v>
      </c>
      <c r="C4647" s="8" t="str">
        <f t="shared" si="73"/>
        <v>1L</v>
      </c>
    </row>
    <row r="4648" spans="1:3">
      <c r="A4648" s="6" t="s">
        <v>6044</v>
      </c>
      <c r="B4648" s="7">
        <f>IFERROR(VLOOKUP(A4648,[1]Sheet1!$A$9:$I$3331,8,),"0")</f>
        <v>12034.925</v>
      </c>
      <c r="C4648" s="8" t="str">
        <f t="shared" si="73"/>
        <v>50K</v>
      </c>
    </row>
    <row r="4649" spans="1:3">
      <c r="A4649" s="6" t="s">
        <v>6045</v>
      </c>
      <c r="B4649" s="7" t="str">
        <f>IFERROR(VLOOKUP(A4649,[1]Sheet1!$A$9:$I$3331,8,),"0")</f>
        <v>0</v>
      </c>
      <c r="C4649" s="8" t="b">
        <f t="shared" si="73"/>
        <v>0</v>
      </c>
    </row>
    <row r="4650" spans="1:3">
      <c r="A4650" s="6" t="s">
        <v>6046</v>
      </c>
      <c r="B4650" s="7" t="str">
        <f>IFERROR(VLOOKUP(A4650,[1]Sheet1!$A$9:$I$3331,8,),"0")</f>
        <v>0</v>
      </c>
      <c r="C4650" s="8" t="b">
        <f t="shared" si="73"/>
        <v>0</v>
      </c>
    </row>
    <row r="4651" spans="1:3">
      <c r="A4651" s="6" t="s">
        <v>6047</v>
      </c>
      <c r="B4651" s="7">
        <f>IFERROR(VLOOKUP(A4651,[1]Sheet1!$A$9:$I$3331,8,),"0")</f>
        <v>2573.15</v>
      </c>
      <c r="C4651" s="8" t="str">
        <f t="shared" si="73"/>
        <v>10K</v>
      </c>
    </row>
    <row r="4652" spans="1:3">
      <c r="A4652" s="6" t="s">
        <v>6048</v>
      </c>
      <c r="B4652" s="7">
        <f>IFERROR(VLOOKUP(A4652,[1]Sheet1!$A$9:$I$3331,8,),"0")</f>
        <v>13182.575</v>
      </c>
      <c r="C4652" s="8" t="str">
        <f t="shared" si="73"/>
        <v>50K</v>
      </c>
    </row>
    <row r="4653" spans="1:3">
      <c r="A4653" s="6" t="s">
        <v>6049</v>
      </c>
      <c r="B4653" s="7" t="str">
        <f>IFERROR(VLOOKUP(A4653,[1]Sheet1!$A$9:$I$3331,8,),"0")</f>
        <v>0</v>
      </c>
      <c r="C4653" s="8" t="b">
        <f t="shared" si="73"/>
        <v>0</v>
      </c>
    </row>
    <row r="4654" spans="1:3">
      <c r="A4654" s="6" t="s">
        <v>6050</v>
      </c>
      <c r="B4654" s="7" t="str">
        <f>IFERROR(VLOOKUP(A4654,[1]Sheet1!$A$9:$I$3331,8,),"0")</f>
        <v>0</v>
      </c>
      <c r="C4654" s="8" t="b">
        <f t="shared" si="73"/>
        <v>0</v>
      </c>
    </row>
    <row r="4655" spans="1:3">
      <c r="A4655" s="6" t="s">
        <v>6051</v>
      </c>
      <c r="B4655" s="7" t="str">
        <f>IFERROR(VLOOKUP(A4655,[1]Sheet1!$A$9:$I$3331,8,),"0")</f>
        <v>0</v>
      </c>
      <c r="C4655" s="8" t="b">
        <f t="shared" si="73"/>
        <v>0</v>
      </c>
    </row>
    <row r="4656" spans="1:3">
      <c r="A4656" s="6" t="s">
        <v>6052</v>
      </c>
      <c r="B4656" s="7">
        <f>IFERROR(VLOOKUP(A4656,[1]Sheet1!$A$9:$I$3331,8,),"0")</f>
        <v>60985.95</v>
      </c>
      <c r="C4656" s="8" t="str">
        <f t="shared" si="73"/>
        <v>1L</v>
      </c>
    </row>
    <row r="4657" spans="1:3">
      <c r="A4657" s="6" t="s">
        <v>6053</v>
      </c>
      <c r="B4657" s="7">
        <f>IFERROR(VLOOKUP(A4657,[1]Sheet1!$A$9:$I$3331,8,),"0")</f>
        <v>15839.975</v>
      </c>
      <c r="C4657" s="8" t="str">
        <f t="shared" si="73"/>
        <v>50K</v>
      </c>
    </row>
    <row r="4658" spans="1:3">
      <c r="A4658" s="6" t="s">
        <v>6054</v>
      </c>
      <c r="B4658" s="7">
        <f>IFERROR(VLOOKUP(A4658,[1]Sheet1!$A$9:$I$3331,8,),"0")</f>
        <v>5255.4</v>
      </c>
      <c r="C4658" s="8" t="str">
        <f t="shared" si="73"/>
        <v>10K</v>
      </c>
    </row>
    <row r="4659" spans="1:3">
      <c r="A4659" s="6" t="s">
        <v>6055</v>
      </c>
      <c r="B4659" s="7">
        <f>IFERROR(VLOOKUP(A4659,[1]Sheet1!$A$9:$I$3331,8,),"0")</f>
        <v>38202.095</v>
      </c>
      <c r="C4659" s="8" t="str">
        <f t="shared" si="73"/>
        <v>50K</v>
      </c>
    </row>
    <row r="4660" spans="1:3">
      <c r="A4660" s="6" t="s">
        <v>6056</v>
      </c>
      <c r="B4660" s="7">
        <f>IFERROR(VLOOKUP(A4660,[1]Sheet1!$A$9:$I$3331,8,),"0")</f>
        <v>2038.125</v>
      </c>
      <c r="C4660" s="8" t="str">
        <f t="shared" si="73"/>
        <v>10K</v>
      </c>
    </row>
    <row r="4661" spans="1:3">
      <c r="A4661" s="6" t="s">
        <v>6057</v>
      </c>
      <c r="B4661" s="7">
        <f>IFERROR(VLOOKUP(A4661,[1]Sheet1!$A$9:$I$3331,8,),"0")</f>
        <v>75481.4</v>
      </c>
      <c r="C4661" s="8" t="str">
        <f t="shared" si="73"/>
        <v>1L</v>
      </c>
    </row>
    <row r="4662" spans="1:3">
      <c r="A4662" s="6" t="s">
        <v>6058</v>
      </c>
      <c r="B4662" s="7">
        <f>IFERROR(VLOOKUP(A4662,[1]Sheet1!$A$9:$I$3331,8,),"0")</f>
        <v>1655.4</v>
      </c>
      <c r="C4662" s="8" t="str">
        <f t="shared" si="73"/>
        <v>10K</v>
      </c>
    </row>
    <row r="4663" spans="1:3">
      <c r="A4663" s="6" t="s">
        <v>6059</v>
      </c>
      <c r="B4663" s="7">
        <f>IFERROR(VLOOKUP(A4663,[1]Sheet1!$A$9:$I$3331,8,),"0")</f>
        <v>212933.55</v>
      </c>
      <c r="C4663" s="8" t="str">
        <f t="shared" si="73"/>
        <v>2.5L</v>
      </c>
    </row>
    <row r="4664" spans="1:3">
      <c r="A4664" s="6" t="s">
        <v>6060</v>
      </c>
      <c r="B4664" s="7">
        <f>IFERROR(VLOOKUP(A4664,[1]Sheet1!$A$9:$I$3331,8,),"0")</f>
        <v>95577</v>
      </c>
      <c r="C4664" s="8" t="str">
        <f t="shared" si="73"/>
        <v>1L</v>
      </c>
    </row>
    <row r="4665" spans="1:3">
      <c r="A4665" s="6" t="s">
        <v>6061</v>
      </c>
      <c r="B4665" s="7" t="str">
        <f>IFERROR(VLOOKUP(A4665,[1]Sheet1!$A$9:$I$3331,8,),"0")</f>
        <v>0</v>
      </c>
      <c r="C4665" s="8" t="b">
        <f t="shared" si="73"/>
        <v>0</v>
      </c>
    </row>
    <row r="4666" spans="1:3">
      <c r="A4666" s="6" t="s">
        <v>6062</v>
      </c>
      <c r="B4666" s="7" t="str">
        <f>IFERROR(VLOOKUP(A4666,[1]Sheet1!$A$9:$I$3331,8,),"0")</f>
        <v>0</v>
      </c>
      <c r="C4666" s="8" t="b">
        <f t="shared" si="73"/>
        <v>0</v>
      </c>
    </row>
    <row r="4667" spans="1:3">
      <c r="A4667" s="6" t="s">
        <v>6063</v>
      </c>
      <c r="B4667" s="7">
        <f>IFERROR(VLOOKUP(A4667,[1]Sheet1!$A$9:$I$3331,8,),"0")</f>
        <v>8026.05</v>
      </c>
      <c r="C4667" s="8" t="str">
        <f t="shared" si="73"/>
        <v>10K</v>
      </c>
    </row>
    <row r="4668" spans="1:3">
      <c r="A4668" s="6" t="s">
        <v>6064</v>
      </c>
      <c r="B4668" s="7">
        <f>IFERROR(VLOOKUP(A4668,[1]Sheet1!$A$9:$I$3331,8,),"0")</f>
        <v>13341.75</v>
      </c>
      <c r="C4668" s="8" t="str">
        <f t="shared" si="73"/>
        <v>50K</v>
      </c>
    </row>
    <row r="4669" spans="1:3">
      <c r="A4669" s="6" t="s">
        <v>6065</v>
      </c>
      <c r="B4669" s="7" t="str">
        <f>IFERROR(VLOOKUP(A4669,[1]Sheet1!$A$9:$I$3331,8,),"0")</f>
        <v>0</v>
      </c>
      <c r="C4669" s="8" t="b">
        <f t="shared" si="73"/>
        <v>0</v>
      </c>
    </row>
    <row r="4670" spans="1:3">
      <c r="A4670" s="6" t="s">
        <v>6066</v>
      </c>
      <c r="B4670" s="7">
        <f>IFERROR(VLOOKUP(A4670,[1]Sheet1!$A$9:$I$3331,8,),"0")</f>
        <v>1300.5</v>
      </c>
      <c r="C4670" s="8" t="str">
        <f t="shared" si="73"/>
        <v>10K</v>
      </c>
    </row>
    <row r="4671" spans="1:3">
      <c r="A4671" s="6" t="s">
        <v>6067</v>
      </c>
      <c r="B4671" s="7">
        <f>IFERROR(VLOOKUP(A4671,[1]Sheet1!$A$9:$I$3331,8,),"0")</f>
        <v>19952</v>
      </c>
      <c r="C4671" s="8" t="str">
        <f t="shared" si="73"/>
        <v>50K</v>
      </c>
    </row>
    <row r="4672" spans="1:3">
      <c r="A4672" s="6" t="s">
        <v>6068</v>
      </c>
      <c r="B4672" s="7">
        <f>IFERROR(VLOOKUP(A4672,[1]Sheet1!$A$9:$I$3331,8,),"0")</f>
        <v>8566.6</v>
      </c>
      <c r="C4672" s="8" t="str">
        <f t="shared" si="73"/>
        <v>10K</v>
      </c>
    </row>
    <row r="4673" spans="1:3">
      <c r="A4673" s="6" t="s">
        <v>6069</v>
      </c>
      <c r="B4673" s="7" t="str">
        <f>IFERROR(VLOOKUP(A4673,[1]Sheet1!$A$9:$I$3331,8,),"0")</f>
        <v>0</v>
      </c>
      <c r="C4673" s="8" t="b">
        <f t="shared" si="73"/>
        <v>0</v>
      </c>
    </row>
    <row r="4674" spans="1:3">
      <c r="A4674" s="6" t="s">
        <v>6070</v>
      </c>
      <c r="B4674" s="7">
        <f>IFERROR(VLOOKUP(A4674,[1]Sheet1!$A$9:$I$3331,8,),"0")</f>
        <v>51174.9</v>
      </c>
      <c r="C4674" s="8" t="str">
        <f t="shared" si="73"/>
        <v>1L</v>
      </c>
    </row>
    <row r="4675" spans="1:3">
      <c r="A4675" s="6" t="s">
        <v>6071</v>
      </c>
      <c r="B4675" s="7">
        <f>IFERROR(VLOOKUP(A4675,[1]Sheet1!$A$9:$I$3331,8,),"0")</f>
        <v>30782.075</v>
      </c>
      <c r="C4675" s="8" t="str">
        <f t="shared" ref="C4675:C4738" si="74">IF(B4675&lt;10001,"10K",IF(B4675&lt;50001,"50K",IF(B4675&lt;100001,"1L",IF(B4675&lt;250001,"2.5L",IF(B4675&lt;500001,"5L",IF(B4675&lt;2500000,"A",IF(B4675=" ","FALSE")))))))</f>
        <v>50K</v>
      </c>
    </row>
    <row r="4676" spans="1:3">
      <c r="A4676" s="6" t="s">
        <v>6072</v>
      </c>
      <c r="B4676" s="7" t="str">
        <f>IFERROR(VLOOKUP(A4676,[1]Sheet1!$A$9:$I$3331,8,),"0")</f>
        <v>0</v>
      </c>
      <c r="C4676" s="8" t="b">
        <f t="shared" si="74"/>
        <v>0</v>
      </c>
    </row>
    <row r="4677" spans="1:3">
      <c r="A4677" s="6" t="s">
        <v>6073</v>
      </c>
      <c r="B4677" s="7">
        <f>IFERROR(VLOOKUP(A4677,[1]Sheet1!$A$9:$I$3331,8,),"0")</f>
        <v>5639.325</v>
      </c>
      <c r="C4677" s="8" t="str">
        <f t="shared" si="74"/>
        <v>10K</v>
      </c>
    </row>
    <row r="4678" spans="1:3">
      <c r="A4678" s="6" t="s">
        <v>6074</v>
      </c>
      <c r="B4678" s="7">
        <f>IFERROR(VLOOKUP(A4678,[1]Sheet1!$A$9:$I$3331,8,),"0")</f>
        <v>6607.2</v>
      </c>
      <c r="C4678" s="8" t="str">
        <f t="shared" si="74"/>
        <v>10K</v>
      </c>
    </row>
    <row r="4679" spans="1:3">
      <c r="A4679" s="6" t="s">
        <v>6075</v>
      </c>
      <c r="B4679" s="7">
        <f>IFERROR(VLOOKUP(A4679,[1]Sheet1!$A$9:$I$3331,8,),"0")</f>
        <v>1553.75</v>
      </c>
      <c r="C4679" s="8" t="str">
        <f t="shared" si="74"/>
        <v>10K</v>
      </c>
    </row>
    <row r="4680" spans="1:3">
      <c r="A4680" s="6" t="s">
        <v>6076</v>
      </c>
      <c r="B4680" s="7">
        <f>IFERROR(VLOOKUP(A4680,[1]Sheet1!$A$9:$I$3331,8,),"0")</f>
        <v>16265.65</v>
      </c>
      <c r="C4680" s="8" t="str">
        <f t="shared" si="74"/>
        <v>50K</v>
      </c>
    </row>
    <row r="4681" spans="1:3">
      <c r="A4681" s="6" t="s">
        <v>6077</v>
      </c>
      <c r="B4681" s="7" t="str">
        <f>IFERROR(VLOOKUP(A4681,[1]Sheet1!$A$9:$I$3331,8,),"0")</f>
        <v>0</v>
      </c>
      <c r="C4681" s="8" t="b">
        <f t="shared" si="74"/>
        <v>0</v>
      </c>
    </row>
    <row r="4682" spans="1:3">
      <c r="A4682" s="6" t="s">
        <v>6078</v>
      </c>
      <c r="B4682" s="7" t="str">
        <f>IFERROR(VLOOKUP(A4682,[1]Sheet1!$A$9:$I$3331,8,),"0")</f>
        <v>0</v>
      </c>
      <c r="C4682" s="8" t="b">
        <f t="shared" si="74"/>
        <v>0</v>
      </c>
    </row>
    <row r="4683" spans="1:3">
      <c r="A4683" s="6" t="s">
        <v>6079</v>
      </c>
      <c r="B4683" s="7">
        <f>IFERROR(VLOOKUP(A4683,[1]Sheet1!$A$9:$I$3331,8,),"0")</f>
        <v>1137.9</v>
      </c>
      <c r="C4683" s="8" t="str">
        <f t="shared" si="74"/>
        <v>10K</v>
      </c>
    </row>
    <row r="4684" spans="1:3">
      <c r="A4684" s="6" t="s">
        <v>6080</v>
      </c>
      <c r="B4684" s="7">
        <f>IFERROR(VLOOKUP(A4684,[1]Sheet1!$A$9:$I$3331,8,),"0")</f>
        <v>104856.725</v>
      </c>
      <c r="C4684" s="8" t="str">
        <f t="shared" si="74"/>
        <v>2.5L</v>
      </c>
    </row>
    <row r="4685" spans="1:3">
      <c r="A4685" s="6" t="s">
        <v>6081</v>
      </c>
      <c r="B4685" s="7">
        <f>IFERROR(VLOOKUP(A4685,[1]Sheet1!$A$9:$I$3331,8,),"0")</f>
        <v>243032.775</v>
      </c>
      <c r="C4685" s="8" t="str">
        <f t="shared" si="74"/>
        <v>2.5L</v>
      </c>
    </row>
    <row r="4686" spans="1:3">
      <c r="A4686" s="6" t="s">
        <v>6082</v>
      </c>
      <c r="B4686" s="7">
        <f>IFERROR(VLOOKUP(A4686,[1]Sheet1!$A$9:$I$3331,8,),"0")</f>
        <v>1891.125</v>
      </c>
      <c r="C4686" s="8" t="str">
        <f t="shared" si="74"/>
        <v>10K</v>
      </c>
    </row>
    <row r="4687" spans="1:3">
      <c r="A4687" s="6" t="s">
        <v>6083</v>
      </c>
      <c r="B4687" s="7">
        <f>IFERROR(VLOOKUP(A4687,[1]Sheet1!$A$9:$I$3331,8,),"0")</f>
        <v>8487.3</v>
      </c>
      <c r="C4687" s="8" t="str">
        <f t="shared" si="74"/>
        <v>10K</v>
      </c>
    </row>
    <row r="4688" spans="1:3">
      <c r="A4688" s="6" t="s">
        <v>6084</v>
      </c>
      <c r="B4688" s="7">
        <f>IFERROR(VLOOKUP(A4688,[1]Sheet1!$A$9:$I$3331,8,),"0")</f>
        <v>45003.6</v>
      </c>
      <c r="C4688" s="8" t="str">
        <f t="shared" si="74"/>
        <v>50K</v>
      </c>
    </row>
    <row r="4689" spans="1:3">
      <c r="A4689" s="6" t="s">
        <v>6085</v>
      </c>
      <c r="B4689" s="7" t="str">
        <f>IFERROR(VLOOKUP(A4689,[1]Sheet1!$A$9:$I$3331,8,),"0")</f>
        <v>0</v>
      </c>
      <c r="C4689" s="8" t="b">
        <f t="shared" si="74"/>
        <v>0</v>
      </c>
    </row>
    <row r="4690" spans="1:3">
      <c r="A4690" s="6" t="s">
        <v>6086</v>
      </c>
      <c r="B4690" s="7">
        <f>IFERROR(VLOOKUP(A4690,[1]Sheet1!$A$9:$I$3331,8,),"0")</f>
        <v>10784.05</v>
      </c>
      <c r="C4690" s="8" t="str">
        <f t="shared" si="74"/>
        <v>50K</v>
      </c>
    </row>
    <row r="4691" spans="1:3">
      <c r="A4691" s="6" t="s">
        <v>6087</v>
      </c>
      <c r="B4691" s="7">
        <f>IFERROR(VLOOKUP(A4691,[1]Sheet1!$A$9:$I$3331,8,),"0")</f>
        <v>23869.35</v>
      </c>
      <c r="C4691" s="8" t="str">
        <f t="shared" si="74"/>
        <v>50K</v>
      </c>
    </row>
    <row r="4692" spans="1:3">
      <c r="A4692" s="6" t="s">
        <v>6088</v>
      </c>
      <c r="B4692" s="7">
        <f>IFERROR(VLOOKUP(A4692,[1]Sheet1!$A$9:$I$3331,8,),"0")</f>
        <v>3869.675</v>
      </c>
      <c r="C4692" s="8" t="str">
        <f t="shared" si="74"/>
        <v>10K</v>
      </c>
    </row>
    <row r="4693" spans="1:3">
      <c r="A4693" s="6" t="s">
        <v>6089</v>
      </c>
      <c r="B4693" s="7">
        <f>IFERROR(VLOOKUP(A4693,[1]Sheet1!$A$9:$I$3331,8,),"0")</f>
        <v>42334.725</v>
      </c>
      <c r="C4693" s="8" t="str">
        <f t="shared" si="74"/>
        <v>50K</v>
      </c>
    </row>
    <row r="4694" spans="1:3">
      <c r="A4694" s="6" t="s">
        <v>6090</v>
      </c>
      <c r="B4694" s="7">
        <f>IFERROR(VLOOKUP(A4694,[1]Sheet1!$A$9:$I$3331,8,),"0")</f>
        <v>114990.975</v>
      </c>
      <c r="C4694" s="8" t="str">
        <f t="shared" si="74"/>
        <v>2.5L</v>
      </c>
    </row>
    <row r="4695" spans="1:3">
      <c r="A4695" s="6" t="s">
        <v>6091</v>
      </c>
      <c r="B4695" s="7" t="str">
        <f>IFERROR(VLOOKUP(A4695,[1]Sheet1!$A$9:$I$3331,8,),"0")</f>
        <v>0</v>
      </c>
      <c r="C4695" s="8" t="b">
        <f t="shared" si="74"/>
        <v>0</v>
      </c>
    </row>
    <row r="4696" spans="1:3">
      <c r="A4696" s="6" t="s">
        <v>6092</v>
      </c>
      <c r="B4696" s="7">
        <f>IFERROR(VLOOKUP(A4696,[1]Sheet1!$A$9:$I$3331,8,),"0")</f>
        <v>16219.525</v>
      </c>
      <c r="C4696" s="8" t="str">
        <f t="shared" si="74"/>
        <v>50K</v>
      </c>
    </row>
    <row r="4697" spans="1:3">
      <c r="A4697" s="6" t="s">
        <v>6093</v>
      </c>
      <c r="B4697" s="7">
        <f>IFERROR(VLOOKUP(A4697,[1]Sheet1!$A$9:$I$3331,8,),"0")</f>
        <v>16268.625</v>
      </c>
      <c r="C4697" s="8" t="str">
        <f t="shared" si="74"/>
        <v>50K</v>
      </c>
    </row>
    <row r="4698" spans="1:3">
      <c r="A4698" s="6" t="s">
        <v>6094</v>
      </c>
      <c r="B4698" s="7" t="str">
        <f>IFERROR(VLOOKUP(A4698,[1]Sheet1!$A$9:$I$3331,8,),"0")</f>
        <v>0</v>
      </c>
      <c r="C4698" s="8" t="b">
        <f t="shared" si="74"/>
        <v>0</v>
      </c>
    </row>
    <row r="4699" spans="1:3">
      <c r="A4699" s="6" t="s">
        <v>6095</v>
      </c>
      <c r="B4699" s="7">
        <f>IFERROR(VLOOKUP(A4699,[1]Sheet1!$A$9:$I$3331,8,),"0")</f>
        <v>3149.775</v>
      </c>
      <c r="C4699" s="8" t="str">
        <f t="shared" si="74"/>
        <v>10K</v>
      </c>
    </row>
    <row r="4700" spans="1:3">
      <c r="A4700" s="6" t="s">
        <v>6096</v>
      </c>
      <c r="B4700" s="7" t="str">
        <f>IFERROR(VLOOKUP(A4700,[1]Sheet1!$A$9:$I$3331,8,),"0")</f>
        <v>0</v>
      </c>
      <c r="C4700" s="8" t="b">
        <f t="shared" si="74"/>
        <v>0</v>
      </c>
    </row>
    <row r="4701" spans="1:3">
      <c r="A4701" s="6" t="s">
        <v>6097</v>
      </c>
      <c r="B4701" s="7">
        <f>IFERROR(VLOOKUP(A4701,[1]Sheet1!$A$9:$I$3331,8,),"0")</f>
        <v>2830.325</v>
      </c>
      <c r="C4701" s="8" t="str">
        <f t="shared" si="74"/>
        <v>10K</v>
      </c>
    </row>
    <row r="4702" spans="1:3">
      <c r="A4702" s="6" t="s">
        <v>6098</v>
      </c>
      <c r="B4702" s="7" t="str">
        <f>IFERROR(VLOOKUP(A4702,[1]Sheet1!$A$9:$I$3331,8,),"0")</f>
        <v>0</v>
      </c>
      <c r="C4702" s="8" t="b">
        <f t="shared" si="74"/>
        <v>0</v>
      </c>
    </row>
    <row r="4703" spans="1:3">
      <c r="A4703" s="6" t="s">
        <v>6099</v>
      </c>
      <c r="B4703" s="7" t="str">
        <f>IFERROR(VLOOKUP(A4703,[1]Sheet1!$A$9:$I$3331,8,),"0")</f>
        <v>0</v>
      </c>
      <c r="C4703" s="8" t="b">
        <f t="shared" si="74"/>
        <v>0</v>
      </c>
    </row>
    <row r="4704" spans="1:3">
      <c r="A4704" s="6" t="s">
        <v>6100</v>
      </c>
      <c r="B4704" s="7">
        <f>IFERROR(VLOOKUP(A4704,[1]Sheet1!$A$9:$I$3331,8,),"0")</f>
        <v>105274.95</v>
      </c>
      <c r="C4704" s="8" t="str">
        <f t="shared" si="74"/>
        <v>2.5L</v>
      </c>
    </row>
    <row r="4705" spans="1:3">
      <c r="A4705" s="6" t="s">
        <v>6101</v>
      </c>
      <c r="B4705" s="7">
        <f>IFERROR(VLOOKUP(A4705,[1]Sheet1!$A$9:$I$3331,8,),"0")</f>
        <v>3963.75</v>
      </c>
      <c r="C4705" s="8" t="str">
        <f t="shared" si="74"/>
        <v>10K</v>
      </c>
    </row>
    <row r="4706" spans="1:3">
      <c r="A4706" s="6" t="s">
        <v>6102</v>
      </c>
      <c r="B4706" s="7">
        <f>IFERROR(VLOOKUP(A4706,[1]Sheet1!$A$9:$I$3331,8,),"0")</f>
        <v>83807.75</v>
      </c>
      <c r="C4706" s="8" t="str">
        <f t="shared" si="74"/>
        <v>1L</v>
      </c>
    </row>
    <row r="4707" spans="1:3">
      <c r="A4707" s="6" t="s">
        <v>6103</v>
      </c>
      <c r="B4707" s="7" t="str">
        <f>IFERROR(VLOOKUP(A4707,[1]Sheet1!$A$9:$I$3331,8,),"0")</f>
        <v>0</v>
      </c>
      <c r="C4707" s="8" t="b">
        <f t="shared" si="74"/>
        <v>0</v>
      </c>
    </row>
    <row r="4708" spans="1:3">
      <c r="A4708" s="6" t="s">
        <v>6104</v>
      </c>
      <c r="B4708" s="7">
        <f>IFERROR(VLOOKUP(A4708,[1]Sheet1!$A$9:$I$3331,8,),"0")</f>
        <v>2596.93</v>
      </c>
      <c r="C4708" s="8" t="str">
        <f t="shared" si="74"/>
        <v>10K</v>
      </c>
    </row>
    <row r="4709" spans="1:3">
      <c r="A4709" s="6" t="s">
        <v>6105</v>
      </c>
      <c r="B4709" s="7">
        <f>IFERROR(VLOOKUP(A4709,[1]Sheet1!$A$9:$I$3331,8,),"0")</f>
        <v>43606.575</v>
      </c>
      <c r="C4709" s="8" t="str">
        <f t="shared" si="74"/>
        <v>50K</v>
      </c>
    </row>
    <row r="4710" spans="1:3">
      <c r="A4710" s="6" t="s">
        <v>6106</v>
      </c>
      <c r="B4710" s="7" t="str">
        <f>IFERROR(VLOOKUP(A4710,[1]Sheet1!$A$9:$I$3331,8,),"0")</f>
        <v>0</v>
      </c>
      <c r="C4710" s="8" t="b">
        <f t="shared" si="74"/>
        <v>0</v>
      </c>
    </row>
    <row r="4711" spans="1:3">
      <c r="A4711" s="6" t="s">
        <v>6107</v>
      </c>
      <c r="B4711" s="7" t="str">
        <f>IFERROR(VLOOKUP(A4711,[1]Sheet1!$A$9:$I$3331,8,),"0")</f>
        <v>0</v>
      </c>
      <c r="C4711" s="8" t="b">
        <f t="shared" si="74"/>
        <v>0</v>
      </c>
    </row>
    <row r="4712" spans="1:3">
      <c r="A4712" s="6" t="s">
        <v>6108</v>
      </c>
      <c r="B4712" s="7">
        <f>IFERROR(VLOOKUP(A4712,[1]Sheet1!$A$9:$I$3331,8,),"0")</f>
        <v>5994.825</v>
      </c>
      <c r="C4712" s="8" t="str">
        <f t="shared" si="74"/>
        <v>10K</v>
      </c>
    </row>
    <row r="4713" spans="1:3">
      <c r="A4713" s="6" t="s">
        <v>6109</v>
      </c>
      <c r="B4713" s="7">
        <f>IFERROR(VLOOKUP(A4713,[1]Sheet1!$A$9:$I$3331,8,),"0")</f>
        <v>1413</v>
      </c>
      <c r="C4713" s="8" t="str">
        <f t="shared" si="74"/>
        <v>10K</v>
      </c>
    </row>
    <row r="4714" spans="1:3">
      <c r="A4714" s="6" t="s">
        <v>6110</v>
      </c>
      <c r="B4714" s="7">
        <f>IFERROR(VLOOKUP(A4714,[1]Sheet1!$A$9:$I$3331,8,),"0")</f>
        <v>42959.85</v>
      </c>
      <c r="C4714" s="8" t="str">
        <f t="shared" si="74"/>
        <v>50K</v>
      </c>
    </row>
    <row r="4715" spans="1:3">
      <c r="A4715" s="6" t="s">
        <v>6111</v>
      </c>
      <c r="B4715" s="7">
        <f>IFERROR(VLOOKUP(A4715,[1]Sheet1!$A$9:$I$3331,8,),"0")</f>
        <v>3714.375</v>
      </c>
      <c r="C4715" s="8" t="str">
        <f t="shared" si="74"/>
        <v>10K</v>
      </c>
    </row>
    <row r="4716" spans="1:3">
      <c r="A4716" s="6" t="s">
        <v>6112</v>
      </c>
      <c r="B4716" s="7" t="str">
        <f>IFERROR(VLOOKUP(A4716,[1]Sheet1!$A$9:$I$3331,8,),"0")</f>
        <v>0</v>
      </c>
      <c r="C4716" s="8" t="b">
        <f t="shared" si="74"/>
        <v>0</v>
      </c>
    </row>
    <row r="4717" spans="1:3">
      <c r="A4717" s="6" t="s">
        <v>6113</v>
      </c>
      <c r="B4717" s="7">
        <f>IFERROR(VLOOKUP(A4717,[1]Sheet1!$A$9:$I$3331,8,),"0")</f>
        <v>10872.65</v>
      </c>
      <c r="C4717" s="8" t="str">
        <f t="shared" si="74"/>
        <v>50K</v>
      </c>
    </row>
    <row r="4718" spans="1:3">
      <c r="A4718" s="6" t="s">
        <v>6114</v>
      </c>
      <c r="B4718" s="7">
        <f>IFERROR(VLOOKUP(A4718,[1]Sheet1!$A$9:$I$3331,8,),"0")</f>
        <v>562.65</v>
      </c>
      <c r="C4718" s="8" t="str">
        <f t="shared" si="74"/>
        <v>10K</v>
      </c>
    </row>
    <row r="4719" spans="1:3">
      <c r="A4719" s="6" t="s">
        <v>6115</v>
      </c>
      <c r="B4719" s="7">
        <f>IFERROR(VLOOKUP(A4719,[1]Sheet1!$A$9:$I$3331,8,),"0")</f>
        <v>9563.225</v>
      </c>
      <c r="C4719" s="8" t="str">
        <f t="shared" si="74"/>
        <v>10K</v>
      </c>
    </row>
    <row r="4720" spans="1:3">
      <c r="A4720" s="6" t="s">
        <v>6116</v>
      </c>
      <c r="B4720" s="7" t="str">
        <f>IFERROR(VLOOKUP(A4720,[1]Sheet1!$A$9:$I$3331,8,),"0")</f>
        <v>0</v>
      </c>
      <c r="C4720" s="8" t="b">
        <f t="shared" si="74"/>
        <v>0</v>
      </c>
    </row>
    <row r="4721" spans="1:3">
      <c r="A4721" s="6" t="s">
        <v>6117</v>
      </c>
      <c r="B4721" s="7">
        <f>IFERROR(VLOOKUP(A4721,[1]Sheet1!$A$9:$I$3331,8,),"0")</f>
        <v>7947.55</v>
      </c>
      <c r="C4721" s="8" t="str">
        <f t="shared" si="74"/>
        <v>10K</v>
      </c>
    </row>
    <row r="4722" spans="1:3">
      <c r="A4722" s="6" t="s">
        <v>6118</v>
      </c>
      <c r="B4722" s="7">
        <f>IFERROR(VLOOKUP(A4722,[1]Sheet1!$A$9:$I$3331,8,),"0")</f>
        <v>1010.4</v>
      </c>
      <c r="C4722" s="8" t="str">
        <f t="shared" si="74"/>
        <v>10K</v>
      </c>
    </row>
    <row r="4723" spans="1:3">
      <c r="A4723" s="6" t="s">
        <v>6119</v>
      </c>
      <c r="B4723" s="7">
        <f>IFERROR(VLOOKUP(A4723,[1]Sheet1!$A$9:$I$3331,8,),"0")</f>
        <v>4529.375</v>
      </c>
      <c r="C4723" s="8" t="str">
        <f t="shared" si="74"/>
        <v>10K</v>
      </c>
    </row>
    <row r="4724" spans="1:3">
      <c r="A4724" s="6" t="s">
        <v>6120</v>
      </c>
      <c r="B4724" s="7" t="str">
        <f>IFERROR(VLOOKUP(A4724,[1]Sheet1!$A$9:$I$3331,8,),"0")</f>
        <v>0</v>
      </c>
      <c r="C4724" s="8" t="b">
        <f t="shared" si="74"/>
        <v>0</v>
      </c>
    </row>
    <row r="4725" spans="1:3">
      <c r="A4725" s="6" t="s">
        <v>6121</v>
      </c>
      <c r="B4725" s="7">
        <f>IFERROR(VLOOKUP(A4725,[1]Sheet1!$A$9:$I$3331,8,),"0")</f>
        <v>1397.925</v>
      </c>
      <c r="C4725" s="8" t="str">
        <f t="shared" si="74"/>
        <v>10K</v>
      </c>
    </row>
    <row r="4726" spans="1:3">
      <c r="A4726" s="6" t="s">
        <v>6122</v>
      </c>
      <c r="B4726" s="7">
        <f>IFERROR(VLOOKUP(A4726,[1]Sheet1!$A$9:$I$3331,8,),"0")</f>
        <v>5270.25</v>
      </c>
      <c r="C4726" s="8" t="str">
        <f t="shared" si="74"/>
        <v>10K</v>
      </c>
    </row>
    <row r="4727" spans="1:3">
      <c r="A4727" s="6" t="s">
        <v>6123</v>
      </c>
      <c r="B4727" s="7">
        <f>IFERROR(VLOOKUP(A4727,[1]Sheet1!$A$9:$I$3331,8,),"0")</f>
        <v>1613</v>
      </c>
      <c r="C4727" s="8" t="str">
        <f t="shared" si="74"/>
        <v>10K</v>
      </c>
    </row>
    <row r="4728" spans="1:3">
      <c r="A4728" s="6" t="s">
        <v>6124</v>
      </c>
      <c r="B4728" s="7">
        <f>IFERROR(VLOOKUP(A4728,[1]Sheet1!$A$9:$I$3331,8,),"0")</f>
        <v>2820.9</v>
      </c>
      <c r="C4728" s="8" t="str">
        <f t="shared" si="74"/>
        <v>10K</v>
      </c>
    </row>
    <row r="4729" spans="1:3">
      <c r="A4729" s="6" t="s">
        <v>6125</v>
      </c>
      <c r="B4729" s="7">
        <f>IFERROR(VLOOKUP(A4729,[1]Sheet1!$A$9:$I$3331,8,),"0")</f>
        <v>379.055</v>
      </c>
      <c r="C4729" s="8" t="str">
        <f t="shared" si="74"/>
        <v>10K</v>
      </c>
    </row>
    <row r="4730" spans="1:3">
      <c r="A4730" s="6" t="s">
        <v>6126</v>
      </c>
      <c r="B4730" s="7">
        <f>IFERROR(VLOOKUP(A4730,[1]Sheet1!$A$9:$I$3331,8,),"0")</f>
        <v>8608.8</v>
      </c>
      <c r="C4730" s="8" t="str">
        <f t="shared" si="74"/>
        <v>10K</v>
      </c>
    </row>
    <row r="4731" spans="1:3">
      <c r="A4731" s="6" t="s">
        <v>6127</v>
      </c>
      <c r="B4731" s="7">
        <f>IFERROR(VLOOKUP(A4731,[1]Sheet1!$A$9:$I$3331,8,),"0")</f>
        <v>4997.8</v>
      </c>
      <c r="C4731" s="8" t="str">
        <f t="shared" si="74"/>
        <v>10K</v>
      </c>
    </row>
    <row r="4732" spans="1:3">
      <c r="A4732" s="6" t="s">
        <v>6128</v>
      </c>
      <c r="B4732" s="7">
        <f>IFERROR(VLOOKUP(A4732,[1]Sheet1!$A$9:$I$3331,8,),"0")</f>
        <v>104314.0925</v>
      </c>
      <c r="C4732" s="8" t="str">
        <f t="shared" si="74"/>
        <v>2.5L</v>
      </c>
    </row>
    <row r="4733" spans="1:3">
      <c r="A4733" s="6" t="s">
        <v>6129</v>
      </c>
      <c r="B4733" s="7" t="str">
        <f>IFERROR(VLOOKUP(A4733,[1]Sheet1!$A$9:$I$3331,8,),"0")</f>
        <v>0</v>
      </c>
      <c r="C4733" s="8" t="b">
        <f t="shared" si="74"/>
        <v>0</v>
      </c>
    </row>
    <row r="4734" spans="1:3">
      <c r="A4734" s="6" t="s">
        <v>6130</v>
      </c>
      <c r="B4734" s="7" t="str">
        <f>IFERROR(VLOOKUP(A4734,[1]Sheet1!$A$9:$I$3331,8,),"0")</f>
        <v>0</v>
      </c>
      <c r="C4734" s="8" t="b">
        <f t="shared" si="74"/>
        <v>0</v>
      </c>
    </row>
    <row r="4735" spans="1:3">
      <c r="A4735" s="6" t="s">
        <v>6131</v>
      </c>
      <c r="B4735" s="7" t="str">
        <f>IFERROR(VLOOKUP(A4735,[1]Sheet1!$A$9:$I$3331,8,),"0")</f>
        <v>0</v>
      </c>
      <c r="C4735" s="8" t="b">
        <f t="shared" si="74"/>
        <v>0</v>
      </c>
    </row>
    <row r="4736" spans="1:3">
      <c r="A4736" s="6" t="s">
        <v>6132</v>
      </c>
      <c r="B4736" s="7">
        <f>IFERROR(VLOOKUP(A4736,[1]Sheet1!$A$9:$I$3331,8,),"0")</f>
        <v>88299.9</v>
      </c>
      <c r="C4736" s="8" t="str">
        <f t="shared" si="74"/>
        <v>1L</v>
      </c>
    </row>
    <row r="4737" spans="1:3">
      <c r="A4737" s="6" t="s">
        <v>6133</v>
      </c>
      <c r="B4737" s="7">
        <f>IFERROR(VLOOKUP(A4737,[1]Sheet1!$A$9:$I$3331,8,),"0")</f>
        <v>4393.65</v>
      </c>
      <c r="C4737" s="8" t="str">
        <f t="shared" si="74"/>
        <v>10K</v>
      </c>
    </row>
    <row r="4738" spans="1:3">
      <c r="A4738" s="6" t="s">
        <v>6134</v>
      </c>
      <c r="B4738" s="7">
        <f>IFERROR(VLOOKUP(A4738,[1]Sheet1!$A$9:$I$3331,8,),"0")</f>
        <v>294601.6225</v>
      </c>
      <c r="C4738" s="8" t="str">
        <f t="shared" si="74"/>
        <v>5L</v>
      </c>
    </row>
    <row r="4739" spans="1:3">
      <c r="A4739" s="6" t="s">
        <v>6135</v>
      </c>
      <c r="B4739" s="7" t="str">
        <f>IFERROR(VLOOKUP(A4739,[1]Sheet1!$A$9:$I$3331,8,),"0")</f>
        <v>0</v>
      </c>
      <c r="C4739" s="8" t="b">
        <f t="shared" ref="C4739:C4802" si="75">IF(B4739&lt;10001,"10K",IF(B4739&lt;50001,"50K",IF(B4739&lt;100001,"1L",IF(B4739&lt;250001,"2.5L",IF(B4739&lt;500001,"5L",IF(B4739&lt;2500000,"A",IF(B4739=" ","FALSE")))))))</f>
        <v>0</v>
      </c>
    </row>
    <row r="4740" spans="1:3">
      <c r="A4740" s="6" t="s">
        <v>6136</v>
      </c>
      <c r="B4740" s="7" t="str">
        <f>IFERROR(VLOOKUP(A4740,[1]Sheet1!$A$9:$I$3331,8,),"0")</f>
        <v>0</v>
      </c>
      <c r="C4740" s="8" t="b">
        <f t="shared" si="75"/>
        <v>0</v>
      </c>
    </row>
    <row r="4741" spans="1:3">
      <c r="A4741" s="6" t="s">
        <v>6137</v>
      </c>
      <c r="B4741" s="7">
        <f>IFERROR(VLOOKUP(A4741,[1]Sheet1!$A$9:$I$3331,8,),"0")</f>
        <v>13439.9</v>
      </c>
      <c r="C4741" s="8" t="str">
        <f t="shared" si="75"/>
        <v>50K</v>
      </c>
    </row>
    <row r="4742" spans="1:3">
      <c r="A4742" s="6" t="s">
        <v>6138</v>
      </c>
      <c r="B4742" s="7" t="str">
        <f>IFERROR(VLOOKUP(A4742,[1]Sheet1!$A$9:$I$3331,8,),"0")</f>
        <v>0</v>
      </c>
      <c r="C4742" s="8" t="b">
        <f t="shared" si="75"/>
        <v>0</v>
      </c>
    </row>
    <row r="4743" spans="1:3">
      <c r="A4743" s="6" t="s">
        <v>6139</v>
      </c>
      <c r="B4743" s="7">
        <f>IFERROR(VLOOKUP(A4743,[1]Sheet1!$A$9:$I$3331,8,),"0")</f>
        <v>2175.75</v>
      </c>
      <c r="C4743" s="8" t="str">
        <f t="shared" si="75"/>
        <v>10K</v>
      </c>
    </row>
    <row r="4744" spans="1:3">
      <c r="A4744" s="6" t="s">
        <v>6140</v>
      </c>
      <c r="B4744" s="7">
        <f>IFERROR(VLOOKUP(A4744,[1]Sheet1!$A$9:$I$3331,8,),"0")</f>
        <v>12722.675</v>
      </c>
      <c r="C4744" s="8" t="str">
        <f t="shared" si="75"/>
        <v>50K</v>
      </c>
    </row>
    <row r="4745" spans="1:3">
      <c r="A4745" s="6" t="s">
        <v>6141</v>
      </c>
      <c r="B4745" s="7">
        <f>IFERROR(VLOOKUP(A4745,[1]Sheet1!$A$9:$I$3331,8,),"0")</f>
        <v>136362.1</v>
      </c>
      <c r="C4745" s="8" t="str">
        <f t="shared" si="75"/>
        <v>2.5L</v>
      </c>
    </row>
    <row r="4746" spans="1:3">
      <c r="A4746" s="6" t="s">
        <v>6142</v>
      </c>
      <c r="B4746" s="7">
        <f>IFERROR(VLOOKUP(A4746,[1]Sheet1!$A$9:$I$3331,8,),"0")</f>
        <v>5791.775</v>
      </c>
      <c r="C4746" s="8" t="str">
        <f t="shared" si="75"/>
        <v>10K</v>
      </c>
    </row>
    <row r="4747" spans="1:3">
      <c r="A4747" s="6" t="s">
        <v>6143</v>
      </c>
      <c r="B4747" s="7">
        <f>IFERROR(VLOOKUP(A4747,[1]Sheet1!$A$9:$I$3331,8,),"0")</f>
        <v>2532.9875</v>
      </c>
      <c r="C4747" s="8" t="str">
        <f t="shared" si="75"/>
        <v>10K</v>
      </c>
    </row>
    <row r="4748" spans="1:3">
      <c r="A4748" s="6" t="s">
        <v>6144</v>
      </c>
      <c r="B4748" s="7">
        <f>IFERROR(VLOOKUP(A4748,[1]Sheet1!$A$9:$I$3331,8,),"0")</f>
        <v>2438.375</v>
      </c>
      <c r="C4748" s="8" t="str">
        <f t="shared" si="75"/>
        <v>10K</v>
      </c>
    </row>
    <row r="4749" spans="1:3">
      <c r="A4749" s="6" t="s">
        <v>6145</v>
      </c>
      <c r="B4749" s="7" t="str">
        <f>IFERROR(VLOOKUP(A4749,[1]Sheet1!$A$9:$I$3331,8,),"0")</f>
        <v>0</v>
      </c>
      <c r="C4749" s="8" t="b">
        <f t="shared" si="75"/>
        <v>0</v>
      </c>
    </row>
    <row r="4750" spans="1:3">
      <c r="A4750" s="6" t="s">
        <v>6146</v>
      </c>
      <c r="B4750" s="7">
        <f>IFERROR(VLOOKUP(A4750,[1]Sheet1!$A$9:$I$3331,8,),"0")</f>
        <v>960.3</v>
      </c>
      <c r="C4750" s="8" t="str">
        <f t="shared" si="75"/>
        <v>10K</v>
      </c>
    </row>
    <row r="4751" spans="1:3">
      <c r="A4751" s="6" t="s">
        <v>6147</v>
      </c>
      <c r="B4751" s="7">
        <f>IFERROR(VLOOKUP(A4751,[1]Sheet1!$A$9:$I$3331,8,),"0")</f>
        <v>4340.15</v>
      </c>
      <c r="C4751" s="8" t="str">
        <f t="shared" si="75"/>
        <v>10K</v>
      </c>
    </row>
    <row r="4752" spans="1:3">
      <c r="A4752" s="6" t="s">
        <v>6148</v>
      </c>
      <c r="B4752" s="7" t="str">
        <f>IFERROR(VLOOKUP(A4752,[1]Sheet1!$A$9:$I$3331,8,),"0")</f>
        <v>0</v>
      </c>
      <c r="C4752" s="8" t="b">
        <f t="shared" si="75"/>
        <v>0</v>
      </c>
    </row>
    <row r="4753" spans="1:3">
      <c r="A4753" s="6" t="s">
        <v>6149</v>
      </c>
      <c r="B4753" s="7">
        <f>IFERROR(VLOOKUP(A4753,[1]Sheet1!$A$9:$I$3331,8,),"0")</f>
        <v>27914.125</v>
      </c>
      <c r="C4753" s="8" t="str">
        <f t="shared" si="75"/>
        <v>50K</v>
      </c>
    </row>
    <row r="4754" spans="1:3">
      <c r="A4754" s="6" t="s">
        <v>6150</v>
      </c>
      <c r="B4754" s="7">
        <f>IFERROR(VLOOKUP(A4754,[1]Sheet1!$A$9:$I$3331,8,),"0")</f>
        <v>117232.85</v>
      </c>
      <c r="C4754" s="8" t="str">
        <f t="shared" si="75"/>
        <v>2.5L</v>
      </c>
    </row>
    <row r="4755" spans="1:3">
      <c r="A4755" s="6" t="s">
        <v>6151</v>
      </c>
      <c r="B4755" s="7">
        <f>IFERROR(VLOOKUP(A4755,[1]Sheet1!$A$9:$I$3331,8,),"0")</f>
        <v>1675.5</v>
      </c>
      <c r="C4755" s="8" t="str">
        <f t="shared" si="75"/>
        <v>10K</v>
      </c>
    </row>
    <row r="4756" spans="1:3">
      <c r="A4756" s="6" t="s">
        <v>6152</v>
      </c>
      <c r="B4756" s="7">
        <f>IFERROR(VLOOKUP(A4756,[1]Sheet1!$A$9:$I$3331,8,),"0")</f>
        <v>19119.7</v>
      </c>
      <c r="C4756" s="8" t="str">
        <f t="shared" si="75"/>
        <v>50K</v>
      </c>
    </row>
    <row r="4757" spans="1:3">
      <c r="A4757" s="6" t="s">
        <v>6153</v>
      </c>
      <c r="B4757" s="7">
        <f>IFERROR(VLOOKUP(A4757,[1]Sheet1!$A$9:$I$3331,8,),"0")</f>
        <v>14729.85</v>
      </c>
      <c r="C4757" s="8" t="str">
        <f t="shared" si="75"/>
        <v>50K</v>
      </c>
    </row>
    <row r="4758" spans="1:3">
      <c r="A4758" s="6" t="s">
        <v>6154</v>
      </c>
      <c r="B4758" s="7">
        <f>IFERROR(VLOOKUP(A4758,[1]Sheet1!$A$9:$I$3331,8,),"0")</f>
        <v>412.625</v>
      </c>
      <c r="C4758" s="8" t="str">
        <f t="shared" si="75"/>
        <v>10K</v>
      </c>
    </row>
    <row r="4759" spans="1:3">
      <c r="A4759" s="6" t="s">
        <v>6155</v>
      </c>
      <c r="B4759" s="7" t="str">
        <f>IFERROR(VLOOKUP(A4759,[1]Sheet1!$A$9:$I$3331,8,),"0")</f>
        <v>0</v>
      </c>
      <c r="C4759" s="8" t="b">
        <f t="shared" si="75"/>
        <v>0</v>
      </c>
    </row>
    <row r="4760" spans="1:3">
      <c r="A4760" s="6" t="s">
        <v>6156</v>
      </c>
      <c r="B4760" s="7">
        <f>IFERROR(VLOOKUP(A4760,[1]Sheet1!$A$9:$I$3331,8,),"0")</f>
        <v>12819.35</v>
      </c>
      <c r="C4760" s="8" t="str">
        <f t="shared" si="75"/>
        <v>50K</v>
      </c>
    </row>
    <row r="4761" spans="1:3">
      <c r="A4761" s="6" t="s">
        <v>6157</v>
      </c>
      <c r="B4761" s="7">
        <f>IFERROR(VLOOKUP(A4761,[1]Sheet1!$A$9:$I$3331,8,),"0")</f>
        <v>29774.425</v>
      </c>
      <c r="C4761" s="8" t="str">
        <f t="shared" si="75"/>
        <v>50K</v>
      </c>
    </row>
    <row r="4762" spans="1:3">
      <c r="A4762" s="6" t="s">
        <v>6158</v>
      </c>
      <c r="B4762" s="7">
        <f>IFERROR(VLOOKUP(A4762,[1]Sheet1!$A$9:$I$3331,8,),"0")</f>
        <v>5764.25</v>
      </c>
      <c r="C4762" s="8" t="str">
        <f t="shared" si="75"/>
        <v>10K</v>
      </c>
    </row>
    <row r="4763" spans="1:3">
      <c r="A4763" s="6" t="s">
        <v>6159</v>
      </c>
      <c r="B4763" s="7">
        <f>IFERROR(VLOOKUP(A4763,[1]Sheet1!$A$9:$I$3331,8,),"0")</f>
        <v>8096.4</v>
      </c>
      <c r="C4763" s="8" t="str">
        <f t="shared" si="75"/>
        <v>10K</v>
      </c>
    </row>
    <row r="4764" spans="1:3">
      <c r="A4764" s="6" t="s">
        <v>6160</v>
      </c>
      <c r="B4764" s="7">
        <f>IFERROR(VLOOKUP(A4764,[1]Sheet1!$A$9:$I$3331,8,),"0")</f>
        <v>27500.8</v>
      </c>
      <c r="C4764" s="8" t="str">
        <f t="shared" si="75"/>
        <v>50K</v>
      </c>
    </row>
    <row r="4765" spans="1:3">
      <c r="A4765" s="6" t="s">
        <v>6161</v>
      </c>
      <c r="B4765" s="7">
        <f>IFERROR(VLOOKUP(A4765,[1]Sheet1!$A$9:$I$3331,8,),"0")</f>
        <v>8295.7</v>
      </c>
      <c r="C4765" s="8" t="str">
        <f t="shared" si="75"/>
        <v>10K</v>
      </c>
    </row>
    <row r="4766" spans="1:3">
      <c r="A4766" s="6" t="s">
        <v>6162</v>
      </c>
      <c r="B4766" s="7">
        <f>IFERROR(VLOOKUP(A4766,[1]Sheet1!$A$9:$I$3331,8,),"0")</f>
        <v>31109.25</v>
      </c>
      <c r="C4766" s="8" t="str">
        <f t="shared" si="75"/>
        <v>50K</v>
      </c>
    </row>
    <row r="4767" spans="1:3">
      <c r="A4767" s="6" t="s">
        <v>6163</v>
      </c>
      <c r="B4767" s="7" t="str">
        <f>IFERROR(VLOOKUP(A4767,[1]Sheet1!$A$9:$I$3331,8,),"0")</f>
        <v>0</v>
      </c>
      <c r="C4767" s="8" t="b">
        <f t="shared" si="75"/>
        <v>0</v>
      </c>
    </row>
    <row r="4768" spans="1:3">
      <c r="A4768" s="6" t="s">
        <v>6164</v>
      </c>
      <c r="B4768" s="7">
        <f>IFERROR(VLOOKUP(A4768,[1]Sheet1!$A$9:$I$3331,8,),"0")</f>
        <v>1325.25</v>
      </c>
      <c r="C4768" s="8" t="str">
        <f t="shared" si="75"/>
        <v>10K</v>
      </c>
    </row>
    <row r="4769" spans="1:3">
      <c r="A4769" s="6" t="s">
        <v>6165</v>
      </c>
      <c r="B4769" s="7">
        <f>IFERROR(VLOOKUP(A4769,[1]Sheet1!$A$9:$I$3331,8,),"0")</f>
        <v>3488.375</v>
      </c>
      <c r="C4769" s="8" t="str">
        <f t="shared" si="75"/>
        <v>10K</v>
      </c>
    </row>
    <row r="4770" spans="1:3">
      <c r="A4770" s="6" t="s">
        <v>6166</v>
      </c>
      <c r="B4770" s="7" t="str">
        <f>IFERROR(VLOOKUP(A4770,[1]Sheet1!$A$9:$I$3331,8,),"0")</f>
        <v>0</v>
      </c>
      <c r="C4770" s="8" t="b">
        <f t="shared" si="75"/>
        <v>0</v>
      </c>
    </row>
    <row r="4771" spans="1:3">
      <c r="A4771" s="6" t="s">
        <v>6167</v>
      </c>
      <c r="B4771" s="7">
        <f>IFERROR(VLOOKUP(A4771,[1]Sheet1!$A$9:$I$3331,8,),"0")</f>
        <v>25676</v>
      </c>
      <c r="C4771" s="8" t="str">
        <f t="shared" si="75"/>
        <v>50K</v>
      </c>
    </row>
    <row r="4772" spans="1:3">
      <c r="A4772" s="6" t="s">
        <v>6168</v>
      </c>
      <c r="B4772" s="7">
        <f>IFERROR(VLOOKUP(A4772,[1]Sheet1!$A$9:$I$3331,8,),"0")</f>
        <v>4620.07</v>
      </c>
      <c r="C4772" s="8" t="str">
        <f t="shared" si="75"/>
        <v>10K</v>
      </c>
    </row>
    <row r="4773" spans="1:3">
      <c r="A4773" s="6" t="s">
        <v>6169</v>
      </c>
      <c r="B4773" s="7" t="str">
        <f>IFERROR(VLOOKUP(A4773,[1]Sheet1!$A$9:$I$3331,8,),"0")</f>
        <v>0</v>
      </c>
      <c r="C4773" s="8" t="b">
        <f t="shared" si="75"/>
        <v>0</v>
      </c>
    </row>
    <row r="4774" spans="1:3">
      <c r="A4774" s="6" t="s">
        <v>6170</v>
      </c>
      <c r="B4774" s="7">
        <f>IFERROR(VLOOKUP(A4774,[1]Sheet1!$A$9:$I$3331,8,),"0")</f>
        <v>58610.6</v>
      </c>
      <c r="C4774" s="8" t="str">
        <f t="shared" si="75"/>
        <v>1L</v>
      </c>
    </row>
    <row r="4775" spans="1:3">
      <c r="A4775" s="6" t="s">
        <v>6171</v>
      </c>
      <c r="B4775" s="7" t="str">
        <f>IFERROR(VLOOKUP(A4775,[1]Sheet1!$A$9:$I$3331,8,),"0")</f>
        <v>0</v>
      </c>
      <c r="C4775" s="8" t="b">
        <f t="shared" si="75"/>
        <v>0</v>
      </c>
    </row>
    <row r="4776" spans="1:3">
      <c r="A4776" s="6" t="s">
        <v>6172</v>
      </c>
      <c r="B4776" s="7">
        <f>IFERROR(VLOOKUP(A4776,[1]Sheet1!$A$9:$I$3331,8,),"0")</f>
        <v>98956.8</v>
      </c>
      <c r="C4776" s="8" t="str">
        <f t="shared" si="75"/>
        <v>1L</v>
      </c>
    </row>
    <row r="4777" spans="1:3">
      <c r="A4777" s="6" t="s">
        <v>6173</v>
      </c>
      <c r="B4777" s="7">
        <f>IFERROR(VLOOKUP(A4777,[1]Sheet1!$A$9:$I$3331,8,),"0")</f>
        <v>26014</v>
      </c>
      <c r="C4777" s="8" t="str">
        <f t="shared" si="75"/>
        <v>50K</v>
      </c>
    </row>
    <row r="4778" spans="1:3">
      <c r="A4778" s="6" t="s">
        <v>6174</v>
      </c>
      <c r="B4778" s="7" t="str">
        <f>IFERROR(VLOOKUP(A4778,[1]Sheet1!$A$9:$I$3331,8,),"0")</f>
        <v>0</v>
      </c>
      <c r="C4778" s="8" t="b">
        <f t="shared" si="75"/>
        <v>0</v>
      </c>
    </row>
    <row r="4779" spans="1:3">
      <c r="A4779" s="6" t="s">
        <v>6175</v>
      </c>
      <c r="B4779" s="7">
        <f>IFERROR(VLOOKUP(A4779,[1]Sheet1!$A$9:$I$3331,8,),"0")</f>
        <v>750.25</v>
      </c>
      <c r="C4779" s="8" t="str">
        <f t="shared" si="75"/>
        <v>10K</v>
      </c>
    </row>
    <row r="4780" spans="1:3">
      <c r="A4780" s="6" t="s">
        <v>6176</v>
      </c>
      <c r="B4780" s="7">
        <f>IFERROR(VLOOKUP(A4780,[1]Sheet1!$A$9:$I$3331,8,),"0")</f>
        <v>6277</v>
      </c>
      <c r="C4780" s="8" t="str">
        <f t="shared" si="75"/>
        <v>10K</v>
      </c>
    </row>
    <row r="4781" spans="1:3">
      <c r="A4781" s="6" t="s">
        <v>6177</v>
      </c>
      <c r="B4781" s="7" t="str">
        <f>IFERROR(VLOOKUP(A4781,[1]Sheet1!$A$9:$I$3331,8,),"0")</f>
        <v>0</v>
      </c>
      <c r="C4781" s="8" t="b">
        <f t="shared" si="75"/>
        <v>0</v>
      </c>
    </row>
    <row r="4782" spans="1:3">
      <c r="A4782" s="6" t="s">
        <v>6178</v>
      </c>
      <c r="B4782" s="7">
        <f>IFERROR(VLOOKUP(A4782,[1]Sheet1!$A$9:$I$3331,8,),"0")</f>
        <v>200569.305</v>
      </c>
      <c r="C4782" s="8" t="str">
        <f t="shared" si="75"/>
        <v>2.5L</v>
      </c>
    </row>
    <row r="4783" spans="1:3">
      <c r="A4783" s="6" t="s">
        <v>6179</v>
      </c>
      <c r="B4783" s="7">
        <f>IFERROR(VLOOKUP(A4783,[1]Sheet1!$A$9:$I$3331,8,),"0")</f>
        <v>40809.585</v>
      </c>
      <c r="C4783" s="8" t="str">
        <f t="shared" si="75"/>
        <v>50K</v>
      </c>
    </row>
    <row r="4784" spans="1:3">
      <c r="A4784" s="6" t="s">
        <v>6180</v>
      </c>
      <c r="B4784" s="7" t="str">
        <f>IFERROR(VLOOKUP(A4784,[1]Sheet1!$A$9:$I$3331,8,),"0")</f>
        <v>0</v>
      </c>
      <c r="C4784" s="8" t="b">
        <f t="shared" si="75"/>
        <v>0</v>
      </c>
    </row>
    <row r="4785" spans="1:3">
      <c r="A4785" s="6" t="s">
        <v>6181</v>
      </c>
      <c r="B4785" s="7">
        <f>IFERROR(VLOOKUP(A4785,[1]Sheet1!$A$9:$I$3331,8,),"0")</f>
        <v>119641.1</v>
      </c>
      <c r="C4785" s="8" t="str">
        <f t="shared" si="75"/>
        <v>2.5L</v>
      </c>
    </row>
    <row r="4786" spans="1:3">
      <c r="A4786" s="6" t="s">
        <v>6182</v>
      </c>
      <c r="B4786" s="7" t="str">
        <f>IFERROR(VLOOKUP(A4786,[1]Sheet1!$A$9:$I$3331,8,),"0")</f>
        <v>0</v>
      </c>
      <c r="C4786" s="8" t="b">
        <f t="shared" si="75"/>
        <v>0</v>
      </c>
    </row>
    <row r="4787" spans="1:3">
      <c r="A4787" s="6" t="s">
        <v>6183</v>
      </c>
      <c r="B4787" s="7">
        <f>IFERROR(VLOOKUP(A4787,[1]Sheet1!$A$9:$I$3331,8,),"0")</f>
        <v>42701.85</v>
      </c>
      <c r="C4787" s="8" t="str">
        <f t="shared" si="75"/>
        <v>50K</v>
      </c>
    </row>
    <row r="4788" spans="1:3">
      <c r="A4788" s="6" t="s">
        <v>6184</v>
      </c>
      <c r="B4788" s="7" t="str">
        <f>IFERROR(VLOOKUP(A4788,[1]Sheet1!$A$9:$I$3331,8,),"0")</f>
        <v>0</v>
      </c>
      <c r="C4788" s="8" t="b">
        <f t="shared" si="75"/>
        <v>0</v>
      </c>
    </row>
    <row r="4789" spans="1:3">
      <c r="A4789" s="6" t="s">
        <v>6185</v>
      </c>
      <c r="B4789" s="7">
        <f>IFERROR(VLOOKUP(A4789,[1]Sheet1!$A$9:$I$3331,8,),"0")</f>
        <v>22963.885</v>
      </c>
      <c r="C4789" s="8" t="str">
        <f t="shared" si="75"/>
        <v>50K</v>
      </c>
    </row>
    <row r="4790" spans="1:3">
      <c r="A4790" s="6" t="s">
        <v>6186</v>
      </c>
      <c r="B4790" s="7">
        <f>IFERROR(VLOOKUP(A4790,[1]Sheet1!$A$9:$I$3331,8,),"0")</f>
        <v>11603</v>
      </c>
      <c r="C4790" s="8" t="str">
        <f t="shared" si="75"/>
        <v>50K</v>
      </c>
    </row>
    <row r="4791" spans="1:3">
      <c r="A4791" s="6" t="s">
        <v>6187</v>
      </c>
      <c r="B4791" s="7" t="str">
        <f>IFERROR(VLOOKUP(A4791,[1]Sheet1!$A$9:$I$3331,8,),"0")</f>
        <v>0</v>
      </c>
      <c r="C4791" s="8" t="b">
        <f t="shared" si="75"/>
        <v>0</v>
      </c>
    </row>
    <row r="4792" spans="1:3">
      <c r="A4792" s="6" t="s">
        <v>6188</v>
      </c>
      <c r="B4792" s="7">
        <f>IFERROR(VLOOKUP(A4792,[1]Sheet1!$A$9:$I$3331,8,),"0")</f>
        <v>17676.575</v>
      </c>
      <c r="C4792" s="8" t="str">
        <f t="shared" si="75"/>
        <v>50K</v>
      </c>
    </row>
    <row r="4793" spans="1:3">
      <c r="A4793" s="6" t="s">
        <v>6189</v>
      </c>
      <c r="B4793" s="7">
        <f>IFERROR(VLOOKUP(A4793,[1]Sheet1!$A$9:$I$3331,8,),"0")</f>
        <v>1900.55</v>
      </c>
      <c r="C4793" s="8" t="str">
        <f t="shared" si="75"/>
        <v>10K</v>
      </c>
    </row>
    <row r="4794" spans="1:3">
      <c r="A4794" s="6" t="s">
        <v>6190</v>
      </c>
      <c r="B4794" s="7">
        <f>IFERROR(VLOOKUP(A4794,[1]Sheet1!$A$9:$I$3331,8,),"0")</f>
        <v>21935.575</v>
      </c>
      <c r="C4794" s="8" t="str">
        <f t="shared" si="75"/>
        <v>50K</v>
      </c>
    </row>
    <row r="4795" spans="1:3">
      <c r="A4795" s="6" t="s">
        <v>6191</v>
      </c>
      <c r="B4795" s="7">
        <f>IFERROR(VLOOKUP(A4795,[1]Sheet1!$A$9:$I$3331,8,),"0")</f>
        <v>18854.25</v>
      </c>
      <c r="C4795" s="8" t="str">
        <f t="shared" si="75"/>
        <v>50K</v>
      </c>
    </row>
    <row r="4796" spans="1:3">
      <c r="A4796" s="6" t="s">
        <v>6192</v>
      </c>
      <c r="B4796" s="7">
        <f>IFERROR(VLOOKUP(A4796,[1]Sheet1!$A$9:$I$3331,8,),"0")</f>
        <v>737.75</v>
      </c>
      <c r="C4796" s="8" t="str">
        <f t="shared" si="75"/>
        <v>10K</v>
      </c>
    </row>
    <row r="4797" spans="1:3">
      <c r="A4797" s="6" t="s">
        <v>6193</v>
      </c>
      <c r="B4797" s="7">
        <f>IFERROR(VLOOKUP(A4797,[1]Sheet1!$A$9:$I$3331,8,),"0")</f>
        <v>8019.075</v>
      </c>
      <c r="C4797" s="8" t="str">
        <f t="shared" si="75"/>
        <v>10K</v>
      </c>
    </row>
    <row r="4798" spans="1:3">
      <c r="A4798" s="6" t="s">
        <v>6194</v>
      </c>
      <c r="B4798" s="7" t="str">
        <f>IFERROR(VLOOKUP(A4798,[1]Sheet1!$A$9:$I$3331,8,),"0")</f>
        <v>0</v>
      </c>
      <c r="C4798" s="8" t="b">
        <f t="shared" si="75"/>
        <v>0</v>
      </c>
    </row>
    <row r="4799" spans="1:3">
      <c r="A4799" s="6" t="s">
        <v>6195</v>
      </c>
      <c r="B4799" s="7">
        <f>IFERROR(VLOOKUP(A4799,[1]Sheet1!$A$9:$I$3331,8,),"0")</f>
        <v>35899.65</v>
      </c>
      <c r="C4799" s="8" t="str">
        <f t="shared" si="75"/>
        <v>50K</v>
      </c>
    </row>
    <row r="4800" spans="1:3">
      <c r="A4800" s="6" t="s">
        <v>6196</v>
      </c>
      <c r="B4800" s="7" t="str">
        <f>IFERROR(VLOOKUP(A4800,[1]Sheet1!$A$9:$I$3331,8,),"0")</f>
        <v>0</v>
      </c>
      <c r="C4800" s="8" t="b">
        <f t="shared" si="75"/>
        <v>0</v>
      </c>
    </row>
    <row r="4801" spans="1:3">
      <c r="A4801" s="6" t="s">
        <v>6197</v>
      </c>
      <c r="B4801" s="7" t="str">
        <f>IFERROR(VLOOKUP(A4801,[1]Sheet1!$A$9:$I$3331,8,),"0")</f>
        <v>0</v>
      </c>
      <c r="C4801" s="8" t="b">
        <f t="shared" si="75"/>
        <v>0</v>
      </c>
    </row>
    <row r="4802" spans="1:3">
      <c r="A4802" s="6" t="s">
        <v>6198</v>
      </c>
      <c r="B4802" s="7">
        <f>IFERROR(VLOOKUP(A4802,[1]Sheet1!$A$9:$I$3331,8,),"0")</f>
        <v>1881.75</v>
      </c>
      <c r="C4802" s="8" t="str">
        <f t="shared" si="75"/>
        <v>10K</v>
      </c>
    </row>
    <row r="4803" spans="1:3">
      <c r="A4803" s="6" t="s">
        <v>6199</v>
      </c>
      <c r="B4803" s="7" t="str">
        <f>IFERROR(VLOOKUP(A4803,[1]Sheet1!$A$9:$I$3331,8,),"0")</f>
        <v>0</v>
      </c>
      <c r="C4803" s="8" t="b">
        <f t="shared" ref="C4803:C4866" si="76">IF(B4803&lt;10001,"10K",IF(B4803&lt;50001,"50K",IF(B4803&lt;100001,"1L",IF(B4803&lt;250001,"2.5L",IF(B4803&lt;500001,"5L",IF(B4803&lt;2500000,"A",IF(B4803=" ","FALSE")))))))</f>
        <v>0</v>
      </c>
    </row>
    <row r="4804" spans="1:3">
      <c r="A4804" s="6" t="s">
        <v>6200</v>
      </c>
      <c r="B4804" s="7" t="str">
        <f>IFERROR(VLOOKUP(A4804,[1]Sheet1!$A$9:$I$3331,8,),"0")</f>
        <v>0</v>
      </c>
      <c r="C4804" s="8" t="b">
        <f t="shared" si="76"/>
        <v>0</v>
      </c>
    </row>
    <row r="4805" spans="1:3">
      <c r="A4805" s="6" t="s">
        <v>6201</v>
      </c>
      <c r="B4805" s="7" t="str">
        <f>IFERROR(VLOOKUP(A4805,[1]Sheet1!$A$9:$I$3331,8,),"0")</f>
        <v>0</v>
      </c>
      <c r="C4805" s="8" t="b">
        <f t="shared" si="76"/>
        <v>0</v>
      </c>
    </row>
    <row r="4806" spans="1:3">
      <c r="A4806" s="6" t="s">
        <v>6202</v>
      </c>
      <c r="B4806" s="7" t="str">
        <f>IFERROR(VLOOKUP(A4806,[1]Sheet1!$A$9:$I$3331,8,),"0")</f>
        <v>0</v>
      </c>
      <c r="C4806" s="8" t="b">
        <f t="shared" si="76"/>
        <v>0</v>
      </c>
    </row>
    <row r="4807" spans="1:3">
      <c r="A4807" s="6" t="s">
        <v>6203</v>
      </c>
      <c r="B4807" s="7" t="str">
        <f>IFERROR(VLOOKUP(A4807,[1]Sheet1!$A$9:$I$3331,8,),"0")</f>
        <v>0</v>
      </c>
      <c r="C4807" s="8" t="b">
        <f t="shared" si="76"/>
        <v>0</v>
      </c>
    </row>
    <row r="4808" spans="1:3">
      <c r="A4808" s="6" t="s">
        <v>6204</v>
      </c>
      <c r="B4808" s="7" t="str">
        <f>IFERROR(VLOOKUP(A4808,[1]Sheet1!$A$9:$I$3331,8,),"0")</f>
        <v>0</v>
      </c>
      <c r="C4808" s="8" t="b">
        <f t="shared" si="76"/>
        <v>0</v>
      </c>
    </row>
    <row r="4809" spans="1:3">
      <c r="A4809" s="6" t="s">
        <v>6205</v>
      </c>
      <c r="B4809" s="7">
        <f>IFERROR(VLOOKUP(A4809,[1]Sheet1!$A$9:$I$3331,8,),"0")</f>
        <v>29562.6</v>
      </c>
      <c r="C4809" s="8" t="str">
        <f t="shared" si="76"/>
        <v>50K</v>
      </c>
    </row>
    <row r="4810" spans="1:3">
      <c r="A4810" s="6" t="s">
        <v>6206</v>
      </c>
      <c r="B4810" s="7">
        <f>IFERROR(VLOOKUP(A4810,[1]Sheet1!$A$9:$I$3331,8,),"0")</f>
        <v>17854.775</v>
      </c>
      <c r="C4810" s="8" t="str">
        <f t="shared" si="76"/>
        <v>50K</v>
      </c>
    </row>
    <row r="4811" spans="1:3">
      <c r="A4811" s="6" t="s">
        <v>6207</v>
      </c>
      <c r="B4811" s="7">
        <f>IFERROR(VLOOKUP(A4811,[1]Sheet1!$A$9:$I$3331,8,),"0")</f>
        <v>11163.525</v>
      </c>
      <c r="C4811" s="8" t="str">
        <f t="shared" si="76"/>
        <v>50K</v>
      </c>
    </row>
    <row r="4812" spans="1:3">
      <c r="A4812" s="6" t="s">
        <v>6208</v>
      </c>
      <c r="B4812" s="7" t="str">
        <f>IFERROR(VLOOKUP(A4812,[1]Sheet1!$A$9:$I$3331,8,),"0")</f>
        <v>0</v>
      </c>
      <c r="C4812" s="8" t="b">
        <f t="shared" si="76"/>
        <v>0</v>
      </c>
    </row>
    <row r="4813" spans="1:3">
      <c r="A4813" s="6" t="s">
        <v>6209</v>
      </c>
      <c r="B4813" s="7">
        <f>IFERROR(VLOOKUP(A4813,[1]Sheet1!$A$9:$I$3331,8,),"0")</f>
        <v>155086.2</v>
      </c>
      <c r="C4813" s="8" t="str">
        <f t="shared" si="76"/>
        <v>2.5L</v>
      </c>
    </row>
    <row r="4814" spans="1:3">
      <c r="A4814" s="6" t="s">
        <v>6210</v>
      </c>
      <c r="B4814" s="7" t="str">
        <f>IFERROR(VLOOKUP(A4814,[1]Sheet1!$A$9:$I$3331,8,),"0")</f>
        <v>0</v>
      </c>
      <c r="C4814" s="8" t="b">
        <f t="shared" si="76"/>
        <v>0</v>
      </c>
    </row>
    <row r="4815" spans="1:3">
      <c r="A4815" s="6" t="s">
        <v>6211</v>
      </c>
      <c r="B4815" s="7" t="str">
        <f>IFERROR(VLOOKUP(A4815,[1]Sheet1!$A$9:$I$3331,8,),"0")</f>
        <v>0</v>
      </c>
      <c r="C4815" s="8" t="b">
        <f t="shared" si="76"/>
        <v>0</v>
      </c>
    </row>
    <row r="4816" spans="1:3">
      <c r="A4816" s="6" t="s">
        <v>6212</v>
      </c>
      <c r="B4816" s="7" t="str">
        <f>IFERROR(VLOOKUP(A4816,[1]Sheet1!$A$9:$I$3331,8,),"0")</f>
        <v>0</v>
      </c>
      <c r="C4816" s="8" t="b">
        <f t="shared" si="76"/>
        <v>0</v>
      </c>
    </row>
    <row r="4817" spans="1:3">
      <c r="A4817" s="6" t="s">
        <v>6213</v>
      </c>
      <c r="B4817" s="7" t="str">
        <f>IFERROR(VLOOKUP(A4817,[1]Sheet1!$A$9:$I$3331,8,),"0")</f>
        <v>0</v>
      </c>
      <c r="C4817" s="8" t="b">
        <f t="shared" si="76"/>
        <v>0</v>
      </c>
    </row>
    <row r="4818" spans="1:3">
      <c r="A4818" s="6" t="s">
        <v>6214</v>
      </c>
      <c r="B4818" s="7" t="str">
        <f>IFERROR(VLOOKUP(A4818,[1]Sheet1!$A$9:$I$3331,8,),"0")</f>
        <v>0</v>
      </c>
      <c r="C4818" s="8" t="b">
        <f t="shared" si="76"/>
        <v>0</v>
      </c>
    </row>
    <row r="4819" spans="1:3">
      <c r="A4819" s="6" t="s">
        <v>6215</v>
      </c>
      <c r="B4819" s="7" t="str">
        <f>IFERROR(VLOOKUP(A4819,[1]Sheet1!$A$9:$I$3331,8,),"0")</f>
        <v>0</v>
      </c>
      <c r="C4819" s="8" t="b">
        <f t="shared" si="76"/>
        <v>0</v>
      </c>
    </row>
    <row r="4820" spans="1:3">
      <c r="A4820" s="6" t="s">
        <v>6216</v>
      </c>
      <c r="B4820" s="7">
        <f>IFERROR(VLOOKUP(A4820,[1]Sheet1!$A$9:$I$3331,8,),"0")</f>
        <v>2420.9</v>
      </c>
      <c r="C4820" s="8" t="str">
        <f t="shared" si="76"/>
        <v>10K</v>
      </c>
    </row>
    <row r="4821" spans="1:3">
      <c r="A4821" s="6" t="s">
        <v>6217</v>
      </c>
      <c r="B4821" s="7" t="str">
        <f>IFERROR(VLOOKUP(A4821,[1]Sheet1!$A$9:$I$3331,8,),"0")</f>
        <v>0</v>
      </c>
      <c r="C4821" s="8" t="b">
        <f t="shared" si="76"/>
        <v>0</v>
      </c>
    </row>
    <row r="4822" spans="1:3">
      <c r="A4822" s="6" t="s">
        <v>6218</v>
      </c>
      <c r="B4822" s="7" t="str">
        <f>IFERROR(VLOOKUP(A4822,[1]Sheet1!$A$9:$I$3331,8,),"0")</f>
        <v>0</v>
      </c>
      <c r="C4822" s="8" t="b">
        <f t="shared" si="76"/>
        <v>0</v>
      </c>
    </row>
    <row r="4823" spans="1:3">
      <c r="A4823" s="6" t="s">
        <v>6219</v>
      </c>
      <c r="B4823" s="7">
        <f>IFERROR(VLOOKUP(A4823,[1]Sheet1!$A$9:$I$3331,8,),"0")</f>
        <v>8502.5</v>
      </c>
      <c r="C4823" s="8" t="str">
        <f t="shared" si="76"/>
        <v>10K</v>
      </c>
    </row>
    <row r="4824" spans="1:3">
      <c r="A4824" s="6" t="s">
        <v>6220</v>
      </c>
      <c r="B4824" s="7">
        <f>IFERROR(VLOOKUP(A4824,[1]Sheet1!$A$9:$I$3331,8,),"0")</f>
        <v>6695.5</v>
      </c>
      <c r="C4824" s="8" t="str">
        <f t="shared" si="76"/>
        <v>10K</v>
      </c>
    </row>
    <row r="4825" spans="1:3">
      <c r="A4825" s="6" t="s">
        <v>6221</v>
      </c>
      <c r="B4825" s="7" t="str">
        <f>IFERROR(VLOOKUP(A4825,[1]Sheet1!$A$9:$I$3331,8,),"0")</f>
        <v>0</v>
      </c>
      <c r="C4825" s="8" t="b">
        <f t="shared" si="76"/>
        <v>0</v>
      </c>
    </row>
    <row r="4826" spans="1:3">
      <c r="A4826" s="6" t="s">
        <v>6222</v>
      </c>
      <c r="B4826" s="7">
        <f>IFERROR(VLOOKUP(A4826,[1]Sheet1!$A$9:$I$3331,8,),"0")</f>
        <v>168238.25</v>
      </c>
      <c r="C4826" s="8" t="str">
        <f t="shared" si="76"/>
        <v>2.5L</v>
      </c>
    </row>
    <row r="4827" spans="1:3">
      <c r="A4827" s="6" t="s">
        <v>6223</v>
      </c>
      <c r="B4827" s="7" t="str">
        <f>IFERROR(VLOOKUP(A4827,[1]Sheet1!$A$9:$I$3331,8,),"0")</f>
        <v>0</v>
      </c>
      <c r="C4827" s="8" t="b">
        <f t="shared" si="76"/>
        <v>0</v>
      </c>
    </row>
    <row r="4828" spans="1:3">
      <c r="A4828" s="6" t="s">
        <v>6224</v>
      </c>
      <c r="B4828" s="7">
        <f>IFERROR(VLOOKUP(A4828,[1]Sheet1!$A$9:$I$3331,8,),"0")</f>
        <v>4616.7</v>
      </c>
      <c r="C4828" s="8" t="str">
        <f t="shared" si="76"/>
        <v>10K</v>
      </c>
    </row>
    <row r="4829" spans="1:3">
      <c r="A4829" s="6" t="s">
        <v>6225</v>
      </c>
      <c r="B4829" s="7" t="str">
        <f>IFERROR(VLOOKUP(A4829,[1]Sheet1!$A$9:$I$3331,8,),"0")</f>
        <v>0</v>
      </c>
      <c r="C4829" s="8" t="b">
        <f t="shared" si="76"/>
        <v>0</v>
      </c>
    </row>
    <row r="4830" spans="1:3">
      <c r="A4830" s="6" t="s">
        <v>6226</v>
      </c>
      <c r="B4830" s="7" t="str">
        <f>IFERROR(VLOOKUP(A4830,[1]Sheet1!$A$9:$I$3331,8,),"0")</f>
        <v>0</v>
      </c>
      <c r="C4830" s="8" t="b">
        <f t="shared" si="76"/>
        <v>0</v>
      </c>
    </row>
    <row r="4831" spans="1:3">
      <c r="A4831" s="6" t="s">
        <v>6227</v>
      </c>
      <c r="B4831" s="7">
        <f>IFERROR(VLOOKUP(A4831,[1]Sheet1!$A$9:$I$3331,8,),"0")</f>
        <v>290.75</v>
      </c>
      <c r="C4831" s="8" t="str">
        <f t="shared" si="76"/>
        <v>10K</v>
      </c>
    </row>
    <row r="4832" spans="1:3">
      <c r="A4832" s="6" t="s">
        <v>6228</v>
      </c>
      <c r="B4832" s="7" t="str">
        <f>IFERROR(VLOOKUP(A4832,[1]Sheet1!$A$9:$I$3331,8,),"0")</f>
        <v>0</v>
      </c>
      <c r="C4832" s="8" t="b">
        <f t="shared" si="76"/>
        <v>0</v>
      </c>
    </row>
    <row r="4833" spans="1:3">
      <c r="A4833" s="6" t="s">
        <v>6229</v>
      </c>
      <c r="B4833" s="7" t="str">
        <f>IFERROR(VLOOKUP(A4833,[1]Sheet1!$A$9:$I$3331,8,),"0")</f>
        <v>0</v>
      </c>
      <c r="C4833" s="8" t="b">
        <f t="shared" si="76"/>
        <v>0</v>
      </c>
    </row>
    <row r="4834" spans="1:3">
      <c r="A4834" s="6" t="s">
        <v>6230</v>
      </c>
      <c r="B4834" s="7" t="str">
        <f>IFERROR(VLOOKUP(A4834,[1]Sheet1!$A$9:$I$3331,8,),"0")</f>
        <v>0</v>
      </c>
      <c r="C4834" s="8" t="b">
        <f t="shared" si="76"/>
        <v>0</v>
      </c>
    </row>
    <row r="4835" spans="1:3">
      <c r="A4835" s="6" t="s">
        <v>6231</v>
      </c>
      <c r="B4835" s="7" t="str">
        <f>IFERROR(VLOOKUP(A4835,[1]Sheet1!$A$9:$I$3331,8,),"0")</f>
        <v>0</v>
      </c>
      <c r="C4835" s="8" t="b">
        <f t="shared" si="76"/>
        <v>0</v>
      </c>
    </row>
    <row r="4836" spans="1:3">
      <c r="A4836" s="6" t="s">
        <v>6232</v>
      </c>
      <c r="B4836" s="7">
        <f>IFERROR(VLOOKUP(A4836,[1]Sheet1!$A$9:$I$3331,8,),"0")</f>
        <v>109214</v>
      </c>
      <c r="C4836" s="8" t="str">
        <f t="shared" si="76"/>
        <v>2.5L</v>
      </c>
    </row>
    <row r="4837" spans="1:3">
      <c r="A4837" s="6" t="s">
        <v>6233</v>
      </c>
      <c r="B4837" s="7">
        <f>IFERROR(VLOOKUP(A4837,[1]Sheet1!$A$9:$I$3331,8,),"0")</f>
        <v>3129</v>
      </c>
      <c r="C4837" s="8" t="str">
        <f t="shared" si="76"/>
        <v>10K</v>
      </c>
    </row>
    <row r="4838" spans="1:3">
      <c r="A4838" s="6" t="s">
        <v>6234</v>
      </c>
      <c r="B4838" s="7">
        <f>IFERROR(VLOOKUP(A4838,[1]Sheet1!$A$9:$I$3331,8,),"0")</f>
        <v>1350.375</v>
      </c>
      <c r="C4838" s="8" t="str">
        <f t="shared" si="76"/>
        <v>10K</v>
      </c>
    </row>
    <row r="4839" spans="1:3">
      <c r="A4839" s="6" t="s">
        <v>6235</v>
      </c>
      <c r="B4839" s="7">
        <f>IFERROR(VLOOKUP(A4839,[1]Sheet1!$A$9:$I$3331,8,),"0")</f>
        <v>2634.1675</v>
      </c>
      <c r="C4839" s="8" t="str">
        <f t="shared" si="76"/>
        <v>10K</v>
      </c>
    </row>
    <row r="4840" spans="1:3">
      <c r="A4840" s="6" t="s">
        <v>6236</v>
      </c>
      <c r="B4840" s="7" t="str">
        <f>IFERROR(VLOOKUP(A4840,[1]Sheet1!$A$9:$I$3331,8,),"0")</f>
        <v>0</v>
      </c>
      <c r="C4840" s="8" t="b">
        <f t="shared" si="76"/>
        <v>0</v>
      </c>
    </row>
    <row r="4841" spans="1:3">
      <c r="A4841" s="6" t="s">
        <v>6237</v>
      </c>
      <c r="B4841" s="7">
        <f>IFERROR(VLOOKUP(A4841,[1]Sheet1!$A$9:$I$3331,8,),"0")</f>
        <v>437.625</v>
      </c>
      <c r="C4841" s="8" t="str">
        <f t="shared" si="76"/>
        <v>10K</v>
      </c>
    </row>
    <row r="4842" spans="1:3">
      <c r="A4842" s="6" t="s">
        <v>6238</v>
      </c>
      <c r="B4842" s="7">
        <f>IFERROR(VLOOKUP(A4842,[1]Sheet1!$A$9:$I$3331,8,),"0")</f>
        <v>9831.4</v>
      </c>
      <c r="C4842" s="8" t="str">
        <f t="shared" si="76"/>
        <v>10K</v>
      </c>
    </row>
    <row r="4843" spans="1:3">
      <c r="A4843" s="6" t="s">
        <v>6239</v>
      </c>
      <c r="B4843" s="7" t="str">
        <f>IFERROR(VLOOKUP(A4843,[1]Sheet1!$A$9:$I$3331,8,),"0")</f>
        <v>0</v>
      </c>
      <c r="C4843" s="8" t="b">
        <f t="shared" si="76"/>
        <v>0</v>
      </c>
    </row>
    <row r="4844" spans="1:3">
      <c r="A4844" s="6" t="s">
        <v>6240</v>
      </c>
      <c r="B4844" s="7">
        <f>IFERROR(VLOOKUP(A4844,[1]Sheet1!$A$9:$I$3331,8,),"0")</f>
        <v>35195.68</v>
      </c>
      <c r="C4844" s="8" t="str">
        <f t="shared" si="76"/>
        <v>50K</v>
      </c>
    </row>
    <row r="4845" spans="1:3">
      <c r="A4845" s="6" t="s">
        <v>6241</v>
      </c>
      <c r="B4845" s="7">
        <f>IFERROR(VLOOKUP(A4845,[1]Sheet1!$A$9:$I$3331,8,),"0")</f>
        <v>5516.75</v>
      </c>
      <c r="C4845" s="8" t="str">
        <f t="shared" si="76"/>
        <v>10K</v>
      </c>
    </row>
    <row r="4846" spans="1:3">
      <c r="A4846" s="6" t="s">
        <v>6242</v>
      </c>
      <c r="B4846" s="7">
        <f>IFERROR(VLOOKUP(A4846,[1]Sheet1!$A$9:$I$3331,8,),"0")</f>
        <v>7167.8</v>
      </c>
      <c r="C4846" s="8" t="str">
        <f t="shared" si="76"/>
        <v>10K</v>
      </c>
    </row>
    <row r="4847" spans="1:3">
      <c r="A4847" s="6" t="s">
        <v>6243</v>
      </c>
      <c r="B4847" s="7" t="str">
        <f>IFERROR(VLOOKUP(A4847,[1]Sheet1!$A$9:$I$3331,8,),"0")</f>
        <v>0</v>
      </c>
      <c r="C4847" s="8" t="b">
        <f t="shared" si="76"/>
        <v>0</v>
      </c>
    </row>
    <row r="4848" spans="1:3">
      <c r="A4848" s="6" t="s">
        <v>6244</v>
      </c>
      <c r="B4848" s="7">
        <f>IFERROR(VLOOKUP(A4848,[1]Sheet1!$A$9:$I$3331,8,),"0")</f>
        <v>38814.2</v>
      </c>
      <c r="C4848" s="8" t="str">
        <f t="shared" si="76"/>
        <v>50K</v>
      </c>
    </row>
    <row r="4849" spans="1:3">
      <c r="A4849" s="6" t="s">
        <v>6245</v>
      </c>
      <c r="B4849" s="7" t="str">
        <f>IFERROR(VLOOKUP(A4849,[1]Sheet1!$A$9:$I$3331,8,),"0")</f>
        <v>0</v>
      </c>
      <c r="C4849" s="8" t="b">
        <f t="shared" si="76"/>
        <v>0</v>
      </c>
    </row>
    <row r="4850" spans="1:3">
      <c r="A4850" s="6" t="s">
        <v>6246</v>
      </c>
      <c r="B4850" s="7">
        <f>IFERROR(VLOOKUP(A4850,[1]Sheet1!$A$9:$I$3331,8,),"0")</f>
        <v>625.25</v>
      </c>
      <c r="C4850" s="8" t="str">
        <f t="shared" si="76"/>
        <v>10K</v>
      </c>
    </row>
    <row r="4851" spans="1:3">
      <c r="A4851" s="6" t="s">
        <v>6247</v>
      </c>
      <c r="B4851" s="7" t="str">
        <f>IFERROR(VLOOKUP(A4851,[1]Sheet1!$A$9:$I$3331,8,),"0")</f>
        <v>0</v>
      </c>
      <c r="C4851" s="8" t="b">
        <f t="shared" si="76"/>
        <v>0</v>
      </c>
    </row>
    <row r="4852" spans="1:3">
      <c r="A4852" s="6" t="s">
        <v>6248</v>
      </c>
      <c r="B4852" s="7">
        <f>IFERROR(VLOOKUP(A4852,[1]Sheet1!$A$9:$I$3331,8,),"0")</f>
        <v>343.875</v>
      </c>
      <c r="C4852" s="8" t="str">
        <f t="shared" si="76"/>
        <v>10K</v>
      </c>
    </row>
    <row r="4853" spans="1:3">
      <c r="A4853" s="6" t="s">
        <v>6249</v>
      </c>
      <c r="B4853" s="7">
        <f>IFERROR(VLOOKUP(A4853,[1]Sheet1!$A$9:$I$3331,8,),"0")</f>
        <v>1479.6675</v>
      </c>
      <c r="C4853" s="8" t="str">
        <f t="shared" si="76"/>
        <v>10K</v>
      </c>
    </row>
    <row r="4854" spans="1:3">
      <c r="A4854" s="6" t="s">
        <v>6250</v>
      </c>
      <c r="B4854" s="7">
        <f>IFERROR(VLOOKUP(A4854,[1]Sheet1!$A$9:$I$3331,8,),"0")</f>
        <v>68210.425</v>
      </c>
      <c r="C4854" s="8" t="str">
        <f t="shared" si="76"/>
        <v>1L</v>
      </c>
    </row>
    <row r="4855" spans="1:3">
      <c r="A4855" s="6" t="s">
        <v>6251</v>
      </c>
      <c r="B4855" s="7">
        <f>IFERROR(VLOOKUP(A4855,[1]Sheet1!$A$9:$I$3331,8,),"0")</f>
        <v>3630.1</v>
      </c>
      <c r="C4855" s="8" t="str">
        <f t="shared" si="76"/>
        <v>10K</v>
      </c>
    </row>
    <row r="4856" spans="1:3">
      <c r="A4856" s="6" t="s">
        <v>6252</v>
      </c>
      <c r="B4856" s="7" t="str">
        <f>IFERROR(VLOOKUP(A4856,[1]Sheet1!$A$9:$I$3331,8,),"0")</f>
        <v>0</v>
      </c>
      <c r="C4856" s="8" t="b">
        <f t="shared" si="76"/>
        <v>0</v>
      </c>
    </row>
    <row r="4857" spans="1:3">
      <c r="A4857" s="6" t="s">
        <v>6253</v>
      </c>
      <c r="B4857" s="7" t="str">
        <f>IFERROR(VLOOKUP(A4857,[1]Sheet1!$A$9:$I$3331,8,),"0")</f>
        <v>0</v>
      </c>
      <c r="C4857" s="8" t="b">
        <f t="shared" si="76"/>
        <v>0</v>
      </c>
    </row>
    <row r="4858" spans="1:3">
      <c r="A4858" s="6" t="s">
        <v>6254</v>
      </c>
      <c r="B4858" s="7" t="str">
        <f>IFERROR(VLOOKUP(A4858,[1]Sheet1!$A$9:$I$3331,8,),"0")</f>
        <v>0</v>
      </c>
      <c r="C4858" s="8" t="b">
        <f t="shared" si="76"/>
        <v>0</v>
      </c>
    </row>
    <row r="4859" spans="1:3">
      <c r="A4859" s="6" t="s">
        <v>6255</v>
      </c>
      <c r="B4859" s="7" t="str">
        <f>IFERROR(VLOOKUP(A4859,[1]Sheet1!$A$9:$I$3331,8,),"0")</f>
        <v>0</v>
      </c>
      <c r="C4859" s="8" t="b">
        <f t="shared" si="76"/>
        <v>0</v>
      </c>
    </row>
    <row r="4860" spans="1:3">
      <c r="A4860" s="6" t="s">
        <v>6256</v>
      </c>
      <c r="B4860" s="7" t="str">
        <f>IFERROR(VLOOKUP(A4860,[1]Sheet1!$A$9:$I$3331,8,),"0")</f>
        <v>0</v>
      </c>
      <c r="C4860" s="8" t="b">
        <f t="shared" si="76"/>
        <v>0</v>
      </c>
    </row>
    <row r="4861" spans="1:3">
      <c r="A4861" s="6" t="s">
        <v>6257</v>
      </c>
      <c r="B4861" s="7" t="str">
        <f>IFERROR(VLOOKUP(A4861,[1]Sheet1!$A$9:$I$3331,8,),"0")</f>
        <v>0</v>
      </c>
      <c r="C4861" s="8" t="b">
        <f t="shared" si="76"/>
        <v>0</v>
      </c>
    </row>
    <row r="4862" spans="1:3">
      <c r="A4862" s="6" t="s">
        <v>6258</v>
      </c>
      <c r="B4862" s="7">
        <f>IFERROR(VLOOKUP(A4862,[1]Sheet1!$A$9:$I$3331,8,),"0")</f>
        <v>351747.75</v>
      </c>
      <c r="C4862" s="8" t="str">
        <f t="shared" si="76"/>
        <v>5L</v>
      </c>
    </row>
    <row r="4863" spans="1:3">
      <c r="A4863" s="6" t="s">
        <v>6259</v>
      </c>
      <c r="B4863" s="7" t="str">
        <f>IFERROR(VLOOKUP(A4863,[1]Sheet1!$A$9:$I$3331,8,),"0")</f>
        <v>0</v>
      </c>
      <c r="C4863" s="8" t="b">
        <f t="shared" si="76"/>
        <v>0</v>
      </c>
    </row>
    <row r="4864" spans="1:3">
      <c r="A4864" s="6" t="s">
        <v>6260</v>
      </c>
      <c r="B4864" s="7">
        <f>IFERROR(VLOOKUP(A4864,[1]Sheet1!$A$9:$I$3331,8,),"0")</f>
        <v>29004.45</v>
      </c>
      <c r="C4864" s="8" t="str">
        <f t="shared" si="76"/>
        <v>50K</v>
      </c>
    </row>
    <row r="4865" spans="1:3">
      <c r="A4865" s="6" t="s">
        <v>6261</v>
      </c>
      <c r="B4865" s="7">
        <f>IFERROR(VLOOKUP(A4865,[1]Sheet1!$A$9:$I$3331,8,),"0")</f>
        <v>28136.675</v>
      </c>
      <c r="C4865" s="8" t="str">
        <f t="shared" si="76"/>
        <v>50K</v>
      </c>
    </row>
    <row r="4866" spans="1:3">
      <c r="A4866" s="6" t="s">
        <v>6262</v>
      </c>
      <c r="B4866" s="7">
        <f>IFERROR(VLOOKUP(A4866,[1]Sheet1!$A$9:$I$3331,8,),"0")</f>
        <v>30327.75</v>
      </c>
      <c r="C4866" s="8" t="str">
        <f t="shared" si="76"/>
        <v>50K</v>
      </c>
    </row>
    <row r="4867" spans="1:3">
      <c r="A4867" s="6" t="s">
        <v>6263</v>
      </c>
      <c r="B4867" s="7" t="str">
        <f>IFERROR(VLOOKUP(A4867,[1]Sheet1!$A$9:$I$3331,8,),"0")</f>
        <v>0</v>
      </c>
      <c r="C4867" s="8" t="b">
        <f t="shared" ref="C4867:C4930" si="77">IF(B4867&lt;10001,"10K",IF(B4867&lt;50001,"50K",IF(B4867&lt;100001,"1L",IF(B4867&lt;250001,"2.5L",IF(B4867&lt;500001,"5L",IF(B4867&lt;2500000,"A",IF(B4867=" ","FALSE")))))))</f>
        <v>0</v>
      </c>
    </row>
    <row r="4868" spans="1:3">
      <c r="A4868" s="6" t="s">
        <v>6264</v>
      </c>
      <c r="B4868" s="7">
        <f>IFERROR(VLOOKUP(A4868,[1]Sheet1!$A$9:$I$3331,8,),"0")</f>
        <v>315.75</v>
      </c>
      <c r="C4868" s="8" t="str">
        <f t="shared" si="77"/>
        <v>10K</v>
      </c>
    </row>
    <row r="4869" spans="1:3">
      <c r="A4869" s="6" t="s">
        <v>6265</v>
      </c>
      <c r="B4869" s="7">
        <f>IFERROR(VLOOKUP(A4869,[1]Sheet1!$A$9:$I$3331,8,),"0")</f>
        <v>36220.8</v>
      </c>
      <c r="C4869" s="8" t="str">
        <f t="shared" si="77"/>
        <v>50K</v>
      </c>
    </row>
    <row r="4870" spans="1:3">
      <c r="A4870" s="6" t="s">
        <v>6266</v>
      </c>
      <c r="B4870" s="7">
        <f>IFERROR(VLOOKUP(A4870,[1]Sheet1!$A$9:$I$3331,8,),"0")</f>
        <v>2075.5</v>
      </c>
      <c r="C4870" s="8" t="str">
        <f t="shared" si="77"/>
        <v>10K</v>
      </c>
    </row>
    <row r="4871" spans="1:3">
      <c r="A4871" s="6" t="s">
        <v>6267</v>
      </c>
      <c r="B4871" s="7">
        <f>IFERROR(VLOOKUP(A4871,[1]Sheet1!$A$9:$I$3331,8,),"0")</f>
        <v>32456.2</v>
      </c>
      <c r="C4871" s="8" t="str">
        <f t="shared" si="77"/>
        <v>50K</v>
      </c>
    </row>
    <row r="4872" spans="1:3">
      <c r="A4872" s="6" t="s">
        <v>6268</v>
      </c>
      <c r="B4872" s="7">
        <f>IFERROR(VLOOKUP(A4872,[1]Sheet1!$A$9:$I$3331,8,),"0")</f>
        <v>114057.75</v>
      </c>
      <c r="C4872" s="8" t="str">
        <f t="shared" si="77"/>
        <v>2.5L</v>
      </c>
    </row>
    <row r="4873" spans="1:3">
      <c r="A4873" s="6" t="s">
        <v>6269</v>
      </c>
      <c r="B4873" s="7">
        <f>IFERROR(VLOOKUP(A4873,[1]Sheet1!$A$9:$I$3331,8,),"0")</f>
        <v>678.375</v>
      </c>
      <c r="C4873" s="8" t="str">
        <f t="shared" si="77"/>
        <v>10K</v>
      </c>
    </row>
    <row r="4874" spans="1:3">
      <c r="A4874" s="6" t="s">
        <v>6270</v>
      </c>
      <c r="B4874" s="7">
        <f>IFERROR(VLOOKUP(A4874,[1]Sheet1!$A$9:$I$3331,8,),"0")</f>
        <v>83.295</v>
      </c>
      <c r="C4874" s="8" t="str">
        <f t="shared" si="77"/>
        <v>10K</v>
      </c>
    </row>
    <row r="4875" spans="1:3">
      <c r="A4875" s="6" t="s">
        <v>6271</v>
      </c>
      <c r="B4875" s="7">
        <f>IFERROR(VLOOKUP(A4875,[1]Sheet1!$A$9:$I$3331,8,),"0")</f>
        <v>656.5</v>
      </c>
      <c r="C4875" s="8" t="str">
        <f t="shared" si="77"/>
        <v>10K</v>
      </c>
    </row>
    <row r="4876" spans="1:3">
      <c r="A4876" s="6" t="s">
        <v>6272</v>
      </c>
      <c r="B4876" s="7">
        <f>IFERROR(VLOOKUP(A4876,[1]Sheet1!$A$9:$I$3331,8,),"0")</f>
        <v>340.75</v>
      </c>
      <c r="C4876" s="8" t="str">
        <f t="shared" si="77"/>
        <v>10K</v>
      </c>
    </row>
    <row r="4877" spans="1:3">
      <c r="A4877" s="6" t="s">
        <v>6273</v>
      </c>
      <c r="B4877" s="7" t="str">
        <f>IFERROR(VLOOKUP(A4877,[1]Sheet1!$A$9:$I$3331,8,),"0")</f>
        <v>0</v>
      </c>
      <c r="C4877" s="8" t="b">
        <f t="shared" si="77"/>
        <v>0</v>
      </c>
    </row>
    <row r="4878" spans="1:3">
      <c r="A4878" s="6" t="s">
        <v>6274</v>
      </c>
      <c r="B4878" s="7">
        <f>IFERROR(VLOOKUP(A4878,[1]Sheet1!$A$9:$I$3331,8,),"0")</f>
        <v>472</v>
      </c>
      <c r="C4878" s="8" t="str">
        <f t="shared" si="77"/>
        <v>10K</v>
      </c>
    </row>
    <row r="4879" spans="1:3">
      <c r="A4879" s="6" t="s">
        <v>6275</v>
      </c>
      <c r="B4879" s="7" t="str">
        <f>IFERROR(VLOOKUP(A4879,[1]Sheet1!$A$9:$I$3331,8,),"0")</f>
        <v>0</v>
      </c>
      <c r="C4879" s="8" t="b">
        <f t="shared" si="77"/>
        <v>0</v>
      </c>
    </row>
    <row r="4880" spans="1:3">
      <c r="A4880" s="6" t="s">
        <v>6276</v>
      </c>
      <c r="B4880" s="7">
        <f>IFERROR(VLOOKUP(A4880,[1]Sheet1!$A$9:$I$3331,8,),"0")</f>
        <v>3257.25</v>
      </c>
      <c r="C4880" s="8" t="str">
        <f t="shared" si="77"/>
        <v>10K</v>
      </c>
    </row>
    <row r="4881" spans="1:3">
      <c r="A4881" s="6" t="s">
        <v>6277</v>
      </c>
      <c r="B4881" s="7">
        <f>IFERROR(VLOOKUP(A4881,[1]Sheet1!$A$9:$I$3331,8,),"0")</f>
        <v>462.75</v>
      </c>
      <c r="C4881" s="8" t="str">
        <f t="shared" si="77"/>
        <v>10K</v>
      </c>
    </row>
    <row r="4882" spans="1:3">
      <c r="A4882" s="6" t="s">
        <v>6278</v>
      </c>
      <c r="B4882" s="7">
        <f>IFERROR(VLOOKUP(A4882,[1]Sheet1!$A$9:$I$3331,8,),"0")</f>
        <v>3685.4</v>
      </c>
      <c r="C4882" s="8" t="str">
        <f t="shared" si="77"/>
        <v>10K</v>
      </c>
    </row>
    <row r="4883" spans="1:3">
      <c r="A4883" s="6" t="s">
        <v>6279</v>
      </c>
      <c r="B4883" s="7" t="str">
        <f>IFERROR(VLOOKUP(A4883,[1]Sheet1!$A$9:$I$3331,8,),"0")</f>
        <v>0</v>
      </c>
      <c r="C4883" s="8" t="b">
        <f t="shared" si="77"/>
        <v>0</v>
      </c>
    </row>
    <row r="4884" spans="1:3">
      <c r="A4884" s="6" t="s">
        <v>6280</v>
      </c>
      <c r="B4884" s="7">
        <f>IFERROR(VLOOKUP(A4884,[1]Sheet1!$A$9:$I$3331,8,),"0")</f>
        <v>575.25</v>
      </c>
      <c r="C4884" s="8" t="str">
        <f t="shared" si="77"/>
        <v>10K</v>
      </c>
    </row>
    <row r="4885" spans="1:3">
      <c r="A4885" s="6" t="s">
        <v>6281</v>
      </c>
      <c r="B4885" s="7" t="str">
        <f>IFERROR(VLOOKUP(A4885,[1]Sheet1!$A$9:$I$3331,8,),"0")</f>
        <v>0</v>
      </c>
      <c r="C4885" s="8" t="b">
        <f t="shared" si="77"/>
        <v>0</v>
      </c>
    </row>
    <row r="4886" spans="1:3">
      <c r="A4886" s="6" t="s">
        <v>6282</v>
      </c>
      <c r="B4886" s="7" t="str">
        <f>IFERROR(VLOOKUP(A4886,[1]Sheet1!$A$9:$I$3331,8,),"0")</f>
        <v>0</v>
      </c>
      <c r="C4886" s="8" t="b">
        <f t="shared" si="77"/>
        <v>0</v>
      </c>
    </row>
    <row r="4887" spans="1:3">
      <c r="A4887" s="6" t="s">
        <v>6283</v>
      </c>
      <c r="B4887" s="7">
        <f>IFERROR(VLOOKUP(A4887,[1]Sheet1!$A$9:$I$3331,8,),"0")</f>
        <v>8183.575</v>
      </c>
      <c r="C4887" s="8" t="str">
        <f t="shared" si="77"/>
        <v>10K</v>
      </c>
    </row>
    <row r="4888" spans="1:3">
      <c r="A4888" s="6" t="s">
        <v>6284</v>
      </c>
      <c r="B4888" s="7" t="str">
        <f>IFERROR(VLOOKUP(A4888,[1]Sheet1!$A$9:$I$3331,8,),"0")</f>
        <v>0</v>
      </c>
      <c r="C4888" s="8" t="b">
        <f t="shared" si="77"/>
        <v>0</v>
      </c>
    </row>
    <row r="4889" spans="1:3">
      <c r="A4889" s="6" t="s">
        <v>6285</v>
      </c>
      <c r="B4889" s="7" t="str">
        <f>IFERROR(VLOOKUP(A4889,[1]Sheet1!$A$9:$I$3331,8,),"0")</f>
        <v>0</v>
      </c>
      <c r="C4889" s="8" t="b">
        <f t="shared" si="77"/>
        <v>0</v>
      </c>
    </row>
    <row r="4890" spans="1:3">
      <c r="A4890" s="6" t="s">
        <v>6286</v>
      </c>
      <c r="B4890" s="7" t="str">
        <f>IFERROR(VLOOKUP(A4890,[1]Sheet1!$A$9:$I$3331,8,),"0")</f>
        <v>0</v>
      </c>
      <c r="C4890" s="8" t="b">
        <f t="shared" si="77"/>
        <v>0</v>
      </c>
    </row>
    <row r="4891" spans="1:3">
      <c r="A4891" s="6" t="s">
        <v>6287</v>
      </c>
      <c r="B4891" s="7">
        <f>IFERROR(VLOOKUP(A4891,[1]Sheet1!$A$9:$I$3331,8,),"0")</f>
        <v>2663.25</v>
      </c>
      <c r="C4891" s="8" t="str">
        <f t="shared" si="77"/>
        <v>10K</v>
      </c>
    </row>
    <row r="4892" spans="1:3">
      <c r="A4892" s="6" t="s">
        <v>6288</v>
      </c>
      <c r="B4892" s="7">
        <f>IFERROR(VLOOKUP(A4892,[1]Sheet1!$A$9:$I$3331,8,),"0")</f>
        <v>5215</v>
      </c>
      <c r="C4892" s="8" t="str">
        <f t="shared" si="77"/>
        <v>10K</v>
      </c>
    </row>
    <row r="4893" spans="1:3">
      <c r="A4893" s="6" t="s">
        <v>6289</v>
      </c>
      <c r="B4893" s="7" t="str">
        <f>IFERROR(VLOOKUP(A4893,[1]Sheet1!$A$9:$I$3331,8,),"0")</f>
        <v>0</v>
      </c>
      <c r="C4893" s="8" t="b">
        <f t="shared" si="77"/>
        <v>0</v>
      </c>
    </row>
    <row r="4894" spans="1:3">
      <c r="A4894" s="6" t="s">
        <v>6290</v>
      </c>
      <c r="B4894" s="7">
        <f>IFERROR(VLOOKUP(A4894,[1]Sheet1!$A$9:$I$3331,8,),"0")</f>
        <v>3002.15</v>
      </c>
      <c r="C4894" s="8" t="str">
        <f t="shared" si="77"/>
        <v>10K</v>
      </c>
    </row>
    <row r="4895" spans="1:3">
      <c r="A4895" s="6" t="s">
        <v>6291</v>
      </c>
      <c r="B4895" s="7" t="str">
        <f>IFERROR(VLOOKUP(A4895,[1]Sheet1!$A$9:$I$3331,8,),"0")</f>
        <v>0</v>
      </c>
      <c r="C4895" s="8" t="b">
        <f t="shared" si="77"/>
        <v>0</v>
      </c>
    </row>
    <row r="4896" spans="1:3">
      <c r="A4896" s="6" t="s">
        <v>6292</v>
      </c>
      <c r="B4896" s="7" t="str">
        <f>IFERROR(VLOOKUP(A4896,[1]Sheet1!$A$9:$I$3331,8,),"0")</f>
        <v>0</v>
      </c>
      <c r="C4896" s="8" t="b">
        <f t="shared" si="77"/>
        <v>0</v>
      </c>
    </row>
    <row r="4897" spans="1:3">
      <c r="A4897" s="6" t="s">
        <v>6293</v>
      </c>
      <c r="B4897" s="7">
        <f>IFERROR(VLOOKUP(A4897,[1]Sheet1!$A$9:$I$3331,8,),"0")</f>
        <v>552.7</v>
      </c>
      <c r="C4897" s="8" t="str">
        <f t="shared" si="77"/>
        <v>10K</v>
      </c>
    </row>
    <row r="4898" spans="1:3">
      <c r="A4898" s="6" t="s">
        <v>6294</v>
      </c>
      <c r="B4898" s="7">
        <f>IFERROR(VLOOKUP(A4898,[1]Sheet1!$A$9:$I$3331,8,),"0")</f>
        <v>537.75</v>
      </c>
      <c r="C4898" s="8" t="str">
        <f t="shared" si="77"/>
        <v>10K</v>
      </c>
    </row>
    <row r="4899" spans="1:3">
      <c r="A4899" s="6" t="s">
        <v>6295</v>
      </c>
      <c r="B4899" s="7">
        <f>IFERROR(VLOOKUP(A4899,[1]Sheet1!$A$9:$I$3331,8,),"0")</f>
        <v>945.3</v>
      </c>
      <c r="C4899" s="8" t="str">
        <f t="shared" si="77"/>
        <v>10K</v>
      </c>
    </row>
    <row r="4900" spans="1:3">
      <c r="A4900" s="6" t="s">
        <v>6296</v>
      </c>
      <c r="B4900" s="7">
        <f>IFERROR(VLOOKUP(A4900,[1]Sheet1!$A$9:$I$3331,8,),"0")</f>
        <v>570.15</v>
      </c>
      <c r="C4900" s="8" t="str">
        <f t="shared" si="77"/>
        <v>10K</v>
      </c>
    </row>
    <row r="4901" spans="1:3">
      <c r="A4901" s="6" t="s">
        <v>6297</v>
      </c>
      <c r="B4901" s="7" t="str">
        <f>IFERROR(VLOOKUP(A4901,[1]Sheet1!$A$9:$I$3331,8,),"0")</f>
        <v>0</v>
      </c>
      <c r="C4901" s="8" t="b">
        <f t="shared" si="77"/>
        <v>0</v>
      </c>
    </row>
    <row r="4902" spans="1:3">
      <c r="A4902" s="6" t="s">
        <v>6298</v>
      </c>
      <c r="B4902" s="7" t="str">
        <f>IFERROR(VLOOKUP(A4902,[1]Sheet1!$A$9:$I$3331,8,),"0")</f>
        <v>0</v>
      </c>
      <c r="C4902" s="8" t="b">
        <f t="shared" si="77"/>
        <v>0</v>
      </c>
    </row>
    <row r="4903" spans="1:3">
      <c r="A4903" s="6" t="s">
        <v>6299</v>
      </c>
      <c r="B4903" s="7" t="str">
        <f>IFERROR(VLOOKUP(A4903,[1]Sheet1!$A$9:$I$3331,8,),"0")</f>
        <v>0</v>
      </c>
      <c r="C4903" s="8" t="b">
        <f t="shared" si="77"/>
        <v>0</v>
      </c>
    </row>
    <row r="4904" spans="1:3">
      <c r="A4904" s="6" t="s">
        <v>6300</v>
      </c>
      <c r="B4904" s="7" t="str">
        <f>IFERROR(VLOOKUP(A4904,[1]Sheet1!$A$9:$I$3331,8,),"0")</f>
        <v>0</v>
      </c>
      <c r="C4904" s="8" t="b">
        <f t="shared" si="77"/>
        <v>0</v>
      </c>
    </row>
    <row r="4905" spans="1:3">
      <c r="A4905" s="6" t="s">
        <v>6301</v>
      </c>
      <c r="B4905" s="7" t="str">
        <f>IFERROR(VLOOKUP(A4905,[1]Sheet1!$A$9:$I$3331,8,),"0")</f>
        <v>0</v>
      </c>
      <c r="C4905" s="8" t="b">
        <f t="shared" si="77"/>
        <v>0</v>
      </c>
    </row>
    <row r="4906" spans="1:3">
      <c r="A4906" s="6" t="s">
        <v>6302</v>
      </c>
      <c r="B4906" s="7" t="str">
        <f>IFERROR(VLOOKUP(A4906,[1]Sheet1!$A$9:$I$3331,8,),"0")</f>
        <v>0</v>
      </c>
      <c r="C4906" s="8" t="b">
        <f t="shared" si="77"/>
        <v>0</v>
      </c>
    </row>
    <row r="4907" spans="1:3">
      <c r="A4907" s="6" t="s">
        <v>6303</v>
      </c>
      <c r="B4907" s="7">
        <f>IFERROR(VLOOKUP(A4907,[1]Sheet1!$A$9:$I$3331,8,),"0")</f>
        <v>1888</v>
      </c>
      <c r="C4907" s="8" t="str">
        <f t="shared" si="77"/>
        <v>10K</v>
      </c>
    </row>
    <row r="4908" spans="1:3">
      <c r="A4908" s="6" t="s">
        <v>6304</v>
      </c>
      <c r="B4908" s="7" t="str">
        <f>IFERROR(VLOOKUP(A4908,[1]Sheet1!$A$9:$I$3331,8,),"0")</f>
        <v>0</v>
      </c>
      <c r="C4908" s="8" t="b">
        <f t="shared" si="77"/>
        <v>0</v>
      </c>
    </row>
    <row r="4909" spans="1:3">
      <c r="A4909" s="6" t="s">
        <v>6305</v>
      </c>
      <c r="B4909" s="7">
        <f>IFERROR(VLOOKUP(A4909,[1]Sheet1!$A$9:$I$3331,8,),"0")</f>
        <v>330561.69</v>
      </c>
      <c r="C4909" s="8" t="str">
        <f t="shared" si="77"/>
        <v>5L</v>
      </c>
    </row>
    <row r="4910" spans="1:3">
      <c r="A4910" s="6" t="s">
        <v>6306</v>
      </c>
      <c r="B4910" s="7">
        <f>IFERROR(VLOOKUP(A4910,[1]Sheet1!$A$9:$I$3331,8,),"0")</f>
        <v>662.75</v>
      </c>
      <c r="C4910" s="8" t="str">
        <f t="shared" si="77"/>
        <v>10K</v>
      </c>
    </row>
    <row r="4911" spans="1:3">
      <c r="A4911" s="6" t="s">
        <v>6307</v>
      </c>
      <c r="B4911" s="7" t="str">
        <f>IFERROR(VLOOKUP(A4911,[1]Sheet1!$A$9:$I$3331,8,),"0")</f>
        <v>0</v>
      </c>
      <c r="C4911" s="8" t="b">
        <f t="shared" si="77"/>
        <v>0</v>
      </c>
    </row>
    <row r="4912" spans="1:3">
      <c r="A4912" s="6" t="s">
        <v>6308</v>
      </c>
      <c r="B4912" s="7" t="str">
        <f>IFERROR(VLOOKUP(A4912,[1]Sheet1!$A$9:$I$3331,8,),"0")</f>
        <v>0</v>
      </c>
      <c r="C4912" s="8" t="b">
        <f t="shared" si="77"/>
        <v>0</v>
      </c>
    </row>
    <row r="4913" spans="1:3">
      <c r="A4913" s="6" t="s">
        <v>6309</v>
      </c>
      <c r="B4913" s="7" t="str">
        <f>IFERROR(VLOOKUP(A4913,[1]Sheet1!$A$9:$I$3331,8,),"0")</f>
        <v>0</v>
      </c>
      <c r="C4913" s="8" t="b">
        <f t="shared" si="77"/>
        <v>0</v>
      </c>
    </row>
    <row r="4914" spans="1:3">
      <c r="A4914" s="6" t="s">
        <v>6310</v>
      </c>
      <c r="B4914" s="7">
        <f>IFERROR(VLOOKUP(A4914,[1]Sheet1!$A$9:$I$3331,8,),"0")</f>
        <v>26404.675</v>
      </c>
      <c r="C4914" s="8" t="str">
        <f t="shared" si="77"/>
        <v>50K</v>
      </c>
    </row>
    <row r="4915" spans="1:3">
      <c r="A4915" s="6" t="s">
        <v>6311</v>
      </c>
      <c r="B4915" s="7" t="str">
        <f>IFERROR(VLOOKUP(A4915,[1]Sheet1!$A$9:$I$3331,8,),"0")</f>
        <v>0</v>
      </c>
      <c r="C4915" s="8" t="b">
        <f t="shared" si="77"/>
        <v>0</v>
      </c>
    </row>
    <row r="4916" spans="1:3">
      <c r="A4916" s="6" t="s">
        <v>6312</v>
      </c>
      <c r="B4916" s="7" t="str">
        <f>IFERROR(VLOOKUP(A4916,[1]Sheet1!$A$9:$I$3331,8,),"0")</f>
        <v>0</v>
      </c>
      <c r="C4916" s="8" t="b">
        <f t="shared" si="77"/>
        <v>0</v>
      </c>
    </row>
    <row r="4917" spans="1:3">
      <c r="A4917" s="6" t="s">
        <v>6313</v>
      </c>
      <c r="B4917" s="7">
        <f>IFERROR(VLOOKUP(A4917,[1]Sheet1!$A$9:$I$3331,8,),"0")</f>
        <v>681.5</v>
      </c>
      <c r="C4917" s="8" t="str">
        <f t="shared" si="77"/>
        <v>10K</v>
      </c>
    </row>
    <row r="4918" spans="1:3">
      <c r="A4918" s="6" t="s">
        <v>6314</v>
      </c>
      <c r="B4918" s="7">
        <f>IFERROR(VLOOKUP(A4918,[1]Sheet1!$A$9:$I$3331,8,),"0")</f>
        <v>25289.825</v>
      </c>
      <c r="C4918" s="8" t="str">
        <f t="shared" si="77"/>
        <v>50K</v>
      </c>
    </row>
    <row r="4919" spans="1:3">
      <c r="A4919" s="6" t="s">
        <v>6315</v>
      </c>
      <c r="B4919" s="7">
        <f>IFERROR(VLOOKUP(A4919,[1]Sheet1!$A$9:$I$3331,8,),"0")</f>
        <v>11219.75</v>
      </c>
      <c r="C4919" s="8" t="str">
        <f t="shared" si="77"/>
        <v>50K</v>
      </c>
    </row>
    <row r="4920" spans="1:3">
      <c r="A4920" s="6" t="s">
        <v>6316</v>
      </c>
      <c r="B4920" s="7" t="str">
        <f>IFERROR(VLOOKUP(A4920,[1]Sheet1!$A$9:$I$3331,8,),"0")</f>
        <v>0</v>
      </c>
      <c r="C4920" s="8" t="b">
        <f t="shared" si="77"/>
        <v>0</v>
      </c>
    </row>
    <row r="4921" spans="1:3">
      <c r="A4921" s="6" t="s">
        <v>6317</v>
      </c>
      <c r="B4921" s="7" t="str">
        <f>IFERROR(VLOOKUP(A4921,[1]Sheet1!$A$9:$I$3331,8,),"0")</f>
        <v>0</v>
      </c>
      <c r="C4921" s="8" t="b">
        <f t="shared" si="77"/>
        <v>0</v>
      </c>
    </row>
    <row r="4922" spans="1:3">
      <c r="A4922" s="6" t="s">
        <v>6318</v>
      </c>
      <c r="B4922" s="7">
        <f>IFERROR(VLOOKUP(A4922,[1]Sheet1!$A$9:$I$3331,8,),"0")</f>
        <v>5730.275</v>
      </c>
      <c r="C4922" s="8" t="str">
        <f t="shared" si="77"/>
        <v>10K</v>
      </c>
    </row>
    <row r="4923" spans="1:3">
      <c r="A4923" s="6" t="s">
        <v>6319</v>
      </c>
      <c r="B4923" s="7">
        <f>IFERROR(VLOOKUP(A4923,[1]Sheet1!$A$9:$I$3331,8,),"0")</f>
        <v>18825.225</v>
      </c>
      <c r="C4923" s="8" t="str">
        <f t="shared" si="77"/>
        <v>50K</v>
      </c>
    </row>
    <row r="4924" spans="1:3">
      <c r="A4924" s="6" t="s">
        <v>6320</v>
      </c>
      <c r="B4924" s="7" t="str">
        <f>IFERROR(VLOOKUP(A4924,[1]Sheet1!$A$9:$I$3331,8,),"0")</f>
        <v>0</v>
      </c>
      <c r="C4924" s="8" t="b">
        <f t="shared" si="77"/>
        <v>0</v>
      </c>
    </row>
    <row r="4925" spans="1:3">
      <c r="A4925" s="6" t="s">
        <v>6321</v>
      </c>
      <c r="B4925" s="7" t="str">
        <f>IFERROR(VLOOKUP(A4925,[1]Sheet1!$A$9:$I$3331,8,),"0")</f>
        <v>0</v>
      </c>
      <c r="C4925" s="8" t="b">
        <f t="shared" si="77"/>
        <v>0</v>
      </c>
    </row>
    <row r="4926" spans="1:3">
      <c r="A4926" s="6" t="s">
        <v>6322</v>
      </c>
      <c r="B4926" s="7" t="str">
        <f>IFERROR(VLOOKUP(A4926,[1]Sheet1!$A$9:$I$3331,8,),"0")</f>
        <v>0</v>
      </c>
      <c r="C4926" s="8" t="b">
        <f t="shared" si="77"/>
        <v>0</v>
      </c>
    </row>
    <row r="4927" spans="1:3">
      <c r="A4927" s="6" t="s">
        <v>6323</v>
      </c>
      <c r="B4927" s="7">
        <f>IFERROR(VLOOKUP(A4927,[1]Sheet1!$A$9:$I$3331,8,),"0")</f>
        <v>1255.4</v>
      </c>
      <c r="C4927" s="8" t="str">
        <f t="shared" si="77"/>
        <v>10K</v>
      </c>
    </row>
    <row r="4928" spans="1:3">
      <c r="A4928" s="6" t="s">
        <v>6324</v>
      </c>
      <c r="B4928" s="7" t="str">
        <f>IFERROR(VLOOKUP(A4928,[1]Sheet1!$A$9:$I$3331,8,),"0")</f>
        <v>0</v>
      </c>
      <c r="C4928" s="8" t="b">
        <f t="shared" si="77"/>
        <v>0</v>
      </c>
    </row>
    <row r="4929" spans="1:3">
      <c r="A4929" s="6" t="s">
        <v>6325</v>
      </c>
      <c r="B4929" s="7">
        <f>IFERROR(VLOOKUP(A4929,[1]Sheet1!$A$9:$I$3331,8,),"0")</f>
        <v>89342.05</v>
      </c>
      <c r="C4929" s="8" t="str">
        <f t="shared" si="77"/>
        <v>1L</v>
      </c>
    </row>
    <row r="4930" spans="1:3">
      <c r="A4930" s="6" t="s">
        <v>6326</v>
      </c>
      <c r="B4930" s="7">
        <f>IFERROR(VLOOKUP(A4930,[1]Sheet1!$A$9:$I$3331,8,),"0")</f>
        <v>83371.25</v>
      </c>
      <c r="C4930" s="8" t="str">
        <f t="shared" si="77"/>
        <v>1L</v>
      </c>
    </row>
    <row r="4931" spans="1:3">
      <c r="A4931" s="6" t="s">
        <v>6327</v>
      </c>
      <c r="B4931" s="7">
        <f>IFERROR(VLOOKUP(A4931,[1]Sheet1!$A$9:$I$3331,8,),"0")</f>
        <v>14227.95</v>
      </c>
      <c r="C4931" s="8" t="str">
        <f t="shared" ref="C4931:C4994" si="78">IF(B4931&lt;10001,"10K",IF(B4931&lt;50001,"50K",IF(B4931&lt;100001,"1L",IF(B4931&lt;250001,"2.5L",IF(B4931&lt;500001,"5L",IF(B4931&lt;2500000,"A",IF(B4931=" ","FALSE")))))))</f>
        <v>50K</v>
      </c>
    </row>
    <row r="4932" spans="1:3">
      <c r="A4932" s="6" t="s">
        <v>6328</v>
      </c>
      <c r="B4932" s="7">
        <f>IFERROR(VLOOKUP(A4932,[1]Sheet1!$A$9:$I$3331,8,),"0")</f>
        <v>925.25</v>
      </c>
      <c r="C4932" s="8" t="str">
        <f t="shared" si="78"/>
        <v>10K</v>
      </c>
    </row>
    <row r="4933" spans="1:3">
      <c r="A4933" s="6" t="s">
        <v>6329</v>
      </c>
      <c r="B4933" s="7">
        <f>IFERROR(VLOOKUP(A4933,[1]Sheet1!$A$9:$I$3331,8,),"0")</f>
        <v>13975.25</v>
      </c>
      <c r="C4933" s="8" t="str">
        <f t="shared" si="78"/>
        <v>50K</v>
      </c>
    </row>
    <row r="4934" spans="1:3">
      <c r="A4934" s="6" t="s">
        <v>6330</v>
      </c>
      <c r="B4934" s="7">
        <f>IFERROR(VLOOKUP(A4934,[1]Sheet1!$A$9:$I$3331,8,),"0")</f>
        <v>131200.3</v>
      </c>
      <c r="C4934" s="8" t="str">
        <f t="shared" si="78"/>
        <v>2.5L</v>
      </c>
    </row>
    <row r="4935" spans="1:3">
      <c r="A4935" s="6" t="s">
        <v>6331</v>
      </c>
      <c r="B4935" s="7" t="str">
        <f>IFERROR(VLOOKUP(A4935,[1]Sheet1!$A$9:$I$3331,8,),"0")</f>
        <v>0</v>
      </c>
      <c r="C4935" s="8" t="b">
        <f t="shared" si="78"/>
        <v>0</v>
      </c>
    </row>
    <row r="4936" spans="1:3">
      <c r="A4936" s="6" t="s">
        <v>6332</v>
      </c>
      <c r="B4936" s="7" t="str">
        <f>IFERROR(VLOOKUP(A4936,[1]Sheet1!$A$9:$I$3331,8,),"0")</f>
        <v>0</v>
      </c>
      <c r="C4936" s="8" t="b">
        <f t="shared" si="78"/>
        <v>0</v>
      </c>
    </row>
    <row r="4937" spans="1:3">
      <c r="A4937" s="6" t="s">
        <v>6333</v>
      </c>
      <c r="B4937" s="7">
        <f>IFERROR(VLOOKUP(A4937,[1]Sheet1!$A$9:$I$3331,8,),"0")</f>
        <v>98482.5</v>
      </c>
      <c r="C4937" s="8" t="str">
        <f t="shared" si="78"/>
        <v>1L</v>
      </c>
    </row>
    <row r="4938" spans="1:3">
      <c r="A4938" s="6" t="s">
        <v>6334</v>
      </c>
      <c r="B4938" s="7" t="str">
        <f>IFERROR(VLOOKUP(A4938,[1]Sheet1!$A$9:$I$3331,8,),"0")</f>
        <v>0</v>
      </c>
      <c r="C4938" s="8" t="b">
        <f t="shared" si="78"/>
        <v>0</v>
      </c>
    </row>
    <row r="4939" spans="1:3">
      <c r="A4939" s="6" t="s">
        <v>6335</v>
      </c>
      <c r="B4939" s="7" t="str">
        <f>IFERROR(VLOOKUP(A4939,[1]Sheet1!$A$9:$I$3331,8,),"0")</f>
        <v>0</v>
      </c>
      <c r="C4939" s="8" t="b">
        <f t="shared" si="78"/>
        <v>0</v>
      </c>
    </row>
    <row r="4940" spans="1:3">
      <c r="A4940" s="6" t="s">
        <v>6336</v>
      </c>
      <c r="B4940" s="7" t="str">
        <f>IFERROR(VLOOKUP(A4940,[1]Sheet1!$A$9:$I$3331,8,),"0")</f>
        <v>0</v>
      </c>
      <c r="C4940" s="8" t="b">
        <f t="shared" si="78"/>
        <v>0</v>
      </c>
    </row>
    <row r="4941" spans="1:3">
      <c r="A4941" s="6" t="s">
        <v>6337</v>
      </c>
      <c r="B4941" s="7" t="str">
        <f>IFERROR(VLOOKUP(A4941,[1]Sheet1!$A$9:$I$3331,8,),"0")</f>
        <v>0</v>
      </c>
      <c r="C4941" s="8" t="b">
        <f t="shared" si="78"/>
        <v>0</v>
      </c>
    </row>
    <row r="4942" spans="1:3">
      <c r="A4942" s="6" t="s">
        <v>6338</v>
      </c>
      <c r="B4942" s="7" t="str">
        <f>IFERROR(VLOOKUP(A4942,[1]Sheet1!$A$9:$I$3331,8,),"0")</f>
        <v>0</v>
      </c>
      <c r="C4942" s="8" t="b">
        <f t="shared" si="78"/>
        <v>0</v>
      </c>
    </row>
    <row r="4943" spans="1:3">
      <c r="A4943" s="6" t="s">
        <v>6339</v>
      </c>
      <c r="B4943" s="7" t="str">
        <f>IFERROR(VLOOKUP(A4943,[1]Sheet1!$A$9:$I$3331,8,),"0")</f>
        <v>0</v>
      </c>
      <c r="C4943" s="8" t="b">
        <f t="shared" si="78"/>
        <v>0</v>
      </c>
    </row>
    <row r="4944" spans="1:3">
      <c r="A4944" s="6" t="s">
        <v>6340</v>
      </c>
      <c r="B4944" s="7" t="str">
        <f>IFERROR(VLOOKUP(A4944,[1]Sheet1!$A$9:$I$3331,8,),"0")</f>
        <v>0</v>
      </c>
      <c r="C4944" s="8" t="b">
        <f t="shared" si="78"/>
        <v>0</v>
      </c>
    </row>
    <row r="4945" spans="1:3">
      <c r="A4945" s="6" t="s">
        <v>6341</v>
      </c>
      <c r="B4945" s="7">
        <f>IFERROR(VLOOKUP(A4945,[1]Sheet1!$A$9:$I$3331,8,),"0")</f>
        <v>1225.5</v>
      </c>
      <c r="C4945" s="8" t="str">
        <f t="shared" si="78"/>
        <v>10K</v>
      </c>
    </row>
    <row r="4946" spans="1:3">
      <c r="A4946" s="6" t="s">
        <v>6342</v>
      </c>
      <c r="B4946" s="7" t="str">
        <f>IFERROR(VLOOKUP(A4946,[1]Sheet1!$A$9:$I$3331,8,),"0")</f>
        <v>0</v>
      </c>
      <c r="C4946" s="8" t="b">
        <f t="shared" si="78"/>
        <v>0</v>
      </c>
    </row>
    <row r="4947" spans="1:3">
      <c r="A4947" s="6" t="s">
        <v>6343</v>
      </c>
      <c r="B4947" s="7" t="str">
        <f>IFERROR(VLOOKUP(A4947,[1]Sheet1!$A$9:$I$3331,8,),"0")</f>
        <v>0</v>
      </c>
      <c r="C4947" s="8" t="b">
        <f t="shared" si="78"/>
        <v>0</v>
      </c>
    </row>
    <row r="4948" spans="1:3">
      <c r="A4948" s="6" t="s">
        <v>6344</v>
      </c>
      <c r="B4948" s="7" t="str">
        <f>IFERROR(VLOOKUP(A4948,[1]Sheet1!$A$9:$I$3331,8,),"0")</f>
        <v>0</v>
      </c>
      <c r="C4948" s="8" t="b">
        <f t="shared" si="78"/>
        <v>0</v>
      </c>
    </row>
    <row r="4949" spans="1:3">
      <c r="A4949" s="6" t="s">
        <v>6345</v>
      </c>
      <c r="B4949" s="7">
        <f>IFERROR(VLOOKUP(A4949,[1]Sheet1!$A$9:$I$3331,8,),"0")</f>
        <v>1469.375</v>
      </c>
      <c r="C4949" s="8" t="str">
        <f t="shared" si="78"/>
        <v>10K</v>
      </c>
    </row>
    <row r="4950" spans="1:3">
      <c r="A4950" s="6" t="s">
        <v>6346</v>
      </c>
      <c r="B4950" s="7" t="str">
        <f>IFERROR(VLOOKUP(A4950,[1]Sheet1!$A$9:$I$3331,8,),"0")</f>
        <v>0</v>
      </c>
      <c r="C4950" s="8" t="b">
        <f t="shared" si="78"/>
        <v>0</v>
      </c>
    </row>
    <row r="4951" spans="1:3">
      <c r="A4951" s="6" t="s">
        <v>6347</v>
      </c>
      <c r="B4951" s="7">
        <f>IFERROR(VLOOKUP(A4951,[1]Sheet1!$A$9:$I$3331,8,),"0")</f>
        <v>1775.625</v>
      </c>
      <c r="C4951" s="8" t="str">
        <f t="shared" si="78"/>
        <v>10K</v>
      </c>
    </row>
    <row r="4952" spans="1:3">
      <c r="A4952" s="6" t="s">
        <v>6348</v>
      </c>
      <c r="B4952" s="7">
        <f>IFERROR(VLOOKUP(A4952,[1]Sheet1!$A$9:$I$3331,8,),"0")</f>
        <v>3401.75</v>
      </c>
      <c r="C4952" s="8" t="str">
        <f t="shared" si="78"/>
        <v>10K</v>
      </c>
    </row>
    <row r="4953" spans="1:3">
      <c r="A4953" s="6" t="s">
        <v>6349</v>
      </c>
      <c r="B4953" s="7">
        <f>IFERROR(VLOOKUP(A4953,[1]Sheet1!$A$9:$I$3331,8,),"0")</f>
        <v>32439.175</v>
      </c>
      <c r="C4953" s="8" t="str">
        <f t="shared" si="78"/>
        <v>50K</v>
      </c>
    </row>
    <row r="4954" spans="1:3">
      <c r="A4954" s="6" t="s">
        <v>6350</v>
      </c>
      <c r="B4954" s="7" t="str">
        <f>IFERROR(VLOOKUP(A4954,[1]Sheet1!$A$9:$I$3331,8,),"0")</f>
        <v>0</v>
      </c>
      <c r="C4954" s="8" t="b">
        <f t="shared" si="78"/>
        <v>0</v>
      </c>
    </row>
    <row r="4955" spans="1:3">
      <c r="A4955" s="6" t="s">
        <v>6351</v>
      </c>
      <c r="B4955" s="7">
        <f>IFERROR(VLOOKUP(A4955,[1]Sheet1!$A$9:$I$3331,8,),"0")</f>
        <v>178824.25</v>
      </c>
      <c r="C4955" s="8" t="str">
        <f t="shared" si="78"/>
        <v>2.5L</v>
      </c>
    </row>
    <row r="4956" spans="1:3">
      <c r="A4956" s="6" t="s">
        <v>6352</v>
      </c>
      <c r="B4956" s="7" t="str">
        <f>IFERROR(VLOOKUP(A4956,[1]Sheet1!$A$9:$I$3331,8,),"0")</f>
        <v>0</v>
      </c>
      <c r="C4956" s="8" t="b">
        <f t="shared" si="78"/>
        <v>0</v>
      </c>
    </row>
    <row r="4957" spans="1:3">
      <c r="A4957" s="6" t="s">
        <v>6353</v>
      </c>
      <c r="B4957" s="7">
        <f>IFERROR(VLOOKUP(A4957,[1]Sheet1!$A$9:$I$3331,8,),"0")</f>
        <v>50531.375</v>
      </c>
      <c r="C4957" s="8" t="str">
        <f t="shared" si="78"/>
        <v>1L</v>
      </c>
    </row>
    <row r="4958" spans="1:3">
      <c r="A4958" s="6" t="s">
        <v>6354</v>
      </c>
      <c r="B4958" s="7">
        <f>IFERROR(VLOOKUP(A4958,[1]Sheet1!$A$9:$I$3331,8,),"0")</f>
        <v>662.75</v>
      </c>
      <c r="C4958" s="8" t="str">
        <f t="shared" si="78"/>
        <v>10K</v>
      </c>
    </row>
    <row r="4959" spans="1:3">
      <c r="A4959" s="6" t="s">
        <v>6355</v>
      </c>
      <c r="B4959" s="7" t="str">
        <f>IFERROR(VLOOKUP(A4959,[1]Sheet1!$A$9:$I$3331,8,),"0")</f>
        <v>0</v>
      </c>
      <c r="C4959" s="8" t="b">
        <f t="shared" si="78"/>
        <v>0</v>
      </c>
    </row>
    <row r="4960" spans="1:3">
      <c r="A4960" s="6" t="s">
        <v>6356</v>
      </c>
      <c r="B4960" s="7">
        <f>IFERROR(VLOOKUP(A4960,[1]Sheet1!$A$9:$I$3331,8,),"0")</f>
        <v>37191.95</v>
      </c>
      <c r="C4960" s="8" t="str">
        <f t="shared" si="78"/>
        <v>50K</v>
      </c>
    </row>
    <row r="4961" spans="1:3">
      <c r="A4961" s="6" t="s">
        <v>6357</v>
      </c>
      <c r="B4961" s="7" t="str">
        <f>IFERROR(VLOOKUP(A4961,[1]Sheet1!$A$9:$I$3331,8,),"0")</f>
        <v>0</v>
      </c>
      <c r="C4961" s="8" t="b">
        <f t="shared" si="78"/>
        <v>0</v>
      </c>
    </row>
    <row r="4962" spans="1:3">
      <c r="A4962" s="6" t="s">
        <v>6358</v>
      </c>
      <c r="B4962" s="7">
        <f>IFERROR(VLOOKUP(A4962,[1]Sheet1!$A$9:$I$3331,8,),"0")</f>
        <v>343.875</v>
      </c>
      <c r="C4962" s="8" t="str">
        <f t="shared" si="78"/>
        <v>10K</v>
      </c>
    </row>
    <row r="4963" spans="1:3">
      <c r="A4963" s="6" t="s">
        <v>6359</v>
      </c>
      <c r="B4963" s="7" t="str">
        <f>IFERROR(VLOOKUP(A4963,[1]Sheet1!$A$9:$I$3331,8,),"0")</f>
        <v>0</v>
      </c>
      <c r="C4963" s="8" t="b">
        <f t="shared" si="78"/>
        <v>0</v>
      </c>
    </row>
    <row r="4964" spans="1:3">
      <c r="A4964" s="6" t="s">
        <v>6360</v>
      </c>
      <c r="B4964" s="7" t="str">
        <f>IFERROR(VLOOKUP(A4964,[1]Sheet1!$A$9:$I$3331,8,),"0")</f>
        <v>0</v>
      </c>
      <c r="C4964" s="8" t="b">
        <f t="shared" si="78"/>
        <v>0</v>
      </c>
    </row>
    <row r="4965" spans="1:3">
      <c r="A4965" s="6" t="s">
        <v>6361</v>
      </c>
      <c r="B4965" s="7">
        <f>IFERROR(VLOOKUP(A4965,[1]Sheet1!$A$9:$I$3331,8,),"0")</f>
        <v>15441.65</v>
      </c>
      <c r="C4965" s="8" t="str">
        <f t="shared" si="78"/>
        <v>50K</v>
      </c>
    </row>
    <row r="4966" spans="1:3">
      <c r="A4966" s="6" t="s">
        <v>6362</v>
      </c>
      <c r="B4966" s="7">
        <f>IFERROR(VLOOKUP(A4966,[1]Sheet1!$A$9:$I$3331,8,),"0")</f>
        <v>625.25</v>
      </c>
      <c r="C4966" s="8" t="str">
        <f t="shared" si="78"/>
        <v>10K</v>
      </c>
    </row>
    <row r="4967" spans="1:3">
      <c r="A4967" s="6" t="s">
        <v>6363</v>
      </c>
      <c r="B4967" s="7" t="str">
        <f>IFERROR(VLOOKUP(A4967,[1]Sheet1!$A$9:$I$3331,8,),"0")</f>
        <v>0</v>
      </c>
      <c r="C4967" s="8" t="b">
        <f t="shared" si="78"/>
        <v>0</v>
      </c>
    </row>
    <row r="4968" spans="1:3">
      <c r="A4968" s="6" t="s">
        <v>6364</v>
      </c>
      <c r="B4968" s="7">
        <f>IFERROR(VLOOKUP(A4968,[1]Sheet1!$A$9:$I$3331,8,),"0")</f>
        <v>52277.09</v>
      </c>
      <c r="C4968" s="8" t="str">
        <f t="shared" si="78"/>
        <v>1L</v>
      </c>
    </row>
    <row r="4969" spans="1:3">
      <c r="A4969" s="6" t="s">
        <v>6365</v>
      </c>
      <c r="B4969" s="7">
        <f>IFERROR(VLOOKUP(A4969,[1]Sheet1!$A$9:$I$3331,8,),"0")</f>
        <v>46651.625</v>
      </c>
      <c r="C4969" s="8" t="str">
        <f t="shared" si="78"/>
        <v>50K</v>
      </c>
    </row>
    <row r="4970" spans="1:3">
      <c r="A4970" s="6" t="s">
        <v>6366</v>
      </c>
      <c r="B4970" s="7">
        <f>IFERROR(VLOOKUP(A4970,[1]Sheet1!$A$9:$I$3331,8,),"0")</f>
        <v>22383.5</v>
      </c>
      <c r="C4970" s="8" t="str">
        <f t="shared" si="78"/>
        <v>50K</v>
      </c>
    </row>
    <row r="4971" spans="1:3">
      <c r="A4971" s="6" t="s">
        <v>6367</v>
      </c>
      <c r="B4971" s="7" t="str">
        <f>IFERROR(VLOOKUP(A4971,[1]Sheet1!$A$9:$I$3331,8,),"0")</f>
        <v>0</v>
      </c>
      <c r="C4971" s="8" t="b">
        <f t="shared" si="78"/>
        <v>0</v>
      </c>
    </row>
    <row r="4972" spans="1:3">
      <c r="A4972" s="6" t="s">
        <v>6368</v>
      </c>
      <c r="B4972" s="7" t="str">
        <f>IFERROR(VLOOKUP(A4972,[1]Sheet1!$A$9:$I$3331,8,),"0")</f>
        <v>0</v>
      </c>
      <c r="C4972" s="8" t="b">
        <f t="shared" si="78"/>
        <v>0</v>
      </c>
    </row>
    <row r="4973" spans="1:3">
      <c r="A4973" s="6" t="s">
        <v>6369</v>
      </c>
      <c r="B4973" s="7" t="str">
        <f>IFERROR(VLOOKUP(A4973,[1]Sheet1!$A$9:$I$3331,8,),"0")</f>
        <v>0</v>
      </c>
      <c r="C4973" s="8" t="b">
        <f t="shared" si="78"/>
        <v>0</v>
      </c>
    </row>
    <row r="4974" spans="1:3">
      <c r="A4974" s="6" t="s">
        <v>6370</v>
      </c>
      <c r="B4974" s="7">
        <f>IFERROR(VLOOKUP(A4974,[1]Sheet1!$A$9:$I$3331,8,),"0")</f>
        <v>37624.25</v>
      </c>
      <c r="C4974" s="8" t="str">
        <f t="shared" si="78"/>
        <v>50K</v>
      </c>
    </row>
    <row r="4975" spans="1:3">
      <c r="A4975" s="6" t="s">
        <v>6371</v>
      </c>
      <c r="B4975" s="7" t="str">
        <f>IFERROR(VLOOKUP(A4975,[1]Sheet1!$A$9:$I$3331,8,),"0")</f>
        <v>0</v>
      </c>
      <c r="C4975" s="8" t="b">
        <f t="shared" si="78"/>
        <v>0</v>
      </c>
    </row>
    <row r="4976" spans="1:3">
      <c r="A4976" s="6" t="s">
        <v>6372</v>
      </c>
      <c r="B4976" s="7" t="str">
        <f>IFERROR(VLOOKUP(A4976,[1]Sheet1!$A$9:$I$3331,8,),"0")</f>
        <v>0</v>
      </c>
      <c r="C4976" s="8" t="b">
        <f t="shared" si="78"/>
        <v>0</v>
      </c>
    </row>
    <row r="4977" spans="1:3">
      <c r="A4977" s="6" t="s">
        <v>6373</v>
      </c>
      <c r="B4977" s="7" t="str">
        <f>IFERROR(VLOOKUP(A4977,[1]Sheet1!$A$9:$I$3331,8,),"0")</f>
        <v>0</v>
      </c>
      <c r="C4977" s="8" t="b">
        <f t="shared" si="78"/>
        <v>0</v>
      </c>
    </row>
    <row r="4978" spans="1:3">
      <c r="A4978" s="6" t="s">
        <v>6374</v>
      </c>
      <c r="B4978" s="7">
        <f>IFERROR(VLOOKUP(A4978,[1]Sheet1!$A$9:$I$3331,8,),"0")</f>
        <v>12159.5</v>
      </c>
      <c r="C4978" s="8" t="str">
        <f t="shared" si="78"/>
        <v>50K</v>
      </c>
    </row>
    <row r="4979" spans="1:3">
      <c r="A4979" s="6" t="s">
        <v>6375</v>
      </c>
      <c r="B4979" s="7">
        <f>IFERROR(VLOOKUP(A4979,[1]Sheet1!$A$9:$I$3331,8,),"0")</f>
        <v>1653.555</v>
      </c>
      <c r="C4979" s="8" t="str">
        <f t="shared" si="78"/>
        <v>10K</v>
      </c>
    </row>
    <row r="4980" spans="1:3">
      <c r="A4980" s="6" t="s">
        <v>6376</v>
      </c>
      <c r="B4980" s="7">
        <f>IFERROR(VLOOKUP(A4980,[1]Sheet1!$A$9:$I$3331,8,),"0")</f>
        <v>37141.5225</v>
      </c>
      <c r="C4980" s="8" t="str">
        <f t="shared" si="78"/>
        <v>50K</v>
      </c>
    </row>
    <row r="4981" spans="1:3">
      <c r="A4981" s="6" t="s">
        <v>6377</v>
      </c>
      <c r="B4981" s="7" t="str">
        <f>IFERROR(VLOOKUP(A4981,[1]Sheet1!$A$9:$I$3331,8,),"0")</f>
        <v>0</v>
      </c>
      <c r="C4981" s="8" t="b">
        <f t="shared" si="78"/>
        <v>0</v>
      </c>
    </row>
    <row r="4982" spans="1:3">
      <c r="A4982" s="6" t="s">
        <v>6378</v>
      </c>
      <c r="B4982" s="7">
        <f>IFERROR(VLOOKUP(A4982,[1]Sheet1!$A$9:$I$3331,8,),"0")</f>
        <v>1407.9</v>
      </c>
      <c r="C4982" s="8" t="str">
        <f t="shared" si="78"/>
        <v>10K</v>
      </c>
    </row>
    <row r="4983" spans="1:3">
      <c r="A4983" s="6" t="s">
        <v>6379</v>
      </c>
      <c r="B4983" s="7">
        <f>IFERROR(VLOOKUP(A4983,[1]Sheet1!$A$9:$I$3331,8,),"0")</f>
        <v>450.25</v>
      </c>
      <c r="C4983" s="8" t="str">
        <f t="shared" si="78"/>
        <v>10K</v>
      </c>
    </row>
    <row r="4984" spans="1:3">
      <c r="A4984" s="6" t="s">
        <v>6380</v>
      </c>
      <c r="B4984" s="7" t="str">
        <f>IFERROR(VLOOKUP(A4984,[1]Sheet1!$A$9:$I$3331,8,),"0")</f>
        <v>0</v>
      </c>
      <c r="C4984" s="8" t="b">
        <f t="shared" si="78"/>
        <v>0</v>
      </c>
    </row>
    <row r="4985" spans="1:3">
      <c r="A4985" s="6" t="s">
        <v>6381</v>
      </c>
      <c r="B4985" s="7">
        <f>IFERROR(VLOOKUP(A4985,[1]Sheet1!$A$9:$I$3331,8,),"0")</f>
        <v>23273.425</v>
      </c>
      <c r="C4985" s="8" t="str">
        <f t="shared" si="78"/>
        <v>50K</v>
      </c>
    </row>
    <row r="4986" spans="1:3">
      <c r="A4986" s="6" t="s">
        <v>6382</v>
      </c>
      <c r="B4986" s="7">
        <f>IFERROR(VLOOKUP(A4986,[1]Sheet1!$A$9:$I$3331,8,),"0")</f>
        <v>159274.65</v>
      </c>
      <c r="C4986" s="8" t="str">
        <f t="shared" si="78"/>
        <v>2.5L</v>
      </c>
    </row>
    <row r="4987" spans="1:3">
      <c r="A4987" s="6" t="s">
        <v>6383</v>
      </c>
      <c r="B4987" s="7" t="str">
        <f>IFERROR(VLOOKUP(A4987,[1]Sheet1!$A$9:$I$3331,8,),"0")</f>
        <v>0</v>
      </c>
      <c r="C4987" s="8" t="b">
        <f t="shared" si="78"/>
        <v>0</v>
      </c>
    </row>
    <row r="4988" spans="1:3">
      <c r="A4988" s="6" t="s">
        <v>6384</v>
      </c>
      <c r="B4988" s="7">
        <f>IFERROR(VLOOKUP(A4988,[1]Sheet1!$A$9:$I$3331,8,),"0")</f>
        <v>171228.65</v>
      </c>
      <c r="C4988" s="8" t="str">
        <f t="shared" si="78"/>
        <v>2.5L</v>
      </c>
    </row>
    <row r="4989" spans="1:3">
      <c r="A4989" s="6" t="s">
        <v>6385</v>
      </c>
      <c r="B4989" s="7">
        <f>IFERROR(VLOOKUP(A4989,[1]Sheet1!$A$9:$I$3331,8,),"0")</f>
        <v>20954.675</v>
      </c>
      <c r="C4989" s="8" t="str">
        <f t="shared" si="78"/>
        <v>50K</v>
      </c>
    </row>
    <row r="4990" spans="1:3">
      <c r="A4990" s="6" t="s">
        <v>6386</v>
      </c>
      <c r="B4990" s="7">
        <f>IFERROR(VLOOKUP(A4990,[1]Sheet1!$A$9:$I$3331,8,),"0")</f>
        <v>443137.1725</v>
      </c>
      <c r="C4990" s="8" t="str">
        <f t="shared" si="78"/>
        <v>5L</v>
      </c>
    </row>
    <row r="4991" spans="1:3">
      <c r="A4991" s="6" t="s">
        <v>6387</v>
      </c>
      <c r="B4991" s="7">
        <f>IFERROR(VLOOKUP(A4991,[1]Sheet1!$A$9:$I$3331,8,),"0")</f>
        <v>33517.4525</v>
      </c>
      <c r="C4991" s="8" t="str">
        <f t="shared" si="78"/>
        <v>50K</v>
      </c>
    </row>
    <row r="4992" spans="1:3">
      <c r="A4992" s="6" t="s">
        <v>6388</v>
      </c>
      <c r="B4992" s="7">
        <f>IFERROR(VLOOKUP(A4992,[1]Sheet1!$A$9:$I$3331,8,),"0")</f>
        <v>116783.6575</v>
      </c>
      <c r="C4992" s="8" t="str">
        <f t="shared" si="78"/>
        <v>2.5L</v>
      </c>
    </row>
    <row r="4993" spans="1:3">
      <c r="A4993" s="6" t="s">
        <v>6389</v>
      </c>
      <c r="B4993" s="7">
        <f>IFERROR(VLOOKUP(A4993,[1]Sheet1!$A$9:$I$3331,8,),"0")</f>
        <v>32447.575</v>
      </c>
      <c r="C4993" s="8" t="str">
        <f t="shared" si="78"/>
        <v>50K</v>
      </c>
    </row>
    <row r="4994" spans="1:3">
      <c r="A4994" s="6" t="s">
        <v>6390</v>
      </c>
      <c r="B4994" s="7" t="str">
        <f>IFERROR(VLOOKUP(A4994,[1]Sheet1!$A$9:$I$3331,8,),"0")</f>
        <v>0</v>
      </c>
      <c r="C4994" s="8" t="b">
        <f t="shared" si="78"/>
        <v>0</v>
      </c>
    </row>
    <row r="4995" spans="1:3">
      <c r="A4995" s="6" t="s">
        <v>6391</v>
      </c>
      <c r="B4995" s="7">
        <f>IFERROR(VLOOKUP(A4995,[1]Sheet1!$A$9:$I$3331,8,),"0")</f>
        <v>21825.25</v>
      </c>
      <c r="C4995" s="8" t="str">
        <f t="shared" ref="C4995:C5058" si="79">IF(B4995&lt;10001,"10K",IF(B4995&lt;50001,"50K",IF(B4995&lt;100001,"1L",IF(B4995&lt;250001,"2.5L",IF(B4995&lt;500001,"5L",IF(B4995&lt;2500000,"A",IF(B4995=" ","FALSE")))))))</f>
        <v>50K</v>
      </c>
    </row>
    <row r="4996" spans="1:3">
      <c r="A4996" s="6" t="s">
        <v>6392</v>
      </c>
      <c r="B4996" s="7">
        <f>IFERROR(VLOOKUP(A4996,[1]Sheet1!$A$9:$I$3331,8,),"0")</f>
        <v>122218.875</v>
      </c>
      <c r="C4996" s="8" t="str">
        <f t="shared" si="79"/>
        <v>2.5L</v>
      </c>
    </row>
    <row r="4997" spans="1:3">
      <c r="A4997" s="6" t="s">
        <v>6393</v>
      </c>
      <c r="B4997" s="7" t="str">
        <f>IFERROR(VLOOKUP(A4997,[1]Sheet1!$A$9:$I$3331,8,),"0")</f>
        <v>0</v>
      </c>
      <c r="C4997" s="8" t="b">
        <f t="shared" si="79"/>
        <v>0</v>
      </c>
    </row>
    <row r="4998" spans="1:3">
      <c r="A4998" s="6" t="s">
        <v>6394</v>
      </c>
      <c r="B4998" s="7">
        <f>IFERROR(VLOOKUP(A4998,[1]Sheet1!$A$9:$I$3331,8,),"0")</f>
        <v>173450.6525</v>
      </c>
      <c r="C4998" s="8" t="str">
        <f t="shared" si="79"/>
        <v>2.5L</v>
      </c>
    </row>
    <row r="4999" spans="1:3">
      <c r="A4999" s="6" t="s">
        <v>6395</v>
      </c>
      <c r="B4999" s="7">
        <f>IFERROR(VLOOKUP(A4999,[1]Sheet1!$A$9:$I$3331,8,),"0")</f>
        <v>118159.3525</v>
      </c>
      <c r="C4999" s="8" t="str">
        <f t="shared" si="79"/>
        <v>2.5L</v>
      </c>
    </row>
    <row r="5000" spans="1:3">
      <c r="A5000" s="6" t="s">
        <v>6396</v>
      </c>
      <c r="B5000" s="7" t="str">
        <f>IFERROR(VLOOKUP(A5000,[1]Sheet1!$A$9:$I$3331,8,),"0")</f>
        <v>0</v>
      </c>
      <c r="C5000" s="8" t="b">
        <f t="shared" si="79"/>
        <v>0</v>
      </c>
    </row>
    <row r="5001" spans="1:3">
      <c r="A5001" s="6" t="s">
        <v>6397</v>
      </c>
      <c r="B5001" s="7">
        <f>IFERROR(VLOOKUP(A5001,[1]Sheet1!$A$9:$I$3331,8,),"0")</f>
        <v>34737.6</v>
      </c>
      <c r="C5001" s="8" t="str">
        <f t="shared" si="79"/>
        <v>50K</v>
      </c>
    </row>
    <row r="5002" spans="1:3">
      <c r="A5002" s="6" t="s">
        <v>6398</v>
      </c>
      <c r="B5002" s="7">
        <f>IFERROR(VLOOKUP(A5002,[1]Sheet1!$A$9:$I$3331,8,),"0")</f>
        <v>55350.975</v>
      </c>
      <c r="C5002" s="8" t="str">
        <f t="shared" si="79"/>
        <v>1L</v>
      </c>
    </row>
    <row r="5003" spans="1:3">
      <c r="A5003" s="6" t="s">
        <v>6399</v>
      </c>
      <c r="B5003" s="7">
        <f>IFERROR(VLOOKUP(A5003,[1]Sheet1!$A$9:$I$3331,8,),"0")</f>
        <v>210501.625</v>
      </c>
      <c r="C5003" s="8" t="str">
        <f t="shared" si="79"/>
        <v>2.5L</v>
      </c>
    </row>
    <row r="5004" spans="1:3">
      <c r="A5004" s="6" t="s">
        <v>6400</v>
      </c>
      <c r="B5004" s="7">
        <f>IFERROR(VLOOKUP(A5004,[1]Sheet1!$A$9:$I$3331,8,),"0")</f>
        <v>249358.0825</v>
      </c>
      <c r="C5004" s="8" t="str">
        <f t="shared" si="79"/>
        <v>2.5L</v>
      </c>
    </row>
    <row r="5005" spans="1:3">
      <c r="A5005" s="6" t="s">
        <v>6401</v>
      </c>
      <c r="B5005" s="7">
        <f>IFERROR(VLOOKUP(A5005,[1]Sheet1!$A$9:$I$3331,8,),"0")</f>
        <v>240107.85</v>
      </c>
      <c r="C5005" s="8" t="str">
        <f t="shared" si="79"/>
        <v>2.5L</v>
      </c>
    </row>
    <row r="5006" spans="1:3">
      <c r="A5006" s="6" t="s">
        <v>6402</v>
      </c>
      <c r="B5006" s="7">
        <f>IFERROR(VLOOKUP(A5006,[1]Sheet1!$A$9:$I$3331,8,),"0")</f>
        <v>148556.875</v>
      </c>
      <c r="C5006" s="8" t="str">
        <f t="shared" si="79"/>
        <v>2.5L</v>
      </c>
    </row>
    <row r="5007" spans="1:3">
      <c r="A5007" s="6" t="s">
        <v>6403</v>
      </c>
      <c r="B5007" s="7">
        <f>IFERROR(VLOOKUP(A5007,[1]Sheet1!$A$9:$I$3331,8,),"0")</f>
        <v>68409.4</v>
      </c>
      <c r="C5007" s="8" t="str">
        <f t="shared" si="79"/>
        <v>1L</v>
      </c>
    </row>
    <row r="5008" spans="1:3">
      <c r="A5008" s="6" t="s">
        <v>6404</v>
      </c>
      <c r="B5008" s="7">
        <f>IFERROR(VLOOKUP(A5008,[1]Sheet1!$A$9:$I$3331,8,),"0")</f>
        <v>260949.75</v>
      </c>
      <c r="C5008" s="8" t="str">
        <f t="shared" si="79"/>
        <v>5L</v>
      </c>
    </row>
    <row r="5009" spans="1:3">
      <c r="A5009" s="6" t="s">
        <v>6405</v>
      </c>
      <c r="B5009" s="7">
        <f>IFERROR(VLOOKUP(A5009,[1]Sheet1!$A$9:$I$3331,8,),"0")</f>
        <v>47619.975</v>
      </c>
      <c r="C5009" s="8" t="str">
        <f t="shared" si="79"/>
        <v>50K</v>
      </c>
    </row>
    <row r="5010" spans="1:3">
      <c r="A5010" s="6" t="s">
        <v>6406</v>
      </c>
      <c r="B5010" s="7">
        <f>IFERROR(VLOOKUP(A5010,[1]Sheet1!$A$9:$I$3331,8,),"0")</f>
        <v>59528.425</v>
      </c>
      <c r="C5010" s="8" t="str">
        <f t="shared" si="79"/>
        <v>1L</v>
      </c>
    </row>
    <row r="5011" spans="1:3">
      <c r="A5011" s="6" t="s">
        <v>6407</v>
      </c>
      <c r="B5011" s="7">
        <f>IFERROR(VLOOKUP(A5011,[1]Sheet1!$A$9:$I$3331,8,),"0")</f>
        <v>485729.69</v>
      </c>
      <c r="C5011" s="8" t="str">
        <f t="shared" si="79"/>
        <v>5L</v>
      </c>
    </row>
    <row r="5012" spans="1:3">
      <c r="A5012" s="6" t="s">
        <v>6408</v>
      </c>
      <c r="B5012" s="7">
        <f>IFERROR(VLOOKUP(A5012,[1]Sheet1!$A$9:$I$3331,8,),"0")</f>
        <v>10750.7</v>
      </c>
      <c r="C5012" s="8" t="str">
        <f t="shared" si="79"/>
        <v>50K</v>
      </c>
    </row>
    <row r="5013" spans="1:3">
      <c r="A5013" s="6" t="s">
        <v>6409</v>
      </c>
      <c r="B5013" s="7">
        <f>IFERROR(VLOOKUP(A5013,[1]Sheet1!$A$9:$I$3331,8,),"0")</f>
        <v>49497.975</v>
      </c>
      <c r="C5013" s="8" t="str">
        <f t="shared" si="79"/>
        <v>50K</v>
      </c>
    </row>
    <row r="5014" spans="1:3">
      <c r="A5014" s="6" t="s">
        <v>6410</v>
      </c>
      <c r="B5014" s="7">
        <f>IFERROR(VLOOKUP(A5014,[1]Sheet1!$A$9:$I$3331,8,),"0")</f>
        <v>11558.7</v>
      </c>
      <c r="C5014" s="8" t="str">
        <f t="shared" si="79"/>
        <v>50K</v>
      </c>
    </row>
    <row r="5015" spans="1:3">
      <c r="A5015" s="6" t="s">
        <v>6411</v>
      </c>
      <c r="B5015" s="7">
        <f>IFERROR(VLOOKUP(A5015,[1]Sheet1!$A$9:$I$3331,8,),"0")</f>
        <v>150080.35</v>
      </c>
      <c r="C5015" s="8" t="str">
        <f t="shared" si="79"/>
        <v>2.5L</v>
      </c>
    </row>
    <row r="5016" spans="1:3">
      <c r="A5016" s="6" t="s">
        <v>6412</v>
      </c>
      <c r="B5016" s="7">
        <f>IFERROR(VLOOKUP(A5016,[1]Sheet1!$A$9:$I$3331,8,),"0")</f>
        <v>58134.875</v>
      </c>
      <c r="C5016" s="8" t="str">
        <f t="shared" si="79"/>
        <v>1L</v>
      </c>
    </row>
    <row r="5017" spans="1:3">
      <c r="A5017" s="6" t="s">
        <v>6413</v>
      </c>
      <c r="B5017" s="7">
        <f>IFERROR(VLOOKUP(A5017,[1]Sheet1!$A$9:$I$3331,8,),"0")</f>
        <v>1401701.0375</v>
      </c>
      <c r="C5017" s="8" t="str">
        <f t="shared" si="79"/>
        <v>A</v>
      </c>
    </row>
    <row r="5018" spans="1:3">
      <c r="A5018" s="6" t="s">
        <v>6414</v>
      </c>
      <c r="B5018" s="7">
        <f>IFERROR(VLOOKUP(A5018,[1]Sheet1!$A$9:$I$3331,8,),"0")</f>
        <v>153481.325</v>
      </c>
      <c r="C5018" s="8" t="str">
        <f t="shared" si="79"/>
        <v>2.5L</v>
      </c>
    </row>
    <row r="5019" spans="1:3">
      <c r="A5019" s="6" t="s">
        <v>6415</v>
      </c>
      <c r="B5019" s="7">
        <f>IFERROR(VLOOKUP(A5019,[1]Sheet1!$A$9:$I$3331,8,),"0")</f>
        <v>684499.2</v>
      </c>
      <c r="C5019" s="8" t="str">
        <f t="shared" si="79"/>
        <v>A</v>
      </c>
    </row>
    <row r="5020" spans="1:3">
      <c r="A5020" s="6" t="s">
        <v>6416</v>
      </c>
      <c r="B5020" s="7">
        <f>IFERROR(VLOOKUP(A5020,[1]Sheet1!$A$9:$I$3331,8,),"0")</f>
        <v>31417.475</v>
      </c>
      <c r="C5020" s="8" t="str">
        <f t="shared" si="79"/>
        <v>50K</v>
      </c>
    </row>
    <row r="5021" spans="1:3">
      <c r="A5021" s="6" t="s">
        <v>6417</v>
      </c>
      <c r="B5021" s="7">
        <f>IFERROR(VLOOKUP(A5021,[1]Sheet1!$A$9:$I$3331,8,),"0")</f>
        <v>134164.375</v>
      </c>
      <c r="C5021" s="8" t="str">
        <f t="shared" si="79"/>
        <v>2.5L</v>
      </c>
    </row>
    <row r="5022" spans="1:3">
      <c r="A5022" s="6" t="s">
        <v>6418</v>
      </c>
      <c r="B5022" s="7">
        <f>IFERROR(VLOOKUP(A5022,[1]Sheet1!$A$9:$I$3331,8,),"0")</f>
        <v>187267.8125</v>
      </c>
      <c r="C5022" s="8" t="str">
        <f t="shared" si="79"/>
        <v>2.5L</v>
      </c>
    </row>
    <row r="5023" spans="1:3">
      <c r="A5023" s="6" t="s">
        <v>6419</v>
      </c>
      <c r="B5023" s="7">
        <f>IFERROR(VLOOKUP(A5023,[1]Sheet1!$A$9:$I$3331,8,),"0")</f>
        <v>151008.9625</v>
      </c>
      <c r="C5023" s="8" t="str">
        <f t="shared" si="79"/>
        <v>2.5L</v>
      </c>
    </row>
    <row r="5024" spans="1:3">
      <c r="A5024" s="6" t="s">
        <v>6420</v>
      </c>
      <c r="B5024" s="7">
        <f>IFERROR(VLOOKUP(A5024,[1]Sheet1!$A$9:$I$3331,8,),"0")</f>
        <v>7064.75</v>
      </c>
      <c r="C5024" s="8" t="str">
        <f t="shared" si="79"/>
        <v>10K</v>
      </c>
    </row>
    <row r="5025" spans="1:3">
      <c r="A5025" s="6" t="s">
        <v>6421</v>
      </c>
      <c r="B5025" s="7" t="str">
        <f>IFERROR(VLOOKUP(A5025,[1]Sheet1!$A$9:$I$3331,8,),"0")</f>
        <v>0</v>
      </c>
      <c r="C5025" s="8" t="b">
        <f t="shared" si="79"/>
        <v>0</v>
      </c>
    </row>
    <row r="5026" spans="1:3">
      <c r="A5026" s="6" t="s">
        <v>6422</v>
      </c>
      <c r="B5026" s="7">
        <f>IFERROR(VLOOKUP(A5026,[1]Sheet1!$A$9:$I$3331,8,),"0")</f>
        <v>10116.675</v>
      </c>
      <c r="C5026" s="8" t="str">
        <f t="shared" si="79"/>
        <v>50K</v>
      </c>
    </row>
    <row r="5027" spans="1:3">
      <c r="A5027" s="6" t="s">
        <v>6423</v>
      </c>
      <c r="B5027" s="7">
        <f>IFERROR(VLOOKUP(A5027,[1]Sheet1!$A$9:$I$3331,8,),"0")</f>
        <v>35647.85</v>
      </c>
      <c r="C5027" s="8" t="str">
        <f t="shared" si="79"/>
        <v>50K</v>
      </c>
    </row>
    <row r="5028" spans="1:3">
      <c r="A5028" s="6" t="s">
        <v>6424</v>
      </c>
      <c r="B5028" s="7">
        <f>IFERROR(VLOOKUP(A5028,[1]Sheet1!$A$9:$I$3331,8,),"0")</f>
        <v>528523.275</v>
      </c>
      <c r="C5028" s="8" t="str">
        <f t="shared" si="79"/>
        <v>A</v>
      </c>
    </row>
    <row r="5029" spans="1:3">
      <c r="A5029" s="6" t="s">
        <v>6425</v>
      </c>
      <c r="B5029" s="7" t="str">
        <f>IFERROR(VLOOKUP(A5029,[1]Sheet1!$A$9:$I$3331,8,),"0")</f>
        <v>0</v>
      </c>
      <c r="C5029" s="8" t="b">
        <f t="shared" si="79"/>
        <v>0</v>
      </c>
    </row>
    <row r="5030" spans="1:3">
      <c r="A5030" s="6" t="s">
        <v>6426</v>
      </c>
      <c r="B5030" s="7">
        <f>IFERROR(VLOOKUP(A5030,[1]Sheet1!$A$9:$I$3331,8,),"0")</f>
        <v>26857.575</v>
      </c>
      <c r="C5030" s="8" t="str">
        <f t="shared" si="79"/>
        <v>50K</v>
      </c>
    </row>
    <row r="5031" spans="1:3">
      <c r="A5031" s="6" t="s">
        <v>6427</v>
      </c>
      <c r="B5031" s="7" t="str">
        <f>IFERROR(VLOOKUP(A5031,[1]Sheet1!$A$9:$I$3331,8,),"0")</f>
        <v>0</v>
      </c>
      <c r="C5031" s="8" t="b">
        <f t="shared" si="79"/>
        <v>0</v>
      </c>
    </row>
    <row r="5032" spans="1:3">
      <c r="A5032" s="6" t="s">
        <v>6428</v>
      </c>
      <c r="B5032" s="7">
        <f>IFERROR(VLOOKUP(A5032,[1]Sheet1!$A$9:$I$3331,8,),"0")</f>
        <v>66078.9</v>
      </c>
      <c r="C5032" s="8" t="str">
        <f t="shared" si="79"/>
        <v>1L</v>
      </c>
    </row>
    <row r="5033" spans="1:3">
      <c r="A5033" s="6" t="s">
        <v>6429</v>
      </c>
      <c r="B5033" s="7">
        <f>IFERROR(VLOOKUP(A5033,[1]Sheet1!$A$9:$I$3331,8,),"0")</f>
        <v>151978.725</v>
      </c>
      <c r="C5033" s="8" t="str">
        <f t="shared" si="79"/>
        <v>2.5L</v>
      </c>
    </row>
    <row r="5034" spans="1:3">
      <c r="A5034" s="6" t="s">
        <v>6430</v>
      </c>
      <c r="B5034" s="7">
        <f>IFERROR(VLOOKUP(A5034,[1]Sheet1!$A$9:$I$3331,8,),"0")</f>
        <v>659548.5</v>
      </c>
      <c r="C5034" s="8" t="str">
        <f t="shared" si="79"/>
        <v>A</v>
      </c>
    </row>
    <row r="5035" spans="1:3">
      <c r="A5035" s="6" t="s">
        <v>6431</v>
      </c>
      <c r="B5035" s="7" t="str">
        <f>IFERROR(VLOOKUP(A5035,[1]Sheet1!$A$9:$I$3331,8,),"0")</f>
        <v>0</v>
      </c>
      <c r="C5035" s="8" t="b">
        <f t="shared" si="79"/>
        <v>0</v>
      </c>
    </row>
    <row r="5036" spans="1:3">
      <c r="A5036" s="6" t="s">
        <v>6432</v>
      </c>
      <c r="B5036" s="7">
        <f>IFERROR(VLOOKUP(A5036,[1]Sheet1!$A$9:$I$3331,8,),"0")</f>
        <v>14626.5</v>
      </c>
      <c r="C5036" s="8" t="str">
        <f t="shared" si="79"/>
        <v>50K</v>
      </c>
    </row>
    <row r="5037" spans="1:3">
      <c r="A5037" s="6" t="s">
        <v>6433</v>
      </c>
      <c r="B5037" s="7">
        <f>IFERROR(VLOOKUP(A5037,[1]Sheet1!$A$9:$I$3331,8,),"0")</f>
        <v>49922.275</v>
      </c>
      <c r="C5037" s="8" t="str">
        <f t="shared" si="79"/>
        <v>50K</v>
      </c>
    </row>
    <row r="5038" spans="1:3">
      <c r="A5038" s="6" t="s">
        <v>6434</v>
      </c>
      <c r="B5038" s="7">
        <f>IFERROR(VLOOKUP(A5038,[1]Sheet1!$A$9:$I$3331,8,),"0")</f>
        <v>3376</v>
      </c>
      <c r="C5038" s="8" t="str">
        <f t="shared" si="79"/>
        <v>10K</v>
      </c>
    </row>
    <row r="5039" spans="1:3">
      <c r="A5039" s="6" t="s">
        <v>6435</v>
      </c>
      <c r="B5039" s="7">
        <f>IFERROR(VLOOKUP(A5039,[1]Sheet1!$A$9:$I$3331,8,),"0")</f>
        <v>15798.475</v>
      </c>
      <c r="C5039" s="8" t="str">
        <f t="shared" si="79"/>
        <v>50K</v>
      </c>
    </row>
    <row r="5040" spans="1:3">
      <c r="A5040" s="6" t="s">
        <v>6436</v>
      </c>
      <c r="B5040" s="7">
        <f>IFERROR(VLOOKUP(A5040,[1]Sheet1!$A$9:$I$3331,8,),"0")</f>
        <v>1056175.155</v>
      </c>
      <c r="C5040" s="8" t="str">
        <f t="shared" si="79"/>
        <v>A</v>
      </c>
    </row>
    <row r="5041" spans="1:3">
      <c r="A5041" s="6" t="s">
        <v>6437</v>
      </c>
      <c r="B5041" s="7">
        <f>IFERROR(VLOOKUP(A5041,[1]Sheet1!$A$9:$I$3331,8,),"0")</f>
        <v>100153.075</v>
      </c>
      <c r="C5041" s="8" t="str">
        <f t="shared" si="79"/>
        <v>2.5L</v>
      </c>
    </row>
    <row r="5042" spans="1:3">
      <c r="A5042" s="6" t="s">
        <v>6438</v>
      </c>
      <c r="B5042" s="7">
        <f>IFERROR(VLOOKUP(A5042,[1]Sheet1!$A$9:$I$3331,8,),"0")</f>
        <v>200820.5375</v>
      </c>
      <c r="C5042" s="8" t="str">
        <f t="shared" si="79"/>
        <v>2.5L</v>
      </c>
    </row>
    <row r="5043" spans="1:3">
      <c r="A5043" s="6" t="s">
        <v>6439</v>
      </c>
      <c r="B5043" s="7">
        <f>IFERROR(VLOOKUP(A5043,[1]Sheet1!$A$9:$I$3331,8,),"0")</f>
        <v>81512.35</v>
      </c>
      <c r="C5043" s="8" t="str">
        <f t="shared" si="79"/>
        <v>1L</v>
      </c>
    </row>
    <row r="5044" spans="1:3">
      <c r="A5044" s="6" t="s">
        <v>6440</v>
      </c>
      <c r="B5044" s="7">
        <f>IFERROR(VLOOKUP(A5044,[1]Sheet1!$A$9:$I$3331,8,),"0")</f>
        <v>285542.93</v>
      </c>
      <c r="C5044" s="8" t="str">
        <f t="shared" si="79"/>
        <v>5L</v>
      </c>
    </row>
    <row r="5045" spans="1:3">
      <c r="A5045" s="6" t="s">
        <v>6441</v>
      </c>
      <c r="B5045" s="7">
        <f>IFERROR(VLOOKUP(A5045,[1]Sheet1!$A$9:$I$3331,8,),"0")</f>
        <v>19914.625</v>
      </c>
      <c r="C5045" s="8" t="str">
        <f t="shared" si="79"/>
        <v>50K</v>
      </c>
    </row>
    <row r="5046" spans="1:3">
      <c r="A5046" s="6" t="s">
        <v>6442</v>
      </c>
      <c r="B5046" s="7" t="str">
        <f>IFERROR(VLOOKUP(A5046,[1]Sheet1!$A$9:$I$3331,8,),"0")</f>
        <v>0</v>
      </c>
      <c r="C5046" s="8" t="b">
        <f t="shared" si="79"/>
        <v>0</v>
      </c>
    </row>
    <row r="5047" spans="1:3">
      <c r="A5047" s="6" t="s">
        <v>6443</v>
      </c>
      <c r="B5047" s="7" t="str">
        <f>IFERROR(VLOOKUP(A5047,[1]Sheet1!$A$9:$I$3331,8,),"0")</f>
        <v>0</v>
      </c>
      <c r="C5047" s="8" t="b">
        <f t="shared" si="79"/>
        <v>0</v>
      </c>
    </row>
    <row r="5048" spans="1:3">
      <c r="A5048" s="6" t="s">
        <v>6444</v>
      </c>
      <c r="B5048" s="7">
        <f>IFERROR(VLOOKUP(A5048,[1]Sheet1!$A$9:$I$3331,8,),"0")</f>
        <v>20778.9</v>
      </c>
      <c r="C5048" s="8" t="str">
        <f t="shared" si="79"/>
        <v>50K</v>
      </c>
    </row>
    <row r="5049" spans="1:3">
      <c r="A5049" s="6" t="s">
        <v>6445</v>
      </c>
      <c r="B5049" s="7">
        <f>IFERROR(VLOOKUP(A5049,[1]Sheet1!$A$9:$I$3331,8,),"0")</f>
        <v>4584.125</v>
      </c>
      <c r="C5049" s="8" t="str">
        <f t="shared" si="79"/>
        <v>10K</v>
      </c>
    </row>
    <row r="5050" spans="1:3">
      <c r="A5050" s="6" t="s">
        <v>6446</v>
      </c>
      <c r="B5050" s="7">
        <f>IFERROR(VLOOKUP(A5050,[1]Sheet1!$A$9:$I$3331,8,),"0")</f>
        <v>9347.35</v>
      </c>
      <c r="C5050" s="8" t="str">
        <f t="shared" si="79"/>
        <v>10K</v>
      </c>
    </row>
    <row r="5051" spans="1:3">
      <c r="A5051" s="6" t="s">
        <v>6447</v>
      </c>
      <c r="B5051" s="7">
        <f>IFERROR(VLOOKUP(A5051,[1]Sheet1!$A$9:$I$3331,8,),"0")</f>
        <v>147443.675</v>
      </c>
      <c r="C5051" s="8" t="str">
        <f t="shared" si="79"/>
        <v>2.5L</v>
      </c>
    </row>
    <row r="5052" spans="1:3">
      <c r="A5052" s="6" t="s">
        <v>6448</v>
      </c>
      <c r="B5052" s="7">
        <f>IFERROR(VLOOKUP(A5052,[1]Sheet1!$A$9:$I$3331,8,),"0")</f>
        <v>23564.875</v>
      </c>
      <c r="C5052" s="8" t="str">
        <f t="shared" si="79"/>
        <v>50K</v>
      </c>
    </row>
    <row r="5053" spans="1:3">
      <c r="A5053" s="6" t="s">
        <v>6449</v>
      </c>
      <c r="B5053" s="7" t="str">
        <f>IFERROR(VLOOKUP(A5053,[1]Sheet1!$A$9:$I$3331,8,),"0")</f>
        <v>0</v>
      </c>
      <c r="C5053" s="8" t="b">
        <f t="shared" si="79"/>
        <v>0</v>
      </c>
    </row>
    <row r="5054" spans="1:3">
      <c r="A5054" s="6" t="s">
        <v>6450</v>
      </c>
      <c r="B5054" s="7">
        <f>IFERROR(VLOOKUP(A5054,[1]Sheet1!$A$9:$I$3331,8,),"0")</f>
        <v>127835.12</v>
      </c>
      <c r="C5054" s="8" t="str">
        <f t="shared" si="79"/>
        <v>2.5L</v>
      </c>
    </row>
    <row r="5055" spans="1:3">
      <c r="A5055" s="6" t="s">
        <v>6451</v>
      </c>
      <c r="B5055" s="7">
        <f>IFERROR(VLOOKUP(A5055,[1]Sheet1!$A$9:$I$3331,8,),"0")</f>
        <v>3638.6</v>
      </c>
      <c r="C5055" s="8" t="str">
        <f t="shared" si="79"/>
        <v>10K</v>
      </c>
    </row>
    <row r="5056" spans="1:3">
      <c r="A5056" s="6" t="s">
        <v>6452</v>
      </c>
      <c r="B5056" s="7">
        <f>IFERROR(VLOOKUP(A5056,[1]Sheet1!$A$9:$I$3331,8,),"0")</f>
        <v>45139.225</v>
      </c>
      <c r="C5056" s="8" t="str">
        <f t="shared" si="79"/>
        <v>50K</v>
      </c>
    </row>
    <row r="5057" spans="1:3">
      <c r="A5057" s="6" t="s">
        <v>6453</v>
      </c>
      <c r="B5057" s="7">
        <f>IFERROR(VLOOKUP(A5057,[1]Sheet1!$A$9:$I$3331,8,),"0")</f>
        <v>75035.945</v>
      </c>
      <c r="C5057" s="8" t="str">
        <f t="shared" si="79"/>
        <v>1L</v>
      </c>
    </row>
    <row r="5058" spans="1:3">
      <c r="A5058" s="6" t="s">
        <v>6454</v>
      </c>
      <c r="B5058" s="7">
        <f>IFERROR(VLOOKUP(A5058,[1]Sheet1!$A$9:$I$3331,8,),"0")</f>
        <v>64220.4</v>
      </c>
      <c r="C5058" s="8" t="str">
        <f t="shared" si="79"/>
        <v>1L</v>
      </c>
    </row>
    <row r="5059" spans="1:3">
      <c r="A5059" s="6" t="s">
        <v>6455</v>
      </c>
      <c r="B5059" s="7">
        <f>IFERROR(VLOOKUP(A5059,[1]Sheet1!$A$9:$I$3331,8,),"0")</f>
        <v>216421.885</v>
      </c>
      <c r="C5059" s="8" t="str">
        <f t="shared" ref="C5059:C5122" si="80">IF(B5059&lt;10001,"10K",IF(B5059&lt;50001,"50K",IF(B5059&lt;100001,"1L",IF(B5059&lt;250001,"2.5L",IF(B5059&lt;500001,"5L",IF(B5059&lt;2500000,"A",IF(B5059=" ","FALSE")))))))</f>
        <v>2.5L</v>
      </c>
    </row>
    <row r="5060" spans="1:3">
      <c r="A5060" s="6" t="s">
        <v>6456</v>
      </c>
      <c r="B5060" s="7" t="str">
        <f>IFERROR(VLOOKUP(A5060,[1]Sheet1!$A$9:$I$3331,8,),"0")</f>
        <v>0</v>
      </c>
      <c r="C5060" s="8" t="b">
        <f t="shared" si="80"/>
        <v>0</v>
      </c>
    </row>
    <row r="5061" spans="1:3">
      <c r="A5061" s="6" t="s">
        <v>6457</v>
      </c>
      <c r="B5061" s="7">
        <f>IFERROR(VLOOKUP(A5061,[1]Sheet1!$A$9:$I$3331,8,),"0")</f>
        <v>125908.4125</v>
      </c>
      <c r="C5061" s="8" t="str">
        <f t="shared" si="80"/>
        <v>2.5L</v>
      </c>
    </row>
    <row r="5062" spans="1:3">
      <c r="A5062" s="6" t="s">
        <v>6458</v>
      </c>
      <c r="B5062" s="7">
        <f>IFERROR(VLOOKUP(A5062,[1]Sheet1!$A$9:$I$3331,8,),"0")</f>
        <v>312541.3825</v>
      </c>
      <c r="C5062" s="8" t="str">
        <f t="shared" si="80"/>
        <v>5L</v>
      </c>
    </row>
    <row r="5063" spans="1:3">
      <c r="A5063" s="6" t="s">
        <v>6459</v>
      </c>
      <c r="B5063" s="7">
        <f>IFERROR(VLOOKUP(A5063,[1]Sheet1!$A$9:$I$3331,8,),"0")</f>
        <v>50097.125</v>
      </c>
      <c r="C5063" s="8" t="str">
        <f t="shared" si="80"/>
        <v>1L</v>
      </c>
    </row>
    <row r="5064" spans="1:3">
      <c r="A5064" s="6" t="s">
        <v>6460</v>
      </c>
      <c r="B5064" s="7" t="str">
        <f>IFERROR(VLOOKUP(A5064,[1]Sheet1!$A$9:$I$3331,8,),"0")</f>
        <v>0</v>
      </c>
      <c r="C5064" s="8" t="b">
        <f t="shared" si="80"/>
        <v>0</v>
      </c>
    </row>
    <row r="5065" spans="1:3">
      <c r="A5065" s="6" t="s">
        <v>6461</v>
      </c>
      <c r="B5065" s="7">
        <f>IFERROR(VLOOKUP(A5065,[1]Sheet1!$A$9:$I$3331,8,),"0")</f>
        <v>286912.1825</v>
      </c>
      <c r="C5065" s="8" t="str">
        <f t="shared" si="80"/>
        <v>5L</v>
      </c>
    </row>
    <row r="5066" spans="1:3">
      <c r="A5066" s="6" t="s">
        <v>6462</v>
      </c>
      <c r="B5066" s="7" t="str">
        <f>IFERROR(VLOOKUP(A5066,[1]Sheet1!$A$9:$I$3331,8,),"0")</f>
        <v>0</v>
      </c>
      <c r="C5066" s="8" t="b">
        <f t="shared" si="80"/>
        <v>0</v>
      </c>
    </row>
    <row r="5067" spans="1:3">
      <c r="A5067" s="6" t="s">
        <v>6463</v>
      </c>
      <c r="B5067" s="7">
        <f>IFERROR(VLOOKUP(A5067,[1]Sheet1!$A$9:$I$3331,8,),"0")</f>
        <v>14114.2875</v>
      </c>
      <c r="C5067" s="8" t="str">
        <f t="shared" si="80"/>
        <v>50K</v>
      </c>
    </row>
    <row r="5068" spans="1:3">
      <c r="A5068" s="6" t="s">
        <v>6464</v>
      </c>
      <c r="B5068" s="7">
        <f>IFERROR(VLOOKUP(A5068,[1]Sheet1!$A$9:$I$3331,8,),"0")</f>
        <v>642032.405</v>
      </c>
      <c r="C5068" s="8" t="str">
        <f t="shared" si="80"/>
        <v>A</v>
      </c>
    </row>
    <row r="5069" spans="1:3">
      <c r="A5069" s="6" t="s">
        <v>6465</v>
      </c>
      <c r="B5069" s="7">
        <f>IFERROR(VLOOKUP(A5069,[1]Sheet1!$A$9:$I$3331,8,),"0")</f>
        <v>75305.6625</v>
      </c>
      <c r="C5069" s="8" t="str">
        <f t="shared" si="80"/>
        <v>1L</v>
      </c>
    </row>
    <row r="5070" spans="1:3">
      <c r="A5070" s="6" t="s">
        <v>6466</v>
      </c>
      <c r="B5070" s="7" t="str">
        <f>IFERROR(VLOOKUP(A5070,[1]Sheet1!$A$9:$I$3331,8,),"0")</f>
        <v>0</v>
      </c>
      <c r="C5070" s="8" t="b">
        <f t="shared" si="80"/>
        <v>0</v>
      </c>
    </row>
    <row r="5071" spans="1:3">
      <c r="A5071" s="6" t="s">
        <v>6467</v>
      </c>
      <c r="B5071" s="7">
        <f>IFERROR(VLOOKUP(A5071,[1]Sheet1!$A$9:$I$3331,8,),"0")</f>
        <v>31015.3875</v>
      </c>
      <c r="C5071" s="8" t="str">
        <f t="shared" si="80"/>
        <v>50K</v>
      </c>
    </row>
    <row r="5072" spans="1:3">
      <c r="A5072" s="6" t="s">
        <v>6468</v>
      </c>
      <c r="B5072" s="7" t="str">
        <f>IFERROR(VLOOKUP(A5072,[1]Sheet1!$A$9:$I$3331,8,),"0")</f>
        <v>0</v>
      </c>
      <c r="C5072" s="8" t="b">
        <f t="shared" si="80"/>
        <v>0</v>
      </c>
    </row>
    <row r="5073" spans="1:3">
      <c r="A5073" s="6" t="s">
        <v>6469</v>
      </c>
      <c r="B5073" s="7">
        <f>IFERROR(VLOOKUP(A5073,[1]Sheet1!$A$9:$I$3331,8,),"0")</f>
        <v>55488.5</v>
      </c>
      <c r="C5073" s="8" t="str">
        <f t="shared" si="80"/>
        <v>1L</v>
      </c>
    </row>
    <row r="5074" spans="1:3">
      <c r="A5074" s="6" t="s">
        <v>6470</v>
      </c>
      <c r="B5074" s="7">
        <f>IFERROR(VLOOKUP(A5074,[1]Sheet1!$A$9:$I$3331,8,),"0")</f>
        <v>7431.8825</v>
      </c>
      <c r="C5074" s="8" t="str">
        <f t="shared" si="80"/>
        <v>10K</v>
      </c>
    </row>
    <row r="5075" spans="1:3">
      <c r="A5075" s="6" t="s">
        <v>6471</v>
      </c>
      <c r="B5075" s="7">
        <f>IFERROR(VLOOKUP(A5075,[1]Sheet1!$A$9:$I$3331,8,),"0")</f>
        <v>20713.4</v>
      </c>
      <c r="C5075" s="8" t="str">
        <f t="shared" si="80"/>
        <v>50K</v>
      </c>
    </row>
    <row r="5076" spans="1:3">
      <c r="A5076" s="6" t="s">
        <v>6472</v>
      </c>
      <c r="B5076" s="7">
        <f>IFERROR(VLOOKUP(A5076,[1]Sheet1!$A$9:$I$3331,8,),"0")</f>
        <v>69713.2875</v>
      </c>
      <c r="C5076" s="8" t="str">
        <f t="shared" si="80"/>
        <v>1L</v>
      </c>
    </row>
    <row r="5077" spans="1:3">
      <c r="A5077" s="6" t="s">
        <v>6473</v>
      </c>
      <c r="B5077" s="7" t="str">
        <f>IFERROR(VLOOKUP(A5077,[1]Sheet1!$A$9:$I$3331,8,),"0")</f>
        <v>0</v>
      </c>
      <c r="C5077" s="8" t="b">
        <f t="shared" si="80"/>
        <v>0</v>
      </c>
    </row>
    <row r="5078" spans="1:3">
      <c r="A5078" s="6" t="s">
        <v>6474</v>
      </c>
      <c r="B5078" s="7">
        <f>IFERROR(VLOOKUP(A5078,[1]Sheet1!$A$9:$I$3331,8,),"0")</f>
        <v>41613.175</v>
      </c>
      <c r="C5078" s="8" t="str">
        <f t="shared" si="80"/>
        <v>50K</v>
      </c>
    </row>
    <row r="5079" spans="1:3">
      <c r="A5079" s="6" t="s">
        <v>6475</v>
      </c>
      <c r="B5079" s="7">
        <f>IFERROR(VLOOKUP(A5079,[1]Sheet1!$A$9:$I$3331,8,),"0")</f>
        <v>149413.7675</v>
      </c>
      <c r="C5079" s="8" t="str">
        <f t="shared" si="80"/>
        <v>2.5L</v>
      </c>
    </row>
    <row r="5080" spans="1:3">
      <c r="A5080" s="6" t="s">
        <v>6476</v>
      </c>
      <c r="B5080" s="7">
        <f>IFERROR(VLOOKUP(A5080,[1]Sheet1!$A$9:$I$3331,8,),"0")</f>
        <v>9133.75</v>
      </c>
      <c r="C5080" s="8" t="str">
        <f t="shared" si="80"/>
        <v>10K</v>
      </c>
    </row>
    <row r="5081" spans="1:3">
      <c r="A5081" s="6" t="s">
        <v>6477</v>
      </c>
      <c r="B5081" s="7">
        <f>IFERROR(VLOOKUP(A5081,[1]Sheet1!$A$9:$I$3331,8,),"0")</f>
        <v>22653.35</v>
      </c>
      <c r="C5081" s="8" t="str">
        <f t="shared" si="80"/>
        <v>50K</v>
      </c>
    </row>
    <row r="5082" spans="1:3">
      <c r="A5082" s="6" t="s">
        <v>6478</v>
      </c>
      <c r="B5082" s="7">
        <f>IFERROR(VLOOKUP(A5082,[1]Sheet1!$A$9:$I$3331,8,),"0")</f>
        <v>15400.3925</v>
      </c>
      <c r="C5082" s="8" t="str">
        <f t="shared" si="80"/>
        <v>50K</v>
      </c>
    </row>
    <row r="5083" spans="1:3">
      <c r="A5083" s="6" t="s">
        <v>6479</v>
      </c>
      <c r="B5083" s="7">
        <f>IFERROR(VLOOKUP(A5083,[1]Sheet1!$A$9:$I$3331,8,),"0")</f>
        <v>27213</v>
      </c>
      <c r="C5083" s="8" t="str">
        <f t="shared" si="80"/>
        <v>50K</v>
      </c>
    </row>
    <row r="5084" spans="1:3">
      <c r="A5084" s="6" t="s">
        <v>6480</v>
      </c>
      <c r="B5084" s="7" t="str">
        <f>IFERROR(VLOOKUP(A5084,[1]Sheet1!$A$9:$I$3331,8,),"0")</f>
        <v>0</v>
      </c>
      <c r="C5084" s="8" t="b">
        <f t="shared" si="80"/>
        <v>0</v>
      </c>
    </row>
    <row r="5085" spans="1:3">
      <c r="A5085" s="6" t="s">
        <v>6481</v>
      </c>
      <c r="B5085" s="7">
        <f>IFERROR(VLOOKUP(A5085,[1]Sheet1!$A$9:$I$3331,8,),"0")</f>
        <v>13010.15</v>
      </c>
      <c r="C5085" s="8" t="str">
        <f t="shared" si="80"/>
        <v>50K</v>
      </c>
    </row>
    <row r="5086" spans="1:3">
      <c r="A5086" s="6" t="s">
        <v>6482</v>
      </c>
      <c r="B5086" s="7">
        <f>IFERROR(VLOOKUP(A5086,[1]Sheet1!$A$9:$I$3331,8,),"0")</f>
        <v>24353.925</v>
      </c>
      <c r="C5086" s="8" t="str">
        <f t="shared" si="80"/>
        <v>50K</v>
      </c>
    </row>
    <row r="5087" spans="1:3">
      <c r="A5087" s="6" t="s">
        <v>6483</v>
      </c>
      <c r="B5087" s="7">
        <f>IFERROR(VLOOKUP(A5087,[1]Sheet1!$A$9:$I$3331,8,),"0")</f>
        <v>66752.925</v>
      </c>
      <c r="C5087" s="8" t="str">
        <f t="shared" si="80"/>
        <v>1L</v>
      </c>
    </row>
    <row r="5088" spans="1:3">
      <c r="A5088" s="6" t="s">
        <v>6484</v>
      </c>
      <c r="B5088" s="7">
        <f>IFERROR(VLOOKUP(A5088,[1]Sheet1!$A$9:$I$3331,8,),"0")</f>
        <v>202371.3875</v>
      </c>
      <c r="C5088" s="8" t="str">
        <f t="shared" si="80"/>
        <v>2.5L</v>
      </c>
    </row>
    <row r="5089" spans="1:3">
      <c r="A5089" s="6" t="s">
        <v>6485</v>
      </c>
      <c r="B5089" s="7">
        <f>IFERROR(VLOOKUP(A5089,[1]Sheet1!$A$9:$I$3331,8,),"0")</f>
        <v>25761.95</v>
      </c>
      <c r="C5089" s="8" t="str">
        <f t="shared" si="80"/>
        <v>50K</v>
      </c>
    </row>
    <row r="5090" spans="1:3">
      <c r="A5090" s="6" t="s">
        <v>6486</v>
      </c>
      <c r="B5090" s="7">
        <f>IFERROR(VLOOKUP(A5090,[1]Sheet1!$A$9:$I$3331,8,),"0")</f>
        <v>259616.8</v>
      </c>
      <c r="C5090" s="8" t="str">
        <f t="shared" si="80"/>
        <v>5L</v>
      </c>
    </row>
    <row r="5091" spans="1:3">
      <c r="A5091" s="6" t="s">
        <v>6487</v>
      </c>
      <c r="B5091" s="7">
        <f>IFERROR(VLOOKUP(A5091,[1]Sheet1!$A$9:$I$3331,8,),"0")</f>
        <v>204861.9</v>
      </c>
      <c r="C5091" s="8" t="str">
        <f t="shared" si="80"/>
        <v>2.5L</v>
      </c>
    </row>
    <row r="5092" spans="1:3">
      <c r="A5092" s="6" t="s">
        <v>6488</v>
      </c>
      <c r="B5092" s="7">
        <f>IFERROR(VLOOKUP(A5092,[1]Sheet1!$A$9:$I$3331,8,),"0")</f>
        <v>174241.3</v>
      </c>
      <c r="C5092" s="8" t="str">
        <f t="shared" si="80"/>
        <v>2.5L</v>
      </c>
    </row>
    <row r="5093" spans="1:3">
      <c r="A5093" s="6" t="s">
        <v>6489</v>
      </c>
      <c r="B5093" s="7">
        <f>IFERROR(VLOOKUP(A5093,[1]Sheet1!$A$9:$I$3331,8,),"0")</f>
        <v>2430.9</v>
      </c>
      <c r="C5093" s="8" t="str">
        <f t="shared" si="80"/>
        <v>10K</v>
      </c>
    </row>
    <row r="5094" spans="1:3">
      <c r="A5094" s="6" t="s">
        <v>6490</v>
      </c>
      <c r="B5094" s="7" t="str">
        <f>IFERROR(VLOOKUP(A5094,[1]Sheet1!$A$9:$I$3331,8,),"0")</f>
        <v>0</v>
      </c>
      <c r="C5094" s="8" t="b">
        <f t="shared" si="80"/>
        <v>0</v>
      </c>
    </row>
    <row r="5095" spans="1:3">
      <c r="A5095" s="6" t="s">
        <v>6491</v>
      </c>
      <c r="B5095" s="7" t="str">
        <f>IFERROR(VLOOKUP(A5095,[1]Sheet1!$A$9:$I$3331,8,),"0")</f>
        <v>0</v>
      </c>
      <c r="C5095" s="8" t="b">
        <f t="shared" si="80"/>
        <v>0</v>
      </c>
    </row>
    <row r="5096" spans="1:3">
      <c r="A5096" s="6" t="s">
        <v>6492</v>
      </c>
      <c r="B5096" s="7">
        <f>IFERROR(VLOOKUP(A5096,[1]Sheet1!$A$9:$I$3331,8,),"0")</f>
        <v>36443.125</v>
      </c>
      <c r="C5096" s="8" t="str">
        <f t="shared" si="80"/>
        <v>50K</v>
      </c>
    </row>
    <row r="5097" spans="1:3">
      <c r="A5097" s="6" t="s">
        <v>6493</v>
      </c>
      <c r="B5097" s="7">
        <f>IFERROR(VLOOKUP(A5097,[1]Sheet1!$A$9:$I$3331,8,),"0")</f>
        <v>49458.125</v>
      </c>
      <c r="C5097" s="8" t="str">
        <f t="shared" si="80"/>
        <v>50K</v>
      </c>
    </row>
    <row r="5098" spans="1:3">
      <c r="A5098" s="6" t="s">
        <v>6494</v>
      </c>
      <c r="B5098" s="7">
        <f>IFERROR(VLOOKUP(A5098,[1]Sheet1!$A$9:$I$3331,8,),"0")</f>
        <v>9184.075</v>
      </c>
      <c r="C5098" s="8" t="str">
        <f t="shared" si="80"/>
        <v>10K</v>
      </c>
    </row>
    <row r="5099" spans="1:3">
      <c r="A5099" s="6" t="s">
        <v>6495</v>
      </c>
      <c r="B5099" s="7" t="str">
        <f>IFERROR(VLOOKUP(A5099,[1]Sheet1!$A$9:$I$3331,8,),"0")</f>
        <v>0</v>
      </c>
      <c r="C5099" s="8" t="b">
        <f t="shared" si="80"/>
        <v>0</v>
      </c>
    </row>
    <row r="5100" spans="1:3">
      <c r="A5100" s="6" t="s">
        <v>6496</v>
      </c>
      <c r="B5100" s="7">
        <f>IFERROR(VLOOKUP(A5100,[1]Sheet1!$A$9:$I$3331,8,),"0")</f>
        <v>34973.8</v>
      </c>
      <c r="C5100" s="8" t="str">
        <f t="shared" si="80"/>
        <v>50K</v>
      </c>
    </row>
    <row r="5101" spans="1:3">
      <c r="A5101" s="6" t="s">
        <v>6497</v>
      </c>
      <c r="B5101" s="7">
        <f>IFERROR(VLOOKUP(A5101,[1]Sheet1!$A$9:$I$3331,8,),"0")</f>
        <v>38298.95</v>
      </c>
      <c r="C5101" s="8" t="str">
        <f t="shared" si="80"/>
        <v>50K</v>
      </c>
    </row>
    <row r="5102" spans="1:3">
      <c r="A5102" s="6" t="s">
        <v>6498</v>
      </c>
      <c r="B5102" s="7" t="str">
        <f>IFERROR(VLOOKUP(A5102,[1]Sheet1!$A$9:$I$3331,8,),"0")</f>
        <v>0</v>
      </c>
      <c r="C5102" s="8" t="b">
        <f t="shared" si="80"/>
        <v>0</v>
      </c>
    </row>
    <row r="5103" spans="1:3">
      <c r="A5103" s="6" t="s">
        <v>6499</v>
      </c>
      <c r="B5103" s="7">
        <f>IFERROR(VLOOKUP(A5103,[1]Sheet1!$A$9:$I$3331,8,),"0")</f>
        <v>5514</v>
      </c>
      <c r="C5103" s="8" t="str">
        <f t="shared" si="80"/>
        <v>10K</v>
      </c>
    </row>
    <row r="5104" spans="1:3">
      <c r="A5104" s="6" t="s">
        <v>6500</v>
      </c>
      <c r="B5104" s="7">
        <f>IFERROR(VLOOKUP(A5104,[1]Sheet1!$A$9:$I$3331,8,),"0")</f>
        <v>41993.025</v>
      </c>
      <c r="C5104" s="8" t="str">
        <f t="shared" si="80"/>
        <v>50K</v>
      </c>
    </row>
    <row r="5105" spans="1:3">
      <c r="A5105" s="6" t="s">
        <v>6501</v>
      </c>
      <c r="B5105" s="7">
        <f>IFERROR(VLOOKUP(A5105,[1]Sheet1!$A$9:$I$3331,8,),"0")</f>
        <v>6801.8</v>
      </c>
      <c r="C5105" s="8" t="str">
        <f t="shared" si="80"/>
        <v>10K</v>
      </c>
    </row>
    <row r="5106" spans="1:3">
      <c r="A5106" s="6" t="s">
        <v>6502</v>
      </c>
      <c r="B5106" s="7">
        <f>IFERROR(VLOOKUP(A5106,[1]Sheet1!$A$9:$I$3331,8,),"0")</f>
        <v>178245.725</v>
      </c>
      <c r="C5106" s="8" t="str">
        <f t="shared" si="80"/>
        <v>2.5L</v>
      </c>
    </row>
    <row r="5107" spans="1:3">
      <c r="A5107" s="6" t="s">
        <v>6503</v>
      </c>
      <c r="B5107" s="7">
        <f>IFERROR(VLOOKUP(A5107,[1]Sheet1!$A$9:$I$3331,8,),"0")</f>
        <v>634196.17</v>
      </c>
      <c r="C5107" s="8" t="str">
        <f t="shared" si="80"/>
        <v>A</v>
      </c>
    </row>
    <row r="5108" spans="1:3">
      <c r="A5108" s="6" t="s">
        <v>6504</v>
      </c>
      <c r="B5108" s="7">
        <f>IFERROR(VLOOKUP(A5108,[1]Sheet1!$A$9:$I$3331,8,),"0")</f>
        <v>58299.775</v>
      </c>
      <c r="C5108" s="8" t="str">
        <f t="shared" si="80"/>
        <v>1L</v>
      </c>
    </row>
    <row r="5109" spans="1:3">
      <c r="A5109" s="6" t="s">
        <v>6505</v>
      </c>
      <c r="B5109" s="7" t="str">
        <f>IFERROR(VLOOKUP(A5109,[1]Sheet1!$A$9:$I$3331,8,),"0")</f>
        <v>0</v>
      </c>
      <c r="C5109" s="8" t="b">
        <f t="shared" si="80"/>
        <v>0</v>
      </c>
    </row>
    <row r="5110" spans="1:3">
      <c r="A5110" s="6" t="s">
        <v>6506</v>
      </c>
      <c r="B5110" s="7" t="str">
        <f>IFERROR(VLOOKUP(A5110,[1]Sheet1!$A$9:$I$3331,8,),"0")</f>
        <v>0</v>
      </c>
      <c r="C5110" s="8" t="b">
        <f t="shared" si="80"/>
        <v>0</v>
      </c>
    </row>
    <row r="5111" spans="1:3">
      <c r="A5111" s="6" t="s">
        <v>6507</v>
      </c>
      <c r="B5111" s="7">
        <f>IFERROR(VLOOKUP(A5111,[1]Sheet1!$A$9:$I$3331,8,),"0")</f>
        <v>974722.9</v>
      </c>
      <c r="C5111" s="8" t="str">
        <f t="shared" si="80"/>
        <v>A</v>
      </c>
    </row>
    <row r="5112" spans="1:3">
      <c r="A5112" s="6" t="s">
        <v>6508</v>
      </c>
      <c r="B5112" s="7">
        <f>IFERROR(VLOOKUP(A5112,[1]Sheet1!$A$9:$I$3331,8,),"0")</f>
        <v>30288.25</v>
      </c>
      <c r="C5112" s="8" t="str">
        <f t="shared" si="80"/>
        <v>50K</v>
      </c>
    </row>
    <row r="5113" spans="1:3">
      <c r="A5113" s="6" t="s">
        <v>6509</v>
      </c>
      <c r="B5113" s="7" t="str">
        <f>IFERROR(VLOOKUP(A5113,[1]Sheet1!$A$9:$I$3331,8,),"0")</f>
        <v>0</v>
      </c>
      <c r="C5113" s="8" t="b">
        <f t="shared" si="80"/>
        <v>0</v>
      </c>
    </row>
    <row r="5114" spans="1:3">
      <c r="A5114" s="6" t="s">
        <v>6510</v>
      </c>
      <c r="B5114" s="7">
        <f>IFERROR(VLOOKUP(A5114,[1]Sheet1!$A$9:$I$3331,8,),"0")</f>
        <v>17407.91</v>
      </c>
      <c r="C5114" s="8" t="str">
        <f t="shared" si="80"/>
        <v>50K</v>
      </c>
    </row>
    <row r="5115" spans="1:3">
      <c r="A5115" s="6" t="s">
        <v>6511</v>
      </c>
      <c r="B5115" s="7">
        <f>IFERROR(VLOOKUP(A5115,[1]Sheet1!$A$9:$I$3331,8,),"0")</f>
        <v>109277.425</v>
      </c>
      <c r="C5115" s="8" t="str">
        <f t="shared" si="80"/>
        <v>2.5L</v>
      </c>
    </row>
    <row r="5116" spans="1:3">
      <c r="A5116" s="6" t="s">
        <v>6512</v>
      </c>
      <c r="B5116" s="7">
        <f>IFERROR(VLOOKUP(A5116,[1]Sheet1!$A$9:$I$3331,8,),"0")</f>
        <v>26681.3</v>
      </c>
      <c r="C5116" s="8" t="str">
        <f t="shared" si="80"/>
        <v>50K</v>
      </c>
    </row>
    <row r="5117" spans="1:3">
      <c r="A5117" s="6" t="s">
        <v>6513</v>
      </c>
      <c r="B5117" s="7" t="str">
        <f>IFERROR(VLOOKUP(A5117,[1]Sheet1!$A$9:$I$3331,8,),"0")</f>
        <v>0</v>
      </c>
      <c r="C5117" s="8" t="b">
        <f t="shared" si="80"/>
        <v>0</v>
      </c>
    </row>
    <row r="5118" spans="1:3">
      <c r="A5118" s="6" t="s">
        <v>6514</v>
      </c>
      <c r="B5118" s="7">
        <f>IFERROR(VLOOKUP(A5118,[1]Sheet1!$A$9:$I$3331,8,),"0")</f>
        <v>61573.75</v>
      </c>
      <c r="C5118" s="8" t="str">
        <f t="shared" si="80"/>
        <v>1L</v>
      </c>
    </row>
    <row r="5119" spans="1:3">
      <c r="A5119" s="6" t="s">
        <v>6515</v>
      </c>
      <c r="B5119" s="7">
        <f>IFERROR(VLOOKUP(A5119,[1]Sheet1!$A$9:$I$3331,8,),"0")</f>
        <v>54491.8</v>
      </c>
      <c r="C5119" s="8" t="str">
        <f t="shared" si="80"/>
        <v>1L</v>
      </c>
    </row>
    <row r="5120" spans="1:3">
      <c r="A5120" s="6" t="s">
        <v>6516</v>
      </c>
      <c r="B5120" s="7">
        <f>IFERROR(VLOOKUP(A5120,[1]Sheet1!$A$9:$I$3331,8,),"0")</f>
        <v>7734.6</v>
      </c>
      <c r="C5120" s="8" t="str">
        <f t="shared" si="80"/>
        <v>10K</v>
      </c>
    </row>
    <row r="5121" spans="1:3">
      <c r="A5121" s="6" t="s">
        <v>6517</v>
      </c>
      <c r="B5121" s="7" t="str">
        <f>IFERROR(VLOOKUP(A5121,[1]Sheet1!$A$9:$I$3331,8,),"0")</f>
        <v>0</v>
      </c>
      <c r="C5121" s="8" t="b">
        <f t="shared" si="80"/>
        <v>0</v>
      </c>
    </row>
    <row r="5122" spans="1:3">
      <c r="A5122" s="6" t="s">
        <v>6518</v>
      </c>
      <c r="B5122" s="7" t="str">
        <f>IFERROR(VLOOKUP(A5122,[1]Sheet1!$A$9:$I$3331,8,),"0")</f>
        <v>0</v>
      </c>
      <c r="C5122" s="8" t="b">
        <f t="shared" si="80"/>
        <v>0</v>
      </c>
    </row>
    <row r="5123" spans="1:3">
      <c r="A5123" s="6" t="s">
        <v>6519</v>
      </c>
      <c r="B5123" s="7">
        <f>IFERROR(VLOOKUP(A5123,[1]Sheet1!$A$9:$I$3331,8,),"0")</f>
        <v>121655.25</v>
      </c>
      <c r="C5123" s="8" t="str">
        <f t="shared" ref="C5123:C5186" si="81">IF(B5123&lt;10001,"10K",IF(B5123&lt;50001,"50K",IF(B5123&lt;100001,"1L",IF(B5123&lt;250001,"2.5L",IF(B5123&lt;500001,"5L",IF(B5123&lt;2500000,"A",IF(B5123=" ","FALSE")))))))</f>
        <v>2.5L</v>
      </c>
    </row>
    <row r="5124" spans="1:3">
      <c r="A5124" s="6" t="s">
        <v>6520</v>
      </c>
      <c r="B5124" s="7">
        <f>IFERROR(VLOOKUP(A5124,[1]Sheet1!$A$9:$I$3331,8,),"0")</f>
        <v>14641.275</v>
      </c>
      <c r="C5124" s="8" t="str">
        <f t="shared" si="81"/>
        <v>50K</v>
      </c>
    </row>
    <row r="5125" spans="1:3">
      <c r="A5125" s="6" t="s">
        <v>6521</v>
      </c>
      <c r="B5125" s="7">
        <f>IFERROR(VLOOKUP(A5125,[1]Sheet1!$A$9:$I$3331,8,),"0")</f>
        <v>118011.8</v>
      </c>
      <c r="C5125" s="8" t="str">
        <f t="shared" si="81"/>
        <v>2.5L</v>
      </c>
    </row>
    <row r="5126" spans="1:3">
      <c r="A5126" s="6" t="s">
        <v>6522</v>
      </c>
      <c r="B5126" s="7">
        <f>IFERROR(VLOOKUP(A5126,[1]Sheet1!$A$9:$I$3331,8,),"0")</f>
        <v>186648.67</v>
      </c>
      <c r="C5126" s="8" t="str">
        <f t="shared" si="81"/>
        <v>2.5L</v>
      </c>
    </row>
    <row r="5127" spans="1:3">
      <c r="A5127" s="6" t="s">
        <v>6523</v>
      </c>
      <c r="B5127" s="7">
        <f>IFERROR(VLOOKUP(A5127,[1]Sheet1!$A$9:$I$3331,8,),"0")</f>
        <v>13666.25</v>
      </c>
      <c r="C5127" s="8" t="str">
        <f t="shared" si="81"/>
        <v>50K</v>
      </c>
    </row>
    <row r="5128" spans="1:3">
      <c r="A5128" s="6" t="s">
        <v>6524</v>
      </c>
      <c r="B5128" s="7" t="str">
        <f>IFERROR(VLOOKUP(A5128,[1]Sheet1!$A$9:$I$3331,8,),"0")</f>
        <v>0</v>
      </c>
      <c r="C5128" s="8" t="b">
        <f t="shared" si="81"/>
        <v>0</v>
      </c>
    </row>
    <row r="5129" spans="1:3">
      <c r="A5129" s="6" t="s">
        <v>6525</v>
      </c>
      <c r="B5129" s="7" t="str">
        <f>IFERROR(VLOOKUP(A5129,[1]Sheet1!$A$9:$I$3331,8,),"0")</f>
        <v>0</v>
      </c>
      <c r="C5129" s="8" t="b">
        <f t="shared" si="81"/>
        <v>0</v>
      </c>
    </row>
    <row r="5130" spans="1:3">
      <c r="A5130" s="6" t="s">
        <v>6526</v>
      </c>
      <c r="B5130" s="7" t="str">
        <f>IFERROR(VLOOKUP(A5130,[1]Sheet1!$A$9:$I$3331,8,),"0")</f>
        <v>0</v>
      </c>
      <c r="C5130" s="8" t="b">
        <f t="shared" si="81"/>
        <v>0</v>
      </c>
    </row>
    <row r="5131" spans="1:3">
      <c r="A5131" s="6" t="s">
        <v>6527</v>
      </c>
      <c r="B5131" s="7" t="str">
        <f>IFERROR(VLOOKUP(A5131,[1]Sheet1!$A$9:$I$3331,8,),"0")</f>
        <v>0</v>
      </c>
      <c r="C5131" s="8" t="b">
        <f t="shared" si="81"/>
        <v>0</v>
      </c>
    </row>
    <row r="5132" spans="1:3">
      <c r="A5132" s="6" t="s">
        <v>6528</v>
      </c>
      <c r="B5132" s="7" t="str">
        <f>IFERROR(VLOOKUP(A5132,[1]Sheet1!$A$9:$I$3331,8,),"0")</f>
        <v>0</v>
      </c>
      <c r="C5132" s="8" t="b">
        <f t="shared" si="81"/>
        <v>0</v>
      </c>
    </row>
    <row r="5133" spans="1:3">
      <c r="A5133" s="6" t="s">
        <v>6529</v>
      </c>
      <c r="B5133" s="7">
        <f>IFERROR(VLOOKUP(A5133,[1]Sheet1!$A$9:$I$3331,8,),"0")</f>
        <v>6189</v>
      </c>
      <c r="C5133" s="8" t="str">
        <f t="shared" si="81"/>
        <v>10K</v>
      </c>
    </row>
    <row r="5134" spans="1:3">
      <c r="A5134" s="6" t="s">
        <v>6530</v>
      </c>
      <c r="B5134" s="7">
        <f>IFERROR(VLOOKUP(A5134,[1]Sheet1!$A$9:$I$3331,8,),"0")</f>
        <v>6379.6</v>
      </c>
      <c r="C5134" s="8" t="str">
        <f t="shared" si="81"/>
        <v>10K</v>
      </c>
    </row>
    <row r="5135" spans="1:3">
      <c r="A5135" s="6" t="s">
        <v>6531</v>
      </c>
      <c r="B5135" s="7">
        <f>IFERROR(VLOOKUP(A5135,[1]Sheet1!$A$9:$I$3331,8,),"0")</f>
        <v>26232.4</v>
      </c>
      <c r="C5135" s="8" t="str">
        <f t="shared" si="81"/>
        <v>50K</v>
      </c>
    </row>
    <row r="5136" spans="1:3">
      <c r="A5136" s="6" t="s">
        <v>6532</v>
      </c>
      <c r="B5136" s="7" t="str">
        <f>IFERROR(VLOOKUP(A5136,[1]Sheet1!$A$9:$I$3331,8,),"0")</f>
        <v>0</v>
      </c>
      <c r="C5136" s="8" t="b">
        <f t="shared" si="81"/>
        <v>0</v>
      </c>
    </row>
    <row r="5137" spans="1:3">
      <c r="A5137" s="6" t="s">
        <v>6533</v>
      </c>
      <c r="B5137" s="7" t="str">
        <f>IFERROR(VLOOKUP(A5137,[1]Sheet1!$A$9:$I$3331,8,),"0")</f>
        <v>0</v>
      </c>
      <c r="C5137" s="8" t="b">
        <f t="shared" si="81"/>
        <v>0</v>
      </c>
    </row>
    <row r="5138" spans="1:3">
      <c r="A5138" s="6" t="s">
        <v>6534</v>
      </c>
      <c r="B5138" s="7">
        <f>IFERROR(VLOOKUP(A5138,[1]Sheet1!$A$9:$I$3331,8,),"0")</f>
        <v>1823129.45</v>
      </c>
      <c r="C5138" s="8" t="str">
        <f t="shared" si="81"/>
        <v>A</v>
      </c>
    </row>
    <row r="5139" spans="1:3">
      <c r="A5139" s="6" t="s">
        <v>6535</v>
      </c>
      <c r="B5139" s="7">
        <f>IFERROR(VLOOKUP(A5139,[1]Sheet1!$A$9:$I$3331,8,),"0")</f>
        <v>34034.25</v>
      </c>
      <c r="C5139" s="8" t="str">
        <f t="shared" si="81"/>
        <v>50K</v>
      </c>
    </row>
    <row r="5140" spans="1:3">
      <c r="A5140" s="6" t="s">
        <v>6536</v>
      </c>
      <c r="B5140" s="7">
        <f>IFERROR(VLOOKUP(A5140,[1]Sheet1!$A$9:$I$3331,8,),"0")</f>
        <v>35777.375</v>
      </c>
      <c r="C5140" s="8" t="str">
        <f t="shared" si="81"/>
        <v>50K</v>
      </c>
    </row>
    <row r="5141" spans="1:3">
      <c r="A5141" s="6" t="s">
        <v>6537</v>
      </c>
      <c r="B5141" s="7">
        <f>IFERROR(VLOOKUP(A5141,[1]Sheet1!$A$9:$I$3331,8,),"0")</f>
        <v>68650.875</v>
      </c>
      <c r="C5141" s="8" t="str">
        <f t="shared" si="81"/>
        <v>1L</v>
      </c>
    </row>
    <row r="5142" spans="1:3">
      <c r="A5142" s="6" t="s">
        <v>6538</v>
      </c>
      <c r="B5142" s="7" t="str">
        <f>IFERROR(VLOOKUP(A5142,[1]Sheet1!$A$9:$I$3331,8,),"0")</f>
        <v>0</v>
      </c>
      <c r="C5142" s="8" t="b">
        <f t="shared" si="81"/>
        <v>0</v>
      </c>
    </row>
    <row r="5143" spans="1:3">
      <c r="A5143" s="6" t="s">
        <v>6539</v>
      </c>
      <c r="B5143" s="7" t="str">
        <f>IFERROR(VLOOKUP(A5143,[1]Sheet1!$A$9:$I$3331,8,),"0")</f>
        <v>0</v>
      </c>
      <c r="C5143" s="8" t="b">
        <f t="shared" si="81"/>
        <v>0</v>
      </c>
    </row>
    <row r="5144" spans="1:3">
      <c r="A5144" s="6" t="s">
        <v>6540</v>
      </c>
      <c r="B5144" s="7">
        <f>IFERROR(VLOOKUP(A5144,[1]Sheet1!$A$9:$I$3331,8,),"0")</f>
        <v>71092.85</v>
      </c>
      <c r="C5144" s="8" t="str">
        <f t="shared" si="81"/>
        <v>1L</v>
      </c>
    </row>
    <row r="5145" spans="1:3">
      <c r="A5145" s="6" t="s">
        <v>6541</v>
      </c>
      <c r="B5145" s="7">
        <f>IFERROR(VLOOKUP(A5145,[1]Sheet1!$A$9:$I$3331,8,),"0")</f>
        <v>47621.55</v>
      </c>
      <c r="C5145" s="8" t="str">
        <f t="shared" si="81"/>
        <v>50K</v>
      </c>
    </row>
    <row r="5146" spans="1:3">
      <c r="A5146" s="6" t="s">
        <v>6542</v>
      </c>
      <c r="B5146" s="7">
        <f>IFERROR(VLOOKUP(A5146,[1]Sheet1!$A$9:$I$3331,8,),"0")</f>
        <v>38928.05</v>
      </c>
      <c r="C5146" s="8" t="str">
        <f t="shared" si="81"/>
        <v>50K</v>
      </c>
    </row>
    <row r="5147" spans="1:3">
      <c r="A5147" s="6" t="s">
        <v>6543</v>
      </c>
      <c r="B5147" s="7">
        <f>IFERROR(VLOOKUP(A5147,[1]Sheet1!$A$9:$I$3331,8,),"0")</f>
        <v>14149.25</v>
      </c>
      <c r="C5147" s="8" t="str">
        <f t="shared" si="81"/>
        <v>50K</v>
      </c>
    </row>
    <row r="5148" spans="1:3">
      <c r="A5148" s="6" t="s">
        <v>6544</v>
      </c>
      <c r="B5148" s="7" t="str">
        <f>IFERROR(VLOOKUP(A5148,[1]Sheet1!$A$9:$I$3331,8,),"0")</f>
        <v>0</v>
      </c>
      <c r="C5148" s="8" t="b">
        <f t="shared" si="81"/>
        <v>0</v>
      </c>
    </row>
    <row r="5149" spans="1:3">
      <c r="A5149" s="6" t="s">
        <v>6545</v>
      </c>
      <c r="B5149" s="7">
        <f>IFERROR(VLOOKUP(A5149,[1]Sheet1!$A$9:$I$3331,8,),"0")</f>
        <v>108895.075</v>
      </c>
      <c r="C5149" s="8" t="str">
        <f t="shared" si="81"/>
        <v>2.5L</v>
      </c>
    </row>
    <row r="5150" spans="1:3">
      <c r="A5150" s="6" t="s">
        <v>6546</v>
      </c>
      <c r="B5150" s="7" t="str">
        <f>IFERROR(VLOOKUP(A5150,[1]Sheet1!$A$9:$I$3331,8,),"0")</f>
        <v>0</v>
      </c>
      <c r="C5150" s="8" t="b">
        <f t="shared" si="81"/>
        <v>0</v>
      </c>
    </row>
    <row r="5151" spans="1:3">
      <c r="A5151" s="6" t="s">
        <v>6547</v>
      </c>
      <c r="B5151" s="7" t="str">
        <f>IFERROR(VLOOKUP(A5151,[1]Sheet1!$A$9:$I$3331,8,),"0")</f>
        <v>0</v>
      </c>
      <c r="C5151" s="8" t="b">
        <f t="shared" si="81"/>
        <v>0</v>
      </c>
    </row>
    <row r="5152" spans="1:3">
      <c r="A5152" s="6" t="s">
        <v>6548</v>
      </c>
      <c r="B5152" s="7">
        <f>IFERROR(VLOOKUP(A5152,[1]Sheet1!$A$9:$I$3331,8,),"0")</f>
        <v>30902.6</v>
      </c>
      <c r="C5152" s="8" t="str">
        <f t="shared" si="81"/>
        <v>50K</v>
      </c>
    </row>
    <row r="5153" spans="1:3">
      <c r="A5153" s="6" t="s">
        <v>6549</v>
      </c>
      <c r="B5153" s="7">
        <f>IFERROR(VLOOKUP(A5153,[1]Sheet1!$A$9:$I$3331,8,),"0")</f>
        <v>99736.3</v>
      </c>
      <c r="C5153" s="8" t="str">
        <f t="shared" si="81"/>
        <v>1L</v>
      </c>
    </row>
    <row r="5154" spans="1:3">
      <c r="A5154" s="6" t="s">
        <v>6550</v>
      </c>
      <c r="B5154" s="7">
        <f>IFERROR(VLOOKUP(A5154,[1]Sheet1!$A$9:$I$3331,8,),"0")</f>
        <v>46696.1</v>
      </c>
      <c r="C5154" s="8" t="str">
        <f t="shared" si="81"/>
        <v>50K</v>
      </c>
    </row>
    <row r="5155" spans="1:3">
      <c r="A5155" s="6" t="s">
        <v>6551</v>
      </c>
      <c r="B5155" s="7">
        <f>IFERROR(VLOOKUP(A5155,[1]Sheet1!$A$9:$I$3331,8,),"0")</f>
        <v>3170.925</v>
      </c>
      <c r="C5155" s="8" t="str">
        <f t="shared" si="81"/>
        <v>10K</v>
      </c>
    </row>
    <row r="5156" spans="1:3">
      <c r="A5156" s="6" t="s">
        <v>6552</v>
      </c>
      <c r="B5156" s="7">
        <f>IFERROR(VLOOKUP(A5156,[1]Sheet1!$A$9:$I$3331,8,),"0")</f>
        <v>24069.55</v>
      </c>
      <c r="C5156" s="8" t="str">
        <f t="shared" si="81"/>
        <v>50K</v>
      </c>
    </row>
    <row r="5157" spans="1:3">
      <c r="A5157" s="6" t="s">
        <v>6553</v>
      </c>
      <c r="B5157" s="7">
        <f>IFERROR(VLOOKUP(A5157,[1]Sheet1!$A$9:$I$3331,8,),"0")</f>
        <v>266308.13</v>
      </c>
      <c r="C5157" s="8" t="str">
        <f t="shared" si="81"/>
        <v>5L</v>
      </c>
    </row>
    <row r="5158" spans="1:3">
      <c r="A5158" s="6" t="s">
        <v>6554</v>
      </c>
      <c r="B5158" s="7">
        <f>IFERROR(VLOOKUP(A5158,[1]Sheet1!$A$9:$I$3331,8,),"0")</f>
        <v>41260</v>
      </c>
      <c r="C5158" s="8" t="str">
        <f t="shared" si="81"/>
        <v>50K</v>
      </c>
    </row>
    <row r="5159" spans="1:3">
      <c r="A5159" s="6" t="s">
        <v>6555</v>
      </c>
      <c r="B5159" s="7" t="str">
        <f>IFERROR(VLOOKUP(A5159,[1]Sheet1!$A$9:$I$3331,8,),"0")</f>
        <v>0</v>
      </c>
      <c r="C5159" s="8" t="b">
        <f t="shared" si="81"/>
        <v>0</v>
      </c>
    </row>
    <row r="5160" spans="1:3">
      <c r="A5160" s="6" t="s">
        <v>6556</v>
      </c>
      <c r="B5160" s="7" t="str">
        <f>IFERROR(VLOOKUP(A5160,[1]Sheet1!$A$9:$I$3331,8,),"0")</f>
        <v>0</v>
      </c>
      <c r="C5160" s="8" t="b">
        <f t="shared" si="81"/>
        <v>0</v>
      </c>
    </row>
    <row r="5161" spans="1:3">
      <c r="A5161" s="6" t="s">
        <v>6557</v>
      </c>
      <c r="B5161" s="7">
        <f>IFERROR(VLOOKUP(A5161,[1]Sheet1!$A$9:$I$3331,8,),"0")</f>
        <v>6045.825</v>
      </c>
      <c r="C5161" s="8" t="str">
        <f t="shared" si="81"/>
        <v>10K</v>
      </c>
    </row>
    <row r="5162" spans="1:3">
      <c r="A5162" s="6" t="s">
        <v>6558</v>
      </c>
      <c r="B5162" s="7" t="str">
        <f>IFERROR(VLOOKUP(A5162,[1]Sheet1!$A$9:$I$3331,8,),"0")</f>
        <v>0</v>
      </c>
      <c r="C5162" s="8" t="b">
        <f t="shared" si="81"/>
        <v>0</v>
      </c>
    </row>
    <row r="5163" spans="1:3">
      <c r="A5163" s="6" t="s">
        <v>6559</v>
      </c>
      <c r="B5163" s="7">
        <f>IFERROR(VLOOKUP(A5163,[1]Sheet1!$A$9:$I$3331,8,),"0")</f>
        <v>106649</v>
      </c>
      <c r="C5163" s="8" t="str">
        <f t="shared" si="81"/>
        <v>2.5L</v>
      </c>
    </row>
    <row r="5164" spans="1:3">
      <c r="A5164" s="6" t="s">
        <v>6560</v>
      </c>
      <c r="B5164" s="7" t="str">
        <f>IFERROR(VLOOKUP(A5164,[1]Sheet1!$A$9:$I$3331,8,),"0")</f>
        <v>0</v>
      </c>
      <c r="C5164" s="8" t="b">
        <f t="shared" si="81"/>
        <v>0</v>
      </c>
    </row>
    <row r="5165" spans="1:3">
      <c r="A5165" s="6" t="s">
        <v>6561</v>
      </c>
      <c r="B5165" s="7">
        <f>IFERROR(VLOOKUP(A5165,[1]Sheet1!$A$9:$I$3331,8,),"0")</f>
        <v>13197.45</v>
      </c>
      <c r="C5165" s="8" t="str">
        <f t="shared" si="81"/>
        <v>50K</v>
      </c>
    </row>
    <row r="5166" spans="1:3">
      <c r="A5166" s="6" t="s">
        <v>6562</v>
      </c>
      <c r="B5166" s="7">
        <f>IFERROR(VLOOKUP(A5166,[1]Sheet1!$A$9:$I$3331,8,),"0")</f>
        <v>404133.2</v>
      </c>
      <c r="C5166" s="8" t="str">
        <f t="shared" si="81"/>
        <v>5L</v>
      </c>
    </row>
    <row r="5167" spans="1:3">
      <c r="A5167" s="6" t="s">
        <v>6563</v>
      </c>
      <c r="B5167" s="7" t="str">
        <f>IFERROR(VLOOKUP(A5167,[1]Sheet1!$A$9:$I$3331,8,),"0")</f>
        <v>0</v>
      </c>
      <c r="C5167" s="8" t="b">
        <f t="shared" si="81"/>
        <v>0</v>
      </c>
    </row>
    <row r="5168" spans="1:3">
      <c r="A5168" s="6" t="s">
        <v>6564</v>
      </c>
      <c r="B5168" s="7" t="str">
        <f>IFERROR(VLOOKUP(A5168,[1]Sheet1!$A$9:$I$3331,8,),"0")</f>
        <v>0</v>
      </c>
      <c r="C5168" s="8" t="b">
        <f t="shared" si="81"/>
        <v>0</v>
      </c>
    </row>
    <row r="5169" spans="1:3">
      <c r="A5169" s="6" t="s">
        <v>6565</v>
      </c>
      <c r="B5169" s="7">
        <f>IFERROR(VLOOKUP(A5169,[1]Sheet1!$A$9:$I$3331,8,),"0")</f>
        <v>101173.25</v>
      </c>
      <c r="C5169" s="8" t="str">
        <f t="shared" si="81"/>
        <v>2.5L</v>
      </c>
    </row>
    <row r="5170" spans="1:3">
      <c r="A5170" s="6" t="s">
        <v>6566</v>
      </c>
      <c r="B5170" s="7">
        <f>IFERROR(VLOOKUP(A5170,[1]Sheet1!$A$9:$I$3331,8,),"0")</f>
        <v>99350.425</v>
      </c>
      <c r="C5170" s="8" t="str">
        <f t="shared" si="81"/>
        <v>1L</v>
      </c>
    </row>
    <row r="5171" spans="1:3">
      <c r="A5171" s="6" t="s">
        <v>6567</v>
      </c>
      <c r="B5171" s="7" t="str">
        <f>IFERROR(VLOOKUP(A5171,[1]Sheet1!$A$9:$I$3331,8,),"0")</f>
        <v>0</v>
      </c>
      <c r="C5171" s="8" t="b">
        <f t="shared" si="81"/>
        <v>0</v>
      </c>
    </row>
    <row r="5172" spans="1:3">
      <c r="A5172" s="6" t="s">
        <v>6568</v>
      </c>
      <c r="B5172" s="7" t="str">
        <f>IFERROR(VLOOKUP(A5172,[1]Sheet1!$A$9:$I$3331,8,),"0")</f>
        <v>0</v>
      </c>
      <c r="C5172" s="8" t="b">
        <f t="shared" si="81"/>
        <v>0</v>
      </c>
    </row>
    <row r="5173" spans="1:3">
      <c r="A5173" s="6" t="s">
        <v>6569</v>
      </c>
      <c r="B5173" s="7">
        <f>IFERROR(VLOOKUP(A5173,[1]Sheet1!$A$9:$I$3331,8,),"0")</f>
        <v>28594.975</v>
      </c>
      <c r="C5173" s="8" t="str">
        <f t="shared" si="81"/>
        <v>50K</v>
      </c>
    </row>
    <row r="5174" spans="1:3">
      <c r="A5174" s="6" t="s">
        <v>6570</v>
      </c>
      <c r="B5174" s="7">
        <f>IFERROR(VLOOKUP(A5174,[1]Sheet1!$A$9:$I$3331,8,),"0")</f>
        <v>6453.275</v>
      </c>
      <c r="C5174" s="8" t="str">
        <f t="shared" si="81"/>
        <v>10K</v>
      </c>
    </row>
    <row r="5175" spans="1:3">
      <c r="A5175" s="6" t="s">
        <v>6571</v>
      </c>
      <c r="B5175" s="7">
        <f>IFERROR(VLOOKUP(A5175,[1]Sheet1!$A$9:$I$3331,8,),"0")</f>
        <v>52647</v>
      </c>
      <c r="C5175" s="8" t="str">
        <f t="shared" si="81"/>
        <v>1L</v>
      </c>
    </row>
    <row r="5176" spans="1:3">
      <c r="A5176" s="6" t="s">
        <v>6572</v>
      </c>
      <c r="B5176" s="7">
        <f>IFERROR(VLOOKUP(A5176,[1]Sheet1!$A$9:$I$3331,8,),"0")</f>
        <v>1900.5</v>
      </c>
      <c r="C5176" s="8" t="str">
        <f t="shared" si="81"/>
        <v>10K</v>
      </c>
    </row>
    <row r="5177" spans="1:3">
      <c r="A5177" s="6" t="s">
        <v>6573</v>
      </c>
      <c r="B5177" s="7" t="str">
        <f>IFERROR(VLOOKUP(A5177,[1]Sheet1!$A$9:$I$3331,8,),"0")</f>
        <v>0</v>
      </c>
      <c r="C5177" s="8" t="b">
        <f t="shared" si="81"/>
        <v>0</v>
      </c>
    </row>
    <row r="5178" spans="1:3">
      <c r="A5178" s="6" t="s">
        <v>6574</v>
      </c>
      <c r="B5178" s="7">
        <f>IFERROR(VLOOKUP(A5178,[1]Sheet1!$A$9:$I$3331,8,),"0")</f>
        <v>5981.4</v>
      </c>
      <c r="C5178" s="8" t="str">
        <f t="shared" si="81"/>
        <v>10K</v>
      </c>
    </row>
    <row r="5179" spans="1:3">
      <c r="A5179" s="6" t="s">
        <v>6575</v>
      </c>
      <c r="B5179" s="7" t="str">
        <f>IFERROR(VLOOKUP(A5179,[1]Sheet1!$A$9:$I$3331,8,),"0")</f>
        <v>0</v>
      </c>
      <c r="C5179" s="8" t="b">
        <f t="shared" si="81"/>
        <v>0</v>
      </c>
    </row>
    <row r="5180" spans="1:3">
      <c r="A5180" s="6" t="s">
        <v>6576</v>
      </c>
      <c r="B5180" s="7">
        <f>IFERROR(VLOOKUP(A5180,[1]Sheet1!$A$9:$I$3331,8,),"0")</f>
        <v>6172.35</v>
      </c>
      <c r="C5180" s="8" t="str">
        <f t="shared" si="81"/>
        <v>10K</v>
      </c>
    </row>
    <row r="5181" spans="1:3">
      <c r="A5181" s="6" t="s">
        <v>6577</v>
      </c>
      <c r="B5181" s="7">
        <f>IFERROR(VLOOKUP(A5181,[1]Sheet1!$A$9:$I$3331,8,),"0")</f>
        <v>177017.975</v>
      </c>
      <c r="C5181" s="8" t="str">
        <f t="shared" si="81"/>
        <v>2.5L</v>
      </c>
    </row>
    <row r="5182" spans="1:3">
      <c r="A5182" s="6" t="s">
        <v>6578</v>
      </c>
      <c r="B5182" s="7">
        <f>IFERROR(VLOOKUP(A5182,[1]Sheet1!$A$9:$I$3331,8,),"0")</f>
        <v>4451.5</v>
      </c>
      <c r="C5182" s="8" t="str">
        <f t="shared" si="81"/>
        <v>10K</v>
      </c>
    </row>
    <row r="5183" spans="1:3">
      <c r="A5183" s="6" t="s">
        <v>6579</v>
      </c>
      <c r="B5183" s="7">
        <f>IFERROR(VLOOKUP(A5183,[1]Sheet1!$A$9:$I$3331,8,),"0")</f>
        <v>213088.4</v>
      </c>
      <c r="C5183" s="8" t="str">
        <f t="shared" si="81"/>
        <v>2.5L</v>
      </c>
    </row>
    <row r="5184" spans="1:3">
      <c r="A5184" s="6" t="s">
        <v>6580</v>
      </c>
      <c r="B5184" s="7">
        <f>IFERROR(VLOOKUP(A5184,[1]Sheet1!$A$9:$I$3331,8,),"0")</f>
        <v>48060.475</v>
      </c>
      <c r="C5184" s="8" t="str">
        <f t="shared" si="81"/>
        <v>50K</v>
      </c>
    </row>
    <row r="5185" spans="1:3">
      <c r="A5185" s="6" t="s">
        <v>6581</v>
      </c>
      <c r="B5185" s="7">
        <f>IFERROR(VLOOKUP(A5185,[1]Sheet1!$A$9:$I$3331,8,),"0")</f>
        <v>15212.95</v>
      </c>
      <c r="C5185" s="8" t="str">
        <f t="shared" si="81"/>
        <v>50K</v>
      </c>
    </row>
    <row r="5186" spans="1:3">
      <c r="A5186" s="6" t="s">
        <v>6582</v>
      </c>
      <c r="B5186" s="7" t="str">
        <f>IFERROR(VLOOKUP(A5186,[1]Sheet1!$A$9:$I$3331,8,),"0")</f>
        <v>0</v>
      </c>
      <c r="C5186" s="8" t="b">
        <f t="shared" si="81"/>
        <v>0</v>
      </c>
    </row>
    <row r="5187" spans="1:3">
      <c r="A5187" s="6" t="s">
        <v>6583</v>
      </c>
      <c r="B5187" s="7">
        <f>IFERROR(VLOOKUP(A5187,[1]Sheet1!$A$9:$I$3331,8,),"0")</f>
        <v>50298.275</v>
      </c>
      <c r="C5187" s="8" t="str">
        <f t="shared" ref="C5187:C5250" si="82">IF(B5187&lt;10001,"10K",IF(B5187&lt;50001,"50K",IF(B5187&lt;100001,"1L",IF(B5187&lt;250001,"2.5L",IF(B5187&lt;500001,"5L",IF(B5187&lt;2500000,"A",IF(B5187=" ","FALSE")))))))</f>
        <v>1L</v>
      </c>
    </row>
    <row r="5188" spans="1:3">
      <c r="A5188" s="6" t="s">
        <v>6584</v>
      </c>
      <c r="B5188" s="7">
        <f>IFERROR(VLOOKUP(A5188,[1]Sheet1!$A$9:$I$3331,8,),"0")</f>
        <v>30675.95</v>
      </c>
      <c r="C5188" s="8" t="str">
        <f t="shared" si="82"/>
        <v>50K</v>
      </c>
    </row>
    <row r="5189" spans="1:3">
      <c r="A5189" s="6" t="s">
        <v>6585</v>
      </c>
      <c r="B5189" s="7">
        <f>IFERROR(VLOOKUP(A5189,[1]Sheet1!$A$9:$I$3331,8,),"0")</f>
        <v>46070.95</v>
      </c>
      <c r="C5189" s="8" t="str">
        <f t="shared" si="82"/>
        <v>50K</v>
      </c>
    </row>
    <row r="5190" spans="1:3">
      <c r="A5190" s="6" t="s">
        <v>6586</v>
      </c>
      <c r="B5190" s="7">
        <f>IFERROR(VLOOKUP(A5190,[1]Sheet1!$A$9:$I$3331,8,),"0")</f>
        <v>58759.35</v>
      </c>
      <c r="C5190" s="8" t="str">
        <f t="shared" si="82"/>
        <v>1L</v>
      </c>
    </row>
    <row r="5191" spans="1:3">
      <c r="A5191" s="6" t="s">
        <v>6587</v>
      </c>
      <c r="B5191" s="7">
        <f>IFERROR(VLOOKUP(A5191,[1]Sheet1!$A$9:$I$3331,8,),"0")</f>
        <v>11167.925</v>
      </c>
      <c r="C5191" s="8" t="str">
        <f t="shared" si="82"/>
        <v>50K</v>
      </c>
    </row>
    <row r="5192" spans="1:3">
      <c r="A5192" s="6" t="s">
        <v>6588</v>
      </c>
      <c r="B5192" s="7">
        <f>IFERROR(VLOOKUP(A5192,[1]Sheet1!$A$9:$I$3331,8,),"0")</f>
        <v>68362.25</v>
      </c>
      <c r="C5192" s="8" t="str">
        <f t="shared" si="82"/>
        <v>1L</v>
      </c>
    </row>
    <row r="5193" spans="1:3">
      <c r="A5193" s="6" t="s">
        <v>6589</v>
      </c>
      <c r="B5193" s="7">
        <f>IFERROR(VLOOKUP(A5193,[1]Sheet1!$A$9:$I$3331,8,),"0")</f>
        <v>1782.25</v>
      </c>
      <c r="C5193" s="8" t="str">
        <f t="shared" si="82"/>
        <v>10K</v>
      </c>
    </row>
    <row r="5194" spans="1:3">
      <c r="A5194" s="6" t="s">
        <v>6590</v>
      </c>
      <c r="B5194" s="7">
        <f>IFERROR(VLOOKUP(A5194,[1]Sheet1!$A$9:$I$3331,8,),"0")</f>
        <v>53019.825</v>
      </c>
      <c r="C5194" s="8" t="str">
        <f t="shared" si="82"/>
        <v>1L</v>
      </c>
    </row>
    <row r="5195" spans="1:3">
      <c r="A5195" s="6" t="s">
        <v>6591</v>
      </c>
      <c r="B5195" s="7" t="str">
        <f>IFERROR(VLOOKUP(A5195,[1]Sheet1!$A$9:$I$3331,8,),"0")</f>
        <v>0</v>
      </c>
      <c r="C5195" s="8" t="b">
        <f t="shared" si="82"/>
        <v>0</v>
      </c>
    </row>
    <row r="5196" spans="1:3">
      <c r="A5196" s="6" t="s">
        <v>6592</v>
      </c>
      <c r="B5196" s="7">
        <f>IFERROR(VLOOKUP(A5196,[1]Sheet1!$A$9:$I$3331,8,),"0")</f>
        <v>46362.175</v>
      </c>
      <c r="C5196" s="8" t="str">
        <f t="shared" si="82"/>
        <v>50K</v>
      </c>
    </row>
    <row r="5197" spans="1:3">
      <c r="A5197" s="6" t="s">
        <v>6593</v>
      </c>
      <c r="B5197" s="7" t="str">
        <f>IFERROR(VLOOKUP(A5197,[1]Sheet1!$A$9:$I$3331,8,),"0")</f>
        <v>0</v>
      </c>
      <c r="C5197" s="8" t="b">
        <f t="shared" si="82"/>
        <v>0</v>
      </c>
    </row>
    <row r="5198" spans="1:3">
      <c r="A5198" s="6" t="s">
        <v>6594</v>
      </c>
      <c r="B5198" s="7">
        <f>IFERROR(VLOOKUP(A5198,[1]Sheet1!$A$9:$I$3331,8,),"0")</f>
        <v>27593.125</v>
      </c>
      <c r="C5198" s="8" t="str">
        <f t="shared" si="82"/>
        <v>50K</v>
      </c>
    </row>
    <row r="5199" spans="1:3">
      <c r="A5199" s="6" t="s">
        <v>6595</v>
      </c>
      <c r="B5199" s="7" t="str">
        <f>IFERROR(VLOOKUP(A5199,[1]Sheet1!$A$9:$I$3331,8,),"0")</f>
        <v>0</v>
      </c>
      <c r="C5199" s="8" t="b">
        <f t="shared" si="82"/>
        <v>0</v>
      </c>
    </row>
    <row r="5200" spans="1:3">
      <c r="A5200" s="6" t="s">
        <v>6596</v>
      </c>
      <c r="B5200" s="7">
        <f>IFERROR(VLOOKUP(A5200,[1]Sheet1!$A$9:$I$3331,8,),"0")</f>
        <v>67113.4</v>
      </c>
      <c r="C5200" s="8" t="str">
        <f t="shared" si="82"/>
        <v>1L</v>
      </c>
    </row>
    <row r="5201" spans="1:3">
      <c r="A5201" s="6" t="s">
        <v>6597</v>
      </c>
      <c r="B5201" s="7">
        <f>IFERROR(VLOOKUP(A5201,[1]Sheet1!$A$9:$I$3331,8,),"0")</f>
        <v>21012.25</v>
      </c>
      <c r="C5201" s="8" t="str">
        <f t="shared" si="82"/>
        <v>50K</v>
      </c>
    </row>
    <row r="5202" spans="1:3">
      <c r="A5202" s="6" t="s">
        <v>6598</v>
      </c>
      <c r="B5202" s="7" t="str">
        <f>IFERROR(VLOOKUP(A5202,[1]Sheet1!$A$9:$I$3331,8,),"0")</f>
        <v>0</v>
      </c>
      <c r="C5202" s="8" t="b">
        <f t="shared" si="82"/>
        <v>0</v>
      </c>
    </row>
    <row r="5203" spans="1:3">
      <c r="A5203" s="6" t="s">
        <v>6599</v>
      </c>
      <c r="B5203" s="7" t="str">
        <f>IFERROR(VLOOKUP(A5203,[1]Sheet1!$A$9:$I$3331,8,),"0")</f>
        <v>0</v>
      </c>
      <c r="C5203" s="8" t="b">
        <f t="shared" si="82"/>
        <v>0</v>
      </c>
    </row>
    <row r="5204" spans="1:3">
      <c r="A5204" s="6" t="s">
        <v>6600</v>
      </c>
      <c r="B5204" s="7" t="str">
        <f>IFERROR(VLOOKUP(A5204,[1]Sheet1!$A$9:$I$3331,8,),"0")</f>
        <v>0</v>
      </c>
      <c r="C5204" s="8" t="b">
        <f t="shared" si="82"/>
        <v>0</v>
      </c>
    </row>
    <row r="5205" spans="1:3">
      <c r="A5205" s="6" t="s">
        <v>6601</v>
      </c>
      <c r="B5205" s="7" t="str">
        <f>IFERROR(VLOOKUP(A5205,[1]Sheet1!$A$9:$I$3331,8,),"0")</f>
        <v>0</v>
      </c>
      <c r="C5205" s="8" t="b">
        <f t="shared" si="82"/>
        <v>0</v>
      </c>
    </row>
    <row r="5206" spans="1:3">
      <c r="A5206" s="6" t="s">
        <v>6602</v>
      </c>
      <c r="B5206" s="7">
        <f>IFERROR(VLOOKUP(A5206,[1]Sheet1!$A$9:$I$3331,8,),"0")</f>
        <v>15403.75</v>
      </c>
      <c r="C5206" s="8" t="str">
        <f t="shared" si="82"/>
        <v>50K</v>
      </c>
    </row>
    <row r="5207" spans="1:3">
      <c r="A5207" s="6" t="s">
        <v>6603</v>
      </c>
      <c r="B5207" s="7" t="str">
        <f>IFERROR(VLOOKUP(A5207,[1]Sheet1!$A$9:$I$3331,8,),"0")</f>
        <v>0</v>
      </c>
      <c r="C5207" s="8" t="b">
        <f t="shared" si="82"/>
        <v>0</v>
      </c>
    </row>
    <row r="5208" spans="1:3">
      <c r="A5208" s="6" t="s">
        <v>6604</v>
      </c>
      <c r="B5208" s="7">
        <f>IFERROR(VLOOKUP(A5208,[1]Sheet1!$A$9:$I$3331,8,),"0")</f>
        <v>34691.7</v>
      </c>
      <c r="C5208" s="8" t="str">
        <f t="shared" si="82"/>
        <v>50K</v>
      </c>
    </row>
    <row r="5209" spans="1:3">
      <c r="A5209" s="6" t="s">
        <v>6605</v>
      </c>
      <c r="B5209" s="7">
        <f>IFERROR(VLOOKUP(A5209,[1]Sheet1!$A$9:$I$3331,8,),"0")</f>
        <v>2401.2</v>
      </c>
      <c r="C5209" s="8" t="str">
        <f t="shared" si="82"/>
        <v>10K</v>
      </c>
    </row>
    <row r="5210" spans="1:3">
      <c r="A5210" s="6" t="s">
        <v>6606</v>
      </c>
      <c r="B5210" s="7">
        <f>IFERROR(VLOOKUP(A5210,[1]Sheet1!$A$9:$I$3331,8,),"0")</f>
        <v>345115.225</v>
      </c>
      <c r="C5210" s="8" t="str">
        <f t="shared" si="82"/>
        <v>5L</v>
      </c>
    </row>
    <row r="5211" spans="1:3">
      <c r="A5211" s="6" t="s">
        <v>6607</v>
      </c>
      <c r="B5211" s="7" t="str">
        <f>IFERROR(VLOOKUP(A5211,[1]Sheet1!$A$9:$I$3331,8,),"0")</f>
        <v>0</v>
      </c>
      <c r="C5211" s="8" t="b">
        <f t="shared" si="82"/>
        <v>0</v>
      </c>
    </row>
    <row r="5212" spans="1:3">
      <c r="A5212" s="6" t="s">
        <v>6608</v>
      </c>
      <c r="B5212" s="7" t="str">
        <f>IFERROR(VLOOKUP(A5212,[1]Sheet1!$A$9:$I$3331,8,),"0")</f>
        <v>0</v>
      </c>
      <c r="C5212" s="8" t="b">
        <f t="shared" si="82"/>
        <v>0</v>
      </c>
    </row>
    <row r="5213" spans="1:3">
      <c r="A5213" s="6" t="s">
        <v>6609</v>
      </c>
      <c r="B5213" s="7" t="str">
        <f>IFERROR(VLOOKUP(A5213,[1]Sheet1!$A$9:$I$3331,8,),"0")</f>
        <v>0</v>
      </c>
      <c r="C5213" s="8" t="b">
        <f t="shared" si="82"/>
        <v>0</v>
      </c>
    </row>
    <row r="5214" spans="1:3">
      <c r="A5214" s="6" t="s">
        <v>6610</v>
      </c>
      <c r="B5214" s="7" t="str">
        <f>IFERROR(VLOOKUP(A5214,[1]Sheet1!$A$9:$I$3331,8,),"0")</f>
        <v>0</v>
      </c>
      <c r="C5214" s="8" t="b">
        <f t="shared" si="82"/>
        <v>0</v>
      </c>
    </row>
    <row r="5215" spans="1:3">
      <c r="A5215" s="6" t="s">
        <v>6611</v>
      </c>
      <c r="B5215" s="7" t="str">
        <f>IFERROR(VLOOKUP(A5215,[1]Sheet1!$A$9:$I$3331,8,),"0")</f>
        <v>0</v>
      </c>
      <c r="C5215" s="8" t="b">
        <f t="shared" si="82"/>
        <v>0</v>
      </c>
    </row>
    <row r="5216" spans="1:3">
      <c r="A5216" s="6" t="s">
        <v>6612</v>
      </c>
      <c r="B5216" s="7" t="str">
        <f>IFERROR(VLOOKUP(A5216,[1]Sheet1!$A$9:$I$3331,8,),"0")</f>
        <v>0</v>
      </c>
      <c r="C5216" s="8" t="b">
        <f t="shared" si="82"/>
        <v>0</v>
      </c>
    </row>
    <row r="5217" spans="1:3">
      <c r="A5217" s="6" t="s">
        <v>6613</v>
      </c>
      <c r="B5217" s="7" t="str">
        <f>IFERROR(VLOOKUP(A5217,[1]Sheet1!$A$9:$I$3331,8,),"0")</f>
        <v>0</v>
      </c>
      <c r="C5217" s="8" t="b">
        <f t="shared" si="82"/>
        <v>0</v>
      </c>
    </row>
    <row r="5218" spans="1:3">
      <c r="A5218" s="6" t="s">
        <v>6614</v>
      </c>
      <c r="B5218" s="7" t="str">
        <f>IFERROR(VLOOKUP(A5218,[1]Sheet1!$A$9:$I$3331,8,),"0")</f>
        <v>0</v>
      </c>
      <c r="C5218" s="8" t="b">
        <f t="shared" si="82"/>
        <v>0</v>
      </c>
    </row>
    <row r="5219" spans="1:3">
      <c r="A5219" s="6" t="s">
        <v>6615</v>
      </c>
      <c r="B5219" s="7">
        <f>IFERROR(VLOOKUP(A5219,[1]Sheet1!$A$9:$I$3331,8,),"0")</f>
        <v>11015.625</v>
      </c>
      <c r="C5219" s="8" t="str">
        <f t="shared" si="82"/>
        <v>50K</v>
      </c>
    </row>
    <row r="5220" spans="1:3">
      <c r="A5220" s="6" t="s">
        <v>6616</v>
      </c>
      <c r="B5220" s="7" t="str">
        <f>IFERROR(VLOOKUP(A5220,[1]Sheet1!$A$9:$I$3331,8,),"0")</f>
        <v>0</v>
      </c>
      <c r="C5220" s="8" t="b">
        <f t="shared" si="82"/>
        <v>0</v>
      </c>
    </row>
    <row r="5221" spans="1:3">
      <c r="A5221" s="6" t="s">
        <v>6617</v>
      </c>
      <c r="B5221" s="7" t="str">
        <f>IFERROR(VLOOKUP(A5221,[1]Sheet1!$A$9:$I$3331,8,),"0")</f>
        <v>0</v>
      </c>
      <c r="C5221" s="8" t="b">
        <f t="shared" si="82"/>
        <v>0</v>
      </c>
    </row>
    <row r="5222" spans="1:3">
      <c r="A5222" s="6" t="s">
        <v>6618</v>
      </c>
      <c r="B5222" s="7" t="str">
        <f>IFERROR(VLOOKUP(A5222,[1]Sheet1!$A$9:$I$3331,8,),"0")</f>
        <v>0</v>
      </c>
      <c r="C5222" s="8" t="b">
        <f t="shared" si="82"/>
        <v>0</v>
      </c>
    </row>
    <row r="5223" spans="1:3">
      <c r="A5223" s="6" t="s">
        <v>6619</v>
      </c>
      <c r="B5223" s="7" t="str">
        <f>IFERROR(VLOOKUP(A5223,[1]Sheet1!$A$9:$I$3331,8,),"0")</f>
        <v>0</v>
      </c>
      <c r="C5223" s="8" t="b">
        <f t="shared" si="82"/>
        <v>0</v>
      </c>
    </row>
    <row r="5224" spans="1:3">
      <c r="A5224" s="6" t="s">
        <v>6620</v>
      </c>
      <c r="B5224" s="7">
        <f>IFERROR(VLOOKUP(A5224,[1]Sheet1!$A$9:$I$3331,8,),"0")</f>
        <v>51578.125</v>
      </c>
      <c r="C5224" s="8" t="str">
        <f t="shared" si="82"/>
        <v>1L</v>
      </c>
    </row>
    <row r="5225" spans="1:3">
      <c r="A5225" s="6" t="s">
        <v>6621</v>
      </c>
      <c r="B5225" s="7">
        <f>IFERROR(VLOOKUP(A5225,[1]Sheet1!$A$9:$I$3331,8,),"0")</f>
        <v>2688.75</v>
      </c>
      <c r="C5225" s="8" t="str">
        <f t="shared" si="82"/>
        <v>10K</v>
      </c>
    </row>
    <row r="5226" spans="1:3">
      <c r="A5226" s="6" t="s">
        <v>6622</v>
      </c>
      <c r="B5226" s="7">
        <f>IFERROR(VLOOKUP(A5226,[1]Sheet1!$A$9:$I$3331,8,),"0")</f>
        <v>59971.375</v>
      </c>
      <c r="C5226" s="8" t="str">
        <f t="shared" si="82"/>
        <v>1L</v>
      </c>
    </row>
    <row r="5227" spans="1:3">
      <c r="A5227" s="6" t="s">
        <v>6623</v>
      </c>
      <c r="B5227" s="7" t="str">
        <f>IFERROR(VLOOKUP(A5227,[1]Sheet1!$A$9:$I$3331,8,),"0")</f>
        <v>0</v>
      </c>
      <c r="C5227" s="8" t="b">
        <f t="shared" si="82"/>
        <v>0</v>
      </c>
    </row>
    <row r="5228" spans="1:3">
      <c r="A5228" s="6" t="s">
        <v>6624</v>
      </c>
      <c r="B5228" s="7" t="str">
        <f>IFERROR(VLOOKUP(A5228,[1]Sheet1!$A$9:$I$3331,8,),"0")</f>
        <v>0</v>
      </c>
      <c r="C5228" s="8" t="b">
        <f t="shared" si="82"/>
        <v>0</v>
      </c>
    </row>
    <row r="5229" spans="1:3">
      <c r="A5229" s="6" t="s">
        <v>6625</v>
      </c>
      <c r="B5229" s="7" t="str">
        <f>IFERROR(VLOOKUP(A5229,[1]Sheet1!$A$9:$I$3331,8,),"0")</f>
        <v>0</v>
      </c>
      <c r="C5229" s="8" t="b">
        <f t="shared" si="82"/>
        <v>0</v>
      </c>
    </row>
    <row r="5230" spans="1:3">
      <c r="A5230" s="6" t="s">
        <v>6626</v>
      </c>
      <c r="B5230" s="7" t="str">
        <f>IFERROR(VLOOKUP(A5230,[1]Sheet1!$A$9:$I$3331,8,),"0")</f>
        <v>0</v>
      </c>
      <c r="C5230" s="8" t="b">
        <f t="shared" si="82"/>
        <v>0</v>
      </c>
    </row>
    <row r="5231" spans="1:3">
      <c r="A5231" s="6" t="s">
        <v>6627</v>
      </c>
      <c r="B5231" s="7" t="str">
        <f>IFERROR(VLOOKUP(A5231,[1]Sheet1!$A$9:$I$3331,8,),"0")</f>
        <v>0</v>
      </c>
      <c r="C5231" s="8" t="b">
        <f t="shared" si="82"/>
        <v>0</v>
      </c>
    </row>
    <row r="5232" spans="1:3">
      <c r="A5232" s="6" t="s">
        <v>6628</v>
      </c>
      <c r="B5232" s="7">
        <f>IFERROR(VLOOKUP(A5232,[1]Sheet1!$A$9:$I$3331,8,),"0")</f>
        <v>55680.15</v>
      </c>
      <c r="C5232" s="8" t="str">
        <f t="shared" si="82"/>
        <v>1L</v>
      </c>
    </row>
    <row r="5233" spans="1:3">
      <c r="A5233" s="6" t="s">
        <v>6629</v>
      </c>
      <c r="B5233" s="7" t="str">
        <f>IFERROR(VLOOKUP(A5233,[1]Sheet1!$A$9:$I$3331,8,),"0")</f>
        <v>0</v>
      </c>
      <c r="C5233" s="8" t="b">
        <f t="shared" si="82"/>
        <v>0</v>
      </c>
    </row>
    <row r="5234" spans="1:3">
      <c r="A5234" s="6" t="s">
        <v>6630</v>
      </c>
      <c r="B5234" s="7">
        <f>IFERROR(VLOOKUP(A5234,[1]Sheet1!$A$9:$I$3331,8,),"0")</f>
        <v>2757.25</v>
      </c>
      <c r="C5234" s="8" t="str">
        <f t="shared" si="82"/>
        <v>10K</v>
      </c>
    </row>
    <row r="5235" spans="1:3">
      <c r="A5235" s="6" t="s">
        <v>6631</v>
      </c>
      <c r="B5235" s="7">
        <f>IFERROR(VLOOKUP(A5235,[1]Sheet1!$A$9:$I$3331,8,),"0")</f>
        <v>20479.725</v>
      </c>
      <c r="C5235" s="8" t="str">
        <f t="shared" si="82"/>
        <v>50K</v>
      </c>
    </row>
    <row r="5236" spans="1:3">
      <c r="A5236" s="6" t="s">
        <v>6632</v>
      </c>
      <c r="B5236" s="7" t="str">
        <f>IFERROR(VLOOKUP(A5236,[1]Sheet1!$A$9:$I$3331,8,),"0")</f>
        <v>0</v>
      </c>
      <c r="C5236" s="8" t="b">
        <f t="shared" si="82"/>
        <v>0</v>
      </c>
    </row>
    <row r="5237" spans="1:3">
      <c r="A5237" s="6" t="s">
        <v>6633</v>
      </c>
      <c r="B5237" s="7">
        <f>IFERROR(VLOOKUP(A5237,[1]Sheet1!$A$9:$I$3331,8,),"0")</f>
        <v>42338.8</v>
      </c>
      <c r="C5237" s="8" t="str">
        <f t="shared" si="82"/>
        <v>50K</v>
      </c>
    </row>
    <row r="5238" spans="1:3">
      <c r="A5238" s="6" t="s">
        <v>6634</v>
      </c>
      <c r="B5238" s="7">
        <f>IFERROR(VLOOKUP(A5238,[1]Sheet1!$A$9:$I$3331,8,),"0")</f>
        <v>462.625</v>
      </c>
      <c r="C5238" s="8" t="str">
        <f t="shared" si="82"/>
        <v>10K</v>
      </c>
    </row>
    <row r="5239" spans="1:3">
      <c r="A5239" s="6" t="s">
        <v>6635</v>
      </c>
      <c r="B5239" s="7">
        <f>IFERROR(VLOOKUP(A5239,[1]Sheet1!$A$9:$I$3331,8,),"0")</f>
        <v>14959.475</v>
      </c>
      <c r="C5239" s="8" t="str">
        <f t="shared" si="82"/>
        <v>50K</v>
      </c>
    </row>
    <row r="5240" spans="1:3">
      <c r="A5240" s="6" t="s">
        <v>6636</v>
      </c>
      <c r="B5240" s="7">
        <f>IFERROR(VLOOKUP(A5240,[1]Sheet1!$A$9:$I$3331,8,),"0")</f>
        <v>1062.875</v>
      </c>
      <c r="C5240" s="8" t="str">
        <f t="shared" si="82"/>
        <v>10K</v>
      </c>
    </row>
    <row r="5241" spans="1:3">
      <c r="A5241" s="6" t="s">
        <v>6637</v>
      </c>
      <c r="B5241" s="7" t="str">
        <f>IFERROR(VLOOKUP(A5241,[1]Sheet1!$A$9:$I$3331,8,),"0")</f>
        <v>0</v>
      </c>
      <c r="C5241" s="8" t="b">
        <f t="shared" si="82"/>
        <v>0</v>
      </c>
    </row>
    <row r="5242" spans="1:3">
      <c r="A5242" s="6" t="s">
        <v>6638</v>
      </c>
      <c r="B5242" s="7">
        <f>IFERROR(VLOOKUP(A5242,[1]Sheet1!$A$9:$I$3331,8,),"0")</f>
        <v>1988.075</v>
      </c>
      <c r="C5242" s="8" t="str">
        <f t="shared" si="82"/>
        <v>10K</v>
      </c>
    </row>
    <row r="5243" spans="1:3">
      <c r="A5243" s="6" t="s">
        <v>6639</v>
      </c>
      <c r="B5243" s="7">
        <f>IFERROR(VLOOKUP(A5243,[1]Sheet1!$A$9:$I$3331,8,),"0")</f>
        <v>81056.525</v>
      </c>
      <c r="C5243" s="8" t="str">
        <f t="shared" si="82"/>
        <v>1L</v>
      </c>
    </row>
    <row r="5244" spans="1:3">
      <c r="A5244" s="6" t="s">
        <v>6640</v>
      </c>
      <c r="B5244" s="7" t="str">
        <f>IFERROR(VLOOKUP(A5244,[1]Sheet1!$A$9:$I$3331,8,),"0")</f>
        <v>0</v>
      </c>
      <c r="C5244" s="8" t="b">
        <f t="shared" si="82"/>
        <v>0</v>
      </c>
    </row>
    <row r="5245" spans="1:3">
      <c r="A5245" s="6" t="s">
        <v>6641</v>
      </c>
      <c r="B5245" s="7">
        <f>IFERROR(VLOOKUP(A5245,[1]Sheet1!$A$9:$I$3331,8,),"0")</f>
        <v>7297.575</v>
      </c>
      <c r="C5245" s="8" t="str">
        <f t="shared" si="82"/>
        <v>10K</v>
      </c>
    </row>
    <row r="5246" spans="1:3">
      <c r="A5246" s="6" t="s">
        <v>6642</v>
      </c>
      <c r="B5246" s="7">
        <f>IFERROR(VLOOKUP(A5246,[1]Sheet1!$A$9:$I$3331,8,),"0")</f>
        <v>18118.625</v>
      </c>
      <c r="C5246" s="8" t="str">
        <f t="shared" si="82"/>
        <v>50K</v>
      </c>
    </row>
    <row r="5247" spans="1:3">
      <c r="A5247" s="6" t="s">
        <v>6643</v>
      </c>
      <c r="B5247" s="7">
        <f>IFERROR(VLOOKUP(A5247,[1]Sheet1!$A$9:$I$3331,8,),"0")</f>
        <v>13746</v>
      </c>
      <c r="C5247" s="8" t="str">
        <f t="shared" si="82"/>
        <v>50K</v>
      </c>
    </row>
    <row r="5248" spans="1:3">
      <c r="A5248" s="6" t="s">
        <v>6644</v>
      </c>
      <c r="B5248" s="7">
        <f>IFERROR(VLOOKUP(A5248,[1]Sheet1!$A$9:$I$3331,8,),"0")</f>
        <v>30229.475</v>
      </c>
      <c r="C5248" s="8" t="str">
        <f t="shared" si="82"/>
        <v>50K</v>
      </c>
    </row>
    <row r="5249" spans="1:3">
      <c r="A5249" s="6" t="s">
        <v>6645</v>
      </c>
      <c r="B5249" s="7">
        <f>IFERROR(VLOOKUP(A5249,[1]Sheet1!$A$9:$I$3331,8,),"0")</f>
        <v>88622.15</v>
      </c>
      <c r="C5249" s="8" t="str">
        <f t="shared" si="82"/>
        <v>1L</v>
      </c>
    </row>
    <row r="5250" spans="1:3">
      <c r="A5250" s="6" t="s">
        <v>6646</v>
      </c>
      <c r="B5250" s="7">
        <f>IFERROR(VLOOKUP(A5250,[1]Sheet1!$A$9:$I$3331,8,),"0")</f>
        <v>6702.4</v>
      </c>
      <c r="C5250" s="8" t="str">
        <f t="shared" si="82"/>
        <v>10K</v>
      </c>
    </row>
    <row r="5251" spans="1:3">
      <c r="A5251" s="6" t="s">
        <v>6647</v>
      </c>
      <c r="B5251" s="7" t="str">
        <f>IFERROR(VLOOKUP(A5251,[1]Sheet1!$A$9:$I$3331,8,),"0")</f>
        <v>0</v>
      </c>
      <c r="C5251" s="8" t="b">
        <f t="shared" ref="C5251:C5314" si="83">IF(B5251&lt;10001,"10K",IF(B5251&lt;50001,"50K",IF(B5251&lt;100001,"1L",IF(B5251&lt;250001,"2.5L",IF(B5251&lt;500001,"5L",IF(B5251&lt;2500000,"A",IF(B5251=" ","FALSE")))))))</f>
        <v>0</v>
      </c>
    </row>
    <row r="5252" spans="1:3">
      <c r="A5252" s="6" t="s">
        <v>6648</v>
      </c>
      <c r="B5252" s="7">
        <f>IFERROR(VLOOKUP(A5252,[1]Sheet1!$A$9:$I$3331,8,),"0")</f>
        <v>11115.075</v>
      </c>
      <c r="C5252" s="8" t="str">
        <f t="shared" si="83"/>
        <v>50K</v>
      </c>
    </row>
    <row r="5253" spans="1:3">
      <c r="A5253" s="6" t="s">
        <v>6649</v>
      </c>
      <c r="B5253" s="7">
        <f>IFERROR(VLOOKUP(A5253,[1]Sheet1!$A$9:$I$3331,8,),"0")</f>
        <v>939825.2125</v>
      </c>
      <c r="C5253" s="8" t="str">
        <f t="shared" si="83"/>
        <v>A</v>
      </c>
    </row>
    <row r="5254" spans="1:3">
      <c r="A5254" s="6" t="s">
        <v>6650</v>
      </c>
      <c r="B5254" s="7">
        <f>IFERROR(VLOOKUP(A5254,[1]Sheet1!$A$9:$I$3331,8,),"0")</f>
        <v>4232.625</v>
      </c>
      <c r="C5254" s="8" t="str">
        <f t="shared" si="83"/>
        <v>10K</v>
      </c>
    </row>
    <row r="5255" spans="1:3">
      <c r="A5255" s="6" t="s">
        <v>6651</v>
      </c>
      <c r="B5255" s="7">
        <f>IFERROR(VLOOKUP(A5255,[1]Sheet1!$A$9:$I$3331,8,),"0")</f>
        <v>208695.925</v>
      </c>
      <c r="C5255" s="8" t="str">
        <f t="shared" si="83"/>
        <v>2.5L</v>
      </c>
    </row>
    <row r="5256" spans="1:3">
      <c r="A5256" s="6" t="s">
        <v>6652</v>
      </c>
      <c r="B5256" s="7" t="str">
        <f>IFERROR(VLOOKUP(A5256,[1]Sheet1!$A$9:$I$3331,8,),"0")</f>
        <v>0</v>
      </c>
      <c r="C5256" s="8" t="b">
        <f t="shared" si="83"/>
        <v>0</v>
      </c>
    </row>
    <row r="5257" spans="1:3">
      <c r="A5257" s="6" t="s">
        <v>6653</v>
      </c>
      <c r="B5257" s="7" t="str">
        <f>IFERROR(VLOOKUP(A5257,[1]Sheet1!$A$9:$I$3331,8,),"0")</f>
        <v>0</v>
      </c>
      <c r="C5257" s="8" t="b">
        <f t="shared" si="83"/>
        <v>0</v>
      </c>
    </row>
    <row r="5258" spans="1:3">
      <c r="A5258" s="6" t="s">
        <v>6654</v>
      </c>
      <c r="B5258" s="7" t="str">
        <f>IFERROR(VLOOKUP(A5258,[1]Sheet1!$A$9:$I$3331,8,),"0")</f>
        <v>0</v>
      </c>
      <c r="C5258" s="8" t="b">
        <f t="shared" si="83"/>
        <v>0</v>
      </c>
    </row>
    <row r="5259" spans="1:3">
      <c r="A5259" s="6" t="s">
        <v>6655</v>
      </c>
      <c r="B5259" s="7" t="str">
        <f>IFERROR(VLOOKUP(A5259,[1]Sheet1!$A$9:$I$3331,8,),"0")</f>
        <v>0</v>
      </c>
      <c r="C5259" s="8" t="b">
        <f t="shared" si="83"/>
        <v>0</v>
      </c>
    </row>
    <row r="5260" spans="1:3">
      <c r="A5260" s="6" t="s">
        <v>6656</v>
      </c>
      <c r="B5260" s="7" t="str">
        <f>IFERROR(VLOOKUP(A5260,[1]Sheet1!$A$9:$I$3331,8,),"0")</f>
        <v>0</v>
      </c>
      <c r="C5260" s="8" t="b">
        <f t="shared" si="83"/>
        <v>0</v>
      </c>
    </row>
    <row r="5261" spans="1:3">
      <c r="A5261" s="6" t="s">
        <v>6657</v>
      </c>
      <c r="B5261" s="7">
        <f>IFERROR(VLOOKUP(A5261,[1]Sheet1!$A$9:$I$3331,8,),"0")</f>
        <v>139872.525</v>
      </c>
      <c r="C5261" s="8" t="str">
        <f t="shared" si="83"/>
        <v>2.5L</v>
      </c>
    </row>
    <row r="5262" spans="1:3">
      <c r="A5262" s="6" t="s">
        <v>6658</v>
      </c>
      <c r="B5262" s="7">
        <f>IFERROR(VLOOKUP(A5262,[1]Sheet1!$A$9:$I$3331,8,),"0")</f>
        <v>517923.75</v>
      </c>
      <c r="C5262" s="8" t="str">
        <f t="shared" si="83"/>
        <v>A</v>
      </c>
    </row>
    <row r="5263" spans="1:3">
      <c r="A5263" s="6" t="s">
        <v>6659</v>
      </c>
      <c r="B5263" s="7">
        <f>IFERROR(VLOOKUP(A5263,[1]Sheet1!$A$9:$I$3331,8,),"0")</f>
        <v>25362.85</v>
      </c>
      <c r="C5263" s="8" t="str">
        <f t="shared" si="83"/>
        <v>50K</v>
      </c>
    </row>
    <row r="5264" spans="1:3">
      <c r="A5264" s="6" t="s">
        <v>6660</v>
      </c>
      <c r="B5264" s="7" t="str">
        <f>IFERROR(VLOOKUP(A5264,[1]Sheet1!$A$9:$I$3331,8,),"0")</f>
        <v>0</v>
      </c>
      <c r="C5264" s="8" t="b">
        <f t="shared" si="83"/>
        <v>0</v>
      </c>
    </row>
    <row r="5265" spans="1:3">
      <c r="A5265" s="6" t="s">
        <v>6661</v>
      </c>
      <c r="B5265" s="7">
        <f>IFERROR(VLOOKUP(A5265,[1]Sheet1!$A$9:$I$3331,8,),"0")</f>
        <v>120177.025</v>
      </c>
      <c r="C5265" s="8" t="str">
        <f t="shared" si="83"/>
        <v>2.5L</v>
      </c>
    </row>
    <row r="5266" spans="1:3">
      <c r="A5266" s="6" t="s">
        <v>6662</v>
      </c>
      <c r="B5266" s="7" t="str">
        <f>IFERROR(VLOOKUP(A5266,[1]Sheet1!$A$9:$I$3331,8,),"0")</f>
        <v>0</v>
      </c>
      <c r="C5266" s="8" t="b">
        <f t="shared" si="83"/>
        <v>0</v>
      </c>
    </row>
    <row r="5267" spans="1:3">
      <c r="A5267" s="6" t="s">
        <v>6663</v>
      </c>
      <c r="B5267" s="7">
        <f>IFERROR(VLOOKUP(A5267,[1]Sheet1!$A$9:$I$3331,8,),"0")</f>
        <v>92339.8</v>
      </c>
      <c r="C5267" s="8" t="str">
        <f t="shared" si="83"/>
        <v>1L</v>
      </c>
    </row>
    <row r="5268" spans="1:3">
      <c r="A5268" s="6" t="s">
        <v>6664</v>
      </c>
      <c r="B5268" s="7">
        <f>IFERROR(VLOOKUP(A5268,[1]Sheet1!$A$9:$I$3331,8,),"0")</f>
        <v>148367.225</v>
      </c>
      <c r="C5268" s="8" t="str">
        <f t="shared" si="83"/>
        <v>2.5L</v>
      </c>
    </row>
    <row r="5269" spans="1:3">
      <c r="A5269" s="6" t="s">
        <v>6665</v>
      </c>
      <c r="B5269" s="7" t="str">
        <f>IFERROR(VLOOKUP(A5269,[1]Sheet1!$A$9:$I$3331,8,),"0")</f>
        <v>0</v>
      </c>
      <c r="C5269" s="8" t="b">
        <f t="shared" si="83"/>
        <v>0</v>
      </c>
    </row>
    <row r="5270" spans="1:3">
      <c r="A5270" s="6" t="s">
        <v>6666</v>
      </c>
      <c r="B5270" s="7">
        <f>IFERROR(VLOOKUP(A5270,[1]Sheet1!$A$9:$I$3331,8,),"0")</f>
        <v>95816.77</v>
      </c>
      <c r="C5270" s="8" t="str">
        <f t="shared" si="83"/>
        <v>1L</v>
      </c>
    </row>
    <row r="5271" spans="1:3">
      <c r="A5271" s="6" t="s">
        <v>6667</v>
      </c>
      <c r="B5271" s="7" t="str">
        <f>IFERROR(VLOOKUP(A5271,[1]Sheet1!$A$9:$I$3331,8,),"0")</f>
        <v>0</v>
      </c>
      <c r="C5271" s="8" t="b">
        <f t="shared" si="83"/>
        <v>0</v>
      </c>
    </row>
    <row r="5272" spans="1:3">
      <c r="A5272" s="6" t="s">
        <v>6668</v>
      </c>
      <c r="B5272" s="7">
        <f>IFERROR(VLOOKUP(A5272,[1]Sheet1!$A$9:$I$3331,8,),"0")</f>
        <v>3507.25</v>
      </c>
      <c r="C5272" s="8" t="str">
        <f t="shared" si="83"/>
        <v>10K</v>
      </c>
    </row>
    <row r="5273" spans="1:3">
      <c r="A5273" s="6" t="s">
        <v>6669</v>
      </c>
      <c r="B5273" s="7">
        <f>IFERROR(VLOOKUP(A5273,[1]Sheet1!$A$9:$I$3331,8,),"0")</f>
        <v>66206</v>
      </c>
      <c r="C5273" s="8" t="str">
        <f t="shared" si="83"/>
        <v>1L</v>
      </c>
    </row>
    <row r="5274" spans="1:3">
      <c r="A5274" s="6" t="s">
        <v>6670</v>
      </c>
      <c r="B5274" s="7">
        <f>IFERROR(VLOOKUP(A5274,[1]Sheet1!$A$9:$I$3331,8,),"0")</f>
        <v>30970.65</v>
      </c>
      <c r="C5274" s="8" t="str">
        <f t="shared" si="83"/>
        <v>50K</v>
      </c>
    </row>
    <row r="5275" spans="1:3">
      <c r="A5275" s="6" t="s">
        <v>6671</v>
      </c>
      <c r="B5275" s="7">
        <f>IFERROR(VLOOKUP(A5275,[1]Sheet1!$A$9:$I$3331,8,),"0")</f>
        <v>71667.35</v>
      </c>
      <c r="C5275" s="8" t="str">
        <f t="shared" si="83"/>
        <v>1L</v>
      </c>
    </row>
    <row r="5276" spans="1:3">
      <c r="A5276" s="6" t="s">
        <v>6672</v>
      </c>
      <c r="B5276" s="7">
        <f>IFERROR(VLOOKUP(A5276,[1]Sheet1!$A$9:$I$3331,8,),"0")</f>
        <v>17705</v>
      </c>
      <c r="C5276" s="8" t="str">
        <f t="shared" si="83"/>
        <v>50K</v>
      </c>
    </row>
    <row r="5277" spans="1:3">
      <c r="A5277" s="6" t="s">
        <v>6673</v>
      </c>
      <c r="B5277" s="7" t="str">
        <f>IFERROR(VLOOKUP(A5277,[1]Sheet1!$A$9:$I$3331,8,),"0")</f>
        <v>0</v>
      </c>
      <c r="C5277" s="8" t="b">
        <f t="shared" si="83"/>
        <v>0</v>
      </c>
    </row>
    <row r="5278" spans="1:3">
      <c r="A5278" s="6" t="s">
        <v>6674</v>
      </c>
      <c r="B5278" s="7">
        <f>IFERROR(VLOOKUP(A5278,[1]Sheet1!$A$9:$I$3331,8,),"0")</f>
        <v>208675.775</v>
      </c>
      <c r="C5278" s="8" t="str">
        <f t="shared" si="83"/>
        <v>2.5L</v>
      </c>
    </row>
    <row r="5279" spans="1:3">
      <c r="A5279" s="6" t="s">
        <v>6675</v>
      </c>
      <c r="B5279" s="7" t="str">
        <f>IFERROR(VLOOKUP(A5279,[1]Sheet1!$A$9:$I$3331,8,),"0")</f>
        <v>0</v>
      </c>
      <c r="C5279" s="8" t="b">
        <f t="shared" si="83"/>
        <v>0</v>
      </c>
    </row>
    <row r="5280" spans="1:3">
      <c r="A5280" s="6" t="s">
        <v>6676</v>
      </c>
      <c r="B5280" s="7">
        <f>IFERROR(VLOOKUP(A5280,[1]Sheet1!$A$9:$I$3331,8,),"0")</f>
        <v>511539.375</v>
      </c>
      <c r="C5280" s="8" t="str">
        <f t="shared" si="83"/>
        <v>A</v>
      </c>
    </row>
    <row r="5281" spans="1:3">
      <c r="A5281" s="6" t="s">
        <v>6677</v>
      </c>
      <c r="B5281" s="7">
        <f>IFERROR(VLOOKUP(A5281,[1]Sheet1!$A$9:$I$3331,8,),"0")</f>
        <v>62978.825</v>
      </c>
      <c r="C5281" s="8" t="str">
        <f t="shared" si="83"/>
        <v>1L</v>
      </c>
    </row>
    <row r="5282" spans="1:3">
      <c r="A5282" s="6" t="s">
        <v>6678</v>
      </c>
      <c r="B5282" s="7" t="str">
        <f>IFERROR(VLOOKUP(A5282,[1]Sheet1!$A$9:$I$3331,8,),"0")</f>
        <v>0</v>
      </c>
      <c r="C5282" s="8" t="b">
        <f t="shared" si="83"/>
        <v>0</v>
      </c>
    </row>
    <row r="5283" spans="1:3">
      <c r="A5283" s="6" t="s">
        <v>6679</v>
      </c>
      <c r="B5283" s="7" t="str">
        <f>IFERROR(VLOOKUP(A5283,[1]Sheet1!$A$9:$I$3331,8,),"0")</f>
        <v>0</v>
      </c>
      <c r="C5283" s="8" t="b">
        <f t="shared" si="83"/>
        <v>0</v>
      </c>
    </row>
    <row r="5284" spans="1:3">
      <c r="A5284" s="6" t="s">
        <v>6680</v>
      </c>
      <c r="B5284" s="7">
        <f>IFERROR(VLOOKUP(A5284,[1]Sheet1!$A$9:$I$3331,8,),"0")</f>
        <v>21576.275</v>
      </c>
      <c r="C5284" s="8" t="str">
        <f t="shared" si="83"/>
        <v>50K</v>
      </c>
    </row>
    <row r="5285" spans="1:3">
      <c r="A5285" s="6" t="s">
        <v>6681</v>
      </c>
      <c r="B5285" s="7" t="str">
        <f>IFERROR(VLOOKUP(A5285,[1]Sheet1!$A$9:$I$3331,8,),"0")</f>
        <v>0</v>
      </c>
      <c r="C5285" s="8" t="b">
        <f t="shared" si="83"/>
        <v>0</v>
      </c>
    </row>
    <row r="5286" spans="1:3">
      <c r="A5286" s="6" t="s">
        <v>6682</v>
      </c>
      <c r="B5286" s="7" t="str">
        <f>IFERROR(VLOOKUP(A5286,[1]Sheet1!$A$9:$I$3331,8,),"0")</f>
        <v>0</v>
      </c>
      <c r="C5286" s="8" t="b">
        <f t="shared" si="83"/>
        <v>0</v>
      </c>
    </row>
    <row r="5287" spans="1:3">
      <c r="A5287" s="6" t="s">
        <v>6683</v>
      </c>
      <c r="B5287" s="7">
        <f>IFERROR(VLOOKUP(A5287,[1]Sheet1!$A$9:$I$3331,8,),"0")</f>
        <v>3938.55</v>
      </c>
      <c r="C5287" s="8" t="str">
        <f t="shared" si="83"/>
        <v>10K</v>
      </c>
    </row>
    <row r="5288" spans="1:3">
      <c r="A5288" s="6" t="s">
        <v>6684</v>
      </c>
      <c r="B5288" s="7">
        <f>IFERROR(VLOOKUP(A5288,[1]Sheet1!$A$9:$I$3331,8,),"0")</f>
        <v>18864.475</v>
      </c>
      <c r="C5288" s="8" t="str">
        <f t="shared" si="83"/>
        <v>50K</v>
      </c>
    </row>
    <row r="5289" spans="1:3">
      <c r="A5289" s="6" t="s">
        <v>6685</v>
      </c>
      <c r="B5289" s="7">
        <f>IFERROR(VLOOKUP(A5289,[1]Sheet1!$A$9:$I$3331,8,),"0")</f>
        <v>3385.1</v>
      </c>
      <c r="C5289" s="8" t="str">
        <f t="shared" si="83"/>
        <v>10K</v>
      </c>
    </row>
    <row r="5290" spans="1:3">
      <c r="A5290" s="6" t="s">
        <v>6686</v>
      </c>
      <c r="B5290" s="7">
        <f>IFERROR(VLOOKUP(A5290,[1]Sheet1!$A$9:$I$3331,8,),"0")</f>
        <v>1882.025</v>
      </c>
      <c r="C5290" s="8" t="str">
        <f t="shared" si="83"/>
        <v>10K</v>
      </c>
    </row>
    <row r="5291" spans="1:3">
      <c r="A5291" s="6" t="s">
        <v>6687</v>
      </c>
      <c r="B5291" s="7" t="str">
        <f>IFERROR(VLOOKUP(A5291,[1]Sheet1!$A$9:$I$3331,8,),"0")</f>
        <v>0</v>
      </c>
      <c r="C5291" s="8" t="b">
        <f t="shared" si="83"/>
        <v>0</v>
      </c>
    </row>
    <row r="5292" spans="1:3">
      <c r="A5292" s="6" t="s">
        <v>6688</v>
      </c>
      <c r="B5292" s="7">
        <f>IFERROR(VLOOKUP(A5292,[1]Sheet1!$A$9:$I$3331,8,),"0")</f>
        <v>24554</v>
      </c>
      <c r="C5292" s="8" t="str">
        <f t="shared" si="83"/>
        <v>50K</v>
      </c>
    </row>
    <row r="5293" spans="1:3">
      <c r="A5293" s="6" t="s">
        <v>6689</v>
      </c>
      <c r="B5293" s="7">
        <f>IFERROR(VLOOKUP(A5293,[1]Sheet1!$A$9:$I$3331,8,),"0")</f>
        <v>16925.6</v>
      </c>
      <c r="C5293" s="8" t="str">
        <f t="shared" si="83"/>
        <v>50K</v>
      </c>
    </row>
    <row r="5294" spans="1:3">
      <c r="A5294" s="6" t="s">
        <v>6690</v>
      </c>
      <c r="B5294" s="7">
        <f>IFERROR(VLOOKUP(A5294,[1]Sheet1!$A$9:$I$3331,8,),"0")</f>
        <v>5627.5</v>
      </c>
      <c r="C5294" s="8" t="str">
        <f t="shared" si="83"/>
        <v>10K</v>
      </c>
    </row>
    <row r="5295" spans="1:3">
      <c r="A5295" s="6" t="s">
        <v>6691</v>
      </c>
      <c r="B5295" s="7" t="str">
        <f>IFERROR(VLOOKUP(A5295,[1]Sheet1!$A$9:$I$3331,8,),"0")</f>
        <v>0</v>
      </c>
      <c r="C5295" s="8" t="b">
        <f t="shared" si="83"/>
        <v>0</v>
      </c>
    </row>
    <row r="5296" spans="1:3">
      <c r="A5296" s="6" t="s">
        <v>6692</v>
      </c>
      <c r="B5296" s="7" t="str">
        <f>IFERROR(VLOOKUP(A5296,[1]Sheet1!$A$9:$I$3331,8,),"0")</f>
        <v>0</v>
      </c>
      <c r="C5296" s="8" t="b">
        <f t="shared" si="83"/>
        <v>0</v>
      </c>
    </row>
    <row r="5297" spans="1:3">
      <c r="A5297" s="6" t="s">
        <v>6693</v>
      </c>
      <c r="B5297" s="7" t="str">
        <f>IFERROR(VLOOKUP(A5297,[1]Sheet1!$A$9:$I$3331,8,),"0")</f>
        <v>0</v>
      </c>
      <c r="C5297" s="8" t="b">
        <f t="shared" si="83"/>
        <v>0</v>
      </c>
    </row>
    <row r="5298" spans="1:3">
      <c r="A5298" s="6" t="s">
        <v>6694</v>
      </c>
      <c r="B5298" s="7">
        <f>IFERROR(VLOOKUP(A5298,[1]Sheet1!$A$9:$I$3331,8,),"0")</f>
        <v>16678.7</v>
      </c>
      <c r="C5298" s="8" t="str">
        <f t="shared" si="83"/>
        <v>50K</v>
      </c>
    </row>
    <row r="5299" spans="1:3">
      <c r="A5299" s="6" t="s">
        <v>6695</v>
      </c>
      <c r="B5299" s="7" t="str">
        <f>IFERROR(VLOOKUP(A5299,[1]Sheet1!$A$9:$I$3331,8,),"0")</f>
        <v>0</v>
      </c>
      <c r="C5299" s="8" t="b">
        <f t="shared" si="83"/>
        <v>0</v>
      </c>
    </row>
    <row r="5300" spans="1:3">
      <c r="A5300" s="6" t="s">
        <v>6696</v>
      </c>
      <c r="B5300" s="7" t="str">
        <f>IFERROR(VLOOKUP(A5300,[1]Sheet1!$A$9:$I$3331,8,),"0")</f>
        <v>0</v>
      </c>
      <c r="C5300" s="8" t="b">
        <f t="shared" si="83"/>
        <v>0</v>
      </c>
    </row>
    <row r="5301" spans="1:3">
      <c r="A5301" s="6" t="s">
        <v>6697</v>
      </c>
      <c r="B5301" s="7" t="str">
        <f>IFERROR(VLOOKUP(A5301,[1]Sheet1!$A$9:$I$3331,8,),"0")</f>
        <v>0</v>
      </c>
      <c r="C5301" s="8" t="b">
        <f t="shared" si="83"/>
        <v>0</v>
      </c>
    </row>
    <row r="5302" spans="1:3">
      <c r="A5302" s="6" t="s">
        <v>6698</v>
      </c>
      <c r="B5302" s="7">
        <f>IFERROR(VLOOKUP(A5302,[1]Sheet1!$A$9:$I$3331,8,),"0")</f>
        <v>16002.1</v>
      </c>
      <c r="C5302" s="8" t="str">
        <f t="shared" si="83"/>
        <v>50K</v>
      </c>
    </row>
    <row r="5303" spans="1:3">
      <c r="A5303" s="6" t="s">
        <v>6699</v>
      </c>
      <c r="B5303" s="7">
        <f>IFERROR(VLOOKUP(A5303,[1]Sheet1!$A$9:$I$3331,8,),"0")</f>
        <v>8286.65</v>
      </c>
      <c r="C5303" s="8" t="str">
        <f t="shared" si="83"/>
        <v>10K</v>
      </c>
    </row>
    <row r="5304" spans="1:3">
      <c r="A5304" s="6" t="s">
        <v>6700</v>
      </c>
      <c r="B5304" s="7" t="str">
        <f>IFERROR(VLOOKUP(A5304,[1]Sheet1!$A$9:$I$3331,8,),"0")</f>
        <v>0</v>
      </c>
      <c r="C5304" s="8" t="b">
        <f t="shared" si="83"/>
        <v>0</v>
      </c>
    </row>
    <row r="5305" spans="1:3">
      <c r="A5305" s="6" t="s">
        <v>6701</v>
      </c>
      <c r="B5305" s="7">
        <f>IFERROR(VLOOKUP(A5305,[1]Sheet1!$A$9:$I$3331,8,),"0")</f>
        <v>3163.375</v>
      </c>
      <c r="C5305" s="8" t="str">
        <f t="shared" si="83"/>
        <v>10K</v>
      </c>
    </row>
    <row r="5306" ht="15.6" customHeight="1" spans="1:3">
      <c r="A5306" s="6" t="s">
        <v>6702</v>
      </c>
      <c r="B5306" s="7">
        <f>IFERROR(VLOOKUP(A5306,[1]Sheet1!$A$9:$I$3331,8,),"0")</f>
        <v>47981.8</v>
      </c>
      <c r="C5306" s="8" t="str">
        <f t="shared" si="83"/>
        <v>50K</v>
      </c>
    </row>
    <row r="5307" spans="1:3">
      <c r="A5307" s="6" t="s">
        <v>6703</v>
      </c>
      <c r="B5307" s="7" t="str">
        <f>IFERROR(VLOOKUP(A5307,[1]Sheet1!$A$9:$I$3331,8,),"0")</f>
        <v>0</v>
      </c>
      <c r="C5307" s="8" t="b">
        <f t="shared" si="83"/>
        <v>0</v>
      </c>
    </row>
    <row r="5308" spans="1:3">
      <c r="A5308" s="6" t="s">
        <v>6704</v>
      </c>
      <c r="B5308" s="7">
        <f>IFERROR(VLOOKUP(A5308,[1]Sheet1!$A$9:$I$3331,8,),"0")</f>
        <v>5618.4</v>
      </c>
      <c r="C5308" s="8" t="str">
        <f t="shared" si="83"/>
        <v>10K</v>
      </c>
    </row>
    <row r="5309" spans="1:3">
      <c r="A5309" s="6" t="s">
        <v>6705</v>
      </c>
      <c r="B5309" s="7">
        <f>IFERROR(VLOOKUP(A5309,[1]Sheet1!$A$9:$I$3331,8,),"0")</f>
        <v>14474.8</v>
      </c>
      <c r="C5309" s="8" t="str">
        <f t="shared" si="83"/>
        <v>50K</v>
      </c>
    </row>
    <row r="5310" spans="1:3">
      <c r="A5310" s="6" t="s">
        <v>6706</v>
      </c>
      <c r="B5310" s="7">
        <f>IFERROR(VLOOKUP(A5310,[1]Sheet1!$A$9:$I$3331,8,),"0")</f>
        <v>155198.675</v>
      </c>
      <c r="C5310" s="8" t="str">
        <f t="shared" si="83"/>
        <v>2.5L</v>
      </c>
    </row>
    <row r="5311" spans="1:3">
      <c r="A5311" s="6" t="s">
        <v>6707</v>
      </c>
      <c r="B5311" s="7">
        <f>IFERROR(VLOOKUP(A5311,[1]Sheet1!$A$9:$I$3331,8,),"0")</f>
        <v>500191.875</v>
      </c>
      <c r="C5311" s="8" t="str">
        <f t="shared" si="83"/>
        <v>A</v>
      </c>
    </row>
    <row r="5312" spans="1:3">
      <c r="A5312" s="6" t="s">
        <v>6708</v>
      </c>
      <c r="B5312" s="7">
        <f>IFERROR(VLOOKUP(A5312,[1]Sheet1!$A$9:$I$3331,8,),"0")</f>
        <v>32410.5</v>
      </c>
      <c r="C5312" s="8" t="str">
        <f t="shared" si="83"/>
        <v>50K</v>
      </c>
    </row>
    <row r="5313" spans="1:3">
      <c r="A5313" s="6" t="s">
        <v>6709</v>
      </c>
      <c r="B5313" s="7" t="str">
        <f>IFERROR(VLOOKUP(A5313,[1]Sheet1!$A$9:$I$3331,8,),"0")</f>
        <v>0</v>
      </c>
      <c r="C5313" s="8" t="b">
        <f t="shared" si="83"/>
        <v>0</v>
      </c>
    </row>
    <row r="5314" spans="1:3">
      <c r="A5314" s="6" t="s">
        <v>6710</v>
      </c>
      <c r="B5314" s="7" t="str">
        <f>IFERROR(VLOOKUP(A5314,[1]Sheet1!$A$9:$I$3331,8,),"0")</f>
        <v>0</v>
      </c>
      <c r="C5314" s="8" t="b">
        <f t="shared" si="83"/>
        <v>0</v>
      </c>
    </row>
    <row r="5315" spans="1:3">
      <c r="A5315" s="6" t="s">
        <v>6711</v>
      </c>
      <c r="B5315" s="7" t="str">
        <f>IFERROR(VLOOKUP(A5315,[1]Sheet1!$A$9:$I$3331,8,),"0")</f>
        <v>0</v>
      </c>
      <c r="C5315" s="8" t="b">
        <f t="shared" ref="C5315:C5378" si="84">IF(B5315&lt;10001,"10K",IF(B5315&lt;50001,"50K",IF(B5315&lt;100001,"1L",IF(B5315&lt;250001,"2.5L",IF(B5315&lt;500001,"5L",IF(B5315&lt;2500000,"A",IF(B5315=" ","FALSE")))))))</f>
        <v>0</v>
      </c>
    </row>
    <row r="5316" spans="1:3">
      <c r="A5316" s="6" t="s">
        <v>6712</v>
      </c>
      <c r="B5316" s="7" t="str">
        <f>IFERROR(VLOOKUP(A5316,[1]Sheet1!$A$9:$I$3331,8,),"0")</f>
        <v>0</v>
      </c>
      <c r="C5316" s="8" t="b">
        <f t="shared" si="84"/>
        <v>0</v>
      </c>
    </row>
    <row r="5317" spans="1:3">
      <c r="A5317" s="6" t="s">
        <v>6713</v>
      </c>
      <c r="B5317" s="7" t="str">
        <f>IFERROR(VLOOKUP(A5317,[1]Sheet1!$A$9:$I$3331,8,),"0")</f>
        <v>0</v>
      </c>
      <c r="C5317" s="8" t="b">
        <f t="shared" si="84"/>
        <v>0</v>
      </c>
    </row>
    <row r="5318" spans="1:3">
      <c r="A5318" s="6" t="s">
        <v>6714</v>
      </c>
      <c r="B5318" s="7" t="str">
        <f>IFERROR(VLOOKUP(A5318,[1]Sheet1!$A$9:$I$3331,8,),"0")</f>
        <v>0</v>
      </c>
      <c r="C5318" s="8" t="b">
        <f t="shared" si="84"/>
        <v>0</v>
      </c>
    </row>
    <row r="5319" spans="1:3">
      <c r="A5319" s="6" t="s">
        <v>6715</v>
      </c>
      <c r="B5319" s="7">
        <f>IFERROR(VLOOKUP(A5319,[1]Sheet1!$A$9:$I$3331,8,),"0")</f>
        <v>34667.275</v>
      </c>
      <c r="C5319" s="8" t="str">
        <f t="shared" si="84"/>
        <v>50K</v>
      </c>
    </row>
    <row r="5320" spans="1:3">
      <c r="A5320" s="6" t="s">
        <v>6716</v>
      </c>
      <c r="B5320" s="7">
        <f>IFERROR(VLOOKUP(A5320,[1]Sheet1!$A$9:$I$3331,8,),"0")</f>
        <v>4370</v>
      </c>
      <c r="C5320" s="8" t="str">
        <f t="shared" si="84"/>
        <v>10K</v>
      </c>
    </row>
    <row r="5321" spans="1:3">
      <c r="A5321" s="6" t="s">
        <v>6717</v>
      </c>
      <c r="B5321" s="7">
        <f>IFERROR(VLOOKUP(A5321,[1]Sheet1!$A$9:$I$3331,8,),"0")</f>
        <v>6555.575</v>
      </c>
      <c r="C5321" s="8" t="str">
        <f t="shared" si="84"/>
        <v>10K</v>
      </c>
    </row>
    <row r="5322" spans="1:3">
      <c r="A5322" s="6" t="s">
        <v>6718</v>
      </c>
      <c r="B5322" s="7">
        <f>IFERROR(VLOOKUP(A5322,[1]Sheet1!$A$9:$I$3331,8,),"0")</f>
        <v>34030.375</v>
      </c>
      <c r="C5322" s="8" t="str">
        <f t="shared" si="84"/>
        <v>50K</v>
      </c>
    </row>
    <row r="5323" spans="1:3">
      <c r="A5323" s="6" t="s">
        <v>6719</v>
      </c>
      <c r="B5323" s="7" t="str">
        <f>IFERROR(VLOOKUP(A5323,[1]Sheet1!$A$9:$I$3331,8,),"0")</f>
        <v>0</v>
      </c>
      <c r="C5323" s="8" t="b">
        <f t="shared" si="84"/>
        <v>0</v>
      </c>
    </row>
    <row r="5324" spans="1:3">
      <c r="A5324" s="6" t="s">
        <v>6720</v>
      </c>
      <c r="B5324" s="7">
        <f>IFERROR(VLOOKUP(A5324,[1]Sheet1!$A$9:$I$3331,8,),"0")</f>
        <v>49562.375</v>
      </c>
      <c r="C5324" s="8" t="str">
        <f t="shared" si="84"/>
        <v>50K</v>
      </c>
    </row>
    <row r="5325" spans="1:3">
      <c r="A5325" s="6" t="s">
        <v>6721</v>
      </c>
      <c r="B5325" s="7" t="str">
        <f>IFERROR(VLOOKUP(A5325,[1]Sheet1!$A$9:$I$3331,8,),"0")</f>
        <v>0</v>
      </c>
      <c r="C5325" s="8" t="b">
        <f t="shared" si="84"/>
        <v>0</v>
      </c>
    </row>
    <row r="5326" spans="1:3">
      <c r="A5326" s="6" t="s">
        <v>6722</v>
      </c>
      <c r="B5326" s="7" t="str">
        <f>IFERROR(VLOOKUP(A5326,[1]Sheet1!$A$9:$I$3331,8,),"0")</f>
        <v>0</v>
      </c>
      <c r="C5326" s="8" t="b">
        <f t="shared" si="84"/>
        <v>0</v>
      </c>
    </row>
    <row r="5327" spans="1:3">
      <c r="A5327" s="6" t="s">
        <v>6723</v>
      </c>
      <c r="B5327" s="7">
        <f>IFERROR(VLOOKUP(A5327,[1]Sheet1!$A$9:$I$3331,8,),"0")</f>
        <v>67287.625</v>
      </c>
      <c r="C5327" s="8" t="str">
        <f t="shared" si="84"/>
        <v>1L</v>
      </c>
    </row>
    <row r="5328" spans="1:3">
      <c r="A5328" s="6" t="s">
        <v>6724</v>
      </c>
      <c r="B5328" s="7" t="str">
        <f>IFERROR(VLOOKUP(A5328,[1]Sheet1!$A$9:$I$3331,8,),"0")</f>
        <v>0</v>
      </c>
      <c r="C5328" s="8" t="b">
        <f t="shared" si="84"/>
        <v>0</v>
      </c>
    </row>
    <row r="5329" spans="1:3">
      <c r="A5329" s="6" t="s">
        <v>6725</v>
      </c>
      <c r="B5329" s="7">
        <f>IFERROR(VLOOKUP(A5329,[1]Sheet1!$A$9:$I$3331,8,),"0")</f>
        <v>142418.4</v>
      </c>
      <c r="C5329" s="8" t="str">
        <f t="shared" si="84"/>
        <v>2.5L</v>
      </c>
    </row>
    <row r="5330" spans="1:3">
      <c r="A5330" s="6" t="s">
        <v>6726</v>
      </c>
      <c r="B5330" s="7">
        <f>IFERROR(VLOOKUP(A5330,[1]Sheet1!$A$9:$I$3331,8,),"0")</f>
        <v>95622.95</v>
      </c>
      <c r="C5330" s="8" t="str">
        <f t="shared" si="84"/>
        <v>1L</v>
      </c>
    </row>
    <row r="5331" spans="1:3">
      <c r="A5331" s="6" t="s">
        <v>6727</v>
      </c>
      <c r="B5331" s="7">
        <f>IFERROR(VLOOKUP(A5331,[1]Sheet1!$A$9:$I$3331,8,),"0")</f>
        <v>87038.6</v>
      </c>
      <c r="C5331" s="8" t="str">
        <f t="shared" si="84"/>
        <v>1L</v>
      </c>
    </row>
    <row r="5332" spans="1:3">
      <c r="A5332" s="6" t="s">
        <v>6728</v>
      </c>
      <c r="B5332" s="7">
        <f>IFERROR(VLOOKUP(A5332,[1]Sheet1!$A$9:$I$3331,8,),"0")</f>
        <v>235661.775</v>
      </c>
      <c r="C5332" s="8" t="str">
        <f t="shared" si="84"/>
        <v>2.5L</v>
      </c>
    </row>
    <row r="5333" spans="1:3">
      <c r="A5333" s="6" t="s">
        <v>6729</v>
      </c>
      <c r="B5333" s="7">
        <f>IFERROR(VLOOKUP(A5333,[1]Sheet1!$A$9:$I$3331,8,),"0")</f>
        <v>31585.375</v>
      </c>
      <c r="C5333" s="8" t="str">
        <f t="shared" si="84"/>
        <v>50K</v>
      </c>
    </row>
    <row r="5334" spans="1:3">
      <c r="A5334" s="6" t="s">
        <v>6730</v>
      </c>
      <c r="B5334" s="7" t="str">
        <f>IFERROR(VLOOKUP(A5334,[1]Sheet1!$A$9:$I$3331,8,),"0")</f>
        <v>0</v>
      </c>
      <c r="C5334" s="8" t="b">
        <f t="shared" si="84"/>
        <v>0</v>
      </c>
    </row>
    <row r="5335" spans="1:3">
      <c r="A5335" s="6" t="s">
        <v>6731</v>
      </c>
      <c r="B5335" s="7">
        <f>IFERROR(VLOOKUP(A5335,[1]Sheet1!$A$9:$I$3331,8,),"0")</f>
        <v>82289.775</v>
      </c>
      <c r="C5335" s="8" t="str">
        <f t="shared" si="84"/>
        <v>1L</v>
      </c>
    </row>
    <row r="5336" spans="1:3">
      <c r="A5336" s="6" t="s">
        <v>6732</v>
      </c>
      <c r="B5336" s="7">
        <f>IFERROR(VLOOKUP(A5336,[1]Sheet1!$A$9:$I$3331,8,),"0")</f>
        <v>19152.275</v>
      </c>
      <c r="C5336" s="8" t="str">
        <f t="shared" si="84"/>
        <v>50K</v>
      </c>
    </row>
    <row r="5337" spans="1:3">
      <c r="A5337" s="6" t="s">
        <v>6733</v>
      </c>
      <c r="B5337" s="7">
        <f>IFERROR(VLOOKUP(A5337,[1]Sheet1!$A$9:$I$3331,8,),"0")</f>
        <v>4691.45</v>
      </c>
      <c r="C5337" s="8" t="str">
        <f t="shared" si="84"/>
        <v>10K</v>
      </c>
    </row>
    <row r="5338" spans="1:3">
      <c r="A5338" s="6" t="s">
        <v>6734</v>
      </c>
      <c r="B5338" s="7" t="str">
        <f>IFERROR(VLOOKUP(A5338,[1]Sheet1!$A$9:$I$3331,8,),"0")</f>
        <v>0</v>
      </c>
      <c r="C5338" s="8" t="b">
        <f t="shared" si="84"/>
        <v>0</v>
      </c>
    </row>
    <row r="5339" spans="1:3">
      <c r="A5339" s="6" t="s">
        <v>6735</v>
      </c>
      <c r="B5339" s="7">
        <f>IFERROR(VLOOKUP(A5339,[1]Sheet1!$A$9:$I$3331,8,),"0")</f>
        <v>38153.175</v>
      </c>
      <c r="C5339" s="8" t="str">
        <f t="shared" si="84"/>
        <v>50K</v>
      </c>
    </row>
    <row r="5340" spans="1:3">
      <c r="A5340" s="6" t="s">
        <v>6736</v>
      </c>
      <c r="B5340" s="7">
        <f>IFERROR(VLOOKUP(A5340,[1]Sheet1!$A$9:$I$3331,8,),"0")</f>
        <v>55063.4</v>
      </c>
      <c r="C5340" s="8" t="str">
        <f t="shared" si="84"/>
        <v>1L</v>
      </c>
    </row>
    <row r="5341" spans="1:3">
      <c r="A5341" s="6" t="s">
        <v>6737</v>
      </c>
      <c r="B5341" s="7">
        <f>IFERROR(VLOOKUP(A5341,[1]Sheet1!$A$9:$I$3331,8,),"0")</f>
        <v>14392.575</v>
      </c>
      <c r="C5341" s="8" t="str">
        <f t="shared" si="84"/>
        <v>50K</v>
      </c>
    </row>
    <row r="5342" spans="1:3">
      <c r="A5342" s="6" t="s">
        <v>6738</v>
      </c>
      <c r="B5342" s="7">
        <f>IFERROR(VLOOKUP(A5342,[1]Sheet1!$A$9:$I$3331,8,),"0")</f>
        <v>36258.25</v>
      </c>
      <c r="C5342" s="8" t="str">
        <f t="shared" si="84"/>
        <v>50K</v>
      </c>
    </row>
    <row r="5343" spans="1:3">
      <c r="A5343" s="6" t="s">
        <v>6739</v>
      </c>
      <c r="B5343" s="7">
        <f>IFERROR(VLOOKUP(A5343,[1]Sheet1!$A$9:$I$3331,8,),"0")</f>
        <v>97400.975</v>
      </c>
      <c r="C5343" s="8" t="str">
        <f t="shared" si="84"/>
        <v>1L</v>
      </c>
    </row>
    <row r="5344" spans="1:3">
      <c r="A5344" s="6" t="s">
        <v>6740</v>
      </c>
      <c r="B5344" s="7" t="str">
        <f>IFERROR(VLOOKUP(A5344,[1]Sheet1!$A$9:$I$3331,8,),"0")</f>
        <v>0</v>
      </c>
      <c r="C5344" s="8" t="b">
        <f t="shared" si="84"/>
        <v>0</v>
      </c>
    </row>
    <row r="5345" spans="1:3">
      <c r="A5345" s="6" t="s">
        <v>6741</v>
      </c>
      <c r="B5345" s="7" t="str">
        <f>IFERROR(VLOOKUP(A5345,[1]Sheet1!$A$9:$I$3331,8,),"0")</f>
        <v>0</v>
      </c>
      <c r="C5345" s="8" t="b">
        <f t="shared" si="84"/>
        <v>0</v>
      </c>
    </row>
    <row r="5346" spans="1:3">
      <c r="A5346" s="6" t="s">
        <v>6742</v>
      </c>
      <c r="B5346" s="7" t="str">
        <f>IFERROR(VLOOKUP(A5346,[1]Sheet1!$A$9:$I$3331,8,),"0")</f>
        <v>0</v>
      </c>
      <c r="C5346" s="8" t="b">
        <f t="shared" si="84"/>
        <v>0</v>
      </c>
    </row>
    <row r="5347" spans="1:3">
      <c r="A5347" s="6" t="s">
        <v>6743</v>
      </c>
      <c r="B5347" s="7">
        <f>IFERROR(VLOOKUP(A5347,[1]Sheet1!$A$9:$I$3331,8,),"0")</f>
        <v>5233.5</v>
      </c>
      <c r="C5347" s="8" t="str">
        <f t="shared" si="84"/>
        <v>10K</v>
      </c>
    </row>
    <row r="5348" spans="1:3">
      <c r="A5348" s="6" t="s">
        <v>6744</v>
      </c>
      <c r="B5348" s="7" t="str">
        <f>IFERROR(VLOOKUP(A5348,[1]Sheet1!$A$9:$I$3331,8,),"0")</f>
        <v>0</v>
      </c>
      <c r="C5348" s="8" t="b">
        <f t="shared" si="84"/>
        <v>0</v>
      </c>
    </row>
    <row r="5349" spans="1:3">
      <c r="A5349" s="6" t="s">
        <v>6745</v>
      </c>
      <c r="B5349" s="7">
        <f>IFERROR(VLOOKUP(A5349,[1]Sheet1!$A$9:$I$3331,8,),"0")</f>
        <v>21569.25</v>
      </c>
      <c r="C5349" s="8" t="str">
        <f t="shared" si="84"/>
        <v>50K</v>
      </c>
    </row>
    <row r="5350" spans="1:3">
      <c r="A5350" s="6" t="s">
        <v>6746</v>
      </c>
      <c r="B5350" s="7">
        <f>IFERROR(VLOOKUP(A5350,[1]Sheet1!$A$9:$I$3331,8,),"0")</f>
        <v>32769.5</v>
      </c>
      <c r="C5350" s="8" t="str">
        <f t="shared" si="84"/>
        <v>50K</v>
      </c>
    </row>
    <row r="5351" spans="1:3">
      <c r="A5351" s="6" t="s">
        <v>6747</v>
      </c>
      <c r="B5351" s="7">
        <f>IFERROR(VLOOKUP(A5351,[1]Sheet1!$A$9:$I$3331,8,),"0")</f>
        <v>233357</v>
      </c>
      <c r="C5351" s="8" t="str">
        <f t="shared" si="84"/>
        <v>2.5L</v>
      </c>
    </row>
    <row r="5352" spans="1:3">
      <c r="A5352" s="6" t="s">
        <v>6748</v>
      </c>
      <c r="B5352" s="7">
        <f>IFERROR(VLOOKUP(A5352,[1]Sheet1!$A$9:$I$3331,8,),"0")</f>
        <v>318480</v>
      </c>
      <c r="C5352" s="8" t="str">
        <f t="shared" si="84"/>
        <v>5L</v>
      </c>
    </row>
    <row r="5353" spans="1:3">
      <c r="A5353" s="6" t="s">
        <v>6749</v>
      </c>
      <c r="B5353" s="7">
        <f>IFERROR(VLOOKUP(A5353,[1]Sheet1!$A$9:$I$3331,8,),"0")</f>
        <v>1310665.75</v>
      </c>
      <c r="C5353" s="8" t="str">
        <f t="shared" si="84"/>
        <v>A</v>
      </c>
    </row>
    <row r="5354" spans="1:3">
      <c r="A5354" s="6" t="s">
        <v>6750</v>
      </c>
      <c r="B5354" s="7">
        <f>IFERROR(VLOOKUP(A5354,[1]Sheet1!$A$9:$I$3331,8,),"0")</f>
        <v>585.15</v>
      </c>
      <c r="C5354" s="8" t="str">
        <f t="shared" si="84"/>
        <v>10K</v>
      </c>
    </row>
    <row r="5355" spans="1:3">
      <c r="A5355" s="6" t="s">
        <v>6751</v>
      </c>
      <c r="B5355" s="7" t="str">
        <f>IFERROR(VLOOKUP(A5355,[1]Sheet1!$A$9:$I$3331,8,),"0")</f>
        <v>0</v>
      </c>
      <c r="C5355" s="8" t="b">
        <f t="shared" si="84"/>
        <v>0</v>
      </c>
    </row>
    <row r="5356" spans="1:3">
      <c r="A5356" s="6" t="s">
        <v>6752</v>
      </c>
      <c r="B5356" s="7" t="str">
        <f>IFERROR(VLOOKUP(A5356,[1]Sheet1!$A$9:$I$3331,8,),"0")</f>
        <v>0</v>
      </c>
      <c r="C5356" s="8" t="b">
        <f t="shared" si="84"/>
        <v>0</v>
      </c>
    </row>
    <row r="5357" spans="1:3">
      <c r="A5357" s="6" t="s">
        <v>6753</v>
      </c>
      <c r="B5357" s="7" t="str">
        <f>IFERROR(VLOOKUP(A5357,[1]Sheet1!$A$9:$I$3331,8,),"0")</f>
        <v>0</v>
      </c>
      <c r="C5357" s="8" t="b">
        <f t="shared" si="84"/>
        <v>0</v>
      </c>
    </row>
    <row r="5358" spans="1:3">
      <c r="A5358" s="6" t="s">
        <v>6754</v>
      </c>
      <c r="B5358" s="7">
        <f>IFERROR(VLOOKUP(A5358,[1]Sheet1!$A$9:$I$3331,8,),"0")</f>
        <v>18651.325</v>
      </c>
      <c r="C5358" s="8" t="str">
        <f t="shared" si="84"/>
        <v>50K</v>
      </c>
    </row>
    <row r="5359" spans="1:3">
      <c r="A5359" s="6" t="s">
        <v>6755</v>
      </c>
      <c r="B5359" s="7">
        <f>IFERROR(VLOOKUP(A5359,[1]Sheet1!$A$9:$I$3331,8,),"0")</f>
        <v>2288.125</v>
      </c>
      <c r="C5359" s="8" t="str">
        <f t="shared" si="84"/>
        <v>10K</v>
      </c>
    </row>
    <row r="5360" spans="1:3">
      <c r="A5360" s="6" t="s">
        <v>6756</v>
      </c>
      <c r="B5360" s="7" t="str">
        <f>IFERROR(VLOOKUP(A5360,[1]Sheet1!$A$9:$I$3331,8,),"0")</f>
        <v>0</v>
      </c>
      <c r="C5360" s="8" t="b">
        <f t="shared" si="84"/>
        <v>0</v>
      </c>
    </row>
    <row r="5361" spans="1:3">
      <c r="A5361" s="6" t="s">
        <v>6757</v>
      </c>
      <c r="B5361" s="7" t="str">
        <f>IFERROR(VLOOKUP(A5361,[1]Sheet1!$A$9:$I$3331,8,),"0")</f>
        <v>0</v>
      </c>
      <c r="C5361" s="8" t="b">
        <f t="shared" si="84"/>
        <v>0</v>
      </c>
    </row>
    <row r="5362" spans="1:3">
      <c r="A5362" s="6" t="s">
        <v>6758</v>
      </c>
      <c r="B5362" s="7">
        <f>IFERROR(VLOOKUP(A5362,[1]Sheet1!$A$9:$I$3331,8,),"0")</f>
        <v>4844.25</v>
      </c>
      <c r="C5362" s="8" t="str">
        <f t="shared" si="84"/>
        <v>10K</v>
      </c>
    </row>
    <row r="5363" spans="1:3">
      <c r="A5363" s="6" t="s">
        <v>6759</v>
      </c>
      <c r="B5363" s="7">
        <f>IFERROR(VLOOKUP(A5363,[1]Sheet1!$A$9:$I$3331,8,),"0")</f>
        <v>9982.1</v>
      </c>
      <c r="C5363" s="8" t="str">
        <f t="shared" si="84"/>
        <v>10K</v>
      </c>
    </row>
    <row r="5364" spans="1:3">
      <c r="A5364" s="6" t="s">
        <v>6760</v>
      </c>
      <c r="B5364" s="7">
        <f>IFERROR(VLOOKUP(A5364,[1]Sheet1!$A$9:$I$3331,8,),"0")</f>
        <v>3516.025</v>
      </c>
      <c r="C5364" s="8" t="str">
        <f t="shared" si="84"/>
        <v>10K</v>
      </c>
    </row>
    <row r="5365" spans="1:3">
      <c r="A5365" s="6" t="s">
        <v>6761</v>
      </c>
      <c r="B5365" s="7" t="str">
        <f>IFERROR(VLOOKUP(A5365,[1]Sheet1!$A$9:$I$3331,8,),"0")</f>
        <v>0</v>
      </c>
      <c r="C5365" s="8" t="b">
        <f t="shared" si="84"/>
        <v>0</v>
      </c>
    </row>
    <row r="5366" spans="1:3">
      <c r="A5366" s="6" t="s">
        <v>6762</v>
      </c>
      <c r="B5366" s="7" t="str">
        <f>IFERROR(VLOOKUP(A5366,[1]Sheet1!$A$9:$I$3331,8,),"0")</f>
        <v>0</v>
      </c>
      <c r="C5366" s="8" t="b">
        <f t="shared" si="84"/>
        <v>0</v>
      </c>
    </row>
    <row r="5367" spans="1:3">
      <c r="A5367" s="6" t="s">
        <v>6763</v>
      </c>
      <c r="B5367" s="7">
        <f>IFERROR(VLOOKUP(A5367,[1]Sheet1!$A$9:$I$3331,8,),"0")</f>
        <v>64031.795</v>
      </c>
      <c r="C5367" s="8" t="str">
        <f t="shared" si="84"/>
        <v>1L</v>
      </c>
    </row>
    <row r="5368" spans="1:3">
      <c r="A5368" s="6" t="s">
        <v>6764</v>
      </c>
      <c r="B5368" s="7">
        <f>IFERROR(VLOOKUP(A5368,[1]Sheet1!$A$9:$I$3331,8,),"0")</f>
        <v>8095.2</v>
      </c>
      <c r="C5368" s="8" t="str">
        <f t="shared" si="84"/>
        <v>10K</v>
      </c>
    </row>
    <row r="5369" spans="1:3">
      <c r="A5369" s="6" t="s">
        <v>6765</v>
      </c>
      <c r="B5369" s="7">
        <f>IFERROR(VLOOKUP(A5369,[1]Sheet1!$A$9:$I$3331,8,),"0")</f>
        <v>47088</v>
      </c>
      <c r="C5369" s="8" t="str">
        <f t="shared" si="84"/>
        <v>50K</v>
      </c>
    </row>
    <row r="5370" spans="1:3">
      <c r="A5370" s="6" t="s">
        <v>6766</v>
      </c>
      <c r="B5370" s="7">
        <f>IFERROR(VLOOKUP(A5370,[1]Sheet1!$A$9:$I$3331,8,),"0")</f>
        <v>7552.325</v>
      </c>
      <c r="C5370" s="8" t="str">
        <f t="shared" si="84"/>
        <v>10K</v>
      </c>
    </row>
    <row r="5371" spans="1:3">
      <c r="A5371" s="6" t="s">
        <v>6767</v>
      </c>
      <c r="B5371" s="7">
        <f>IFERROR(VLOOKUP(A5371,[1]Sheet1!$A$9:$I$3331,8,),"0")</f>
        <v>4062.4</v>
      </c>
      <c r="C5371" s="8" t="str">
        <f t="shared" si="84"/>
        <v>10K</v>
      </c>
    </row>
    <row r="5372" spans="1:3">
      <c r="A5372" s="6" t="s">
        <v>6768</v>
      </c>
      <c r="B5372" s="7">
        <f>IFERROR(VLOOKUP(A5372,[1]Sheet1!$A$9:$I$3331,8,),"0")</f>
        <v>17805.875</v>
      </c>
      <c r="C5372" s="8" t="str">
        <f t="shared" si="84"/>
        <v>50K</v>
      </c>
    </row>
    <row r="5373" spans="1:3">
      <c r="A5373" s="6" t="s">
        <v>6769</v>
      </c>
      <c r="B5373" s="7" t="str">
        <f>IFERROR(VLOOKUP(A5373,[1]Sheet1!$A$9:$I$3331,8,),"0")</f>
        <v>0</v>
      </c>
      <c r="C5373" s="8" t="b">
        <f t="shared" si="84"/>
        <v>0</v>
      </c>
    </row>
    <row r="5374" spans="1:3">
      <c r="A5374" s="6" t="s">
        <v>6770</v>
      </c>
      <c r="B5374" s="7">
        <f>IFERROR(VLOOKUP(A5374,[1]Sheet1!$A$9:$I$3331,8,),"0")</f>
        <v>26130.925</v>
      </c>
      <c r="C5374" s="8" t="str">
        <f t="shared" si="84"/>
        <v>50K</v>
      </c>
    </row>
    <row r="5375" spans="1:3">
      <c r="A5375" s="6" t="s">
        <v>6771</v>
      </c>
      <c r="B5375" s="7">
        <f>IFERROR(VLOOKUP(A5375,[1]Sheet1!$A$9:$I$3331,8,),"0")</f>
        <v>4514</v>
      </c>
      <c r="C5375" s="8" t="str">
        <f t="shared" si="84"/>
        <v>10K</v>
      </c>
    </row>
    <row r="5376" spans="1:3">
      <c r="A5376" s="6" t="s">
        <v>6772</v>
      </c>
      <c r="B5376" s="7">
        <f>IFERROR(VLOOKUP(A5376,[1]Sheet1!$A$9:$I$3331,8,),"0")</f>
        <v>570011.5</v>
      </c>
      <c r="C5376" s="8" t="str">
        <f t="shared" si="84"/>
        <v>A</v>
      </c>
    </row>
    <row r="5377" spans="1:3">
      <c r="A5377" s="6" t="s">
        <v>6773</v>
      </c>
      <c r="B5377" s="7">
        <f>IFERROR(VLOOKUP(A5377,[1]Sheet1!$A$9:$I$3331,8,),"0")</f>
        <v>1313.125</v>
      </c>
      <c r="C5377" s="8" t="str">
        <f t="shared" si="84"/>
        <v>10K</v>
      </c>
    </row>
    <row r="5378" spans="1:3">
      <c r="A5378" s="6" t="s">
        <v>6774</v>
      </c>
      <c r="B5378" s="7" t="str">
        <f>IFERROR(VLOOKUP(A5378,[1]Sheet1!$A$9:$I$3331,8,),"0")</f>
        <v>0</v>
      </c>
      <c r="C5378" s="8" t="b">
        <f t="shared" si="84"/>
        <v>0</v>
      </c>
    </row>
    <row r="5379" spans="1:3">
      <c r="A5379" s="6" t="s">
        <v>6775</v>
      </c>
      <c r="B5379" s="7" t="str">
        <f>IFERROR(VLOOKUP(A5379,[1]Sheet1!$A$9:$I$3331,8,),"0")</f>
        <v>0</v>
      </c>
      <c r="C5379" s="8" t="b">
        <f t="shared" ref="C5379:C5442" si="85">IF(B5379&lt;10001,"10K",IF(B5379&lt;50001,"50K",IF(B5379&lt;100001,"1L",IF(B5379&lt;250001,"2.5L",IF(B5379&lt;500001,"5L",IF(B5379&lt;2500000,"A",IF(B5379=" ","FALSE")))))))</f>
        <v>0</v>
      </c>
    </row>
    <row r="5380" spans="1:3">
      <c r="A5380" s="6" t="s">
        <v>6776</v>
      </c>
      <c r="B5380" s="7" t="str">
        <f>IFERROR(VLOOKUP(A5380,[1]Sheet1!$A$9:$I$3331,8,),"0")</f>
        <v>0</v>
      </c>
      <c r="C5380" s="8" t="b">
        <f t="shared" si="85"/>
        <v>0</v>
      </c>
    </row>
    <row r="5381" spans="1:3">
      <c r="A5381" s="6" t="s">
        <v>6777</v>
      </c>
      <c r="B5381" s="7" t="str">
        <f>IFERROR(VLOOKUP(A5381,[1]Sheet1!$A$9:$I$3331,8,),"0")</f>
        <v>0</v>
      </c>
      <c r="C5381" s="8" t="b">
        <f t="shared" si="85"/>
        <v>0</v>
      </c>
    </row>
    <row r="5382" spans="1:3">
      <c r="A5382" s="6" t="s">
        <v>6778</v>
      </c>
      <c r="B5382" s="7" t="str">
        <f>IFERROR(VLOOKUP(A5382,[1]Sheet1!$A$9:$I$3331,8,),"0")</f>
        <v>0</v>
      </c>
      <c r="C5382" s="8" t="b">
        <f t="shared" si="85"/>
        <v>0</v>
      </c>
    </row>
    <row r="5383" spans="1:3">
      <c r="A5383" s="6" t="s">
        <v>6779</v>
      </c>
      <c r="B5383" s="7">
        <f>IFERROR(VLOOKUP(A5383,[1]Sheet1!$A$9:$I$3331,8,),"0")</f>
        <v>46527.45</v>
      </c>
      <c r="C5383" s="8" t="str">
        <f t="shared" si="85"/>
        <v>50K</v>
      </c>
    </row>
    <row r="5384" spans="1:3">
      <c r="A5384" s="6" t="s">
        <v>6780</v>
      </c>
      <c r="B5384" s="7">
        <f>IFERROR(VLOOKUP(A5384,[1]Sheet1!$A$9:$I$3331,8,),"0")</f>
        <v>22353.975</v>
      </c>
      <c r="C5384" s="8" t="str">
        <f t="shared" si="85"/>
        <v>50K</v>
      </c>
    </row>
    <row r="5385" spans="1:3">
      <c r="A5385" s="6" t="s">
        <v>6781</v>
      </c>
      <c r="B5385" s="7">
        <f>IFERROR(VLOOKUP(A5385,[1]Sheet1!$A$9:$I$3331,8,),"0")</f>
        <v>7532.975</v>
      </c>
      <c r="C5385" s="8" t="str">
        <f t="shared" si="85"/>
        <v>10K</v>
      </c>
    </row>
    <row r="5386" spans="1:3">
      <c r="A5386" s="6" t="s">
        <v>6782</v>
      </c>
      <c r="B5386" s="7">
        <f>IFERROR(VLOOKUP(A5386,[1]Sheet1!$A$9:$I$3331,8,),"0")</f>
        <v>27618.05</v>
      </c>
      <c r="C5386" s="8" t="str">
        <f t="shared" si="85"/>
        <v>50K</v>
      </c>
    </row>
    <row r="5387" spans="1:3">
      <c r="A5387" s="6" t="s">
        <v>6783</v>
      </c>
      <c r="B5387" s="7">
        <f>IFERROR(VLOOKUP(A5387,[1]Sheet1!$A$9:$I$3331,8,),"0")</f>
        <v>3688.75</v>
      </c>
      <c r="C5387" s="8" t="str">
        <f t="shared" si="85"/>
        <v>10K</v>
      </c>
    </row>
    <row r="5388" spans="1:3">
      <c r="A5388" s="6" t="s">
        <v>6784</v>
      </c>
      <c r="B5388" s="7">
        <f>IFERROR(VLOOKUP(A5388,[1]Sheet1!$A$9:$I$3331,8,),"0")</f>
        <v>60773.775</v>
      </c>
      <c r="C5388" s="8" t="str">
        <f t="shared" si="85"/>
        <v>1L</v>
      </c>
    </row>
    <row r="5389" spans="1:3">
      <c r="A5389" s="6" t="s">
        <v>6785</v>
      </c>
      <c r="B5389" s="7" t="str">
        <f>IFERROR(VLOOKUP(A5389,[1]Sheet1!$A$9:$I$3331,8,),"0")</f>
        <v>0</v>
      </c>
      <c r="C5389" s="8" t="b">
        <f t="shared" si="85"/>
        <v>0</v>
      </c>
    </row>
    <row r="5390" spans="1:3">
      <c r="A5390" s="6" t="s">
        <v>6786</v>
      </c>
      <c r="B5390" s="7" t="str">
        <f>IFERROR(VLOOKUP(A5390,[1]Sheet1!$A$9:$I$3331,8,),"0")</f>
        <v>0</v>
      </c>
      <c r="C5390" s="8" t="b">
        <f t="shared" si="85"/>
        <v>0</v>
      </c>
    </row>
    <row r="5391" spans="1:3">
      <c r="A5391" s="6" t="s">
        <v>6787</v>
      </c>
      <c r="B5391" s="7">
        <f>IFERROR(VLOOKUP(A5391,[1]Sheet1!$A$9:$I$3331,8,),"0")</f>
        <v>24760.5</v>
      </c>
      <c r="C5391" s="8" t="str">
        <f t="shared" si="85"/>
        <v>50K</v>
      </c>
    </row>
    <row r="5392" spans="1:3">
      <c r="A5392" s="6" t="s">
        <v>6788</v>
      </c>
      <c r="B5392" s="7">
        <f>IFERROR(VLOOKUP(A5392,[1]Sheet1!$A$9:$I$3331,8,),"0")</f>
        <v>37420.1</v>
      </c>
      <c r="C5392" s="8" t="str">
        <f t="shared" si="85"/>
        <v>50K</v>
      </c>
    </row>
    <row r="5393" spans="1:3">
      <c r="A5393" s="6" t="s">
        <v>6789</v>
      </c>
      <c r="B5393" s="7">
        <f>IFERROR(VLOOKUP(A5393,[1]Sheet1!$A$9:$I$3331,8,),"0")</f>
        <v>45756.65</v>
      </c>
      <c r="C5393" s="8" t="str">
        <f t="shared" si="85"/>
        <v>50K</v>
      </c>
    </row>
    <row r="5394" spans="1:3">
      <c r="A5394" s="6" t="s">
        <v>6790</v>
      </c>
      <c r="B5394" s="7" t="str">
        <f>IFERROR(VLOOKUP(A5394,[1]Sheet1!$A$9:$I$3331,8,),"0")</f>
        <v>0</v>
      </c>
      <c r="C5394" s="8" t="b">
        <f t="shared" si="85"/>
        <v>0</v>
      </c>
    </row>
    <row r="5395" spans="1:3">
      <c r="A5395" s="6" t="s">
        <v>6791</v>
      </c>
      <c r="B5395" s="7">
        <f>IFERROR(VLOOKUP(A5395,[1]Sheet1!$A$9:$I$3331,8,),"0")</f>
        <v>45487.5</v>
      </c>
      <c r="C5395" s="8" t="str">
        <f t="shared" si="85"/>
        <v>50K</v>
      </c>
    </row>
    <row r="5396" spans="1:3">
      <c r="A5396" s="6" t="s">
        <v>6792</v>
      </c>
      <c r="B5396" s="7">
        <f>IFERROR(VLOOKUP(A5396,[1]Sheet1!$A$9:$I$3331,8,),"0")</f>
        <v>32887.3</v>
      </c>
      <c r="C5396" s="8" t="str">
        <f t="shared" si="85"/>
        <v>50K</v>
      </c>
    </row>
    <row r="5397" spans="1:3">
      <c r="A5397" s="6" t="s">
        <v>6793</v>
      </c>
      <c r="B5397" s="7" t="str">
        <f>IFERROR(VLOOKUP(A5397,[1]Sheet1!$A$9:$I$3331,8,),"0")</f>
        <v>0</v>
      </c>
      <c r="C5397" s="8" t="b">
        <f t="shared" si="85"/>
        <v>0</v>
      </c>
    </row>
    <row r="5398" spans="1:3">
      <c r="A5398" s="6" t="s">
        <v>6794</v>
      </c>
      <c r="B5398" s="7">
        <f>IFERROR(VLOOKUP(A5398,[1]Sheet1!$A$9:$I$3331,8,),"0")</f>
        <v>4856.55</v>
      </c>
      <c r="C5398" s="8" t="str">
        <f t="shared" si="85"/>
        <v>10K</v>
      </c>
    </row>
    <row r="5399" spans="1:3">
      <c r="A5399" s="6" t="s">
        <v>6795</v>
      </c>
      <c r="B5399" s="7" t="str">
        <f>IFERROR(VLOOKUP(A5399,[1]Sheet1!$A$9:$I$3331,8,),"0")</f>
        <v>0</v>
      </c>
      <c r="C5399" s="8" t="b">
        <f t="shared" si="85"/>
        <v>0</v>
      </c>
    </row>
    <row r="5400" spans="1:3">
      <c r="A5400" s="6" t="s">
        <v>6796</v>
      </c>
      <c r="B5400" s="7" t="str">
        <f>IFERROR(VLOOKUP(A5400,[1]Sheet1!$A$9:$I$3331,8,),"0")</f>
        <v>0</v>
      </c>
      <c r="C5400" s="8" t="b">
        <f t="shared" si="85"/>
        <v>0</v>
      </c>
    </row>
    <row r="5401" spans="1:3">
      <c r="A5401" s="6" t="s">
        <v>6797</v>
      </c>
      <c r="B5401" s="7">
        <f>IFERROR(VLOOKUP(A5401,[1]Sheet1!$A$9:$I$3331,8,),"0")</f>
        <v>371918.475</v>
      </c>
      <c r="C5401" s="8" t="str">
        <f t="shared" si="85"/>
        <v>5L</v>
      </c>
    </row>
    <row r="5402" spans="1:3">
      <c r="A5402" s="6" t="s">
        <v>6798</v>
      </c>
      <c r="B5402" s="7">
        <f>IFERROR(VLOOKUP(A5402,[1]Sheet1!$A$9:$I$3331,8,),"0")</f>
        <v>233481.225</v>
      </c>
      <c r="C5402" s="8" t="str">
        <f t="shared" si="85"/>
        <v>2.5L</v>
      </c>
    </row>
    <row r="5403" spans="1:3">
      <c r="A5403" s="6" t="s">
        <v>6799</v>
      </c>
      <c r="B5403" s="7">
        <f>IFERROR(VLOOKUP(A5403,[1]Sheet1!$A$9:$I$3331,8,),"0")</f>
        <v>20254.65</v>
      </c>
      <c r="C5403" s="8" t="str">
        <f t="shared" si="85"/>
        <v>50K</v>
      </c>
    </row>
    <row r="5404" spans="1:3">
      <c r="A5404" s="6" t="s">
        <v>6800</v>
      </c>
      <c r="B5404" s="7">
        <f>IFERROR(VLOOKUP(A5404,[1]Sheet1!$A$9:$I$3331,8,),"0")</f>
        <v>44084.75</v>
      </c>
      <c r="C5404" s="8" t="str">
        <f t="shared" si="85"/>
        <v>50K</v>
      </c>
    </row>
    <row r="5405" spans="1:3">
      <c r="A5405" s="6" t="s">
        <v>6801</v>
      </c>
      <c r="B5405" s="7">
        <f>IFERROR(VLOOKUP(A5405,[1]Sheet1!$A$9:$I$3331,8,),"0")</f>
        <v>37671.825</v>
      </c>
      <c r="C5405" s="8" t="str">
        <f t="shared" si="85"/>
        <v>50K</v>
      </c>
    </row>
    <row r="5406" spans="1:3">
      <c r="A5406" s="6" t="s">
        <v>6802</v>
      </c>
      <c r="B5406" s="7">
        <f>IFERROR(VLOOKUP(A5406,[1]Sheet1!$A$9:$I$3331,8,),"0")</f>
        <v>92032.375</v>
      </c>
      <c r="C5406" s="8" t="str">
        <f t="shared" si="85"/>
        <v>1L</v>
      </c>
    </row>
    <row r="5407" spans="1:3">
      <c r="A5407" s="6" t="s">
        <v>6803</v>
      </c>
      <c r="B5407" s="7">
        <f>IFERROR(VLOOKUP(A5407,[1]Sheet1!$A$9:$I$3331,8,),"0")</f>
        <v>246721.7</v>
      </c>
      <c r="C5407" s="8" t="str">
        <f t="shared" si="85"/>
        <v>2.5L</v>
      </c>
    </row>
    <row r="5408" spans="1:3">
      <c r="A5408" s="6" t="s">
        <v>6804</v>
      </c>
      <c r="B5408" s="7">
        <f>IFERROR(VLOOKUP(A5408,[1]Sheet1!$A$9:$I$3331,8,),"0")</f>
        <v>4576.5</v>
      </c>
      <c r="C5408" s="8" t="str">
        <f t="shared" si="85"/>
        <v>10K</v>
      </c>
    </row>
    <row r="5409" spans="1:3">
      <c r="A5409" s="6" t="s">
        <v>6805</v>
      </c>
      <c r="B5409" s="7" t="str">
        <f>IFERROR(VLOOKUP(A5409,[1]Sheet1!$A$9:$I$3331,8,),"0")</f>
        <v>0</v>
      </c>
      <c r="C5409" s="8" t="b">
        <f t="shared" si="85"/>
        <v>0</v>
      </c>
    </row>
    <row r="5410" spans="1:3">
      <c r="A5410" s="6" t="s">
        <v>6806</v>
      </c>
      <c r="B5410" s="7" t="str">
        <f>IFERROR(VLOOKUP(A5410,[1]Sheet1!$A$9:$I$3331,8,),"0")</f>
        <v>0</v>
      </c>
      <c r="C5410" s="8" t="b">
        <f t="shared" si="85"/>
        <v>0</v>
      </c>
    </row>
    <row r="5411" spans="1:3">
      <c r="A5411" s="6" t="s">
        <v>6807</v>
      </c>
      <c r="B5411" s="7">
        <f>IFERROR(VLOOKUP(A5411,[1]Sheet1!$A$9:$I$3331,8,),"0")</f>
        <v>47000.3</v>
      </c>
      <c r="C5411" s="8" t="str">
        <f t="shared" si="85"/>
        <v>50K</v>
      </c>
    </row>
    <row r="5412" spans="1:3">
      <c r="A5412" s="6" t="s">
        <v>6808</v>
      </c>
      <c r="B5412" s="7" t="str">
        <f>IFERROR(VLOOKUP(A5412,[1]Sheet1!$A$9:$I$3331,8,),"0")</f>
        <v>0</v>
      </c>
      <c r="C5412" s="8" t="b">
        <f t="shared" si="85"/>
        <v>0</v>
      </c>
    </row>
    <row r="5413" spans="1:3">
      <c r="A5413" s="6" t="s">
        <v>6809</v>
      </c>
      <c r="B5413" s="7">
        <f>IFERROR(VLOOKUP(A5413,[1]Sheet1!$A$9:$I$3331,8,),"0")</f>
        <v>20296.875</v>
      </c>
      <c r="C5413" s="8" t="str">
        <f t="shared" si="85"/>
        <v>50K</v>
      </c>
    </row>
    <row r="5414" spans="1:3">
      <c r="A5414" s="6" t="s">
        <v>6810</v>
      </c>
      <c r="B5414" s="7" t="str">
        <f>IFERROR(VLOOKUP(A5414,[1]Sheet1!$A$9:$I$3331,8,),"0")</f>
        <v>0</v>
      </c>
      <c r="C5414" s="8" t="b">
        <f t="shared" si="85"/>
        <v>0</v>
      </c>
    </row>
    <row r="5415" spans="1:3">
      <c r="A5415" s="6" t="s">
        <v>6811</v>
      </c>
      <c r="B5415" s="7">
        <f>IFERROR(VLOOKUP(A5415,[1]Sheet1!$A$9:$I$3331,8,),"0")</f>
        <v>28114.525</v>
      </c>
      <c r="C5415" s="8" t="str">
        <f t="shared" si="85"/>
        <v>50K</v>
      </c>
    </row>
    <row r="5416" spans="1:3">
      <c r="A5416" s="6" t="s">
        <v>6812</v>
      </c>
      <c r="B5416" s="7" t="str">
        <f>IFERROR(VLOOKUP(A5416,[1]Sheet1!$A$9:$I$3331,8,),"0")</f>
        <v>0</v>
      </c>
      <c r="C5416" s="8" t="b">
        <f t="shared" si="85"/>
        <v>0</v>
      </c>
    </row>
    <row r="5417" spans="1:3">
      <c r="A5417" s="6" t="s">
        <v>6813</v>
      </c>
      <c r="B5417" s="7">
        <f>IFERROR(VLOOKUP(A5417,[1]Sheet1!$A$9:$I$3331,8,),"0")</f>
        <v>36601.7</v>
      </c>
      <c r="C5417" s="8" t="str">
        <f t="shared" si="85"/>
        <v>50K</v>
      </c>
    </row>
    <row r="5418" spans="1:3">
      <c r="A5418" s="6" t="s">
        <v>6814</v>
      </c>
      <c r="B5418" s="7" t="str">
        <f>IFERROR(VLOOKUP(A5418,[1]Sheet1!$A$9:$I$3331,8,),"0")</f>
        <v>0</v>
      </c>
      <c r="C5418" s="8" t="b">
        <f t="shared" si="85"/>
        <v>0</v>
      </c>
    </row>
    <row r="5419" spans="1:3">
      <c r="A5419" s="6" t="s">
        <v>6815</v>
      </c>
      <c r="B5419" s="7" t="str">
        <f>IFERROR(VLOOKUP(A5419,[1]Sheet1!$A$9:$I$3331,8,),"0")</f>
        <v>0</v>
      </c>
      <c r="C5419" s="8" t="b">
        <f t="shared" si="85"/>
        <v>0</v>
      </c>
    </row>
    <row r="5420" spans="1:3">
      <c r="A5420" s="6" t="s">
        <v>6816</v>
      </c>
      <c r="B5420" s="7" t="str">
        <f>IFERROR(VLOOKUP(A5420,[1]Sheet1!$A$9:$I$3331,8,),"0")</f>
        <v>0</v>
      </c>
      <c r="C5420" s="8" t="b">
        <f t="shared" si="85"/>
        <v>0</v>
      </c>
    </row>
    <row r="5421" spans="1:3">
      <c r="A5421" s="6" t="s">
        <v>6817</v>
      </c>
      <c r="B5421" s="7">
        <f>IFERROR(VLOOKUP(A5421,[1]Sheet1!$A$9:$I$3331,8,),"0")</f>
        <v>140097.9</v>
      </c>
      <c r="C5421" s="8" t="str">
        <f t="shared" si="85"/>
        <v>2.5L</v>
      </c>
    </row>
    <row r="5422" spans="1:3">
      <c r="A5422" s="6" t="s">
        <v>6818</v>
      </c>
      <c r="B5422" s="7">
        <f>IFERROR(VLOOKUP(A5422,[1]Sheet1!$A$9:$I$3331,8,),"0")</f>
        <v>122750</v>
      </c>
      <c r="C5422" s="8" t="str">
        <f t="shared" si="85"/>
        <v>2.5L</v>
      </c>
    </row>
    <row r="5423" spans="1:3">
      <c r="A5423" s="6" t="s">
        <v>6819</v>
      </c>
      <c r="B5423" s="7">
        <f>IFERROR(VLOOKUP(A5423,[1]Sheet1!$A$9:$I$3331,8,),"0")</f>
        <v>173673.275</v>
      </c>
      <c r="C5423" s="8" t="str">
        <f t="shared" si="85"/>
        <v>2.5L</v>
      </c>
    </row>
    <row r="5424" spans="1:3">
      <c r="A5424" s="6" t="s">
        <v>6820</v>
      </c>
      <c r="B5424" s="7">
        <f>IFERROR(VLOOKUP(A5424,[1]Sheet1!$A$9:$I$3331,8,),"0")</f>
        <v>2880.9</v>
      </c>
      <c r="C5424" s="8" t="str">
        <f t="shared" si="85"/>
        <v>10K</v>
      </c>
    </row>
    <row r="5425" spans="1:3">
      <c r="A5425" s="6" t="s">
        <v>6821</v>
      </c>
      <c r="B5425" s="7">
        <f>IFERROR(VLOOKUP(A5425,[1]Sheet1!$A$9:$I$3331,8,),"0")</f>
        <v>449317.05</v>
      </c>
      <c r="C5425" s="8" t="str">
        <f t="shared" si="85"/>
        <v>5L</v>
      </c>
    </row>
    <row r="5426" spans="1:3">
      <c r="A5426" s="6" t="s">
        <v>6822</v>
      </c>
      <c r="B5426" s="7">
        <f>IFERROR(VLOOKUP(A5426,[1]Sheet1!$A$9:$I$3331,8,),"0")</f>
        <v>110218.85</v>
      </c>
      <c r="C5426" s="8" t="str">
        <f t="shared" si="85"/>
        <v>2.5L</v>
      </c>
    </row>
    <row r="5427" spans="1:3">
      <c r="A5427" s="6" t="s">
        <v>6823</v>
      </c>
      <c r="B5427" s="7">
        <f>IFERROR(VLOOKUP(A5427,[1]Sheet1!$A$9:$I$3331,8,),"0")</f>
        <v>14905.025</v>
      </c>
      <c r="C5427" s="8" t="str">
        <f t="shared" si="85"/>
        <v>50K</v>
      </c>
    </row>
    <row r="5428" spans="1:3">
      <c r="A5428" s="6" t="s">
        <v>6824</v>
      </c>
      <c r="B5428" s="7">
        <f>IFERROR(VLOOKUP(A5428,[1]Sheet1!$A$9:$I$3331,8,),"0")</f>
        <v>2602.05</v>
      </c>
      <c r="C5428" s="8" t="str">
        <f t="shared" si="85"/>
        <v>10K</v>
      </c>
    </row>
    <row r="5429" spans="1:3">
      <c r="A5429" s="6" t="s">
        <v>6825</v>
      </c>
      <c r="B5429" s="7" t="str">
        <f>IFERROR(VLOOKUP(A5429,[1]Sheet1!$A$9:$I$3331,8,),"0")</f>
        <v>0</v>
      </c>
      <c r="C5429" s="8" t="b">
        <f t="shared" si="85"/>
        <v>0</v>
      </c>
    </row>
    <row r="5430" spans="1:3">
      <c r="A5430" s="6" t="s">
        <v>6826</v>
      </c>
      <c r="B5430" s="7">
        <f>IFERROR(VLOOKUP(A5430,[1]Sheet1!$A$9:$I$3331,8,),"0")</f>
        <v>21616.45</v>
      </c>
      <c r="C5430" s="8" t="str">
        <f t="shared" si="85"/>
        <v>50K</v>
      </c>
    </row>
    <row r="5431" spans="1:3">
      <c r="A5431" s="6" t="s">
        <v>6827</v>
      </c>
      <c r="B5431" s="7">
        <f>IFERROR(VLOOKUP(A5431,[1]Sheet1!$A$9:$I$3331,8,),"0")</f>
        <v>10595.425</v>
      </c>
      <c r="C5431" s="8" t="str">
        <f t="shared" si="85"/>
        <v>50K</v>
      </c>
    </row>
    <row r="5432" spans="1:3">
      <c r="A5432" s="6" t="s">
        <v>6828</v>
      </c>
      <c r="B5432" s="7" t="str">
        <f>IFERROR(VLOOKUP(A5432,[1]Sheet1!$A$9:$I$3331,8,),"0")</f>
        <v>0</v>
      </c>
      <c r="C5432" s="8" t="b">
        <f t="shared" si="85"/>
        <v>0</v>
      </c>
    </row>
    <row r="5433" spans="1:3">
      <c r="A5433" s="6" t="s">
        <v>6829</v>
      </c>
      <c r="B5433" s="7">
        <f>IFERROR(VLOOKUP(A5433,[1]Sheet1!$A$9:$I$3331,8,),"0")</f>
        <v>24860.4</v>
      </c>
      <c r="C5433" s="8" t="str">
        <f t="shared" si="85"/>
        <v>50K</v>
      </c>
    </row>
    <row r="5434" spans="1:3">
      <c r="A5434" s="6" t="s">
        <v>6830</v>
      </c>
      <c r="B5434" s="7">
        <f>IFERROR(VLOOKUP(A5434,[1]Sheet1!$A$9:$I$3331,8,),"0")</f>
        <v>31978.925</v>
      </c>
      <c r="C5434" s="8" t="str">
        <f t="shared" si="85"/>
        <v>50K</v>
      </c>
    </row>
    <row r="5435" spans="1:3">
      <c r="A5435" s="6" t="s">
        <v>6831</v>
      </c>
      <c r="B5435" s="7">
        <f>IFERROR(VLOOKUP(A5435,[1]Sheet1!$A$9:$I$3331,8,),"0")</f>
        <v>41011.2</v>
      </c>
      <c r="C5435" s="8" t="str">
        <f t="shared" si="85"/>
        <v>50K</v>
      </c>
    </row>
    <row r="5436" spans="1:3">
      <c r="A5436" s="6" t="s">
        <v>6832</v>
      </c>
      <c r="B5436" s="7">
        <f>IFERROR(VLOOKUP(A5436,[1]Sheet1!$A$9:$I$3331,8,),"0")</f>
        <v>26496.375</v>
      </c>
      <c r="C5436" s="8" t="str">
        <f t="shared" si="85"/>
        <v>50K</v>
      </c>
    </row>
    <row r="5437" spans="1:3">
      <c r="A5437" s="6" t="s">
        <v>6833</v>
      </c>
      <c r="B5437" s="7" t="str">
        <f>IFERROR(VLOOKUP(A5437,[1]Sheet1!$A$9:$I$3331,8,),"0")</f>
        <v>0</v>
      </c>
      <c r="C5437" s="8" t="b">
        <f t="shared" si="85"/>
        <v>0</v>
      </c>
    </row>
    <row r="5438" spans="1:3">
      <c r="A5438" s="6" t="s">
        <v>6834</v>
      </c>
      <c r="B5438" s="7" t="str">
        <f>IFERROR(VLOOKUP(A5438,[1]Sheet1!$A$9:$I$3331,8,),"0")</f>
        <v>0</v>
      </c>
      <c r="C5438" s="8" t="b">
        <f t="shared" si="85"/>
        <v>0</v>
      </c>
    </row>
    <row r="5439" spans="1:3">
      <c r="A5439" s="6" t="s">
        <v>6835</v>
      </c>
      <c r="B5439" s="7" t="str">
        <f>IFERROR(VLOOKUP(A5439,[1]Sheet1!$A$9:$I$3331,8,),"0")</f>
        <v>0</v>
      </c>
      <c r="C5439" s="8" t="b">
        <f t="shared" si="85"/>
        <v>0</v>
      </c>
    </row>
    <row r="5440" spans="1:3">
      <c r="A5440" s="6" t="s">
        <v>6836</v>
      </c>
      <c r="B5440" s="7" t="str">
        <f>IFERROR(VLOOKUP(A5440,[1]Sheet1!$A$9:$I$3331,8,),"0")</f>
        <v>0</v>
      </c>
      <c r="C5440" s="8" t="b">
        <f t="shared" si="85"/>
        <v>0</v>
      </c>
    </row>
    <row r="5441" spans="1:3">
      <c r="A5441" s="6" t="s">
        <v>6837</v>
      </c>
      <c r="B5441" s="7" t="str">
        <f>IFERROR(VLOOKUP(A5441,[1]Sheet1!$A$9:$I$3331,8,),"0")</f>
        <v>0</v>
      </c>
      <c r="C5441" s="8" t="b">
        <f t="shared" si="85"/>
        <v>0</v>
      </c>
    </row>
    <row r="5442" spans="1:3">
      <c r="A5442" s="6" t="s">
        <v>6838</v>
      </c>
      <c r="B5442" s="7" t="str">
        <f>IFERROR(VLOOKUP(A5442,[1]Sheet1!$A$9:$I$3331,8,),"0")</f>
        <v>0</v>
      </c>
      <c r="C5442" s="8" t="b">
        <f t="shared" si="85"/>
        <v>0</v>
      </c>
    </row>
    <row r="5443" spans="1:3">
      <c r="A5443" s="6" t="s">
        <v>6839</v>
      </c>
      <c r="B5443" s="7" t="str">
        <f>IFERROR(VLOOKUP(A5443,[1]Sheet1!$A$9:$I$3331,8,),"0")</f>
        <v>0</v>
      </c>
      <c r="C5443" s="8" t="b">
        <f t="shared" ref="C5443:C5506" si="86">IF(B5443&lt;10001,"10K",IF(B5443&lt;50001,"50K",IF(B5443&lt;100001,"1L",IF(B5443&lt;250001,"2.5L",IF(B5443&lt;500001,"5L",IF(B5443&lt;2500000,"A",IF(B5443=" ","FALSE")))))))</f>
        <v>0</v>
      </c>
    </row>
    <row r="5444" spans="1:3">
      <c r="A5444" s="6" t="s">
        <v>6840</v>
      </c>
      <c r="B5444" s="7" t="str">
        <f>IFERROR(VLOOKUP(A5444,[1]Sheet1!$A$9:$I$3331,8,),"0")</f>
        <v>0</v>
      </c>
      <c r="C5444" s="8" t="b">
        <f t="shared" si="86"/>
        <v>0</v>
      </c>
    </row>
    <row r="5445" spans="1:3">
      <c r="A5445" s="6" t="s">
        <v>6841</v>
      </c>
      <c r="B5445" s="7" t="str">
        <f>IFERROR(VLOOKUP(A5445,[1]Sheet1!$A$9:$I$3331,8,),"0")</f>
        <v>0</v>
      </c>
      <c r="C5445" s="8" t="b">
        <f t="shared" si="86"/>
        <v>0</v>
      </c>
    </row>
    <row r="5446" spans="1:3">
      <c r="A5446" s="6" t="s">
        <v>6842</v>
      </c>
      <c r="B5446" s="7" t="str">
        <f>IFERROR(VLOOKUP(A5446,[1]Sheet1!$A$9:$I$3331,8,),"0")</f>
        <v>0</v>
      </c>
      <c r="C5446" s="8" t="b">
        <f t="shared" si="86"/>
        <v>0</v>
      </c>
    </row>
    <row r="5447" spans="1:3">
      <c r="A5447" s="6" t="s">
        <v>6843</v>
      </c>
      <c r="B5447" s="7">
        <f>IFERROR(VLOOKUP(A5447,[1]Sheet1!$A$9:$I$3331,8,),"0")</f>
        <v>59904.95</v>
      </c>
      <c r="C5447" s="8" t="str">
        <f t="shared" si="86"/>
        <v>1L</v>
      </c>
    </row>
    <row r="5448" spans="1:3">
      <c r="A5448" s="6" t="s">
        <v>6844</v>
      </c>
      <c r="B5448" s="7">
        <f>IFERROR(VLOOKUP(A5448,[1]Sheet1!$A$9:$I$3331,8,),"0")</f>
        <v>198614.3</v>
      </c>
      <c r="C5448" s="8" t="str">
        <f t="shared" si="86"/>
        <v>2.5L</v>
      </c>
    </row>
    <row r="5449" spans="1:3">
      <c r="A5449" s="6" t="s">
        <v>6845</v>
      </c>
      <c r="B5449" s="7" t="str">
        <f>IFERROR(VLOOKUP(A5449,[1]Sheet1!$A$9:$I$3331,8,),"0")</f>
        <v>0</v>
      </c>
      <c r="C5449" s="8" t="b">
        <f t="shared" si="86"/>
        <v>0</v>
      </c>
    </row>
    <row r="5450" spans="1:3">
      <c r="A5450" s="6" t="s">
        <v>6846</v>
      </c>
      <c r="B5450" s="7">
        <f>IFERROR(VLOOKUP(A5450,[1]Sheet1!$A$9:$I$3331,8,),"0")</f>
        <v>6665.0025</v>
      </c>
      <c r="C5450" s="8" t="str">
        <f t="shared" si="86"/>
        <v>10K</v>
      </c>
    </row>
    <row r="5451" spans="1:3">
      <c r="A5451" s="6" t="s">
        <v>6847</v>
      </c>
      <c r="B5451" s="7" t="str">
        <f>IFERROR(VLOOKUP(A5451,[1]Sheet1!$A$9:$I$3331,8,),"0")</f>
        <v>0</v>
      </c>
      <c r="C5451" s="8" t="b">
        <f t="shared" si="86"/>
        <v>0</v>
      </c>
    </row>
    <row r="5452" spans="1:3">
      <c r="A5452" s="6" t="s">
        <v>6848</v>
      </c>
      <c r="B5452" s="7" t="str">
        <f>IFERROR(VLOOKUP(A5452,[1]Sheet1!$A$9:$I$3331,8,),"0")</f>
        <v>0</v>
      </c>
      <c r="C5452" s="8" t="b">
        <f t="shared" si="86"/>
        <v>0</v>
      </c>
    </row>
    <row r="5453" spans="1:3">
      <c r="A5453" s="6" t="s">
        <v>6849</v>
      </c>
      <c r="B5453" s="7" t="str">
        <f>IFERROR(VLOOKUP(A5453,[1]Sheet1!$A$9:$I$3331,8,),"0")</f>
        <v>0</v>
      </c>
      <c r="C5453" s="8" t="b">
        <f t="shared" si="86"/>
        <v>0</v>
      </c>
    </row>
    <row r="5454" spans="1:3">
      <c r="A5454" s="6" t="s">
        <v>6850</v>
      </c>
      <c r="B5454" s="7" t="str">
        <f>IFERROR(VLOOKUP(A5454,[1]Sheet1!$A$9:$I$3331,8,),"0")</f>
        <v>0</v>
      </c>
      <c r="C5454" s="8" t="b">
        <f t="shared" si="86"/>
        <v>0</v>
      </c>
    </row>
    <row r="5455" spans="1:3">
      <c r="A5455" s="6" t="s">
        <v>6851</v>
      </c>
      <c r="B5455" s="7" t="str">
        <f>IFERROR(VLOOKUP(A5455,[1]Sheet1!$A$9:$I$3331,8,),"0")</f>
        <v>0</v>
      </c>
      <c r="C5455" s="8" t="b">
        <f t="shared" si="86"/>
        <v>0</v>
      </c>
    </row>
    <row r="5456" spans="1:3">
      <c r="A5456" s="6" t="s">
        <v>6852</v>
      </c>
      <c r="B5456" s="7" t="str">
        <f>IFERROR(VLOOKUP(A5456,[1]Sheet1!$A$9:$I$3331,8,),"0")</f>
        <v>0</v>
      </c>
      <c r="C5456" s="8" t="b">
        <f t="shared" si="86"/>
        <v>0</v>
      </c>
    </row>
    <row r="5457" spans="1:3">
      <c r="A5457" s="6" t="s">
        <v>6853</v>
      </c>
      <c r="B5457" s="7" t="str">
        <f>IFERROR(VLOOKUP(A5457,[1]Sheet1!$A$9:$I$3331,8,),"0")</f>
        <v>0</v>
      </c>
      <c r="C5457" s="8" t="b">
        <f t="shared" si="86"/>
        <v>0</v>
      </c>
    </row>
    <row r="5458" spans="1:3">
      <c r="A5458" s="6" t="s">
        <v>6854</v>
      </c>
      <c r="B5458" s="7" t="str">
        <f>IFERROR(VLOOKUP(A5458,[1]Sheet1!$A$9:$I$3331,8,),"0")</f>
        <v>0</v>
      </c>
      <c r="C5458" s="8" t="b">
        <f t="shared" si="86"/>
        <v>0</v>
      </c>
    </row>
    <row r="5459" spans="1:3">
      <c r="A5459" s="6" t="s">
        <v>6855</v>
      </c>
      <c r="B5459" s="7" t="str">
        <f>IFERROR(VLOOKUP(A5459,[1]Sheet1!$A$9:$I$3331,8,),"0")</f>
        <v>0</v>
      </c>
      <c r="C5459" s="8" t="b">
        <f t="shared" si="86"/>
        <v>0</v>
      </c>
    </row>
    <row r="5460" spans="1:3">
      <c r="A5460" s="6" t="s">
        <v>6856</v>
      </c>
      <c r="B5460" s="7">
        <f>IFERROR(VLOOKUP(A5460,[1]Sheet1!$A$9:$I$3331,8,),"0")</f>
        <v>180075</v>
      </c>
      <c r="C5460" s="8" t="str">
        <f t="shared" si="86"/>
        <v>2.5L</v>
      </c>
    </row>
    <row r="5461" spans="1:3">
      <c r="A5461" s="6" t="s">
        <v>6857</v>
      </c>
      <c r="B5461" s="7" t="str">
        <f>IFERROR(VLOOKUP(A5461,[1]Sheet1!$A$9:$I$3331,8,),"0")</f>
        <v>0</v>
      </c>
      <c r="C5461" s="8" t="b">
        <f t="shared" si="86"/>
        <v>0</v>
      </c>
    </row>
    <row r="5462" spans="1:3">
      <c r="A5462" s="6" t="s">
        <v>6858</v>
      </c>
      <c r="B5462" s="7">
        <f>IFERROR(VLOOKUP(A5462,[1]Sheet1!$A$9:$I$3331,8,),"0")</f>
        <v>102651.68</v>
      </c>
      <c r="C5462" s="8" t="str">
        <f t="shared" si="86"/>
        <v>2.5L</v>
      </c>
    </row>
    <row r="5463" spans="1:3">
      <c r="A5463" s="6" t="s">
        <v>6859</v>
      </c>
      <c r="B5463" s="7" t="str">
        <f>IFERROR(VLOOKUP(A5463,[1]Sheet1!$A$9:$I$3331,8,),"0")</f>
        <v>0</v>
      </c>
      <c r="C5463" s="8" t="b">
        <f t="shared" si="86"/>
        <v>0</v>
      </c>
    </row>
    <row r="5464" spans="1:3">
      <c r="A5464" s="6" t="s">
        <v>6860</v>
      </c>
      <c r="B5464" s="7">
        <f>IFERROR(VLOOKUP(A5464,[1]Sheet1!$A$9:$I$3331,8,),"0")</f>
        <v>83794.9</v>
      </c>
      <c r="C5464" s="8" t="str">
        <f t="shared" si="86"/>
        <v>1L</v>
      </c>
    </row>
    <row r="5465" spans="1:3">
      <c r="A5465" s="6" t="s">
        <v>6861</v>
      </c>
      <c r="B5465" s="7" t="str">
        <f>IFERROR(VLOOKUP(A5465,[1]Sheet1!$A$9:$I$3331,8,),"0")</f>
        <v>0</v>
      </c>
      <c r="C5465" s="8" t="b">
        <f t="shared" si="86"/>
        <v>0</v>
      </c>
    </row>
    <row r="5466" spans="1:3">
      <c r="A5466" s="6" t="s">
        <v>6862</v>
      </c>
      <c r="B5466" s="7" t="str">
        <f>IFERROR(VLOOKUP(A5466,[1]Sheet1!$A$9:$I$3331,8,),"0")</f>
        <v>0</v>
      </c>
      <c r="C5466" s="8" t="b">
        <f t="shared" si="86"/>
        <v>0</v>
      </c>
    </row>
    <row r="5467" spans="1:3">
      <c r="A5467" s="6" t="s">
        <v>6863</v>
      </c>
      <c r="B5467" s="7" t="str">
        <f>IFERROR(VLOOKUP(A5467,[1]Sheet1!$A$9:$I$3331,8,),"0")</f>
        <v>0</v>
      </c>
      <c r="C5467" s="8" t="b">
        <f t="shared" si="86"/>
        <v>0</v>
      </c>
    </row>
    <row r="5468" spans="1:3">
      <c r="A5468" s="6" t="s">
        <v>6864</v>
      </c>
      <c r="B5468" s="7" t="str">
        <f>IFERROR(VLOOKUP(A5468,[1]Sheet1!$A$9:$I$3331,8,),"0")</f>
        <v>0</v>
      </c>
      <c r="C5468" s="8" t="b">
        <f t="shared" si="86"/>
        <v>0</v>
      </c>
    </row>
    <row r="5469" spans="1:3">
      <c r="A5469" s="6" t="s">
        <v>6865</v>
      </c>
      <c r="B5469" s="7" t="str">
        <f>IFERROR(VLOOKUP(A5469,[1]Sheet1!$A$9:$I$3331,8,),"0")</f>
        <v>0</v>
      </c>
      <c r="C5469" s="8" t="b">
        <f t="shared" si="86"/>
        <v>0</v>
      </c>
    </row>
    <row r="5470" spans="1:3">
      <c r="A5470" s="6" t="s">
        <v>6866</v>
      </c>
      <c r="B5470" s="7">
        <f>IFERROR(VLOOKUP(A5470,[1]Sheet1!$A$9:$I$3331,8,),"0")</f>
        <v>659409.35</v>
      </c>
      <c r="C5470" s="8" t="str">
        <f t="shared" si="86"/>
        <v>A</v>
      </c>
    </row>
    <row r="5471" spans="1:3">
      <c r="A5471" s="6" t="s">
        <v>6867</v>
      </c>
      <c r="B5471" s="7" t="str">
        <f>IFERROR(VLOOKUP(A5471,[1]Sheet1!$A$9:$I$3331,8,),"0")</f>
        <v>0</v>
      </c>
      <c r="C5471" s="8" t="b">
        <f t="shared" si="86"/>
        <v>0</v>
      </c>
    </row>
    <row r="5472" spans="1:3">
      <c r="A5472" s="6" t="s">
        <v>6868</v>
      </c>
      <c r="B5472" s="7">
        <f>IFERROR(VLOOKUP(A5472,[1]Sheet1!$A$9:$I$3331,8,),"0")</f>
        <v>14317.5</v>
      </c>
      <c r="C5472" s="8" t="str">
        <f t="shared" si="86"/>
        <v>50K</v>
      </c>
    </row>
    <row r="5473" spans="1:3">
      <c r="A5473" s="6" t="s">
        <v>6869</v>
      </c>
      <c r="B5473" s="7">
        <f>IFERROR(VLOOKUP(A5473,[1]Sheet1!$A$9:$I$3331,8,),"0")</f>
        <v>25510</v>
      </c>
      <c r="C5473" s="8" t="str">
        <f t="shared" si="86"/>
        <v>50K</v>
      </c>
    </row>
    <row r="5474" spans="1:3">
      <c r="A5474" s="6" t="s">
        <v>6870</v>
      </c>
      <c r="B5474" s="7" t="str">
        <f>IFERROR(VLOOKUP(A5474,[1]Sheet1!$A$9:$I$3331,8,),"0")</f>
        <v>0</v>
      </c>
      <c r="C5474" s="8" t="b">
        <f t="shared" si="86"/>
        <v>0</v>
      </c>
    </row>
    <row r="5475" spans="1:3">
      <c r="A5475" s="6" t="s">
        <v>6871</v>
      </c>
      <c r="B5475" s="7" t="str">
        <f>IFERROR(VLOOKUP(A5475,[1]Sheet1!$A$9:$I$3331,8,),"0")</f>
        <v>0</v>
      </c>
      <c r="C5475" s="8" t="b">
        <f t="shared" si="86"/>
        <v>0</v>
      </c>
    </row>
    <row r="5476" spans="1:3">
      <c r="A5476" s="6" t="s">
        <v>6872</v>
      </c>
      <c r="B5476" s="7" t="str">
        <f>IFERROR(VLOOKUP(A5476,[1]Sheet1!$A$9:$I$3331,8,),"0")</f>
        <v>0</v>
      </c>
      <c r="C5476" s="8" t="b">
        <f t="shared" si="86"/>
        <v>0</v>
      </c>
    </row>
    <row r="5477" spans="1:3">
      <c r="A5477" s="6" t="s">
        <v>6873</v>
      </c>
      <c r="B5477" s="7" t="str">
        <f>IFERROR(VLOOKUP(A5477,[1]Sheet1!$A$9:$I$3331,8,),"0")</f>
        <v>0</v>
      </c>
      <c r="C5477" s="8" t="b">
        <f t="shared" si="86"/>
        <v>0</v>
      </c>
    </row>
    <row r="5478" spans="1:3">
      <c r="A5478" s="6" t="s">
        <v>6874</v>
      </c>
      <c r="B5478" s="7" t="str">
        <f>IFERROR(VLOOKUP(A5478,[1]Sheet1!$A$9:$I$3331,8,),"0")</f>
        <v>0</v>
      </c>
      <c r="C5478" s="8" t="b">
        <f t="shared" si="86"/>
        <v>0</v>
      </c>
    </row>
    <row r="5479" spans="1:3">
      <c r="A5479" s="6" t="s">
        <v>6875</v>
      </c>
      <c r="B5479" s="7">
        <f>IFERROR(VLOOKUP(A5479,[1]Sheet1!$A$9:$I$3331,8,),"0")</f>
        <v>44253</v>
      </c>
      <c r="C5479" s="8" t="str">
        <f t="shared" si="86"/>
        <v>50K</v>
      </c>
    </row>
    <row r="5480" spans="1:3">
      <c r="A5480" s="6" t="s">
        <v>6876</v>
      </c>
      <c r="B5480" s="7" t="str">
        <f>IFERROR(VLOOKUP(A5480,[1]Sheet1!$A$9:$I$3331,8,),"0")</f>
        <v>0</v>
      </c>
      <c r="C5480" s="8" t="b">
        <f t="shared" si="86"/>
        <v>0</v>
      </c>
    </row>
    <row r="5481" spans="1:3">
      <c r="A5481" s="6" t="s">
        <v>6877</v>
      </c>
      <c r="B5481" s="7" t="str">
        <f>IFERROR(VLOOKUP(A5481,[1]Sheet1!$A$9:$I$3331,8,),"0")</f>
        <v>0</v>
      </c>
      <c r="C5481" s="8" t="b">
        <f t="shared" si="86"/>
        <v>0</v>
      </c>
    </row>
    <row r="5482" spans="1:3">
      <c r="A5482" s="6" t="s">
        <v>6878</v>
      </c>
      <c r="B5482" s="7">
        <f>IFERROR(VLOOKUP(A5482,[1]Sheet1!$A$9:$I$3331,8,),"0")</f>
        <v>649957.5</v>
      </c>
      <c r="C5482" s="8" t="str">
        <f t="shared" si="86"/>
        <v>A</v>
      </c>
    </row>
    <row r="5483" spans="1:3">
      <c r="A5483" s="6" t="s">
        <v>6879</v>
      </c>
      <c r="B5483" s="7" t="str">
        <f>IFERROR(VLOOKUP(A5483,[1]Sheet1!$A$9:$I$3331,8,),"0")</f>
        <v>0</v>
      </c>
      <c r="C5483" s="8" t="b">
        <f t="shared" si="86"/>
        <v>0</v>
      </c>
    </row>
    <row r="5484" spans="1:3">
      <c r="A5484" s="6" t="s">
        <v>6880</v>
      </c>
      <c r="B5484" s="7">
        <f>IFERROR(VLOOKUP(A5484,[1]Sheet1!$A$9:$I$3331,8,),"0")</f>
        <v>119481.25</v>
      </c>
      <c r="C5484" s="8" t="str">
        <f t="shared" si="86"/>
        <v>2.5L</v>
      </c>
    </row>
    <row r="5485" spans="1:3">
      <c r="A5485" s="6" t="s">
        <v>6881</v>
      </c>
      <c r="B5485" s="7">
        <f>IFERROR(VLOOKUP(A5485,[1]Sheet1!$A$9:$I$3331,8,),"0")</f>
        <v>63911.1575</v>
      </c>
      <c r="C5485" s="8" t="str">
        <f t="shared" si="86"/>
        <v>1L</v>
      </c>
    </row>
    <row r="5486" spans="1:3">
      <c r="A5486" s="6" t="s">
        <v>6882</v>
      </c>
      <c r="B5486" s="7">
        <f>IFERROR(VLOOKUP(A5486,[1]Sheet1!$A$9:$I$3331,8,),"0")</f>
        <v>19131.25</v>
      </c>
      <c r="C5486" s="8" t="str">
        <f t="shared" si="86"/>
        <v>50K</v>
      </c>
    </row>
    <row r="5487" spans="1:3">
      <c r="A5487" s="6" t="s">
        <v>6883</v>
      </c>
      <c r="B5487" s="7">
        <f>IFERROR(VLOOKUP(A5487,[1]Sheet1!$A$9:$I$3331,8,),"0")</f>
        <v>973334.55</v>
      </c>
      <c r="C5487" s="8" t="str">
        <f t="shared" si="86"/>
        <v>A</v>
      </c>
    </row>
    <row r="5488" spans="1:3">
      <c r="A5488" s="6" t="s">
        <v>6884</v>
      </c>
      <c r="B5488" s="7">
        <f>IFERROR(VLOOKUP(A5488,[1]Sheet1!$A$9:$I$3331,8,),"0")</f>
        <v>2702.25</v>
      </c>
      <c r="C5488" s="8" t="str">
        <f t="shared" si="86"/>
        <v>10K</v>
      </c>
    </row>
    <row r="5489" spans="1:3">
      <c r="A5489" s="6" t="s">
        <v>6885</v>
      </c>
      <c r="B5489" s="7" t="str">
        <f>IFERROR(VLOOKUP(A5489,[1]Sheet1!$A$9:$I$3331,8,),"0")</f>
        <v>0</v>
      </c>
      <c r="C5489" s="8" t="b">
        <f t="shared" si="86"/>
        <v>0</v>
      </c>
    </row>
    <row r="5490" spans="1:3">
      <c r="A5490" s="6" t="s">
        <v>6886</v>
      </c>
      <c r="B5490" s="7" t="str">
        <f>IFERROR(VLOOKUP(A5490,[1]Sheet1!$A$9:$I$3331,8,),"0")</f>
        <v>0</v>
      </c>
      <c r="C5490" s="8" t="b">
        <f t="shared" si="86"/>
        <v>0</v>
      </c>
    </row>
    <row r="5491" spans="1:3">
      <c r="A5491" s="6" t="s">
        <v>6887</v>
      </c>
      <c r="B5491" s="7" t="str">
        <f>IFERROR(VLOOKUP(A5491,[1]Sheet1!$A$9:$I$3331,8,),"0")</f>
        <v>0</v>
      </c>
      <c r="C5491" s="8" t="b">
        <f t="shared" si="86"/>
        <v>0</v>
      </c>
    </row>
    <row r="5492" spans="1:3">
      <c r="A5492" s="6" t="s">
        <v>6888</v>
      </c>
      <c r="B5492" s="7" t="str">
        <f>IFERROR(VLOOKUP(A5492,[1]Sheet1!$A$9:$I$3331,8,),"0")</f>
        <v>0</v>
      </c>
      <c r="C5492" s="8" t="b">
        <f t="shared" si="86"/>
        <v>0</v>
      </c>
    </row>
    <row r="5493" spans="1:3">
      <c r="A5493" s="6" t="s">
        <v>6889</v>
      </c>
      <c r="B5493" s="7" t="str">
        <f>IFERROR(VLOOKUP(A5493,[1]Sheet1!$A$9:$I$3331,8,),"0")</f>
        <v>0</v>
      </c>
      <c r="C5493" s="8" t="b">
        <f t="shared" si="86"/>
        <v>0</v>
      </c>
    </row>
    <row r="5494" spans="1:3">
      <c r="A5494" s="6" t="s">
        <v>6890</v>
      </c>
      <c r="B5494" s="7" t="str">
        <f>IFERROR(VLOOKUP(A5494,[1]Sheet1!$A$9:$I$3331,8,),"0")</f>
        <v>0</v>
      </c>
      <c r="C5494" s="8" t="b">
        <f t="shared" si="86"/>
        <v>0</v>
      </c>
    </row>
    <row r="5495" spans="1:3">
      <c r="A5495" s="6" t="s">
        <v>6891</v>
      </c>
      <c r="B5495" s="7" t="str">
        <f>IFERROR(VLOOKUP(A5495,[1]Sheet1!$A$9:$I$3331,8,),"0")</f>
        <v>0</v>
      </c>
      <c r="C5495" s="8" t="b">
        <f t="shared" si="86"/>
        <v>0</v>
      </c>
    </row>
    <row r="5496" spans="1:3">
      <c r="A5496" s="6" t="s">
        <v>6892</v>
      </c>
      <c r="B5496" s="7" t="str">
        <f>IFERROR(VLOOKUP(A5496,[1]Sheet1!$A$9:$I$3331,8,),"0")</f>
        <v>0</v>
      </c>
      <c r="C5496" s="8" t="b">
        <f t="shared" si="86"/>
        <v>0</v>
      </c>
    </row>
    <row r="5497" spans="1:3">
      <c r="A5497" s="6" t="s">
        <v>6893</v>
      </c>
      <c r="B5497" s="7" t="str">
        <f>IFERROR(VLOOKUP(A5497,[1]Sheet1!$A$9:$I$3331,8,),"0")</f>
        <v>0</v>
      </c>
      <c r="C5497" s="8" t="b">
        <f t="shared" si="86"/>
        <v>0</v>
      </c>
    </row>
    <row r="5498" spans="1:3">
      <c r="A5498" s="6" t="s">
        <v>6894</v>
      </c>
      <c r="B5498" s="7" t="str">
        <f>IFERROR(VLOOKUP(A5498,[1]Sheet1!$A$9:$I$3331,8,),"0")</f>
        <v>0</v>
      </c>
      <c r="C5498" s="8" t="b">
        <f t="shared" si="86"/>
        <v>0</v>
      </c>
    </row>
    <row r="5499" spans="1:3">
      <c r="A5499" s="6" t="s">
        <v>6895</v>
      </c>
      <c r="B5499" s="7" t="str">
        <f>IFERROR(VLOOKUP(A5499,[1]Sheet1!$A$9:$I$3331,8,),"0")</f>
        <v>0</v>
      </c>
      <c r="C5499" s="8" t="b">
        <f t="shared" si="86"/>
        <v>0</v>
      </c>
    </row>
    <row r="5500" spans="1:3">
      <c r="A5500" s="6" t="s">
        <v>6896</v>
      </c>
      <c r="B5500" s="7" t="str">
        <f>IFERROR(VLOOKUP(A5500,[1]Sheet1!$A$9:$I$3331,8,),"0")</f>
        <v>0</v>
      </c>
      <c r="C5500" s="8" t="b">
        <f t="shared" si="86"/>
        <v>0</v>
      </c>
    </row>
    <row r="5501" spans="1:3">
      <c r="A5501" s="6" t="s">
        <v>6897</v>
      </c>
      <c r="B5501" s="7">
        <f>IFERROR(VLOOKUP(A5501,[1]Sheet1!$A$9:$I$3331,8,),"0")</f>
        <v>364055.575</v>
      </c>
      <c r="C5501" s="8" t="str">
        <f t="shared" si="86"/>
        <v>5L</v>
      </c>
    </row>
    <row r="5502" spans="1:3">
      <c r="A5502" s="6" t="s">
        <v>6898</v>
      </c>
      <c r="B5502" s="7" t="str">
        <f>IFERROR(VLOOKUP(A5502,[1]Sheet1!$A$9:$I$3331,8,),"0")</f>
        <v>0</v>
      </c>
      <c r="C5502" s="8" t="b">
        <f t="shared" si="86"/>
        <v>0</v>
      </c>
    </row>
    <row r="5503" spans="1:3">
      <c r="A5503" s="6" t="s">
        <v>6899</v>
      </c>
      <c r="B5503" s="7">
        <f>IFERROR(VLOOKUP(A5503,[1]Sheet1!$A$9:$I$3331,8,),"0")</f>
        <v>2326</v>
      </c>
      <c r="C5503" s="8" t="str">
        <f t="shared" si="86"/>
        <v>10K</v>
      </c>
    </row>
    <row r="5504" spans="1:3">
      <c r="A5504" s="6" t="s">
        <v>6900</v>
      </c>
      <c r="B5504" s="7" t="str">
        <f>IFERROR(VLOOKUP(A5504,[1]Sheet1!$A$9:$I$3331,8,),"0")</f>
        <v>0</v>
      </c>
      <c r="C5504" s="8" t="b">
        <f t="shared" si="86"/>
        <v>0</v>
      </c>
    </row>
    <row r="5505" spans="1:3">
      <c r="A5505" s="6" t="s">
        <v>6901</v>
      </c>
      <c r="B5505" s="7">
        <f>IFERROR(VLOOKUP(A5505,[1]Sheet1!$A$9:$I$3331,8,),"0")</f>
        <v>36202.5</v>
      </c>
      <c r="C5505" s="8" t="str">
        <f t="shared" si="86"/>
        <v>50K</v>
      </c>
    </row>
    <row r="5506" spans="1:3">
      <c r="A5506" s="6" t="s">
        <v>6902</v>
      </c>
      <c r="B5506" s="7">
        <f>IFERROR(VLOOKUP(A5506,[1]Sheet1!$A$9:$I$3331,8,),"0")</f>
        <v>5940</v>
      </c>
      <c r="C5506" s="8" t="str">
        <f t="shared" si="86"/>
        <v>10K</v>
      </c>
    </row>
    <row r="5507" spans="1:3">
      <c r="A5507" s="6" t="s">
        <v>6903</v>
      </c>
      <c r="B5507" s="7" t="str">
        <f>IFERROR(VLOOKUP(A5507,[1]Sheet1!$A$9:$I$3331,8,),"0")</f>
        <v>0</v>
      </c>
      <c r="C5507" s="8" t="b">
        <f t="shared" ref="C5507:C5570" si="87">IF(B5507&lt;10001,"10K",IF(B5507&lt;50001,"50K",IF(B5507&lt;100001,"1L",IF(B5507&lt;250001,"2.5L",IF(B5507&lt;500001,"5L",IF(B5507&lt;2500000,"A",IF(B5507=" ","FALSE")))))))</f>
        <v>0</v>
      </c>
    </row>
    <row r="5508" spans="1:3">
      <c r="A5508" s="6" t="s">
        <v>6904</v>
      </c>
      <c r="B5508" s="7">
        <f>IFERROR(VLOOKUP(A5508,[1]Sheet1!$A$9:$I$3331,8,),"0")</f>
        <v>4497.625</v>
      </c>
      <c r="C5508" s="8" t="str">
        <f t="shared" si="87"/>
        <v>10K</v>
      </c>
    </row>
    <row r="5509" spans="1:3">
      <c r="A5509" s="6" t="s">
        <v>6905</v>
      </c>
      <c r="B5509" s="7" t="str">
        <f>IFERROR(VLOOKUP(A5509,[1]Sheet1!$A$9:$I$3331,8,),"0")</f>
        <v>0</v>
      </c>
      <c r="C5509" s="8" t="b">
        <f t="shared" si="87"/>
        <v>0</v>
      </c>
    </row>
    <row r="5510" spans="1:3">
      <c r="A5510" s="6" t="s">
        <v>6906</v>
      </c>
      <c r="B5510" s="7">
        <f>IFERROR(VLOOKUP(A5510,[1]Sheet1!$A$9:$I$3331,8,),"0")</f>
        <v>1690.55</v>
      </c>
      <c r="C5510" s="8" t="str">
        <f t="shared" si="87"/>
        <v>10K</v>
      </c>
    </row>
    <row r="5511" spans="1:3">
      <c r="A5511" s="6" t="s">
        <v>6907</v>
      </c>
      <c r="B5511" s="7">
        <f>IFERROR(VLOOKUP(A5511,[1]Sheet1!$A$9:$I$3331,8,),"0")</f>
        <v>322401.075</v>
      </c>
      <c r="C5511" s="8" t="str">
        <f t="shared" si="87"/>
        <v>5L</v>
      </c>
    </row>
    <row r="5512" spans="1:3">
      <c r="A5512" s="6" t="s">
        <v>6908</v>
      </c>
      <c r="B5512" s="7">
        <f>IFERROR(VLOOKUP(A5512,[1]Sheet1!$A$9:$I$3331,8,),"0")</f>
        <v>813414.75</v>
      </c>
      <c r="C5512" s="8" t="str">
        <f t="shared" si="87"/>
        <v>A</v>
      </c>
    </row>
    <row r="5513" spans="1:3">
      <c r="A5513" s="6" t="s">
        <v>6909</v>
      </c>
      <c r="B5513" s="7">
        <f>IFERROR(VLOOKUP(A5513,[1]Sheet1!$A$9:$I$3331,8,),"0")</f>
        <v>1275192.2025</v>
      </c>
      <c r="C5513" s="8" t="str">
        <f t="shared" si="87"/>
        <v>A</v>
      </c>
    </row>
    <row r="5514" spans="1:3">
      <c r="A5514" s="6" t="s">
        <v>6910</v>
      </c>
      <c r="B5514" s="7" t="str">
        <f>IFERROR(VLOOKUP(A5514,[1]Sheet1!$A$9:$I$3331,8,),"0")</f>
        <v>0</v>
      </c>
      <c r="C5514" s="8" t="b">
        <f t="shared" si="87"/>
        <v>0</v>
      </c>
    </row>
    <row r="5515" spans="1:3">
      <c r="A5515" s="6" t="s">
        <v>6911</v>
      </c>
      <c r="B5515" s="7">
        <f>IFERROR(VLOOKUP(A5515,[1]Sheet1!$A$9:$I$3331,8,),"0")</f>
        <v>17818.75</v>
      </c>
      <c r="C5515" s="8" t="str">
        <f t="shared" si="87"/>
        <v>50K</v>
      </c>
    </row>
    <row r="5516" spans="1:3">
      <c r="A5516" s="6" t="s">
        <v>6912</v>
      </c>
      <c r="B5516" s="7">
        <f>IFERROR(VLOOKUP(A5516,[1]Sheet1!$A$9:$I$3331,8,),"0")</f>
        <v>13842</v>
      </c>
      <c r="C5516" s="8" t="str">
        <f t="shared" si="87"/>
        <v>50K</v>
      </c>
    </row>
    <row r="5517" spans="1:3">
      <c r="A5517" s="6" t="s">
        <v>6913</v>
      </c>
      <c r="B5517" s="7" t="str">
        <f>IFERROR(VLOOKUP(A5517,[1]Sheet1!$A$9:$I$3331,8,),"0")</f>
        <v>0</v>
      </c>
      <c r="C5517" s="8" t="b">
        <f t="shared" si="87"/>
        <v>0</v>
      </c>
    </row>
    <row r="5518" spans="1:3">
      <c r="A5518" s="6" t="s">
        <v>6914</v>
      </c>
      <c r="B5518" s="7">
        <f>IFERROR(VLOOKUP(A5518,[1]Sheet1!$A$9:$I$3331,8,),"0")</f>
        <v>1141521.625</v>
      </c>
      <c r="C5518" s="8" t="str">
        <f t="shared" si="87"/>
        <v>A</v>
      </c>
    </row>
    <row r="5519" spans="1:3">
      <c r="A5519" s="6" t="s">
        <v>6915</v>
      </c>
      <c r="B5519" s="7">
        <f>IFERROR(VLOOKUP(A5519,[1]Sheet1!$A$9:$I$3331,8,),"0")</f>
        <v>556879.625</v>
      </c>
      <c r="C5519" s="8" t="str">
        <f t="shared" si="87"/>
        <v>A</v>
      </c>
    </row>
    <row r="5520" spans="1:3">
      <c r="A5520" s="6" t="s">
        <v>6916</v>
      </c>
      <c r="B5520" s="7">
        <f>IFERROR(VLOOKUP(A5520,[1]Sheet1!$A$9:$I$3331,8,),"0")</f>
        <v>382802.5</v>
      </c>
      <c r="C5520" s="8" t="str">
        <f t="shared" si="87"/>
        <v>5L</v>
      </c>
    </row>
    <row r="5521" spans="1:3">
      <c r="A5521" s="6" t="s">
        <v>6917</v>
      </c>
      <c r="B5521" s="7">
        <f>IFERROR(VLOOKUP(A5521,[1]Sheet1!$A$9:$I$3331,8,),"0")</f>
        <v>342549.5</v>
      </c>
      <c r="C5521" s="8" t="str">
        <f t="shared" si="87"/>
        <v>5L</v>
      </c>
    </row>
    <row r="5522" spans="1:3">
      <c r="A5522" s="6" t="s">
        <v>6918</v>
      </c>
      <c r="B5522" s="7">
        <f>IFERROR(VLOOKUP(A5522,[1]Sheet1!$A$9:$I$3331,8,),"0")</f>
        <v>18455.5</v>
      </c>
      <c r="C5522" s="8" t="str">
        <f t="shared" si="87"/>
        <v>50K</v>
      </c>
    </row>
    <row r="5523" spans="1:3">
      <c r="A5523" s="6" t="s">
        <v>6919</v>
      </c>
      <c r="B5523" s="7" t="str">
        <f>IFERROR(VLOOKUP(A5523,[1]Sheet1!$A$9:$I$3331,8,),"0")</f>
        <v>0</v>
      </c>
      <c r="C5523" s="8" t="b">
        <f t="shared" si="87"/>
        <v>0</v>
      </c>
    </row>
    <row r="5524" spans="1:3">
      <c r="A5524" s="6" t="s">
        <v>6920</v>
      </c>
      <c r="B5524" s="7">
        <f>IFERROR(VLOOKUP(A5524,[1]Sheet1!$A$9:$I$3331,8,),"0")</f>
        <v>2466784.4725</v>
      </c>
      <c r="C5524" s="8" t="str">
        <f t="shared" si="87"/>
        <v>A</v>
      </c>
    </row>
    <row r="5525" spans="1:3">
      <c r="A5525" s="6" t="s">
        <v>6921</v>
      </c>
      <c r="B5525" s="7" t="str">
        <f>IFERROR(VLOOKUP(A5525,[1]Sheet1!$A$9:$I$3331,8,),"0")</f>
        <v>0</v>
      </c>
      <c r="C5525" s="8" t="b">
        <f t="shared" si="87"/>
        <v>0</v>
      </c>
    </row>
    <row r="5526" spans="1:3">
      <c r="A5526" s="6" t="s">
        <v>6922</v>
      </c>
      <c r="B5526" s="7">
        <f>IFERROR(VLOOKUP(A5526,[1]Sheet1!$A$9:$I$3331,8,),"0")</f>
        <v>5664</v>
      </c>
      <c r="C5526" s="8" t="str">
        <f t="shared" si="87"/>
        <v>10K</v>
      </c>
    </row>
    <row r="5527" spans="1:3">
      <c r="A5527" s="6" t="s">
        <v>6923</v>
      </c>
      <c r="B5527" s="7">
        <f>IFERROR(VLOOKUP(A5527,[1]Sheet1!$A$9:$I$3331,8,),"0")</f>
        <v>86513.4425</v>
      </c>
      <c r="C5527" s="8" t="str">
        <f t="shared" si="87"/>
        <v>1L</v>
      </c>
    </row>
    <row r="5528" spans="1:3">
      <c r="A5528" s="6" t="s">
        <v>6924</v>
      </c>
      <c r="B5528" s="7">
        <f>IFERROR(VLOOKUP(A5528,[1]Sheet1!$A$9:$I$3331,8,),"0")</f>
        <v>7502.5</v>
      </c>
      <c r="C5528" s="8" t="str">
        <f t="shared" si="87"/>
        <v>10K</v>
      </c>
    </row>
    <row r="5529" spans="1:3">
      <c r="A5529" s="6" t="s">
        <v>6925</v>
      </c>
      <c r="B5529" s="7" t="str">
        <f>IFERROR(VLOOKUP(A5529,[1]Sheet1!$A$9:$I$3331,8,),"0")</f>
        <v>0</v>
      </c>
      <c r="C5529" s="8" t="b">
        <f t="shared" si="87"/>
        <v>0</v>
      </c>
    </row>
    <row r="5530" spans="1:3">
      <c r="A5530" s="6" t="s">
        <v>6926</v>
      </c>
      <c r="B5530" s="7">
        <f>IFERROR(VLOOKUP(A5530,[1]Sheet1!$A$9:$I$3331,8,),"0")</f>
        <v>3811.05</v>
      </c>
      <c r="C5530" s="8" t="str">
        <f t="shared" si="87"/>
        <v>10K</v>
      </c>
    </row>
    <row r="5531" spans="1:3">
      <c r="A5531" s="6" t="s">
        <v>6927</v>
      </c>
      <c r="B5531" s="7" t="str">
        <f>IFERROR(VLOOKUP(A5531,[1]Sheet1!$A$9:$I$3331,8,),"0")</f>
        <v>0</v>
      </c>
      <c r="C5531" s="8" t="b">
        <f t="shared" si="87"/>
        <v>0</v>
      </c>
    </row>
    <row r="5532" spans="1:3">
      <c r="A5532" s="6" t="s">
        <v>6928</v>
      </c>
      <c r="B5532" s="7">
        <f>IFERROR(VLOOKUP(A5532,[1]Sheet1!$A$9:$I$3331,8,),"0")</f>
        <v>163420.425</v>
      </c>
      <c r="C5532" s="8" t="str">
        <f t="shared" si="87"/>
        <v>2.5L</v>
      </c>
    </row>
    <row r="5533" spans="1:3">
      <c r="A5533" s="6" t="s">
        <v>6929</v>
      </c>
      <c r="B5533" s="7" t="str">
        <f>IFERROR(VLOOKUP(A5533,[1]Sheet1!$A$9:$I$3331,8,),"0")</f>
        <v>0</v>
      </c>
      <c r="C5533" s="8" t="b">
        <f t="shared" si="87"/>
        <v>0</v>
      </c>
    </row>
    <row r="5534" spans="1:3">
      <c r="A5534" s="6" t="s">
        <v>6930</v>
      </c>
      <c r="B5534" s="7" t="str">
        <f>IFERROR(VLOOKUP(A5534,[1]Sheet1!$A$9:$I$3331,8,),"0")</f>
        <v>0</v>
      </c>
      <c r="C5534" s="8" t="b">
        <f t="shared" si="87"/>
        <v>0</v>
      </c>
    </row>
    <row r="5535" spans="1:3">
      <c r="A5535" s="6" t="s">
        <v>6931</v>
      </c>
      <c r="B5535" s="7" t="str">
        <f>IFERROR(VLOOKUP(A5535,[1]Sheet1!$A$9:$I$3331,8,),"0")</f>
        <v>0</v>
      </c>
      <c r="C5535" s="8" t="b">
        <f t="shared" si="87"/>
        <v>0</v>
      </c>
    </row>
    <row r="5536" spans="1:3">
      <c r="A5536" s="6" t="s">
        <v>6932</v>
      </c>
      <c r="B5536" s="7" t="str">
        <f>IFERROR(VLOOKUP(A5536,[1]Sheet1!$A$9:$I$3331,8,),"0")</f>
        <v>0</v>
      </c>
      <c r="C5536" s="8" t="b">
        <f t="shared" si="87"/>
        <v>0</v>
      </c>
    </row>
    <row r="5537" spans="1:3">
      <c r="A5537" s="6" t="s">
        <v>6933</v>
      </c>
      <c r="B5537" s="7" t="str">
        <f>IFERROR(VLOOKUP(A5537,[1]Sheet1!$A$9:$I$3331,8,),"0")</f>
        <v>0</v>
      </c>
      <c r="C5537" s="8" t="b">
        <f t="shared" si="87"/>
        <v>0</v>
      </c>
    </row>
    <row r="5538" spans="1:3">
      <c r="A5538" s="6" t="s">
        <v>6934</v>
      </c>
      <c r="B5538" s="7">
        <f>IFERROR(VLOOKUP(A5538,[1]Sheet1!$A$9:$I$3331,8,),"0")</f>
        <v>204851.475</v>
      </c>
      <c r="C5538" s="8" t="str">
        <f t="shared" si="87"/>
        <v>2.5L</v>
      </c>
    </row>
    <row r="5539" spans="1:3">
      <c r="A5539" s="6" t="s">
        <v>6935</v>
      </c>
      <c r="B5539" s="7">
        <f>IFERROR(VLOOKUP(A5539,[1]Sheet1!$A$9:$I$3331,8,),"0")</f>
        <v>8118.9</v>
      </c>
      <c r="C5539" s="8" t="str">
        <f t="shared" si="87"/>
        <v>10K</v>
      </c>
    </row>
    <row r="5540" spans="1:3">
      <c r="A5540" s="6" t="s">
        <v>6936</v>
      </c>
      <c r="B5540" s="7" t="str">
        <f>IFERROR(VLOOKUP(A5540,[1]Sheet1!$A$9:$I$3331,8,),"0")</f>
        <v>0</v>
      </c>
      <c r="C5540" s="8" t="b">
        <f t="shared" si="87"/>
        <v>0</v>
      </c>
    </row>
    <row r="5541" spans="1:3">
      <c r="A5541" s="6" t="s">
        <v>6937</v>
      </c>
      <c r="B5541" s="7">
        <f>IFERROR(VLOOKUP(A5541,[1]Sheet1!$A$9:$I$3331,8,),"0")</f>
        <v>149997.75</v>
      </c>
      <c r="C5541" s="8" t="str">
        <f t="shared" si="87"/>
        <v>2.5L</v>
      </c>
    </row>
    <row r="5542" spans="1:3">
      <c r="A5542" s="6" t="s">
        <v>6938</v>
      </c>
      <c r="B5542" s="7">
        <f>IFERROR(VLOOKUP(A5542,[1]Sheet1!$A$9:$I$3331,8,),"0")</f>
        <v>96766.125</v>
      </c>
      <c r="C5542" s="8" t="str">
        <f t="shared" si="87"/>
        <v>1L</v>
      </c>
    </row>
    <row r="5543" spans="1:3">
      <c r="A5543" s="6" t="s">
        <v>6939</v>
      </c>
      <c r="B5543" s="7" t="str">
        <f>IFERROR(VLOOKUP(A5543,[1]Sheet1!$A$9:$I$3331,8,),"0")</f>
        <v>0</v>
      </c>
      <c r="C5543" s="8" t="b">
        <f t="shared" si="87"/>
        <v>0</v>
      </c>
    </row>
    <row r="5544" spans="1:3">
      <c r="A5544" s="6" t="s">
        <v>6940</v>
      </c>
      <c r="B5544" s="7">
        <f>IFERROR(VLOOKUP(A5544,[1]Sheet1!$A$9:$I$3331,8,),"0")</f>
        <v>59678.25</v>
      </c>
      <c r="C5544" s="8" t="str">
        <f t="shared" si="87"/>
        <v>1L</v>
      </c>
    </row>
    <row r="5545" spans="1:3">
      <c r="A5545" s="6" t="s">
        <v>6941</v>
      </c>
      <c r="B5545" s="7">
        <f>IFERROR(VLOOKUP(A5545,[1]Sheet1!$A$9:$I$3331,8,),"0")</f>
        <v>5116.6</v>
      </c>
      <c r="C5545" s="8" t="str">
        <f t="shared" si="87"/>
        <v>10K</v>
      </c>
    </row>
    <row r="5546" spans="1:3">
      <c r="A5546" s="6" t="s">
        <v>6942</v>
      </c>
      <c r="B5546" s="7">
        <f>IFERROR(VLOOKUP(A5546,[1]Sheet1!$A$9:$I$3331,8,),"0")</f>
        <v>14214.375</v>
      </c>
      <c r="C5546" s="8" t="str">
        <f t="shared" si="87"/>
        <v>50K</v>
      </c>
    </row>
    <row r="5547" spans="1:3">
      <c r="A5547" s="6" t="s">
        <v>6943</v>
      </c>
      <c r="B5547" s="7" t="str">
        <f>IFERROR(VLOOKUP(A5547,[1]Sheet1!$A$9:$I$3331,8,),"0")</f>
        <v>0</v>
      </c>
      <c r="C5547" s="8" t="b">
        <f t="shared" si="87"/>
        <v>0</v>
      </c>
    </row>
    <row r="5548" spans="1:3">
      <c r="A5548" s="6" t="s">
        <v>6944</v>
      </c>
      <c r="B5548" s="7">
        <f>IFERROR(VLOOKUP(A5548,[1]Sheet1!$A$9:$I$3331,8,),"0")</f>
        <v>9753.25</v>
      </c>
      <c r="C5548" s="8" t="str">
        <f t="shared" si="87"/>
        <v>10K</v>
      </c>
    </row>
    <row r="5549" spans="1:3">
      <c r="A5549" s="6" t="s">
        <v>6945</v>
      </c>
      <c r="B5549" s="7">
        <f>IFERROR(VLOOKUP(A5549,[1]Sheet1!$A$9:$I$3331,8,),"0")</f>
        <v>11601.3</v>
      </c>
      <c r="C5549" s="8" t="str">
        <f t="shared" si="87"/>
        <v>50K</v>
      </c>
    </row>
    <row r="5550" spans="1:3">
      <c r="A5550" s="6" t="s">
        <v>6946</v>
      </c>
      <c r="B5550" s="7">
        <f>IFERROR(VLOOKUP(A5550,[1]Sheet1!$A$9:$I$3331,8,),"0")</f>
        <v>43420.5</v>
      </c>
      <c r="C5550" s="8" t="str">
        <f t="shared" si="87"/>
        <v>50K</v>
      </c>
    </row>
    <row r="5551" spans="1:3">
      <c r="A5551" s="6" t="s">
        <v>6947</v>
      </c>
      <c r="B5551" s="7">
        <f>IFERROR(VLOOKUP(A5551,[1]Sheet1!$A$9:$I$3331,8,),"0")</f>
        <v>22019.85</v>
      </c>
      <c r="C5551" s="8" t="str">
        <f t="shared" si="87"/>
        <v>50K</v>
      </c>
    </row>
    <row r="5552" spans="1:3">
      <c r="A5552" s="6" t="s">
        <v>6948</v>
      </c>
      <c r="B5552" s="7" t="str">
        <f>IFERROR(VLOOKUP(A5552,[1]Sheet1!$A$9:$I$3331,8,),"0")</f>
        <v>0</v>
      </c>
      <c r="C5552" s="8" t="b">
        <f t="shared" si="87"/>
        <v>0</v>
      </c>
    </row>
    <row r="5553" spans="1:3">
      <c r="A5553" s="6" t="s">
        <v>6949</v>
      </c>
      <c r="B5553" s="7" t="str">
        <f>IFERROR(VLOOKUP(A5553,[1]Sheet1!$A$9:$I$3331,8,),"0")</f>
        <v>0</v>
      </c>
      <c r="C5553" s="8" t="b">
        <f t="shared" si="87"/>
        <v>0</v>
      </c>
    </row>
    <row r="5554" spans="1:3">
      <c r="A5554" s="6" t="s">
        <v>6950</v>
      </c>
      <c r="B5554" s="7" t="str">
        <f>IFERROR(VLOOKUP(A5554,[1]Sheet1!$A$9:$I$3331,8,),"0")</f>
        <v>0</v>
      </c>
      <c r="C5554" s="8" t="b">
        <f t="shared" si="87"/>
        <v>0</v>
      </c>
    </row>
    <row r="5555" spans="1:3">
      <c r="A5555" s="6" t="s">
        <v>6951</v>
      </c>
      <c r="B5555" s="7">
        <f>IFERROR(VLOOKUP(A5555,[1]Sheet1!$A$9:$I$3331,8,),"0")</f>
        <v>206502.675</v>
      </c>
      <c r="C5555" s="8" t="str">
        <f t="shared" si="87"/>
        <v>2.5L</v>
      </c>
    </row>
    <row r="5556" spans="1:3">
      <c r="A5556" s="6" t="s">
        <v>6952</v>
      </c>
      <c r="B5556" s="7">
        <f>IFERROR(VLOOKUP(A5556,[1]Sheet1!$A$9:$I$3331,8,),"0")</f>
        <v>246175.925</v>
      </c>
      <c r="C5556" s="8" t="str">
        <f t="shared" si="87"/>
        <v>2.5L</v>
      </c>
    </row>
    <row r="5557" spans="1:3">
      <c r="A5557" s="6" t="s">
        <v>6953</v>
      </c>
      <c r="B5557" s="7">
        <f>IFERROR(VLOOKUP(A5557,[1]Sheet1!$A$9:$I$3331,8,),"0")</f>
        <v>180574.925</v>
      </c>
      <c r="C5557" s="8" t="str">
        <f t="shared" si="87"/>
        <v>2.5L</v>
      </c>
    </row>
    <row r="5558" spans="1:3">
      <c r="A5558" s="6" t="s">
        <v>6954</v>
      </c>
      <c r="B5558" s="7">
        <f>IFERROR(VLOOKUP(A5558,[1]Sheet1!$A$9:$I$3331,8,),"0")</f>
        <v>63943.825</v>
      </c>
      <c r="C5558" s="8" t="str">
        <f t="shared" si="87"/>
        <v>1L</v>
      </c>
    </row>
    <row r="5559" spans="1:3">
      <c r="A5559" s="6" t="s">
        <v>6955</v>
      </c>
      <c r="B5559" s="7">
        <f>IFERROR(VLOOKUP(A5559,[1]Sheet1!$A$9:$I$3331,8,),"0")</f>
        <v>74940.325</v>
      </c>
      <c r="C5559" s="8" t="str">
        <f t="shared" si="87"/>
        <v>1L</v>
      </c>
    </row>
    <row r="5560" spans="1:3">
      <c r="A5560" s="6" t="s">
        <v>6956</v>
      </c>
      <c r="B5560" s="7">
        <f>IFERROR(VLOOKUP(A5560,[1]Sheet1!$A$9:$I$3331,8,),"0")</f>
        <v>137263.4975</v>
      </c>
      <c r="C5560" s="8" t="str">
        <f t="shared" si="87"/>
        <v>2.5L</v>
      </c>
    </row>
    <row r="5561" spans="1:3">
      <c r="A5561" s="6" t="s">
        <v>6957</v>
      </c>
      <c r="B5561" s="7">
        <f>IFERROR(VLOOKUP(A5561,[1]Sheet1!$A$9:$I$3331,8,),"0")</f>
        <v>5149.4</v>
      </c>
      <c r="C5561" s="8" t="str">
        <f t="shared" si="87"/>
        <v>10K</v>
      </c>
    </row>
    <row r="5562" spans="1:3">
      <c r="A5562" s="6" t="s">
        <v>6958</v>
      </c>
      <c r="B5562" s="7">
        <f>IFERROR(VLOOKUP(A5562,[1]Sheet1!$A$9:$I$3331,8,),"0")</f>
        <v>14655.125</v>
      </c>
      <c r="C5562" s="8" t="str">
        <f t="shared" si="87"/>
        <v>50K</v>
      </c>
    </row>
    <row r="5563" spans="1:3">
      <c r="A5563" s="6" t="s">
        <v>6959</v>
      </c>
      <c r="B5563" s="7">
        <f>IFERROR(VLOOKUP(A5563,[1]Sheet1!$A$9:$I$3331,8,),"0")</f>
        <v>87947.25</v>
      </c>
      <c r="C5563" s="8" t="str">
        <f t="shared" si="87"/>
        <v>1L</v>
      </c>
    </row>
    <row r="5564" spans="1:3">
      <c r="A5564" s="6" t="s">
        <v>6960</v>
      </c>
      <c r="B5564" s="7">
        <f>IFERROR(VLOOKUP(A5564,[1]Sheet1!$A$9:$I$3331,8,),"0")</f>
        <v>21914.25</v>
      </c>
      <c r="C5564" s="8" t="str">
        <f t="shared" si="87"/>
        <v>50K</v>
      </c>
    </row>
    <row r="5565" spans="1:3">
      <c r="A5565" s="6" t="s">
        <v>6961</v>
      </c>
      <c r="B5565" s="7">
        <f>IFERROR(VLOOKUP(A5565,[1]Sheet1!$A$9:$I$3331,8,),"0")</f>
        <v>107538.975</v>
      </c>
      <c r="C5565" s="8" t="str">
        <f t="shared" si="87"/>
        <v>2.5L</v>
      </c>
    </row>
    <row r="5566" spans="1:3">
      <c r="A5566" s="6" t="s">
        <v>6962</v>
      </c>
      <c r="B5566" s="7" t="str">
        <f>IFERROR(VLOOKUP(A5566,[1]Sheet1!$A$9:$I$3331,8,),"0")</f>
        <v>0</v>
      </c>
      <c r="C5566" s="8" t="b">
        <f t="shared" si="87"/>
        <v>0</v>
      </c>
    </row>
    <row r="5567" spans="1:3">
      <c r="A5567" s="6" t="s">
        <v>6963</v>
      </c>
      <c r="B5567" s="7">
        <f>IFERROR(VLOOKUP(A5567,[1]Sheet1!$A$9:$I$3331,8,),"0")</f>
        <v>130072.175</v>
      </c>
      <c r="C5567" s="8" t="str">
        <f t="shared" si="87"/>
        <v>2.5L</v>
      </c>
    </row>
    <row r="5568" spans="1:3">
      <c r="A5568" s="6" t="s">
        <v>6964</v>
      </c>
      <c r="B5568" s="7">
        <f>IFERROR(VLOOKUP(A5568,[1]Sheet1!$A$9:$I$3331,8,),"0")</f>
        <v>189132.9</v>
      </c>
      <c r="C5568" s="8" t="str">
        <f t="shared" si="87"/>
        <v>2.5L</v>
      </c>
    </row>
    <row r="5569" spans="1:3">
      <c r="A5569" s="6" t="s">
        <v>6965</v>
      </c>
      <c r="B5569" s="7">
        <f>IFERROR(VLOOKUP(A5569,[1]Sheet1!$A$9:$I$3331,8,),"0")</f>
        <v>10926.1</v>
      </c>
      <c r="C5569" s="8" t="str">
        <f t="shared" si="87"/>
        <v>50K</v>
      </c>
    </row>
    <row r="5570" spans="1:3">
      <c r="A5570" s="6" t="s">
        <v>6966</v>
      </c>
      <c r="B5570" s="7" t="str">
        <f>IFERROR(VLOOKUP(A5570,[1]Sheet1!$A$9:$I$3331,8,),"0")</f>
        <v>0</v>
      </c>
      <c r="C5570" s="8" t="b">
        <f t="shared" si="87"/>
        <v>0</v>
      </c>
    </row>
    <row r="5571" spans="1:3">
      <c r="A5571" s="6" t="s">
        <v>6967</v>
      </c>
      <c r="B5571" s="7">
        <f>IFERROR(VLOOKUP(A5571,[1]Sheet1!$A$9:$I$3331,8,),"0")</f>
        <v>725.375</v>
      </c>
      <c r="C5571" s="8" t="str">
        <f t="shared" ref="C5571:C5634" si="88">IF(B5571&lt;10001,"10K",IF(B5571&lt;50001,"50K",IF(B5571&lt;100001,"1L",IF(B5571&lt;250001,"2.5L",IF(B5571&lt;500001,"5L",IF(B5571&lt;2500000,"A",IF(B5571=" ","FALSE")))))))</f>
        <v>10K</v>
      </c>
    </row>
    <row r="5572" spans="1:3">
      <c r="A5572" s="6" t="s">
        <v>6968</v>
      </c>
      <c r="B5572" s="7">
        <f>IFERROR(VLOOKUP(A5572,[1]Sheet1!$A$9:$I$3331,8,),"0")</f>
        <v>254091.025</v>
      </c>
      <c r="C5572" s="8" t="str">
        <f t="shared" si="88"/>
        <v>5L</v>
      </c>
    </row>
    <row r="5573" spans="1:3">
      <c r="A5573" s="6" t="s">
        <v>6969</v>
      </c>
      <c r="B5573" s="7">
        <f>IFERROR(VLOOKUP(A5573,[1]Sheet1!$A$9:$I$3331,8,),"0")</f>
        <v>987374.4875</v>
      </c>
      <c r="C5573" s="8" t="str">
        <f t="shared" si="88"/>
        <v>A</v>
      </c>
    </row>
    <row r="5574" spans="1:3">
      <c r="A5574" s="6" t="s">
        <v>6970</v>
      </c>
      <c r="B5574" s="7">
        <f>IFERROR(VLOOKUP(A5574,[1]Sheet1!$A$9:$I$3331,8,),"0")</f>
        <v>7473.175</v>
      </c>
      <c r="C5574" s="8" t="str">
        <f t="shared" si="88"/>
        <v>10K</v>
      </c>
    </row>
    <row r="5575" spans="1:3">
      <c r="A5575" s="6" t="s">
        <v>6971</v>
      </c>
      <c r="B5575" s="7">
        <f>IFERROR(VLOOKUP(A5575,[1]Sheet1!$A$9:$I$3331,8,),"0")</f>
        <v>35220.7</v>
      </c>
      <c r="C5575" s="8" t="str">
        <f t="shared" si="88"/>
        <v>50K</v>
      </c>
    </row>
    <row r="5576" spans="1:3">
      <c r="A5576" s="6" t="s">
        <v>6972</v>
      </c>
      <c r="B5576" s="7">
        <f>IFERROR(VLOOKUP(A5576,[1]Sheet1!$A$9:$I$3331,8,),"0")</f>
        <v>240038.075</v>
      </c>
      <c r="C5576" s="8" t="str">
        <f t="shared" si="88"/>
        <v>2.5L</v>
      </c>
    </row>
    <row r="5577" spans="1:3">
      <c r="A5577" s="6" t="s">
        <v>6973</v>
      </c>
      <c r="B5577" s="7">
        <f>IFERROR(VLOOKUP(A5577,[1]Sheet1!$A$9:$I$3331,8,),"0")</f>
        <v>44228.05</v>
      </c>
      <c r="C5577" s="8" t="str">
        <f t="shared" si="88"/>
        <v>50K</v>
      </c>
    </row>
    <row r="5578" spans="1:3">
      <c r="A5578" s="6" t="s">
        <v>6974</v>
      </c>
      <c r="B5578" s="7">
        <f>IFERROR(VLOOKUP(A5578,[1]Sheet1!$A$9:$I$3331,8,),"0")</f>
        <v>51380.95</v>
      </c>
      <c r="C5578" s="8" t="str">
        <f t="shared" si="88"/>
        <v>1L</v>
      </c>
    </row>
    <row r="5579" spans="1:3">
      <c r="A5579" s="6" t="s">
        <v>6975</v>
      </c>
      <c r="B5579" s="7">
        <f>IFERROR(VLOOKUP(A5579,[1]Sheet1!$A$9:$I$3331,8,),"0")</f>
        <v>14581.15</v>
      </c>
      <c r="C5579" s="8" t="str">
        <f t="shared" si="88"/>
        <v>50K</v>
      </c>
    </row>
    <row r="5580" spans="1:3">
      <c r="A5580" s="6" t="s">
        <v>6976</v>
      </c>
      <c r="B5580" s="7">
        <f>IFERROR(VLOOKUP(A5580,[1]Sheet1!$A$9:$I$3331,8,),"0")</f>
        <v>27382.95</v>
      </c>
      <c r="C5580" s="8" t="str">
        <f t="shared" si="88"/>
        <v>50K</v>
      </c>
    </row>
    <row r="5581" spans="1:3">
      <c r="A5581" s="6" t="s">
        <v>6977</v>
      </c>
      <c r="B5581" s="7">
        <f>IFERROR(VLOOKUP(A5581,[1]Sheet1!$A$9:$I$3331,8,),"0")</f>
        <v>99078.75</v>
      </c>
      <c r="C5581" s="8" t="str">
        <f t="shared" si="88"/>
        <v>1L</v>
      </c>
    </row>
    <row r="5582" spans="1:3">
      <c r="A5582" s="6" t="s">
        <v>6978</v>
      </c>
      <c r="B5582" s="7">
        <f>IFERROR(VLOOKUP(A5582,[1]Sheet1!$A$9:$I$3331,8,),"0")</f>
        <v>6579.65</v>
      </c>
      <c r="C5582" s="8" t="str">
        <f t="shared" si="88"/>
        <v>10K</v>
      </c>
    </row>
    <row r="5583" spans="1:3">
      <c r="A5583" s="6" t="s">
        <v>6979</v>
      </c>
      <c r="B5583" s="7">
        <f>IFERROR(VLOOKUP(A5583,[1]Sheet1!$A$9:$I$3331,8,),"0")</f>
        <v>39292.575</v>
      </c>
      <c r="C5583" s="8" t="str">
        <f t="shared" si="88"/>
        <v>50K</v>
      </c>
    </row>
    <row r="5584" spans="1:3">
      <c r="A5584" s="6" t="s">
        <v>6980</v>
      </c>
      <c r="B5584" s="7">
        <f>IFERROR(VLOOKUP(A5584,[1]Sheet1!$A$9:$I$3331,8,),"0")</f>
        <v>24919</v>
      </c>
      <c r="C5584" s="8" t="str">
        <f t="shared" si="88"/>
        <v>50K</v>
      </c>
    </row>
    <row r="5585" spans="1:3">
      <c r="A5585" s="6" t="s">
        <v>6981</v>
      </c>
      <c r="B5585" s="7">
        <f>IFERROR(VLOOKUP(A5585,[1]Sheet1!$A$9:$I$3331,8,),"0")</f>
        <v>19705.05</v>
      </c>
      <c r="C5585" s="8" t="str">
        <f t="shared" si="88"/>
        <v>50K</v>
      </c>
    </row>
    <row r="5586" spans="1:3">
      <c r="A5586" s="6" t="s">
        <v>6982</v>
      </c>
      <c r="B5586" s="7">
        <f>IFERROR(VLOOKUP(A5586,[1]Sheet1!$A$9:$I$3331,8,),"0")</f>
        <v>29587.8</v>
      </c>
      <c r="C5586" s="8" t="str">
        <f t="shared" si="88"/>
        <v>50K</v>
      </c>
    </row>
    <row r="5587" spans="1:3">
      <c r="A5587" s="6" t="s">
        <v>6983</v>
      </c>
      <c r="B5587" s="7">
        <f>IFERROR(VLOOKUP(A5587,[1]Sheet1!$A$9:$I$3331,8,),"0")</f>
        <v>42060.8</v>
      </c>
      <c r="C5587" s="8" t="str">
        <f t="shared" si="88"/>
        <v>50K</v>
      </c>
    </row>
    <row r="5588" spans="1:3">
      <c r="A5588" s="6" t="s">
        <v>6984</v>
      </c>
      <c r="B5588" s="7" t="str">
        <f>IFERROR(VLOOKUP(A5588,[1]Sheet1!$A$9:$I$3331,8,),"0")</f>
        <v>0</v>
      </c>
      <c r="C5588" s="8" t="b">
        <f t="shared" si="88"/>
        <v>0</v>
      </c>
    </row>
    <row r="5589" spans="1:3">
      <c r="A5589" s="6" t="s">
        <v>6985</v>
      </c>
      <c r="B5589" s="7">
        <f>IFERROR(VLOOKUP(A5589,[1]Sheet1!$A$9:$I$3331,8,),"0")</f>
        <v>41238.375</v>
      </c>
      <c r="C5589" s="8" t="str">
        <f t="shared" si="88"/>
        <v>50K</v>
      </c>
    </row>
    <row r="5590" spans="1:3">
      <c r="A5590" s="6" t="s">
        <v>6986</v>
      </c>
      <c r="B5590" s="7">
        <f>IFERROR(VLOOKUP(A5590,[1]Sheet1!$A$9:$I$3331,8,),"0")</f>
        <v>90371.175</v>
      </c>
      <c r="C5590" s="8" t="str">
        <f t="shared" si="88"/>
        <v>1L</v>
      </c>
    </row>
    <row r="5591" spans="1:3">
      <c r="A5591" s="6" t="s">
        <v>6987</v>
      </c>
      <c r="B5591" s="7">
        <f>IFERROR(VLOOKUP(A5591,[1]Sheet1!$A$9:$I$3331,8,),"0")</f>
        <v>38286.625</v>
      </c>
      <c r="C5591" s="8" t="str">
        <f t="shared" si="88"/>
        <v>50K</v>
      </c>
    </row>
    <row r="5592" spans="1:3">
      <c r="A5592" s="6" t="s">
        <v>6988</v>
      </c>
      <c r="B5592" s="7">
        <f>IFERROR(VLOOKUP(A5592,[1]Sheet1!$A$9:$I$3331,8,),"0")</f>
        <v>3864</v>
      </c>
      <c r="C5592" s="8" t="str">
        <f t="shared" si="88"/>
        <v>10K</v>
      </c>
    </row>
    <row r="5593" spans="1:3">
      <c r="A5593" s="6" t="s">
        <v>6989</v>
      </c>
      <c r="B5593" s="7" t="str">
        <f>IFERROR(VLOOKUP(A5593,[1]Sheet1!$A$9:$I$3331,8,),"0")</f>
        <v>0</v>
      </c>
      <c r="C5593" s="8" t="b">
        <f t="shared" si="88"/>
        <v>0</v>
      </c>
    </row>
    <row r="5594" spans="1:3">
      <c r="A5594" s="6" t="s">
        <v>6990</v>
      </c>
      <c r="B5594" s="7" t="str">
        <f>IFERROR(VLOOKUP(A5594,[1]Sheet1!$A$9:$I$3331,8,),"0")</f>
        <v>0</v>
      </c>
      <c r="C5594" s="8" t="b">
        <f t="shared" si="88"/>
        <v>0</v>
      </c>
    </row>
    <row r="5595" spans="1:3">
      <c r="A5595" s="6" t="s">
        <v>6991</v>
      </c>
      <c r="B5595" s="7">
        <f>IFERROR(VLOOKUP(A5595,[1]Sheet1!$A$9:$I$3331,8,),"0")</f>
        <v>39073.375</v>
      </c>
      <c r="C5595" s="8" t="str">
        <f t="shared" si="88"/>
        <v>50K</v>
      </c>
    </row>
    <row r="5596" spans="1:3">
      <c r="A5596" s="6" t="s">
        <v>6992</v>
      </c>
      <c r="B5596" s="7">
        <f>IFERROR(VLOOKUP(A5596,[1]Sheet1!$A$9:$I$3331,8,),"0")</f>
        <v>2813.25</v>
      </c>
      <c r="C5596" s="8" t="str">
        <f t="shared" si="88"/>
        <v>10K</v>
      </c>
    </row>
    <row r="5597" spans="1:3">
      <c r="A5597" s="6" t="s">
        <v>6993</v>
      </c>
      <c r="B5597" s="7">
        <f>IFERROR(VLOOKUP(A5597,[1]Sheet1!$A$9:$I$3331,8,),"0")</f>
        <v>117098</v>
      </c>
      <c r="C5597" s="8" t="str">
        <f t="shared" si="88"/>
        <v>2.5L</v>
      </c>
    </row>
    <row r="5598" spans="1:3">
      <c r="A5598" s="6" t="s">
        <v>6994</v>
      </c>
      <c r="B5598" s="7">
        <f>IFERROR(VLOOKUP(A5598,[1]Sheet1!$A$9:$I$3331,8,),"0")</f>
        <v>76007.65</v>
      </c>
      <c r="C5598" s="8" t="str">
        <f t="shared" si="88"/>
        <v>1L</v>
      </c>
    </row>
    <row r="5599" spans="1:3">
      <c r="A5599" s="6" t="s">
        <v>6995</v>
      </c>
      <c r="B5599" s="7" t="str">
        <f>IFERROR(VLOOKUP(A5599,[1]Sheet1!$A$9:$I$3331,8,),"0")</f>
        <v>0</v>
      </c>
      <c r="C5599" s="8" t="b">
        <f t="shared" si="88"/>
        <v>0</v>
      </c>
    </row>
    <row r="5600" spans="1:3">
      <c r="A5600" s="6" t="s">
        <v>6996</v>
      </c>
      <c r="B5600" s="7" t="str">
        <f>IFERROR(VLOOKUP(A5600,[1]Sheet1!$A$9:$I$3331,8,),"0")</f>
        <v>0</v>
      </c>
      <c r="C5600" s="8" t="b">
        <f t="shared" si="88"/>
        <v>0</v>
      </c>
    </row>
    <row r="5601" spans="1:3">
      <c r="A5601" s="6" t="s">
        <v>6997</v>
      </c>
      <c r="B5601" s="7" t="str">
        <f>IFERROR(VLOOKUP(A5601,[1]Sheet1!$A$9:$I$3331,8,),"0")</f>
        <v>0</v>
      </c>
      <c r="C5601" s="8" t="b">
        <f t="shared" si="88"/>
        <v>0</v>
      </c>
    </row>
    <row r="5602" spans="1:3">
      <c r="A5602" s="6" t="s">
        <v>6998</v>
      </c>
      <c r="B5602" s="7">
        <f>IFERROR(VLOOKUP(A5602,[1]Sheet1!$A$9:$I$3331,8,),"0")</f>
        <v>51755.375</v>
      </c>
      <c r="C5602" s="8" t="str">
        <f t="shared" si="88"/>
        <v>1L</v>
      </c>
    </row>
    <row r="5603" spans="1:3">
      <c r="A5603" s="6" t="s">
        <v>6999</v>
      </c>
      <c r="B5603" s="7">
        <f>IFERROR(VLOOKUP(A5603,[1]Sheet1!$A$9:$I$3331,8,),"0")</f>
        <v>122553.225</v>
      </c>
      <c r="C5603" s="8" t="str">
        <f t="shared" si="88"/>
        <v>2.5L</v>
      </c>
    </row>
    <row r="5604" spans="1:3">
      <c r="A5604" s="6" t="s">
        <v>7000</v>
      </c>
      <c r="B5604" s="7" t="str">
        <f>IFERROR(VLOOKUP(A5604,[1]Sheet1!$A$9:$I$3331,8,),"0")</f>
        <v>0</v>
      </c>
      <c r="C5604" s="8" t="b">
        <f t="shared" si="88"/>
        <v>0</v>
      </c>
    </row>
    <row r="5605" spans="1:3">
      <c r="A5605" s="6" t="s">
        <v>7001</v>
      </c>
      <c r="B5605" s="7">
        <f>IFERROR(VLOOKUP(A5605,[1]Sheet1!$A$9:$I$3331,8,),"0")</f>
        <v>9929</v>
      </c>
      <c r="C5605" s="8" t="str">
        <f t="shared" si="88"/>
        <v>10K</v>
      </c>
    </row>
    <row r="5606" spans="1:3">
      <c r="A5606" s="6" t="s">
        <v>7002</v>
      </c>
      <c r="B5606" s="7" t="str">
        <f>IFERROR(VLOOKUP(A5606,[1]Sheet1!$A$9:$I$3331,8,),"0")</f>
        <v>0</v>
      </c>
      <c r="C5606" s="8" t="b">
        <f t="shared" si="88"/>
        <v>0</v>
      </c>
    </row>
    <row r="5607" spans="1:3">
      <c r="A5607" s="6" t="s">
        <v>7003</v>
      </c>
      <c r="B5607" s="7" t="str">
        <f>IFERROR(VLOOKUP(A5607,[1]Sheet1!$A$9:$I$3331,8,),"0")</f>
        <v>0</v>
      </c>
      <c r="C5607" s="8" t="b">
        <f t="shared" si="88"/>
        <v>0</v>
      </c>
    </row>
    <row r="5608" spans="1:3">
      <c r="A5608" s="6" t="s">
        <v>7004</v>
      </c>
      <c r="B5608" s="7" t="str">
        <f>IFERROR(VLOOKUP(A5608,[1]Sheet1!$A$9:$I$3331,8,),"0")</f>
        <v>0</v>
      </c>
      <c r="C5608" s="8" t="b">
        <f t="shared" si="88"/>
        <v>0</v>
      </c>
    </row>
    <row r="5609" spans="1:3">
      <c r="A5609" s="6" t="s">
        <v>7005</v>
      </c>
      <c r="B5609" s="7" t="str">
        <f>IFERROR(VLOOKUP(A5609,[1]Sheet1!$A$9:$I$3331,8,),"0")</f>
        <v>0</v>
      </c>
      <c r="C5609" s="8" t="b">
        <f t="shared" si="88"/>
        <v>0</v>
      </c>
    </row>
    <row r="5610" spans="1:3">
      <c r="A5610" s="6" t="s">
        <v>7006</v>
      </c>
      <c r="B5610" s="7" t="str">
        <f>IFERROR(VLOOKUP(A5610,[1]Sheet1!$A$9:$I$3331,8,),"0")</f>
        <v>0</v>
      </c>
      <c r="C5610" s="8" t="b">
        <f t="shared" si="88"/>
        <v>0</v>
      </c>
    </row>
    <row r="5611" spans="1:3">
      <c r="A5611" s="6" t="s">
        <v>7007</v>
      </c>
      <c r="B5611" s="7">
        <f>IFERROR(VLOOKUP(A5611,[1]Sheet1!$A$9:$I$3331,8,),"0")</f>
        <v>772.775</v>
      </c>
      <c r="C5611" s="8" t="str">
        <f t="shared" si="88"/>
        <v>10K</v>
      </c>
    </row>
    <row r="5612" spans="1:3">
      <c r="A5612" s="6" t="s">
        <v>7008</v>
      </c>
      <c r="B5612" s="7" t="str">
        <f>IFERROR(VLOOKUP(A5612,[1]Sheet1!$A$9:$I$3331,8,),"0")</f>
        <v>0</v>
      </c>
      <c r="C5612" s="8" t="b">
        <f t="shared" si="88"/>
        <v>0</v>
      </c>
    </row>
    <row r="5613" spans="1:3">
      <c r="A5613" s="6" t="s">
        <v>7009</v>
      </c>
      <c r="B5613" s="7">
        <f>IFERROR(VLOOKUP(A5613,[1]Sheet1!$A$9:$I$3331,8,),"0")</f>
        <v>351609.85</v>
      </c>
      <c r="C5613" s="8" t="str">
        <f t="shared" si="88"/>
        <v>5L</v>
      </c>
    </row>
    <row r="5614" spans="1:3">
      <c r="A5614" s="6" t="s">
        <v>7010</v>
      </c>
      <c r="B5614" s="7" t="str">
        <f>IFERROR(VLOOKUP(A5614,[1]Sheet1!$A$9:$I$3331,8,),"0")</f>
        <v>0</v>
      </c>
      <c r="C5614" s="8" t="b">
        <f t="shared" si="88"/>
        <v>0</v>
      </c>
    </row>
    <row r="5615" spans="1:3">
      <c r="A5615" s="6" t="s">
        <v>7011</v>
      </c>
      <c r="B5615" s="7">
        <f>IFERROR(VLOOKUP(A5615,[1]Sheet1!$A$9:$I$3331,8,),"0")</f>
        <v>2075.5</v>
      </c>
      <c r="C5615" s="8" t="str">
        <f t="shared" si="88"/>
        <v>10K</v>
      </c>
    </row>
    <row r="5616" spans="1:3">
      <c r="A5616" s="6" t="s">
        <v>7012</v>
      </c>
      <c r="B5616" s="7">
        <f>IFERROR(VLOOKUP(A5616,[1]Sheet1!$A$9:$I$3331,8,),"0")</f>
        <v>128938.325</v>
      </c>
      <c r="C5616" s="8" t="str">
        <f t="shared" si="88"/>
        <v>2.5L</v>
      </c>
    </row>
    <row r="5617" spans="1:3">
      <c r="A5617" s="6" t="s">
        <v>7013</v>
      </c>
      <c r="B5617" s="7" t="str">
        <f>IFERROR(VLOOKUP(A5617,[1]Sheet1!$A$9:$I$3331,8,),"0")</f>
        <v>0</v>
      </c>
      <c r="C5617" s="8" t="b">
        <f t="shared" si="88"/>
        <v>0</v>
      </c>
    </row>
    <row r="5618" spans="1:3">
      <c r="A5618" s="6" t="s">
        <v>7014</v>
      </c>
      <c r="B5618" s="7">
        <f>IFERROR(VLOOKUP(A5618,[1]Sheet1!$A$9:$I$3331,8,),"0")</f>
        <v>66187.775</v>
      </c>
      <c r="C5618" s="8" t="str">
        <f t="shared" si="88"/>
        <v>1L</v>
      </c>
    </row>
    <row r="5619" spans="1:3">
      <c r="A5619" s="6" t="s">
        <v>7015</v>
      </c>
      <c r="B5619" s="7">
        <f>IFERROR(VLOOKUP(A5619,[1]Sheet1!$A$9:$I$3331,8,),"0")</f>
        <v>9457.875</v>
      </c>
      <c r="C5619" s="8" t="str">
        <f t="shared" si="88"/>
        <v>10K</v>
      </c>
    </row>
    <row r="5620" spans="1:3">
      <c r="A5620" s="6" t="s">
        <v>7016</v>
      </c>
      <c r="B5620" s="7" t="str">
        <f>IFERROR(VLOOKUP(A5620,[1]Sheet1!$A$9:$I$3331,8,),"0")</f>
        <v>0</v>
      </c>
      <c r="C5620" s="8" t="b">
        <f t="shared" si="88"/>
        <v>0</v>
      </c>
    </row>
    <row r="5621" spans="1:3">
      <c r="A5621" s="6" t="s">
        <v>7017</v>
      </c>
      <c r="B5621" s="7">
        <f>IFERROR(VLOOKUP(A5621,[1]Sheet1!$A$9:$I$3331,8,),"0")</f>
        <v>25931.9</v>
      </c>
      <c r="C5621" s="8" t="str">
        <f t="shared" si="88"/>
        <v>50K</v>
      </c>
    </row>
    <row r="5622" spans="1:3">
      <c r="A5622" s="6" t="s">
        <v>7018</v>
      </c>
      <c r="B5622" s="7" t="str">
        <f>IFERROR(VLOOKUP(A5622,[1]Sheet1!$A$9:$I$3331,8,),"0")</f>
        <v>0</v>
      </c>
      <c r="C5622" s="8" t="b">
        <f t="shared" si="88"/>
        <v>0</v>
      </c>
    </row>
    <row r="5623" spans="1:3">
      <c r="A5623" s="6" t="s">
        <v>7019</v>
      </c>
      <c r="B5623" s="7">
        <f>IFERROR(VLOOKUP(A5623,[1]Sheet1!$A$9:$I$3331,8,),"0")</f>
        <v>48848.7</v>
      </c>
      <c r="C5623" s="8" t="str">
        <f t="shared" si="88"/>
        <v>50K</v>
      </c>
    </row>
    <row r="5624" spans="1:3">
      <c r="A5624" s="6" t="s">
        <v>7020</v>
      </c>
      <c r="B5624" s="7">
        <f>IFERROR(VLOOKUP(A5624,[1]Sheet1!$A$9:$I$3331,8,),"0")</f>
        <v>17935.5</v>
      </c>
      <c r="C5624" s="8" t="str">
        <f t="shared" si="88"/>
        <v>50K</v>
      </c>
    </row>
    <row r="5625" spans="1:3">
      <c r="A5625" s="6" t="s">
        <v>7021</v>
      </c>
      <c r="B5625" s="7">
        <f>IFERROR(VLOOKUP(A5625,[1]Sheet1!$A$9:$I$3331,8,),"0")</f>
        <v>14461.05</v>
      </c>
      <c r="C5625" s="8" t="str">
        <f t="shared" si="88"/>
        <v>50K</v>
      </c>
    </row>
    <row r="5626" spans="1:3">
      <c r="A5626" s="6" t="s">
        <v>7022</v>
      </c>
      <c r="B5626" s="7">
        <f>IFERROR(VLOOKUP(A5626,[1]Sheet1!$A$9:$I$3331,8,),"0")</f>
        <v>1700.5</v>
      </c>
      <c r="C5626" s="8" t="str">
        <f t="shared" si="88"/>
        <v>10K</v>
      </c>
    </row>
    <row r="5627" spans="1:3">
      <c r="A5627" s="6" t="s">
        <v>7023</v>
      </c>
      <c r="B5627" s="7">
        <f>IFERROR(VLOOKUP(A5627,[1]Sheet1!$A$9:$I$3331,8,),"0")</f>
        <v>270169.475</v>
      </c>
      <c r="C5627" s="8" t="str">
        <f t="shared" si="88"/>
        <v>5L</v>
      </c>
    </row>
    <row r="5628" spans="1:3">
      <c r="A5628" s="6" t="s">
        <v>7024</v>
      </c>
      <c r="B5628" s="7">
        <f>IFERROR(VLOOKUP(A5628,[1]Sheet1!$A$9:$I$3331,8,),"0")</f>
        <v>664030.85</v>
      </c>
      <c r="C5628" s="8" t="str">
        <f t="shared" si="88"/>
        <v>A</v>
      </c>
    </row>
    <row r="5629" spans="1:3">
      <c r="A5629" s="6" t="s">
        <v>7025</v>
      </c>
      <c r="B5629" s="7">
        <f>IFERROR(VLOOKUP(A5629,[1]Sheet1!$A$9:$I$3331,8,),"0")</f>
        <v>154751</v>
      </c>
      <c r="C5629" s="8" t="str">
        <f t="shared" si="88"/>
        <v>2.5L</v>
      </c>
    </row>
    <row r="5630" spans="1:3">
      <c r="A5630" s="6" t="s">
        <v>7026</v>
      </c>
      <c r="B5630" s="7">
        <f>IFERROR(VLOOKUP(A5630,[1]Sheet1!$A$9:$I$3331,8,),"0")</f>
        <v>6779.45</v>
      </c>
      <c r="C5630" s="8" t="str">
        <f t="shared" si="88"/>
        <v>10K</v>
      </c>
    </row>
    <row r="5631" spans="1:3">
      <c r="A5631" s="6" t="s">
        <v>7027</v>
      </c>
      <c r="B5631" s="7" t="str">
        <f>IFERROR(VLOOKUP(A5631,[1]Sheet1!$A$9:$I$3331,8,),"0")</f>
        <v>0</v>
      </c>
      <c r="C5631" s="8" t="b">
        <f t="shared" si="88"/>
        <v>0</v>
      </c>
    </row>
    <row r="5632" spans="1:3">
      <c r="A5632" s="6" t="s">
        <v>7028</v>
      </c>
      <c r="B5632" s="7">
        <f>IFERROR(VLOOKUP(A5632,[1]Sheet1!$A$9:$I$3331,8,),"0")</f>
        <v>17967.35</v>
      </c>
      <c r="C5632" s="8" t="str">
        <f t="shared" si="88"/>
        <v>50K</v>
      </c>
    </row>
    <row r="5633" spans="1:3">
      <c r="A5633" s="6" t="s">
        <v>7029</v>
      </c>
      <c r="B5633" s="7" t="str">
        <f>IFERROR(VLOOKUP(A5633,[1]Sheet1!$A$9:$I$3331,8,),"0")</f>
        <v>0</v>
      </c>
      <c r="C5633" s="8" t="b">
        <f t="shared" si="88"/>
        <v>0</v>
      </c>
    </row>
    <row r="5634" spans="1:3">
      <c r="A5634" s="6" t="s">
        <v>7030</v>
      </c>
      <c r="B5634" s="7">
        <f>IFERROR(VLOOKUP(A5634,[1]Sheet1!$A$9:$I$3331,8,),"0")</f>
        <v>19844.75</v>
      </c>
      <c r="C5634" s="8" t="str">
        <f t="shared" si="88"/>
        <v>50K</v>
      </c>
    </row>
    <row r="5635" spans="1:3">
      <c r="A5635" s="6" t="s">
        <v>7031</v>
      </c>
      <c r="B5635" s="7">
        <f>IFERROR(VLOOKUP(A5635,[1]Sheet1!$A$9:$I$3331,8,),"0")</f>
        <v>1146171.34</v>
      </c>
      <c r="C5635" s="8" t="str">
        <f t="shared" ref="C5635:C5698" si="89">IF(B5635&lt;10001,"10K",IF(B5635&lt;50001,"50K",IF(B5635&lt;100001,"1L",IF(B5635&lt;250001,"2.5L",IF(B5635&lt;500001,"5L",IF(B5635&lt;2500000,"A",IF(B5635=" ","FALSE")))))))</f>
        <v>A</v>
      </c>
    </row>
    <row r="5636" spans="1:3">
      <c r="A5636" s="6" t="s">
        <v>7032</v>
      </c>
      <c r="B5636" s="7">
        <f>IFERROR(VLOOKUP(A5636,[1]Sheet1!$A$9:$I$3331,8,),"0")</f>
        <v>68648.71</v>
      </c>
      <c r="C5636" s="8" t="str">
        <f t="shared" si="89"/>
        <v>1L</v>
      </c>
    </row>
    <row r="5637" spans="1:3">
      <c r="A5637" s="6" t="s">
        <v>7033</v>
      </c>
      <c r="B5637" s="7">
        <f>IFERROR(VLOOKUP(A5637,[1]Sheet1!$A$9:$I$3331,8,),"0")</f>
        <v>33803.5725</v>
      </c>
      <c r="C5637" s="8" t="str">
        <f t="shared" si="89"/>
        <v>50K</v>
      </c>
    </row>
    <row r="5638" spans="1:3">
      <c r="A5638" s="6" t="s">
        <v>7034</v>
      </c>
      <c r="B5638" s="7" t="str">
        <f>IFERROR(VLOOKUP(A5638,[1]Sheet1!$A$9:$I$3331,8,),"0")</f>
        <v>0</v>
      </c>
      <c r="C5638" s="8" t="b">
        <f t="shared" si="89"/>
        <v>0</v>
      </c>
    </row>
    <row r="5639" spans="1:3">
      <c r="A5639" s="6" t="s">
        <v>7035</v>
      </c>
      <c r="B5639" s="7">
        <f>IFERROR(VLOOKUP(A5639,[1]Sheet1!$A$9:$I$3331,8,),"0")</f>
        <v>15505.845</v>
      </c>
      <c r="C5639" s="8" t="str">
        <f t="shared" si="89"/>
        <v>50K</v>
      </c>
    </row>
    <row r="5640" spans="1:3">
      <c r="A5640" s="6" t="s">
        <v>7036</v>
      </c>
      <c r="B5640" s="7">
        <f>IFERROR(VLOOKUP(A5640,[1]Sheet1!$A$9:$I$3331,8,),"0")</f>
        <v>1367098.87</v>
      </c>
      <c r="C5640" s="8" t="str">
        <f t="shared" si="89"/>
        <v>A</v>
      </c>
    </row>
    <row r="5641" spans="1:3">
      <c r="A5641" s="6" t="s">
        <v>7037</v>
      </c>
      <c r="B5641" s="7">
        <f>IFERROR(VLOOKUP(A5641,[1]Sheet1!$A$9:$I$3331,8,),"0")</f>
        <v>45356.25</v>
      </c>
      <c r="C5641" s="8" t="str">
        <f t="shared" si="89"/>
        <v>50K</v>
      </c>
    </row>
    <row r="5642" spans="1:3">
      <c r="A5642" s="6" t="s">
        <v>7038</v>
      </c>
      <c r="B5642" s="7" t="str">
        <f>IFERROR(VLOOKUP(A5642,[1]Sheet1!$A$9:$I$3331,8,),"0")</f>
        <v>0</v>
      </c>
      <c r="C5642" s="8" t="b">
        <f t="shared" si="89"/>
        <v>0</v>
      </c>
    </row>
    <row r="5643" spans="1:3">
      <c r="A5643" s="6" t="s">
        <v>7039</v>
      </c>
      <c r="B5643" s="7" t="str">
        <f>IFERROR(VLOOKUP(A5643,[1]Sheet1!$A$9:$I$3331,8,),"0")</f>
        <v>0</v>
      </c>
      <c r="C5643" s="8" t="b">
        <f t="shared" si="89"/>
        <v>0</v>
      </c>
    </row>
    <row r="5644" spans="1:3">
      <c r="A5644" s="6" t="s">
        <v>7040</v>
      </c>
      <c r="B5644" s="7">
        <f>IFERROR(VLOOKUP(A5644,[1]Sheet1!$A$9:$I$3331,8,),"0")</f>
        <v>96606.775</v>
      </c>
      <c r="C5644" s="8" t="str">
        <f t="shared" si="89"/>
        <v>1L</v>
      </c>
    </row>
    <row r="5645" spans="1:3">
      <c r="A5645" s="6" t="s">
        <v>7041</v>
      </c>
      <c r="B5645" s="7">
        <f>IFERROR(VLOOKUP(A5645,[1]Sheet1!$A$9:$I$3331,8,),"0")</f>
        <v>500.25</v>
      </c>
      <c r="C5645" s="8" t="str">
        <f t="shared" si="89"/>
        <v>10K</v>
      </c>
    </row>
    <row r="5646" spans="1:3">
      <c r="A5646" s="6" t="s">
        <v>7042</v>
      </c>
      <c r="B5646" s="7" t="str">
        <f>IFERROR(VLOOKUP(A5646,[1]Sheet1!$A$9:$I$3331,8,),"0")</f>
        <v>0</v>
      </c>
      <c r="C5646" s="8" t="b">
        <f t="shared" si="89"/>
        <v>0</v>
      </c>
    </row>
    <row r="5647" spans="1:3">
      <c r="A5647" s="6" t="s">
        <v>7043</v>
      </c>
      <c r="B5647" s="7">
        <f>IFERROR(VLOOKUP(A5647,[1]Sheet1!$A$9:$I$3331,8,),"0")</f>
        <v>19880.575</v>
      </c>
      <c r="C5647" s="8" t="str">
        <f t="shared" si="89"/>
        <v>50K</v>
      </c>
    </row>
    <row r="5648" spans="1:3">
      <c r="A5648" s="6" t="s">
        <v>7044</v>
      </c>
      <c r="B5648" s="7">
        <f>IFERROR(VLOOKUP(A5648,[1]Sheet1!$A$9:$I$3331,8,),"0")</f>
        <v>58997.75</v>
      </c>
      <c r="C5648" s="8" t="str">
        <f t="shared" si="89"/>
        <v>1L</v>
      </c>
    </row>
    <row r="5649" spans="1:3">
      <c r="A5649" s="6" t="s">
        <v>7045</v>
      </c>
      <c r="B5649" s="7">
        <f>IFERROR(VLOOKUP(A5649,[1]Sheet1!$A$9:$I$3331,8,),"0")</f>
        <v>23252.6</v>
      </c>
      <c r="C5649" s="8" t="str">
        <f t="shared" si="89"/>
        <v>50K</v>
      </c>
    </row>
    <row r="5650" spans="1:3">
      <c r="A5650" s="6" t="s">
        <v>7046</v>
      </c>
      <c r="B5650" s="7">
        <f>IFERROR(VLOOKUP(A5650,[1]Sheet1!$A$9:$I$3331,8,),"0")</f>
        <v>18104.925</v>
      </c>
      <c r="C5650" s="8" t="str">
        <f t="shared" si="89"/>
        <v>50K</v>
      </c>
    </row>
    <row r="5651" spans="1:3">
      <c r="A5651" s="6" t="s">
        <v>7047</v>
      </c>
      <c r="B5651" s="7">
        <f>IFERROR(VLOOKUP(A5651,[1]Sheet1!$A$9:$I$3331,8,),"0")</f>
        <v>38984.55</v>
      </c>
      <c r="C5651" s="8" t="str">
        <f t="shared" si="89"/>
        <v>50K</v>
      </c>
    </row>
    <row r="5652" spans="1:3">
      <c r="A5652" s="6" t="s">
        <v>7048</v>
      </c>
      <c r="B5652" s="7" t="str">
        <f>IFERROR(VLOOKUP(A5652,[1]Sheet1!$A$9:$I$3331,8,),"0")</f>
        <v>0</v>
      </c>
      <c r="C5652" s="8" t="b">
        <f t="shared" si="89"/>
        <v>0</v>
      </c>
    </row>
    <row r="5653" spans="1:3">
      <c r="A5653" s="6" t="s">
        <v>7049</v>
      </c>
      <c r="B5653" s="7" t="str">
        <f>IFERROR(VLOOKUP(A5653,[1]Sheet1!$A$9:$I$3331,8,),"0")</f>
        <v>0</v>
      </c>
      <c r="C5653" s="8" t="b">
        <f t="shared" si="89"/>
        <v>0</v>
      </c>
    </row>
    <row r="5654" spans="1:3">
      <c r="A5654" s="6" t="s">
        <v>7050</v>
      </c>
      <c r="B5654" s="7" t="str">
        <f>IFERROR(VLOOKUP(A5654,[1]Sheet1!$A$9:$I$3331,8,),"0")</f>
        <v>0</v>
      </c>
      <c r="C5654" s="8" t="b">
        <f t="shared" si="89"/>
        <v>0</v>
      </c>
    </row>
    <row r="5655" spans="1:3">
      <c r="A5655" s="6" t="s">
        <v>7051</v>
      </c>
      <c r="B5655" s="7">
        <f>IFERROR(VLOOKUP(A5655,[1]Sheet1!$A$9:$I$3331,8,),"0")</f>
        <v>8988.925</v>
      </c>
      <c r="C5655" s="8" t="str">
        <f t="shared" si="89"/>
        <v>10K</v>
      </c>
    </row>
    <row r="5656" spans="1:3">
      <c r="A5656" s="6" t="s">
        <v>7052</v>
      </c>
      <c r="B5656" s="7" t="str">
        <f>IFERROR(VLOOKUP(A5656,[1]Sheet1!$A$9:$I$3331,8,),"0")</f>
        <v>0</v>
      </c>
      <c r="C5656" s="8" t="b">
        <f t="shared" si="89"/>
        <v>0</v>
      </c>
    </row>
    <row r="5657" spans="1:3">
      <c r="A5657" s="6" t="s">
        <v>7053</v>
      </c>
      <c r="B5657" s="7" t="str">
        <f>IFERROR(VLOOKUP(A5657,[1]Sheet1!$A$9:$I$3331,8,),"0")</f>
        <v>0</v>
      </c>
      <c r="C5657" s="8" t="b">
        <f t="shared" si="89"/>
        <v>0</v>
      </c>
    </row>
    <row r="5658" spans="1:3">
      <c r="A5658" s="6" t="s">
        <v>7054</v>
      </c>
      <c r="B5658" s="7">
        <f>IFERROR(VLOOKUP(A5658,[1]Sheet1!$A$9:$I$3331,8,),"0")</f>
        <v>349278.675</v>
      </c>
      <c r="C5658" s="8" t="str">
        <f t="shared" si="89"/>
        <v>5L</v>
      </c>
    </row>
    <row r="5659" spans="1:3">
      <c r="A5659" s="6" t="s">
        <v>7055</v>
      </c>
      <c r="B5659" s="7">
        <f>IFERROR(VLOOKUP(A5659,[1]Sheet1!$A$9:$I$3331,8,),"0")</f>
        <v>3307.75</v>
      </c>
      <c r="C5659" s="8" t="str">
        <f t="shared" si="89"/>
        <v>10K</v>
      </c>
    </row>
    <row r="5660" spans="1:3">
      <c r="A5660" s="6" t="s">
        <v>7056</v>
      </c>
      <c r="B5660" s="7" t="str">
        <f>IFERROR(VLOOKUP(A5660,[1]Sheet1!$A$9:$I$3331,8,),"0")</f>
        <v>0</v>
      </c>
      <c r="C5660" s="8" t="b">
        <f t="shared" si="89"/>
        <v>0</v>
      </c>
    </row>
    <row r="5661" spans="1:3">
      <c r="A5661" s="6" t="s">
        <v>7057</v>
      </c>
      <c r="B5661" s="7">
        <f>IFERROR(VLOOKUP(A5661,[1]Sheet1!$A$9:$I$3331,8,),"0")</f>
        <v>22685.5</v>
      </c>
      <c r="C5661" s="8" t="str">
        <f t="shared" si="89"/>
        <v>50K</v>
      </c>
    </row>
    <row r="5662" spans="1:3">
      <c r="A5662" s="6" t="s">
        <v>7058</v>
      </c>
      <c r="B5662" s="7" t="str">
        <f>IFERROR(VLOOKUP(A5662,[1]Sheet1!$A$9:$I$3331,8,),"0")</f>
        <v>0</v>
      </c>
      <c r="C5662" s="8" t="b">
        <f t="shared" si="89"/>
        <v>0</v>
      </c>
    </row>
    <row r="5663" spans="1:3">
      <c r="A5663" s="6" t="s">
        <v>7059</v>
      </c>
      <c r="B5663" s="7">
        <f>IFERROR(VLOOKUP(A5663,[1]Sheet1!$A$9:$I$3331,8,),"0")</f>
        <v>10474.9</v>
      </c>
      <c r="C5663" s="8" t="str">
        <f t="shared" si="89"/>
        <v>50K</v>
      </c>
    </row>
    <row r="5664" spans="1:3">
      <c r="A5664" s="6" t="s">
        <v>7060</v>
      </c>
      <c r="B5664" s="7" t="str">
        <f>IFERROR(VLOOKUP(A5664,[1]Sheet1!$A$9:$I$3331,8,),"0")</f>
        <v>0</v>
      </c>
      <c r="C5664" s="8" t="b">
        <f t="shared" si="89"/>
        <v>0</v>
      </c>
    </row>
    <row r="5665" spans="1:3">
      <c r="A5665" s="6" t="s">
        <v>7061</v>
      </c>
      <c r="B5665" s="7">
        <f>IFERROR(VLOOKUP(A5665,[1]Sheet1!$A$9:$I$3331,8,),"0")</f>
        <v>37113.375</v>
      </c>
      <c r="C5665" s="8" t="str">
        <f t="shared" si="89"/>
        <v>50K</v>
      </c>
    </row>
    <row r="5666" spans="1:3">
      <c r="A5666" s="6" t="s">
        <v>7062</v>
      </c>
      <c r="B5666" s="7" t="str">
        <f>IFERROR(VLOOKUP(A5666,[1]Sheet1!$A$9:$I$3331,8,),"0")</f>
        <v>0</v>
      </c>
      <c r="C5666" s="8" t="b">
        <f t="shared" si="89"/>
        <v>0</v>
      </c>
    </row>
    <row r="5667" spans="1:3">
      <c r="A5667" s="6" t="s">
        <v>7063</v>
      </c>
      <c r="B5667" s="7">
        <f>IFERROR(VLOOKUP(A5667,[1]Sheet1!$A$9:$I$3331,8,),"0")</f>
        <v>61664.5</v>
      </c>
      <c r="C5667" s="8" t="str">
        <f t="shared" si="89"/>
        <v>1L</v>
      </c>
    </row>
    <row r="5668" spans="1:3">
      <c r="A5668" s="6" t="s">
        <v>7064</v>
      </c>
      <c r="B5668" s="7">
        <f>IFERROR(VLOOKUP(A5668,[1]Sheet1!$A$9:$I$3331,8,),"0")</f>
        <v>80659.77</v>
      </c>
      <c r="C5668" s="8" t="str">
        <f t="shared" si="89"/>
        <v>1L</v>
      </c>
    </row>
    <row r="5669" spans="1:3">
      <c r="A5669" s="6" t="s">
        <v>7065</v>
      </c>
      <c r="B5669" s="7">
        <f>IFERROR(VLOOKUP(A5669,[1]Sheet1!$A$9:$I$3331,8,),"0")</f>
        <v>41758.275</v>
      </c>
      <c r="C5669" s="8" t="str">
        <f t="shared" si="89"/>
        <v>50K</v>
      </c>
    </row>
    <row r="5670" spans="1:3">
      <c r="A5670" s="6" t="s">
        <v>7066</v>
      </c>
      <c r="B5670" s="7" t="str">
        <f>IFERROR(VLOOKUP(A5670,[1]Sheet1!$A$9:$I$3331,8,),"0")</f>
        <v>0</v>
      </c>
      <c r="C5670" s="8" t="b">
        <f t="shared" si="89"/>
        <v>0</v>
      </c>
    </row>
    <row r="5671" spans="1:3">
      <c r="A5671" s="6" t="s">
        <v>7067</v>
      </c>
      <c r="B5671" s="7" t="str">
        <f>IFERROR(VLOOKUP(A5671,[1]Sheet1!$A$9:$I$3331,8,),"0")</f>
        <v>0</v>
      </c>
      <c r="C5671" s="8" t="b">
        <f t="shared" si="89"/>
        <v>0</v>
      </c>
    </row>
    <row r="5672" spans="1:3">
      <c r="A5672" s="6" t="s">
        <v>7068</v>
      </c>
      <c r="B5672" s="7" t="str">
        <f>IFERROR(VLOOKUP(A5672,[1]Sheet1!$A$9:$I$3331,8,),"0")</f>
        <v>0</v>
      </c>
      <c r="C5672" s="8" t="b">
        <f t="shared" si="89"/>
        <v>0</v>
      </c>
    </row>
    <row r="5673" spans="1:3">
      <c r="A5673" s="6" t="s">
        <v>7069</v>
      </c>
      <c r="B5673" s="7" t="str">
        <f>IFERROR(VLOOKUP(A5673,[1]Sheet1!$A$9:$I$3331,8,),"0")</f>
        <v>0</v>
      </c>
      <c r="C5673" s="8" t="b">
        <f t="shared" si="89"/>
        <v>0</v>
      </c>
    </row>
    <row r="5674" spans="1:3">
      <c r="A5674" s="6" t="s">
        <v>7070</v>
      </c>
      <c r="B5674" s="7" t="str">
        <f>IFERROR(VLOOKUP(A5674,[1]Sheet1!$A$9:$I$3331,8,),"0")</f>
        <v>0</v>
      </c>
      <c r="C5674" s="8" t="b">
        <f t="shared" si="89"/>
        <v>0</v>
      </c>
    </row>
    <row r="5675" spans="1:3">
      <c r="A5675" s="6" t="s">
        <v>7071</v>
      </c>
      <c r="B5675" s="7">
        <f>IFERROR(VLOOKUP(A5675,[1]Sheet1!$A$9:$I$3331,8,),"0")</f>
        <v>23368.175</v>
      </c>
      <c r="C5675" s="8" t="str">
        <f t="shared" si="89"/>
        <v>50K</v>
      </c>
    </row>
    <row r="5676" spans="1:3">
      <c r="A5676" s="6" t="s">
        <v>7072</v>
      </c>
      <c r="B5676" s="7">
        <f>IFERROR(VLOOKUP(A5676,[1]Sheet1!$A$9:$I$3331,8,),"0")</f>
        <v>29226.675</v>
      </c>
      <c r="C5676" s="8" t="str">
        <f t="shared" si="89"/>
        <v>50K</v>
      </c>
    </row>
    <row r="5677" spans="1:3">
      <c r="A5677" s="6" t="s">
        <v>7073</v>
      </c>
      <c r="B5677" s="7" t="str">
        <f>IFERROR(VLOOKUP(A5677,[1]Sheet1!$A$9:$I$3331,8,),"0")</f>
        <v>0</v>
      </c>
      <c r="C5677" s="8" t="b">
        <f t="shared" si="89"/>
        <v>0</v>
      </c>
    </row>
    <row r="5678" spans="1:3">
      <c r="A5678" s="6" t="s">
        <v>7074</v>
      </c>
      <c r="B5678" s="7">
        <f>IFERROR(VLOOKUP(A5678,[1]Sheet1!$A$9:$I$3331,8,),"0")</f>
        <v>46520.7</v>
      </c>
      <c r="C5678" s="8" t="str">
        <f t="shared" si="89"/>
        <v>50K</v>
      </c>
    </row>
    <row r="5679" spans="1:3">
      <c r="A5679" s="6" t="s">
        <v>7075</v>
      </c>
      <c r="B5679" s="7" t="str">
        <f>IFERROR(VLOOKUP(A5679,[1]Sheet1!$A$9:$I$3331,8,),"0")</f>
        <v>0</v>
      </c>
      <c r="C5679" s="8" t="b">
        <f t="shared" si="89"/>
        <v>0</v>
      </c>
    </row>
    <row r="5680" spans="1:3">
      <c r="A5680" s="6" t="s">
        <v>7076</v>
      </c>
      <c r="B5680" s="7">
        <f>IFERROR(VLOOKUP(A5680,[1]Sheet1!$A$9:$I$3331,8,),"0")</f>
        <v>82736.675</v>
      </c>
      <c r="C5680" s="8" t="str">
        <f t="shared" si="89"/>
        <v>1L</v>
      </c>
    </row>
    <row r="5681" spans="1:3">
      <c r="A5681" s="6" t="s">
        <v>7077</v>
      </c>
      <c r="B5681" s="7" t="str">
        <f>IFERROR(VLOOKUP(A5681,[1]Sheet1!$A$9:$I$3331,8,),"0")</f>
        <v>0</v>
      </c>
      <c r="C5681" s="8" t="b">
        <f t="shared" si="89"/>
        <v>0</v>
      </c>
    </row>
    <row r="5682" spans="1:3">
      <c r="A5682" s="6" t="s">
        <v>7078</v>
      </c>
      <c r="B5682" s="7" t="str">
        <f>IFERROR(VLOOKUP(A5682,[1]Sheet1!$A$9:$I$3331,8,),"0")</f>
        <v>0</v>
      </c>
      <c r="C5682" s="8" t="b">
        <f t="shared" si="89"/>
        <v>0</v>
      </c>
    </row>
    <row r="5683" spans="1:3">
      <c r="A5683" s="6" t="s">
        <v>7079</v>
      </c>
      <c r="B5683" s="7">
        <f>IFERROR(VLOOKUP(A5683,[1]Sheet1!$A$9:$I$3331,8,),"0")</f>
        <v>300838.875</v>
      </c>
      <c r="C5683" s="8" t="str">
        <f t="shared" si="89"/>
        <v>5L</v>
      </c>
    </row>
    <row r="5684" spans="1:3">
      <c r="A5684" s="6" t="s">
        <v>7080</v>
      </c>
      <c r="B5684" s="7" t="str">
        <f>IFERROR(VLOOKUP(A5684,[1]Sheet1!$A$9:$I$3331,8,),"0")</f>
        <v>0</v>
      </c>
      <c r="C5684" s="8" t="b">
        <f t="shared" si="89"/>
        <v>0</v>
      </c>
    </row>
    <row r="5685" spans="1:3">
      <c r="A5685" s="6" t="s">
        <v>7081</v>
      </c>
      <c r="B5685" s="7">
        <f>IFERROR(VLOOKUP(A5685,[1]Sheet1!$A$9:$I$3331,8,),"0")</f>
        <v>994.125</v>
      </c>
      <c r="C5685" s="8" t="str">
        <f t="shared" si="89"/>
        <v>10K</v>
      </c>
    </row>
    <row r="5686" spans="1:3">
      <c r="A5686" s="6" t="s">
        <v>7082</v>
      </c>
      <c r="B5686" s="7">
        <f>IFERROR(VLOOKUP(A5686,[1]Sheet1!$A$9:$I$3331,8,),"0")</f>
        <v>16082.15</v>
      </c>
      <c r="C5686" s="8" t="str">
        <f t="shared" si="89"/>
        <v>50K</v>
      </c>
    </row>
    <row r="5687" spans="1:3">
      <c r="A5687" s="6" t="s">
        <v>7083</v>
      </c>
      <c r="B5687" s="7">
        <f>IFERROR(VLOOKUP(A5687,[1]Sheet1!$A$9:$I$3331,8,),"0")</f>
        <v>28402.525</v>
      </c>
      <c r="C5687" s="8" t="str">
        <f t="shared" si="89"/>
        <v>50K</v>
      </c>
    </row>
    <row r="5688" spans="1:3">
      <c r="A5688" s="6" t="s">
        <v>7084</v>
      </c>
      <c r="B5688" s="7">
        <f>IFERROR(VLOOKUP(A5688,[1]Sheet1!$A$9:$I$3331,8,),"0")</f>
        <v>51830.985</v>
      </c>
      <c r="C5688" s="8" t="str">
        <f t="shared" si="89"/>
        <v>1L</v>
      </c>
    </row>
    <row r="5689" spans="1:3">
      <c r="A5689" s="6" t="s">
        <v>7085</v>
      </c>
      <c r="B5689" s="7">
        <f>IFERROR(VLOOKUP(A5689,[1]Sheet1!$A$9:$I$3331,8,),"0")</f>
        <v>41261.25</v>
      </c>
      <c r="C5689" s="8" t="str">
        <f t="shared" si="89"/>
        <v>50K</v>
      </c>
    </row>
    <row r="5690" spans="1:3">
      <c r="A5690" s="6" t="s">
        <v>7086</v>
      </c>
      <c r="B5690" s="7">
        <f>IFERROR(VLOOKUP(A5690,[1]Sheet1!$A$9:$I$3331,8,),"0")</f>
        <v>1856.875</v>
      </c>
      <c r="C5690" s="8" t="str">
        <f t="shared" si="89"/>
        <v>10K</v>
      </c>
    </row>
    <row r="5691" spans="1:3">
      <c r="A5691" s="6" t="s">
        <v>7087</v>
      </c>
      <c r="B5691" s="7" t="str">
        <f>IFERROR(VLOOKUP(A5691,[1]Sheet1!$A$9:$I$3331,8,),"0")</f>
        <v>0</v>
      </c>
      <c r="C5691" s="8" t="b">
        <f t="shared" si="89"/>
        <v>0</v>
      </c>
    </row>
    <row r="5692" spans="1:3">
      <c r="A5692" s="6" t="s">
        <v>7088</v>
      </c>
      <c r="B5692" s="7">
        <f>IFERROR(VLOOKUP(A5692,[1]Sheet1!$A$9:$I$3331,8,),"0")</f>
        <v>525.125</v>
      </c>
      <c r="C5692" s="8" t="str">
        <f t="shared" si="89"/>
        <v>10K</v>
      </c>
    </row>
    <row r="5693" spans="1:3">
      <c r="A5693" s="6" t="s">
        <v>7089</v>
      </c>
      <c r="B5693" s="7">
        <f>IFERROR(VLOOKUP(A5693,[1]Sheet1!$A$9:$I$3331,8,),"0")</f>
        <v>9790.825</v>
      </c>
      <c r="C5693" s="8" t="str">
        <f t="shared" si="89"/>
        <v>10K</v>
      </c>
    </row>
    <row r="5694" spans="1:3">
      <c r="A5694" s="6" t="s">
        <v>7090</v>
      </c>
      <c r="B5694" s="7">
        <f>IFERROR(VLOOKUP(A5694,[1]Sheet1!$A$9:$I$3331,8,),"0")</f>
        <v>465.15</v>
      </c>
      <c r="C5694" s="8" t="str">
        <f t="shared" si="89"/>
        <v>10K</v>
      </c>
    </row>
    <row r="5695" spans="1:3">
      <c r="A5695" s="6" t="s">
        <v>7091</v>
      </c>
      <c r="B5695" s="7">
        <f>IFERROR(VLOOKUP(A5695,[1]Sheet1!$A$9:$I$3331,8,),"0")</f>
        <v>25421.575</v>
      </c>
      <c r="C5695" s="8" t="str">
        <f t="shared" si="89"/>
        <v>50K</v>
      </c>
    </row>
    <row r="5696" spans="1:3">
      <c r="A5696" s="6" t="s">
        <v>7092</v>
      </c>
      <c r="B5696" s="7" t="str">
        <f>IFERROR(VLOOKUP(A5696,[1]Sheet1!$A$9:$I$3331,8,),"0")</f>
        <v>0</v>
      </c>
      <c r="C5696" s="8" t="b">
        <f t="shared" si="89"/>
        <v>0</v>
      </c>
    </row>
    <row r="5697" spans="1:3">
      <c r="A5697" s="6" t="s">
        <v>7093</v>
      </c>
      <c r="B5697" s="7">
        <f>IFERROR(VLOOKUP(A5697,[1]Sheet1!$A$9:$I$3331,8,),"0")</f>
        <v>600.25</v>
      </c>
      <c r="C5697" s="8" t="str">
        <f t="shared" si="89"/>
        <v>10K</v>
      </c>
    </row>
    <row r="5698" spans="1:3">
      <c r="A5698" s="6" t="s">
        <v>7094</v>
      </c>
      <c r="B5698" s="7">
        <f>IFERROR(VLOOKUP(A5698,[1]Sheet1!$A$9:$I$3331,8,),"0")</f>
        <v>132097.75</v>
      </c>
      <c r="C5698" s="8" t="str">
        <f t="shared" si="89"/>
        <v>2.5L</v>
      </c>
    </row>
    <row r="5699" spans="1:3">
      <c r="A5699" s="6" t="s">
        <v>7095</v>
      </c>
      <c r="B5699" s="7">
        <f>IFERROR(VLOOKUP(A5699,[1]Sheet1!$A$9:$I$3331,8,),"0")</f>
        <v>48775</v>
      </c>
      <c r="C5699" s="8" t="str">
        <f t="shared" ref="C5699:C5762" si="90">IF(B5699&lt;10001,"10K",IF(B5699&lt;50001,"50K",IF(B5699&lt;100001,"1L",IF(B5699&lt;250001,"2.5L",IF(B5699&lt;500001,"5L",IF(B5699&lt;2500000,"A",IF(B5699=" ","FALSE")))))))</f>
        <v>50K</v>
      </c>
    </row>
    <row r="5700" spans="1:3">
      <c r="A5700" s="6" t="s">
        <v>7096</v>
      </c>
      <c r="B5700" s="7">
        <f>IFERROR(VLOOKUP(A5700,[1]Sheet1!$A$9:$I$3331,8,),"0")</f>
        <v>2398.275</v>
      </c>
      <c r="C5700" s="8" t="str">
        <f t="shared" si="90"/>
        <v>10K</v>
      </c>
    </row>
    <row r="5701" spans="1:3">
      <c r="A5701" s="6" t="s">
        <v>7097</v>
      </c>
      <c r="B5701" s="7">
        <f>IFERROR(VLOOKUP(A5701,[1]Sheet1!$A$9:$I$3331,8,),"0")</f>
        <v>22128.15</v>
      </c>
      <c r="C5701" s="8" t="str">
        <f t="shared" si="90"/>
        <v>50K</v>
      </c>
    </row>
    <row r="5702" spans="1:3">
      <c r="A5702" s="6" t="s">
        <v>7098</v>
      </c>
      <c r="B5702" s="7">
        <f>IFERROR(VLOOKUP(A5702,[1]Sheet1!$A$9:$I$3331,8,),"0")</f>
        <v>182826.6</v>
      </c>
      <c r="C5702" s="8" t="str">
        <f t="shared" si="90"/>
        <v>2.5L</v>
      </c>
    </row>
    <row r="5703" spans="1:3">
      <c r="A5703" s="6" t="s">
        <v>7099</v>
      </c>
      <c r="B5703" s="7" t="str">
        <f>IFERROR(VLOOKUP(A5703,[1]Sheet1!$A$9:$I$3331,8,),"0")</f>
        <v>0</v>
      </c>
      <c r="C5703" s="8" t="b">
        <f t="shared" si="90"/>
        <v>0</v>
      </c>
    </row>
    <row r="5704" spans="1:3">
      <c r="A5704" s="6" t="s">
        <v>7100</v>
      </c>
      <c r="B5704" s="7">
        <f>IFERROR(VLOOKUP(A5704,[1]Sheet1!$A$9:$I$3331,8,),"0")</f>
        <v>67185.45</v>
      </c>
      <c r="C5704" s="8" t="str">
        <f t="shared" si="90"/>
        <v>1L</v>
      </c>
    </row>
    <row r="5705" spans="1:3">
      <c r="A5705" s="6" t="s">
        <v>7101</v>
      </c>
      <c r="B5705" s="7" t="str">
        <f>IFERROR(VLOOKUP(A5705,[1]Sheet1!$A$9:$I$3331,8,),"0")</f>
        <v>0</v>
      </c>
      <c r="C5705" s="8" t="b">
        <f t="shared" si="90"/>
        <v>0</v>
      </c>
    </row>
    <row r="5706" spans="1:3">
      <c r="A5706" s="6" t="s">
        <v>7102</v>
      </c>
      <c r="B5706" s="7" t="str">
        <f>IFERROR(VLOOKUP(A5706,[1]Sheet1!$A$9:$I$3331,8,),"0")</f>
        <v>0</v>
      </c>
      <c r="C5706" s="8" t="b">
        <f t="shared" si="90"/>
        <v>0</v>
      </c>
    </row>
    <row r="5707" spans="1:3">
      <c r="A5707" s="6" t="s">
        <v>7103</v>
      </c>
      <c r="B5707" s="7">
        <f>IFERROR(VLOOKUP(A5707,[1]Sheet1!$A$9:$I$3331,8,),"0")</f>
        <v>25709.375</v>
      </c>
      <c r="C5707" s="8" t="str">
        <f t="shared" si="90"/>
        <v>50K</v>
      </c>
    </row>
    <row r="5708" spans="1:3">
      <c r="A5708" s="6" t="s">
        <v>7104</v>
      </c>
      <c r="B5708" s="7" t="str">
        <f>IFERROR(VLOOKUP(A5708,[1]Sheet1!$A$9:$I$3331,8,),"0")</f>
        <v>0</v>
      </c>
      <c r="C5708" s="8" t="b">
        <f t="shared" si="90"/>
        <v>0</v>
      </c>
    </row>
    <row r="5709" spans="1:3">
      <c r="A5709" s="6" t="s">
        <v>7105</v>
      </c>
      <c r="B5709" s="7">
        <f>IFERROR(VLOOKUP(A5709,[1]Sheet1!$A$9:$I$3331,8,),"0")</f>
        <v>65541.725</v>
      </c>
      <c r="C5709" s="8" t="str">
        <f t="shared" si="90"/>
        <v>1L</v>
      </c>
    </row>
    <row r="5710" spans="1:3">
      <c r="A5710" s="6" t="s">
        <v>7106</v>
      </c>
      <c r="B5710" s="7">
        <f>IFERROR(VLOOKUP(A5710,[1]Sheet1!$A$9:$I$3331,8,),"0")</f>
        <v>20777.8</v>
      </c>
      <c r="C5710" s="8" t="str">
        <f t="shared" si="90"/>
        <v>50K</v>
      </c>
    </row>
    <row r="5711" spans="1:3">
      <c r="A5711" s="6" t="s">
        <v>7107</v>
      </c>
      <c r="B5711" s="7">
        <f>IFERROR(VLOOKUP(A5711,[1]Sheet1!$A$9:$I$3331,8,),"0")</f>
        <v>1913</v>
      </c>
      <c r="C5711" s="8" t="str">
        <f t="shared" si="90"/>
        <v>10K</v>
      </c>
    </row>
    <row r="5712" spans="1:3">
      <c r="A5712" s="6" t="s">
        <v>7108</v>
      </c>
      <c r="B5712" s="7">
        <f>IFERROR(VLOOKUP(A5712,[1]Sheet1!$A$9:$I$3331,8,),"0")</f>
        <v>111528.69</v>
      </c>
      <c r="C5712" s="8" t="str">
        <f t="shared" si="90"/>
        <v>2.5L</v>
      </c>
    </row>
    <row r="5713" spans="1:3">
      <c r="A5713" s="6" t="s">
        <v>7109</v>
      </c>
      <c r="B5713" s="7" t="str">
        <f>IFERROR(VLOOKUP(A5713,[1]Sheet1!$A$9:$I$3331,8,),"0")</f>
        <v>0</v>
      </c>
      <c r="C5713" s="8" t="b">
        <f t="shared" si="90"/>
        <v>0</v>
      </c>
    </row>
    <row r="5714" spans="1:3">
      <c r="A5714" s="6" t="s">
        <v>7110</v>
      </c>
      <c r="B5714" s="7">
        <f>IFERROR(VLOOKUP(A5714,[1]Sheet1!$A$9:$I$3331,8,),"0")</f>
        <v>152044.8175</v>
      </c>
      <c r="C5714" s="8" t="str">
        <f t="shared" si="90"/>
        <v>2.5L</v>
      </c>
    </row>
    <row r="5715" spans="1:3">
      <c r="A5715" s="6" t="s">
        <v>7111</v>
      </c>
      <c r="B5715" s="7" t="str">
        <f>IFERROR(VLOOKUP(A5715,[1]Sheet1!$A$9:$I$3331,8,),"0")</f>
        <v>0</v>
      </c>
      <c r="C5715" s="8" t="b">
        <f t="shared" si="90"/>
        <v>0</v>
      </c>
    </row>
    <row r="5716" spans="1:3">
      <c r="A5716" s="6" t="s">
        <v>7112</v>
      </c>
      <c r="B5716" s="7">
        <f>IFERROR(VLOOKUP(A5716,[1]Sheet1!$A$9:$I$3331,8,),"0")</f>
        <v>565124.075</v>
      </c>
      <c r="C5716" s="8" t="str">
        <f t="shared" si="90"/>
        <v>A</v>
      </c>
    </row>
    <row r="5717" spans="1:3">
      <c r="A5717" s="6" t="s">
        <v>7113</v>
      </c>
      <c r="B5717" s="7">
        <f>IFERROR(VLOOKUP(A5717,[1]Sheet1!$A$9:$I$3331,8,),"0")</f>
        <v>11086.425</v>
      </c>
      <c r="C5717" s="8" t="str">
        <f t="shared" si="90"/>
        <v>50K</v>
      </c>
    </row>
    <row r="5718" spans="1:3">
      <c r="A5718" s="6" t="s">
        <v>7114</v>
      </c>
      <c r="B5718" s="7" t="str">
        <f>IFERROR(VLOOKUP(A5718,[1]Sheet1!$A$9:$I$3331,8,),"0")</f>
        <v>0</v>
      </c>
      <c r="C5718" s="8" t="b">
        <f t="shared" si="90"/>
        <v>0</v>
      </c>
    </row>
    <row r="5719" spans="1:3">
      <c r="A5719" s="6" t="s">
        <v>7115</v>
      </c>
      <c r="B5719" s="7">
        <f>IFERROR(VLOOKUP(A5719,[1]Sheet1!$A$9:$I$3331,8,),"0")</f>
        <v>37809.475</v>
      </c>
      <c r="C5719" s="8" t="str">
        <f t="shared" si="90"/>
        <v>50K</v>
      </c>
    </row>
    <row r="5720" spans="1:3">
      <c r="A5720" s="6" t="s">
        <v>7116</v>
      </c>
      <c r="B5720" s="7">
        <f>IFERROR(VLOOKUP(A5720,[1]Sheet1!$A$9:$I$3331,8,),"0")</f>
        <v>35009.6</v>
      </c>
      <c r="C5720" s="8" t="str">
        <f t="shared" si="90"/>
        <v>50K</v>
      </c>
    </row>
    <row r="5721" spans="1:3">
      <c r="A5721" s="6" t="s">
        <v>7117</v>
      </c>
      <c r="B5721" s="7" t="str">
        <f>IFERROR(VLOOKUP(A5721,[1]Sheet1!$A$9:$I$3331,8,),"0")</f>
        <v>0</v>
      </c>
      <c r="C5721" s="8" t="b">
        <f t="shared" si="90"/>
        <v>0</v>
      </c>
    </row>
    <row r="5722" spans="1:3">
      <c r="A5722" s="6" t="s">
        <v>7118</v>
      </c>
      <c r="B5722" s="7">
        <f>IFERROR(VLOOKUP(A5722,[1]Sheet1!$A$9:$I$3331,8,),"0")</f>
        <v>133733.75</v>
      </c>
      <c r="C5722" s="8" t="str">
        <f t="shared" si="90"/>
        <v>2.5L</v>
      </c>
    </row>
    <row r="5723" spans="1:3">
      <c r="A5723" s="6" t="s">
        <v>7119</v>
      </c>
      <c r="B5723" s="7" t="str">
        <f>IFERROR(VLOOKUP(A5723,[1]Sheet1!$A$9:$I$3331,8,),"0")</f>
        <v>0</v>
      </c>
      <c r="C5723" s="8" t="b">
        <f t="shared" si="90"/>
        <v>0</v>
      </c>
    </row>
    <row r="5724" spans="1:3">
      <c r="A5724" s="6" t="s">
        <v>7120</v>
      </c>
      <c r="B5724" s="7" t="str">
        <f>IFERROR(VLOOKUP(A5724,[1]Sheet1!$A$9:$I$3331,8,),"0")</f>
        <v>0</v>
      </c>
      <c r="C5724" s="8" t="b">
        <f t="shared" si="90"/>
        <v>0</v>
      </c>
    </row>
    <row r="5725" spans="1:3">
      <c r="A5725" s="6" t="s">
        <v>7121</v>
      </c>
      <c r="B5725" s="7" t="str">
        <f>IFERROR(VLOOKUP(A5725,[1]Sheet1!$A$9:$I$3331,8,),"0")</f>
        <v>0</v>
      </c>
      <c r="C5725" s="8" t="b">
        <f t="shared" si="90"/>
        <v>0</v>
      </c>
    </row>
    <row r="5726" spans="1:3">
      <c r="A5726" s="6" t="s">
        <v>7122</v>
      </c>
      <c r="B5726" s="7">
        <f>IFERROR(VLOOKUP(A5726,[1]Sheet1!$A$9:$I$3331,8,),"0")</f>
        <v>393492.07</v>
      </c>
      <c r="C5726" s="8" t="str">
        <f t="shared" si="90"/>
        <v>5L</v>
      </c>
    </row>
    <row r="5727" spans="1:3">
      <c r="A5727" s="6" t="s">
        <v>7123</v>
      </c>
      <c r="B5727" s="7">
        <f>IFERROR(VLOOKUP(A5727,[1]Sheet1!$A$9:$I$3331,8,),"0")</f>
        <v>2535</v>
      </c>
      <c r="C5727" s="8" t="str">
        <f t="shared" si="90"/>
        <v>10K</v>
      </c>
    </row>
    <row r="5728" spans="1:3">
      <c r="A5728" s="6" t="s">
        <v>7124</v>
      </c>
      <c r="B5728" s="7">
        <f>IFERROR(VLOOKUP(A5728,[1]Sheet1!$A$9:$I$3331,8,),"0")</f>
        <v>44262.975</v>
      </c>
      <c r="C5728" s="8" t="str">
        <f t="shared" si="90"/>
        <v>50K</v>
      </c>
    </row>
    <row r="5729" spans="1:3">
      <c r="A5729" s="6" t="s">
        <v>7125</v>
      </c>
      <c r="B5729" s="7" t="str">
        <f>IFERROR(VLOOKUP(A5729,[1]Sheet1!$A$9:$I$3331,8,),"0")</f>
        <v>0</v>
      </c>
      <c r="C5729" s="8" t="b">
        <f t="shared" si="90"/>
        <v>0</v>
      </c>
    </row>
    <row r="5730" spans="1:3">
      <c r="A5730" s="6" t="s">
        <v>7126</v>
      </c>
      <c r="B5730" s="7" t="str">
        <f>IFERROR(VLOOKUP(A5730,[1]Sheet1!$A$9:$I$3331,8,),"0")</f>
        <v>0</v>
      </c>
      <c r="C5730" s="8" t="b">
        <f t="shared" si="90"/>
        <v>0</v>
      </c>
    </row>
    <row r="5731" spans="1:3">
      <c r="A5731" s="6" t="s">
        <v>7127</v>
      </c>
      <c r="B5731" s="7">
        <f>IFERROR(VLOOKUP(A5731,[1]Sheet1!$A$9:$I$3331,8,),"0")</f>
        <v>36699.9</v>
      </c>
      <c r="C5731" s="8" t="str">
        <f t="shared" si="90"/>
        <v>50K</v>
      </c>
    </row>
    <row r="5732" spans="1:3">
      <c r="A5732" s="6" t="s">
        <v>7128</v>
      </c>
      <c r="B5732" s="7" t="str">
        <f>IFERROR(VLOOKUP(A5732,[1]Sheet1!$A$9:$I$3331,8,),"0")</f>
        <v>0</v>
      </c>
      <c r="C5732" s="8" t="b">
        <f t="shared" si="90"/>
        <v>0</v>
      </c>
    </row>
    <row r="5733" spans="1:3">
      <c r="A5733" s="6" t="s">
        <v>7129</v>
      </c>
      <c r="B5733" s="7" t="str">
        <f>IFERROR(VLOOKUP(A5733,[1]Sheet1!$A$9:$I$3331,8,),"0")</f>
        <v>0</v>
      </c>
      <c r="C5733" s="8" t="b">
        <f t="shared" si="90"/>
        <v>0</v>
      </c>
    </row>
    <row r="5734" spans="1:3">
      <c r="A5734" s="6" t="s">
        <v>7130</v>
      </c>
      <c r="B5734" s="7">
        <f>IFERROR(VLOOKUP(A5734,[1]Sheet1!$A$9:$I$3331,8,),"0")</f>
        <v>1704747.1775</v>
      </c>
      <c r="C5734" s="8" t="str">
        <f t="shared" si="90"/>
        <v>A</v>
      </c>
    </row>
    <row r="5735" spans="1:3">
      <c r="A5735" s="6" t="s">
        <v>7131</v>
      </c>
      <c r="B5735" s="7">
        <f>IFERROR(VLOOKUP(A5735,[1]Sheet1!$A$9:$I$3331,8,),"0")</f>
        <v>9753.75</v>
      </c>
      <c r="C5735" s="8" t="str">
        <f t="shared" si="90"/>
        <v>10K</v>
      </c>
    </row>
    <row r="5736" spans="1:3">
      <c r="A5736" s="6" t="s">
        <v>7132</v>
      </c>
      <c r="B5736" s="7">
        <f>IFERROR(VLOOKUP(A5736,[1]Sheet1!$A$9:$I$3331,8,),"0")</f>
        <v>20534</v>
      </c>
      <c r="C5736" s="8" t="str">
        <f t="shared" si="90"/>
        <v>50K</v>
      </c>
    </row>
    <row r="5737" spans="1:3">
      <c r="A5737" s="6" t="s">
        <v>7133</v>
      </c>
      <c r="B5737" s="7" t="str">
        <f>IFERROR(VLOOKUP(A5737,[1]Sheet1!$A$9:$I$3331,8,),"0")</f>
        <v>0</v>
      </c>
      <c r="C5737" s="8" t="b">
        <f t="shared" si="90"/>
        <v>0</v>
      </c>
    </row>
    <row r="5738" spans="1:3">
      <c r="A5738" s="6" t="s">
        <v>7134</v>
      </c>
      <c r="B5738" s="7">
        <f>IFERROR(VLOOKUP(A5738,[1]Sheet1!$A$9:$I$3331,8,),"0")</f>
        <v>1362643.975</v>
      </c>
      <c r="C5738" s="8" t="str">
        <f t="shared" si="90"/>
        <v>A</v>
      </c>
    </row>
    <row r="5739" spans="1:3">
      <c r="A5739" s="6" t="s">
        <v>7135</v>
      </c>
      <c r="B5739" s="7" t="str">
        <f>IFERROR(VLOOKUP(A5739,[1]Sheet1!$A$9:$I$3331,8,),"0")</f>
        <v>0</v>
      </c>
      <c r="C5739" s="8" t="b">
        <f t="shared" si="90"/>
        <v>0</v>
      </c>
    </row>
    <row r="5740" spans="1:3">
      <c r="A5740" s="6" t="s">
        <v>7136</v>
      </c>
      <c r="B5740" s="7" t="str">
        <f>IFERROR(VLOOKUP(A5740,[1]Sheet1!$A$9:$I$3331,8,),"0")</f>
        <v>0</v>
      </c>
      <c r="C5740" s="8" t="b">
        <f t="shared" si="90"/>
        <v>0</v>
      </c>
    </row>
    <row r="5741" spans="1:3">
      <c r="A5741" s="6" t="s">
        <v>7137</v>
      </c>
      <c r="B5741" s="7">
        <f>IFERROR(VLOOKUP(A5741,[1]Sheet1!$A$9:$I$3331,8,),"0")</f>
        <v>1441.125</v>
      </c>
      <c r="C5741" s="8" t="str">
        <f t="shared" si="90"/>
        <v>10K</v>
      </c>
    </row>
    <row r="5742" spans="1:3">
      <c r="A5742" s="6" t="s">
        <v>7138</v>
      </c>
      <c r="B5742" s="7">
        <f>IFERROR(VLOOKUP(A5742,[1]Sheet1!$A$9:$I$3331,8,),"0")</f>
        <v>3539.775</v>
      </c>
      <c r="C5742" s="8" t="str">
        <f t="shared" si="90"/>
        <v>10K</v>
      </c>
    </row>
    <row r="5743" spans="1:3">
      <c r="A5743" s="6" t="s">
        <v>7139</v>
      </c>
      <c r="B5743" s="7">
        <f>IFERROR(VLOOKUP(A5743,[1]Sheet1!$A$9:$I$3331,8,),"0")</f>
        <v>34836.3425</v>
      </c>
      <c r="C5743" s="8" t="str">
        <f t="shared" si="90"/>
        <v>50K</v>
      </c>
    </row>
    <row r="5744" spans="1:3">
      <c r="A5744" s="6" t="s">
        <v>7140</v>
      </c>
      <c r="B5744" s="7">
        <f>IFERROR(VLOOKUP(A5744,[1]Sheet1!$A$9:$I$3331,8,),"0")</f>
        <v>253658.05</v>
      </c>
      <c r="C5744" s="8" t="str">
        <f t="shared" si="90"/>
        <v>5L</v>
      </c>
    </row>
    <row r="5745" spans="1:3">
      <c r="A5745" s="6" t="s">
        <v>7141</v>
      </c>
      <c r="B5745" s="7">
        <f>IFERROR(VLOOKUP(A5745,[1]Sheet1!$A$9:$I$3331,8,),"0")</f>
        <v>103754.75</v>
      </c>
      <c r="C5745" s="8" t="str">
        <f t="shared" si="90"/>
        <v>2.5L</v>
      </c>
    </row>
    <row r="5746" spans="1:3">
      <c r="A5746" s="6" t="s">
        <v>7142</v>
      </c>
      <c r="B5746" s="7">
        <f>IFERROR(VLOOKUP(A5746,[1]Sheet1!$A$9:$I$3331,8,),"0")</f>
        <v>59118.15</v>
      </c>
      <c r="C5746" s="8" t="str">
        <f t="shared" si="90"/>
        <v>1L</v>
      </c>
    </row>
    <row r="5747" spans="1:3">
      <c r="A5747" s="6" t="s">
        <v>7143</v>
      </c>
      <c r="B5747" s="7">
        <f>IFERROR(VLOOKUP(A5747,[1]Sheet1!$A$9:$I$3331,8,),"0")</f>
        <v>136344.325</v>
      </c>
      <c r="C5747" s="8" t="str">
        <f t="shared" si="90"/>
        <v>2.5L</v>
      </c>
    </row>
    <row r="5748" spans="1:3">
      <c r="A5748" s="6" t="s">
        <v>7144</v>
      </c>
      <c r="B5748" s="7" t="str">
        <f>IFERROR(VLOOKUP(A5748,[1]Sheet1!$A$9:$I$3331,8,),"0")</f>
        <v>0</v>
      </c>
      <c r="C5748" s="8" t="b">
        <f t="shared" si="90"/>
        <v>0</v>
      </c>
    </row>
    <row r="5749" spans="1:3">
      <c r="A5749" s="6" t="s">
        <v>7145</v>
      </c>
      <c r="B5749" s="7" t="str">
        <f>IFERROR(VLOOKUP(A5749,[1]Sheet1!$A$9:$I$3331,8,),"0")</f>
        <v>0</v>
      </c>
      <c r="C5749" s="8" t="b">
        <f t="shared" si="90"/>
        <v>0</v>
      </c>
    </row>
    <row r="5750" spans="1:3">
      <c r="A5750" s="6" t="s">
        <v>7146</v>
      </c>
      <c r="B5750" s="7" t="str">
        <f>IFERROR(VLOOKUP(A5750,[1]Sheet1!$A$9:$I$3331,8,),"0")</f>
        <v>0</v>
      </c>
      <c r="C5750" s="8" t="b">
        <f t="shared" si="90"/>
        <v>0</v>
      </c>
    </row>
    <row r="5751" spans="1:3">
      <c r="A5751" s="6" t="s">
        <v>7147</v>
      </c>
      <c r="B5751" s="7">
        <f>IFERROR(VLOOKUP(A5751,[1]Sheet1!$A$9:$I$3331,8,),"0")</f>
        <v>4671.3</v>
      </c>
      <c r="C5751" s="8" t="str">
        <f t="shared" si="90"/>
        <v>10K</v>
      </c>
    </row>
    <row r="5752" spans="1:3">
      <c r="A5752" s="6" t="s">
        <v>7148</v>
      </c>
      <c r="B5752" s="7" t="str">
        <f>IFERROR(VLOOKUP(A5752,[1]Sheet1!$A$9:$I$3331,8,),"0")</f>
        <v>0</v>
      </c>
      <c r="C5752" s="8" t="b">
        <f t="shared" si="90"/>
        <v>0</v>
      </c>
    </row>
    <row r="5753" spans="1:3">
      <c r="A5753" s="6" t="s">
        <v>7149</v>
      </c>
      <c r="B5753" s="7" t="str">
        <f>IFERROR(VLOOKUP(A5753,[1]Sheet1!$A$9:$I$3331,8,),"0")</f>
        <v>0</v>
      </c>
      <c r="C5753" s="8" t="b">
        <f t="shared" si="90"/>
        <v>0</v>
      </c>
    </row>
    <row r="5754" spans="1:3">
      <c r="A5754" s="6" t="s">
        <v>7150</v>
      </c>
      <c r="B5754" s="7" t="str">
        <f>IFERROR(VLOOKUP(A5754,[1]Sheet1!$A$9:$I$3331,8,),"0")</f>
        <v>0</v>
      </c>
      <c r="C5754" s="8" t="b">
        <f t="shared" si="90"/>
        <v>0</v>
      </c>
    </row>
    <row r="5755" spans="1:3">
      <c r="A5755" s="6" t="s">
        <v>7151</v>
      </c>
      <c r="B5755" s="7">
        <f>IFERROR(VLOOKUP(A5755,[1]Sheet1!$A$9:$I$3331,8,),"0")</f>
        <v>1217.9</v>
      </c>
      <c r="C5755" s="8" t="str">
        <f t="shared" si="90"/>
        <v>10K</v>
      </c>
    </row>
    <row r="5756" spans="1:3">
      <c r="A5756" s="6" t="s">
        <v>7152</v>
      </c>
      <c r="B5756" s="7">
        <f>IFERROR(VLOOKUP(A5756,[1]Sheet1!$A$9:$I$3331,8,),"0")</f>
        <v>13429.975</v>
      </c>
      <c r="C5756" s="8" t="str">
        <f t="shared" si="90"/>
        <v>50K</v>
      </c>
    </row>
    <row r="5757" spans="1:3">
      <c r="A5757" s="6" t="s">
        <v>7153</v>
      </c>
      <c r="B5757" s="7">
        <f>IFERROR(VLOOKUP(A5757,[1]Sheet1!$A$9:$I$3331,8,),"0")</f>
        <v>169399.025</v>
      </c>
      <c r="C5757" s="8" t="str">
        <f t="shared" si="90"/>
        <v>2.5L</v>
      </c>
    </row>
    <row r="5758" spans="1:3">
      <c r="A5758" s="6" t="s">
        <v>7154</v>
      </c>
      <c r="B5758" s="7">
        <f>IFERROR(VLOOKUP(A5758,[1]Sheet1!$A$9:$I$3331,8,),"0")</f>
        <v>41107.5</v>
      </c>
      <c r="C5758" s="8" t="str">
        <f t="shared" si="90"/>
        <v>50K</v>
      </c>
    </row>
    <row r="5759" spans="1:3">
      <c r="A5759" s="6" t="s">
        <v>7155</v>
      </c>
      <c r="B5759" s="7" t="str">
        <f>IFERROR(VLOOKUP(A5759,[1]Sheet1!$A$9:$I$3331,8,),"0")</f>
        <v>0</v>
      </c>
      <c r="C5759" s="8" t="b">
        <f t="shared" si="90"/>
        <v>0</v>
      </c>
    </row>
    <row r="5760" spans="1:3">
      <c r="A5760" s="6" t="s">
        <v>7156</v>
      </c>
      <c r="B5760" s="7">
        <f>IFERROR(VLOOKUP(A5760,[1]Sheet1!$A$9:$I$3331,8,),"0")</f>
        <v>44608.975</v>
      </c>
      <c r="C5760" s="8" t="str">
        <f t="shared" si="90"/>
        <v>50K</v>
      </c>
    </row>
    <row r="5761" spans="1:3">
      <c r="A5761" s="6" t="s">
        <v>7157</v>
      </c>
      <c r="B5761" s="7">
        <f>IFERROR(VLOOKUP(A5761,[1]Sheet1!$A$9:$I$3331,8,),"0")</f>
        <v>25370.775</v>
      </c>
      <c r="C5761" s="8" t="str">
        <f t="shared" si="90"/>
        <v>50K</v>
      </c>
    </row>
    <row r="5762" spans="1:3">
      <c r="A5762" s="6" t="s">
        <v>7158</v>
      </c>
      <c r="B5762" s="7">
        <f>IFERROR(VLOOKUP(A5762,[1]Sheet1!$A$9:$I$3331,8,),"0")</f>
        <v>30154.4</v>
      </c>
      <c r="C5762" s="8" t="str">
        <f t="shared" si="90"/>
        <v>50K</v>
      </c>
    </row>
    <row r="5763" spans="1:3">
      <c r="A5763" s="6" t="s">
        <v>7159</v>
      </c>
      <c r="B5763" s="7">
        <f>IFERROR(VLOOKUP(A5763,[1]Sheet1!$A$9:$I$3331,8,),"0")</f>
        <v>25709.8</v>
      </c>
      <c r="C5763" s="8" t="str">
        <f t="shared" ref="C5763:C5826" si="91">IF(B5763&lt;10001,"10K",IF(B5763&lt;50001,"50K",IF(B5763&lt;100001,"1L",IF(B5763&lt;250001,"2.5L",IF(B5763&lt;500001,"5L",IF(B5763&lt;2500000,"A",IF(B5763=" ","FALSE")))))))</f>
        <v>50K</v>
      </c>
    </row>
    <row r="5764" spans="1:3">
      <c r="A5764" s="6" t="s">
        <v>7160</v>
      </c>
      <c r="B5764" s="7">
        <f>IFERROR(VLOOKUP(A5764,[1]Sheet1!$A$9:$I$3331,8,),"0")</f>
        <v>62700.625</v>
      </c>
      <c r="C5764" s="8" t="str">
        <f t="shared" si="91"/>
        <v>1L</v>
      </c>
    </row>
    <row r="5765" spans="1:3">
      <c r="A5765" s="6" t="s">
        <v>7161</v>
      </c>
      <c r="B5765" s="7">
        <f>IFERROR(VLOOKUP(A5765,[1]Sheet1!$A$9:$I$3331,8,),"0")</f>
        <v>20416.35</v>
      </c>
      <c r="C5765" s="8" t="str">
        <f t="shared" si="91"/>
        <v>50K</v>
      </c>
    </row>
    <row r="5766" spans="1:3">
      <c r="A5766" s="6" t="s">
        <v>7162</v>
      </c>
      <c r="B5766" s="7">
        <f>IFERROR(VLOOKUP(A5766,[1]Sheet1!$A$9:$I$3331,8,),"0")</f>
        <v>21799.1</v>
      </c>
      <c r="C5766" s="8" t="str">
        <f t="shared" si="91"/>
        <v>50K</v>
      </c>
    </row>
    <row r="5767" spans="1:3">
      <c r="A5767" s="6" t="s">
        <v>7163</v>
      </c>
      <c r="B5767" s="7">
        <f>IFERROR(VLOOKUP(A5767,[1]Sheet1!$A$9:$I$3331,8,),"0")</f>
        <v>437.625</v>
      </c>
      <c r="C5767" s="8" t="str">
        <f t="shared" si="91"/>
        <v>10K</v>
      </c>
    </row>
    <row r="5768" spans="1:3">
      <c r="A5768" s="6" t="s">
        <v>7164</v>
      </c>
      <c r="B5768" s="7">
        <f>IFERROR(VLOOKUP(A5768,[1]Sheet1!$A$9:$I$3331,8,),"0")</f>
        <v>3435.55</v>
      </c>
      <c r="C5768" s="8" t="str">
        <f t="shared" si="91"/>
        <v>10K</v>
      </c>
    </row>
    <row r="5769" spans="1:3">
      <c r="A5769" s="6" t="s">
        <v>7165</v>
      </c>
      <c r="B5769" s="7" t="str">
        <f>IFERROR(VLOOKUP(A5769,[1]Sheet1!$A$9:$I$3331,8,),"0")</f>
        <v>0</v>
      </c>
      <c r="C5769" s="8" t="b">
        <f t="shared" si="91"/>
        <v>0</v>
      </c>
    </row>
    <row r="5770" spans="1:3">
      <c r="A5770" s="6" t="s">
        <v>7166</v>
      </c>
      <c r="B5770" s="7">
        <f>IFERROR(VLOOKUP(A5770,[1]Sheet1!$A$9:$I$3331,8,),"0")</f>
        <v>66165.1675</v>
      </c>
      <c r="C5770" s="8" t="str">
        <f t="shared" si="91"/>
        <v>1L</v>
      </c>
    </row>
    <row r="5771" spans="1:3">
      <c r="A5771" s="6" t="s">
        <v>7167</v>
      </c>
      <c r="B5771" s="7">
        <f>IFERROR(VLOOKUP(A5771,[1]Sheet1!$A$9:$I$3331,8,),"0")</f>
        <v>9340.5</v>
      </c>
      <c r="C5771" s="8" t="str">
        <f t="shared" si="91"/>
        <v>10K</v>
      </c>
    </row>
    <row r="5772" spans="1:3">
      <c r="A5772" s="6" t="s">
        <v>7168</v>
      </c>
      <c r="B5772" s="7" t="str">
        <f>IFERROR(VLOOKUP(A5772,[1]Sheet1!$A$9:$I$3331,8,),"0")</f>
        <v>0</v>
      </c>
      <c r="C5772" s="8" t="b">
        <f t="shared" si="91"/>
        <v>0</v>
      </c>
    </row>
    <row r="5773" spans="1:3">
      <c r="A5773" s="6" t="s">
        <v>7169</v>
      </c>
      <c r="B5773" s="7" t="str">
        <f>IFERROR(VLOOKUP(A5773,[1]Sheet1!$A$9:$I$3331,8,),"0")</f>
        <v>0</v>
      </c>
      <c r="C5773" s="8" t="b">
        <f t="shared" si="91"/>
        <v>0</v>
      </c>
    </row>
    <row r="5774" spans="1:3">
      <c r="A5774" s="6" t="s">
        <v>7170</v>
      </c>
      <c r="B5774" s="7" t="str">
        <f>IFERROR(VLOOKUP(A5774,[1]Sheet1!$A$9:$I$3331,8,),"0")</f>
        <v>0</v>
      </c>
      <c r="C5774" s="8" t="b">
        <f t="shared" si="91"/>
        <v>0</v>
      </c>
    </row>
    <row r="5775" spans="1:3">
      <c r="A5775" s="6" t="s">
        <v>7171</v>
      </c>
      <c r="B5775" s="7">
        <f>IFERROR(VLOOKUP(A5775,[1]Sheet1!$A$9:$I$3331,8,),"0")</f>
        <v>38171.875</v>
      </c>
      <c r="C5775" s="8" t="str">
        <f t="shared" si="91"/>
        <v>50K</v>
      </c>
    </row>
    <row r="5776" spans="1:3">
      <c r="A5776" s="6" t="s">
        <v>7172</v>
      </c>
      <c r="B5776" s="7">
        <f>IFERROR(VLOOKUP(A5776,[1]Sheet1!$A$9:$I$3331,8,),"0")</f>
        <v>6635.275</v>
      </c>
      <c r="C5776" s="8" t="str">
        <f t="shared" si="91"/>
        <v>10K</v>
      </c>
    </row>
    <row r="5777" spans="1:3">
      <c r="A5777" s="6" t="s">
        <v>7173</v>
      </c>
      <c r="B5777" s="7">
        <f>IFERROR(VLOOKUP(A5777,[1]Sheet1!$A$9:$I$3331,8,),"0")</f>
        <v>151011</v>
      </c>
      <c r="C5777" s="8" t="str">
        <f t="shared" si="91"/>
        <v>2.5L</v>
      </c>
    </row>
    <row r="5778" spans="1:3">
      <c r="A5778" s="6" t="s">
        <v>7174</v>
      </c>
      <c r="B5778" s="7" t="str">
        <f>IFERROR(VLOOKUP(A5778,[1]Sheet1!$A$9:$I$3331,8,),"0")</f>
        <v>0</v>
      </c>
      <c r="C5778" s="8" t="b">
        <f t="shared" si="91"/>
        <v>0</v>
      </c>
    </row>
    <row r="5779" spans="1:3">
      <c r="A5779" s="6" t="s">
        <v>7175</v>
      </c>
      <c r="B5779" s="7">
        <f>IFERROR(VLOOKUP(A5779,[1]Sheet1!$A$9:$I$3331,8,),"0")</f>
        <v>682356.2225</v>
      </c>
      <c r="C5779" s="8" t="str">
        <f t="shared" si="91"/>
        <v>A</v>
      </c>
    </row>
    <row r="5780" spans="1:3">
      <c r="A5780" s="6" t="s">
        <v>7176</v>
      </c>
      <c r="B5780" s="7" t="str">
        <f>IFERROR(VLOOKUP(A5780,[1]Sheet1!$A$9:$I$3331,8,),"0")</f>
        <v>0</v>
      </c>
      <c r="C5780" s="8" t="b">
        <f t="shared" si="91"/>
        <v>0</v>
      </c>
    </row>
    <row r="5781" spans="1:3">
      <c r="A5781" s="6" t="s">
        <v>7177</v>
      </c>
      <c r="B5781" s="7">
        <f>IFERROR(VLOOKUP(A5781,[1]Sheet1!$A$9:$I$3331,8,),"0")</f>
        <v>43700.19</v>
      </c>
      <c r="C5781" s="8" t="str">
        <f t="shared" si="91"/>
        <v>50K</v>
      </c>
    </row>
    <row r="5782" spans="1:3">
      <c r="A5782" s="6" t="s">
        <v>7178</v>
      </c>
      <c r="B5782" s="7">
        <f>IFERROR(VLOOKUP(A5782,[1]Sheet1!$A$9:$I$3331,8,),"0")</f>
        <v>6226.175</v>
      </c>
      <c r="C5782" s="8" t="str">
        <f t="shared" si="91"/>
        <v>10K</v>
      </c>
    </row>
    <row r="5783" spans="1:3">
      <c r="A5783" s="6" t="s">
        <v>7179</v>
      </c>
      <c r="B5783" s="7">
        <f>IFERROR(VLOOKUP(A5783,[1]Sheet1!$A$9:$I$3331,8,),"0")</f>
        <v>1188</v>
      </c>
      <c r="C5783" s="8" t="str">
        <f t="shared" si="91"/>
        <v>10K</v>
      </c>
    </row>
    <row r="5784" spans="1:3">
      <c r="A5784" s="6" t="s">
        <v>7180</v>
      </c>
      <c r="B5784" s="7">
        <f>IFERROR(VLOOKUP(A5784,[1]Sheet1!$A$9:$I$3331,8,),"0")</f>
        <v>11753.65</v>
      </c>
      <c r="C5784" s="8" t="str">
        <f t="shared" si="91"/>
        <v>50K</v>
      </c>
    </row>
    <row r="5785" spans="1:3">
      <c r="A5785" s="6" t="s">
        <v>7181</v>
      </c>
      <c r="B5785" s="7">
        <f>IFERROR(VLOOKUP(A5785,[1]Sheet1!$A$9:$I$3331,8,),"0")</f>
        <v>2176.8</v>
      </c>
      <c r="C5785" s="8" t="str">
        <f t="shared" si="91"/>
        <v>10K</v>
      </c>
    </row>
    <row r="5786" spans="1:3">
      <c r="A5786" s="6" t="s">
        <v>7182</v>
      </c>
      <c r="B5786" s="7" t="str">
        <f>IFERROR(VLOOKUP(A5786,[1]Sheet1!$A$9:$I$3331,8,),"0")</f>
        <v>0</v>
      </c>
      <c r="C5786" s="8" t="b">
        <f t="shared" si="91"/>
        <v>0</v>
      </c>
    </row>
    <row r="5787" spans="1:3">
      <c r="A5787" s="6" t="s">
        <v>7183</v>
      </c>
      <c r="B5787" s="7" t="str">
        <f>IFERROR(VLOOKUP(A5787,[1]Sheet1!$A$9:$I$3331,8,),"0")</f>
        <v>0</v>
      </c>
      <c r="C5787" s="8" t="b">
        <f t="shared" si="91"/>
        <v>0</v>
      </c>
    </row>
    <row r="5788" spans="1:3">
      <c r="A5788" s="6" t="s">
        <v>7184</v>
      </c>
      <c r="B5788" s="7">
        <f>IFERROR(VLOOKUP(A5788,[1]Sheet1!$A$9:$I$3331,8,),"0")</f>
        <v>2093.075</v>
      </c>
      <c r="C5788" s="8" t="str">
        <f t="shared" si="91"/>
        <v>10K</v>
      </c>
    </row>
    <row r="5789" spans="1:3">
      <c r="A5789" s="6" t="s">
        <v>7185</v>
      </c>
      <c r="B5789" s="7">
        <f>IFERROR(VLOOKUP(A5789,[1]Sheet1!$A$9:$I$3331,8,),"0")</f>
        <v>351042.5</v>
      </c>
      <c r="C5789" s="8" t="str">
        <f t="shared" si="91"/>
        <v>5L</v>
      </c>
    </row>
    <row r="5790" spans="1:3">
      <c r="A5790" s="6" t="s">
        <v>7186</v>
      </c>
      <c r="B5790" s="7" t="str">
        <f>IFERROR(VLOOKUP(A5790,[1]Sheet1!$A$9:$I$3331,8,),"0")</f>
        <v>0</v>
      </c>
      <c r="C5790" s="8" t="b">
        <f t="shared" si="91"/>
        <v>0</v>
      </c>
    </row>
    <row r="5791" spans="1:3">
      <c r="A5791" s="6" t="s">
        <v>7187</v>
      </c>
      <c r="B5791" s="7">
        <f>IFERROR(VLOOKUP(A5791,[1]Sheet1!$A$9:$I$3331,8,),"0")</f>
        <v>12778.25</v>
      </c>
      <c r="C5791" s="8" t="str">
        <f t="shared" si="91"/>
        <v>50K</v>
      </c>
    </row>
    <row r="5792" spans="1:3">
      <c r="A5792" s="6" t="s">
        <v>7188</v>
      </c>
      <c r="B5792" s="7">
        <f>IFERROR(VLOOKUP(A5792,[1]Sheet1!$A$9:$I$3331,8,),"0")</f>
        <v>3094.5</v>
      </c>
      <c r="C5792" s="8" t="str">
        <f t="shared" si="91"/>
        <v>10K</v>
      </c>
    </row>
    <row r="5793" spans="1:3">
      <c r="A5793" s="6" t="s">
        <v>7189</v>
      </c>
      <c r="B5793" s="7">
        <f>IFERROR(VLOOKUP(A5793,[1]Sheet1!$A$9:$I$3331,8,),"0")</f>
        <v>23527.825</v>
      </c>
      <c r="C5793" s="8" t="str">
        <f t="shared" si="91"/>
        <v>50K</v>
      </c>
    </row>
    <row r="5794" spans="1:3">
      <c r="A5794" s="6" t="s">
        <v>7190</v>
      </c>
      <c r="B5794" s="7">
        <f>IFERROR(VLOOKUP(A5794,[1]Sheet1!$A$9:$I$3331,8,),"0")</f>
        <v>18048.925</v>
      </c>
      <c r="C5794" s="8" t="str">
        <f t="shared" si="91"/>
        <v>50K</v>
      </c>
    </row>
    <row r="5795" spans="1:3">
      <c r="A5795" s="6" t="s">
        <v>7191</v>
      </c>
      <c r="B5795" s="7">
        <f>IFERROR(VLOOKUP(A5795,[1]Sheet1!$A$9:$I$3331,8,),"0")</f>
        <v>477862.35</v>
      </c>
      <c r="C5795" s="8" t="str">
        <f t="shared" si="91"/>
        <v>5L</v>
      </c>
    </row>
    <row r="5796" spans="1:3">
      <c r="A5796" s="6" t="s">
        <v>7192</v>
      </c>
      <c r="B5796" s="7">
        <f>IFERROR(VLOOKUP(A5796,[1]Sheet1!$A$9:$I$3331,8,),"0")</f>
        <v>127708.05</v>
      </c>
      <c r="C5796" s="8" t="str">
        <f t="shared" si="91"/>
        <v>2.5L</v>
      </c>
    </row>
    <row r="5797" spans="1:3">
      <c r="A5797" s="6" t="s">
        <v>7193</v>
      </c>
      <c r="B5797" s="7">
        <f>IFERROR(VLOOKUP(A5797,[1]Sheet1!$A$9:$I$3331,8,),"0")</f>
        <v>1913.025</v>
      </c>
      <c r="C5797" s="8" t="str">
        <f t="shared" si="91"/>
        <v>10K</v>
      </c>
    </row>
    <row r="5798" spans="1:3">
      <c r="A5798" s="6" t="s">
        <v>7194</v>
      </c>
      <c r="B5798" s="7">
        <f>IFERROR(VLOOKUP(A5798,[1]Sheet1!$A$9:$I$3331,8,),"0")</f>
        <v>11322.9</v>
      </c>
      <c r="C5798" s="8" t="str">
        <f t="shared" si="91"/>
        <v>50K</v>
      </c>
    </row>
    <row r="5799" spans="1:3">
      <c r="A5799" s="6" t="s">
        <v>7195</v>
      </c>
      <c r="B5799" s="7">
        <f>IFERROR(VLOOKUP(A5799,[1]Sheet1!$A$9:$I$3331,8,),"0")</f>
        <v>27070.525</v>
      </c>
      <c r="C5799" s="8" t="str">
        <f t="shared" si="91"/>
        <v>50K</v>
      </c>
    </row>
    <row r="5800" spans="1:3">
      <c r="A5800" s="6" t="s">
        <v>7196</v>
      </c>
      <c r="B5800" s="7">
        <f>IFERROR(VLOOKUP(A5800,[1]Sheet1!$A$9:$I$3331,8,),"0")</f>
        <v>1294637.2025</v>
      </c>
      <c r="C5800" s="8" t="str">
        <f t="shared" si="91"/>
        <v>A</v>
      </c>
    </row>
    <row r="5801" spans="1:3">
      <c r="A5801" s="6" t="s">
        <v>7197</v>
      </c>
      <c r="B5801" s="7">
        <f>IFERROR(VLOOKUP(A5801,[1]Sheet1!$A$9:$I$3331,8,),"0")</f>
        <v>166144</v>
      </c>
      <c r="C5801" s="8" t="str">
        <f t="shared" si="91"/>
        <v>2.5L</v>
      </c>
    </row>
    <row r="5802" spans="1:3">
      <c r="A5802" s="6" t="s">
        <v>7198</v>
      </c>
      <c r="B5802" s="7" t="str">
        <f>IFERROR(VLOOKUP(A5802,[1]Sheet1!$A$9:$I$3331,8,),"0")</f>
        <v>0</v>
      </c>
      <c r="C5802" s="8" t="b">
        <f t="shared" si="91"/>
        <v>0</v>
      </c>
    </row>
    <row r="5803" spans="1:3">
      <c r="A5803" s="6" t="s">
        <v>7199</v>
      </c>
      <c r="B5803" s="7">
        <f>IFERROR(VLOOKUP(A5803,[1]Sheet1!$A$9:$I$3331,8,),"0")</f>
        <v>310349.005</v>
      </c>
      <c r="C5803" s="8" t="str">
        <f t="shared" si="91"/>
        <v>5L</v>
      </c>
    </row>
    <row r="5804" spans="1:3">
      <c r="A5804" s="6" t="s">
        <v>7200</v>
      </c>
      <c r="B5804" s="7">
        <f>IFERROR(VLOOKUP(A5804,[1]Sheet1!$A$9:$I$3331,8,),"0")</f>
        <v>25544.2</v>
      </c>
      <c r="C5804" s="8" t="str">
        <f t="shared" si="91"/>
        <v>50K</v>
      </c>
    </row>
    <row r="5805" spans="1:3">
      <c r="A5805" s="6" t="s">
        <v>7201</v>
      </c>
      <c r="B5805" s="7">
        <f>IFERROR(VLOOKUP(A5805,[1]Sheet1!$A$9:$I$3331,8,),"0")</f>
        <v>10035.15</v>
      </c>
      <c r="C5805" s="8" t="str">
        <f t="shared" si="91"/>
        <v>50K</v>
      </c>
    </row>
    <row r="5806" spans="1:3">
      <c r="A5806" s="6" t="s">
        <v>7202</v>
      </c>
      <c r="B5806" s="7" t="str">
        <f>IFERROR(VLOOKUP(A5806,[1]Sheet1!$A$9:$I$3331,8,),"0")</f>
        <v>0</v>
      </c>
      <c r="C5806" s="8" t="b">
        <f t="shared" si="91"/>
        <v>0</v>
      </c>
    </row>
    <row r="5807" spans="1:3">
      <c r="A5807" s="6" t="s">
        <v>7203</v>
      </c>
      <c r="B5807" s="7">
        <f>IFERROR(VLOOKUP(A5807,[1]Sheet1!$A$9:$I$3331,8,),"0")</f>
        <v>29933.35</v>
      </c>
      <c r="C5807" s="8" t="str">
        <f t="shared" si="91"/>
        <v>50K</v>
      </c>
    </row>
    <row r="5808" spans="1:3">
      <c r="A5808" s="6" t="s">
        <v>7204</v>
      </c>
      <c r="B5808" s="7">
        <f>IFERROR(VLOOKUP(A5808,[1]Sheet1!$A$9:$I$3331,8,),"0")</f>
        <v>41731.25</v>
      </c>
      <c r="C5808" s="8" t="str">
        <f t="shared" si="91"/>
        <v>50K</v>
      </c>
    </row>
    <row r="5809" spans="1:3">
      <c r="A5809" s="6" t="s">
        <v>7205</v>
      </c>
      <c r="B5809" s="7">
        <f>IFERROR(VLOOKUP(A5809,[1]Sheet1!$A$9:$I$3331,8,),"0")</f>
        <v>1079320</v>
      </c>
      <c r="C5809" s="8" t="str">
        <f t="shared" si="91"/>
        <v>A</v>
      </c>
    </row>
    <row r="5810" spans="1:3">
      <c r="A5810" s="6" t="s">
        <v>7206</v>
      </c>
      <c r="B5810" s="7">
        <f>IFERROR(VLOOKUP(A5810,[1]Sheet1!$A$9:$I$3331,8,),"0")</f>
        <v>106985.275</v>
      </c>
      <c r="C5810" s="8" t="str">
        <f t="shared" si="91"/>
        <v>2.5L</v>
      </c>
    </row>
    <row r="5811" spans="1:3">
      <c r="A5811" s="6" t="s">
        <v>7207</v>
      </c>
      <c r="B5811" s="7">
        <f>IFERROR(VLOOKUP(A5811,[1]Sheet1!$A$9:$I$3331,8,),"0")</f>
        <v>22403.225</v>
      </c>
      <c r="C5811" s="8" t="str">
        <f t="shared" si="91"/>
        <v>50K</v>
      </c>
    </row>
    <row r="5812" spans="1:3">
      <c r="A5812" s="6" t="s">
        <v>7208</v>
      </c>
      <c r="B5812" s="7" t="str">
        <f>IFERROR(VLOOKUP(A5812,[1]Sheet1!$A$9:$I$3331,8,),"0")</f>
        <v>0</v>
      </c>
      <c r="C5812" s="8" t="b">
        <f t="shared" si="91"/>
        <v>0</v>
      </c>
    </row>
    <row r="5813" spans="1:3">
      <c r="A5813" s="6" t="s">
        <v>7209</v>
      </c>
      <c r="B5813" s="7" t="str">
        <f>IFERROR(VLOOKUP(A5813,[1]Sheet1!$A$9:$I$3331,8,),"0")</f>
        <v>0</v>
      </c>
      <c r="C5813" s="8" t="b">
        <f t="shared" si="91"/>
        <v>0</v>
      </c>
    </row>
    <row r="5814" spans="1:3">
      <c r="A5814" s="6" t="s">
        <v>7210</v>
      </c>
      <c r="B5814" s="7">
        <f>IFERROR(VLOOKUP(A5814,[1]Sheet1!$A$9:$I$3331,8,),"0")</f>
        <v>8382.175</v>
      </c>
      <c r="C5814" s="8" t="str">
        <f t="shared" si="91"/>
        <v>10K</v>
      </c>
    </row>
    <row r="5815" spans="1:3">
      <c r="A5815" s="6" t="s">
        <v>7211</v>
      </c>
      <c r="B5815" s="7">
        <f>IFERROR(VLOOKUP(A5815,[1]Sheet1!$A$9:$I$3331,8,),"0")</f>
        <v>36299.65</v>
      </c>
      <c r="C5815" s="8" t="str">
        <f t="shared" si="91"/>
        <v>50K</v>
      </c>
    </row>
    <row r="5816" spans="1:3">
      <c r="A5816" s="6" t="s">
        <v>7212</v>
      </c>
      <c r="B5816" s="7">
        <f>IFERROR(VLOOKUP(A5816,[1]Sheet1!$A$9:$I$3331,8,),"0")</f>
        <v>911448.525</v>
      </c>
      <c r="C5816" s="8" t="str">
        <f t="shared" si="91"/>
        <v>A</v>
      </c>
    </row>
    <row r="5817" spans="1:3">
      <c r="A5817" s="6" t="s">
        <v>7213</v>
      </c>
      <c r="B5817" s="7">
        <f>IFERROR(VLOOKUP(A5817,[1]Sheet1!$A$9:$I$3331,8,),"0")</f>
        <v>22877.025</v>
      </c>
      <c r="C5817" s="8" t="str">
        <f t="shared" si="91"/>
        <v>50K</v>
      </c>
    </row>
    <row r="5818" spans="1:3">
      <c r="A5818" s="6" t="s">
        <v>7214</v>
      </c>
      <c r="B5818" s="7" t="str">
        <f>IFERROR(VLOOKUP(A5818,[1]Sheet1!$A$9:$I$3331,8,),"0")</f>
        <v>0</v>
      </c>
      <c r="C5818" s="8" t="b">
        <f t="shared" si="91"/>
        <v>0</v>
      </c>
    </row>
    <row r="5819" spans="1:3">
      <c r="A5819" s="6" t="s">
        <v>7215</v>
      </c>
      <c r="B5819" s="7">
        <f>IFERROR(VLOOKUP(A5819,[1]Sheet1!$A$9:$I$3331,8,),"0")</f>
        <v>44451.65</v>
      </c>
      <c r="C5819" s="8" t="str">
        <f t="shared" si="91"/>
        <v>50K</v>
      </c>
    </row>
    <row r="5820" spans="1:3">
      <c r="A5820" s="6" t="s">
        <v>7216</v>
      </c>
      <c r="B5820" s="7" t="str">
        <f>IFERROR(VLOOKUP(A5820,[1]Sheet1!$A$9:$I$3331,8,),"0")</f>
        <v>0</v>
      </c>
      <c r="C5820" s="8" t="b">
        <f t="shared" si="91"/>
        <v>0</v>
      </c>
    </row>
    <row r="5821" spans="1:3">
      <c r="A5821" s="6" t="s">
        <v>7217</v>
      </c>
      <c r="B5821" s="7" t="str">
        <f>IFERROR(VLOOKUP(A5821,[1]Sheet1!$A$9:$I$3331,8,),"0")</f>
        <v>0</v>
      </c>
      <c r="C5821" s="8" t="b">
        <f t="shared" si="91"/>
        <v>0</v>
      </c>
    </row>
    <row r="5822" spans="1:3">
      <c r="A5822" s="6" t="s">
        <v>7218</v>
      </c>
      <c r="B5822" s="7" t="str">
        <f>IFERROR(VLOOKUP(A5822,[1]Sheet1!$A$9:$I$3331,8,),"0")</f>
        <v>0</v>
      </c>
      <c r="C5822" s="8" t="b">
        <f t="shared" si="91"/>
        <v>0</v>
      </c>
    </row>
    <row r="5823" spans="1:3">
      <c r="A5823" s="6" t="s">
        <v>7219</v>
      </c>
      <c r="B5823" s="7" t="str">
        <f>IFERROR(VLOOKUP(A5823,[1]Sheet1!$A$9:$I$3331,8,),"0")</f>
        <v>0</v>
      </c>
      <c r="C5823" s="8" t="b">
        <f t="shared" si="91"/>
        <v>0</v>
      </c>
    </row>
    <row r="5824" spans="1:3">
      <c r="A5824" s="6" t="s">
        <v>7220</v>
      </c>
      <c r="B5824" s="7" t="str">
        <f>IFERROR(VLOOKUP(A5824,[1]Sheet1!$A$9:$I$3331,8,),"0")</f>
        <v>0</v>
      </c>
      <c r="C5824" s="8" t="b">
        <f t="shared" si="91"/>
        <v>0</v>
      </c>
    </row>
    <row r="5825" spans="1:3">
      <c r="A5825" s="6" t="s">
        <v>7221</v>
      </c>
      <c r="B5825" s="7" t="str">
        <f>IFERROR(VLOOKUP(A5825,[1]Sheet1!$A$9:$I$3331,8,),"0")</f>
        <v>0</v>
      </c>
      <c r="C5825" s="8" t="b">
        <f t="shared" si="91"/>
        <v>0</v>
      </c>
    </row>
    <row r="5826" spans="1:3">
      <c r="A5826" s="6" t="s">
        <v>7222</v>
      </c>
      <c r="B5826" s="7">
        <f>IFERROR(VLOOKUP(A5826,[1]Sheet1!$A$9:$I$3331,8,),"0")</f>
        <v>872.175</v>
      </c>
      <c r="C5826" s="8" t="str">
        <f t="shared" si="91"/>
        <v>10K</v>
      </c>
    </row>
    <row r="5827" spans="1:3">
      <c r="A5827" s="6" t="s">
        <v>7223</v>
      </c>
      <c r="B5827" s="7">
        <f>IFERROR(VLOOKUP(A5827,[1]Sheet1!$A$9:$I$3331,8,),"0")</f>
        <v>5595.3</v>
      </c>
      <c r="C5827" s="8" t="str">
        <f t="shared" ref="C5827:C5890" si="92">IF(B5827&lt;10001,"10K",IF(B5827&lt;50001,"50K",IF(B5827&lt;100001,"1L",IF(B5827&lt;250001,"2.5L",IF(B5827&lt;500001,"5L",IF(B5827&lt;2500000,"A",IF(B5827=" ","FALSE")))))))</f>
        <v>10K</v>
      </c>
    </row>
    <row r="5828" spans="1:3">
      <c r="A5828" s="6" t="s">
        <v>7224</v>
      </c>
      <c r="B5828" s="7">
        <f>IFERROR(VLOOKUP(A5828,[1]Sheet1!$A$9:$I$3331,8,),"0")</f>
        <v>33599.18</v>
      </c>
      <c r="C5828" s="8" t="str">
        <f t="shared" si="92"/>
        <v>50K</v>
      </c>
    </row>
    <row r="5829" spans="1:3">
      <c r="A5829" s="6" t="s">
        <v>7225</v>
      </c>
      <c r="B5829" s="7">
        <f>IFERROR(VLOOKUP(A5829,[1]Sheet1!$A$9:$I$3331,8,),"0")</f>
        <v>54807.525</v>
      </c>
      <c r="C5829" s="8" t="str">
        <f t="shared" si="92"/>
        <v>1L</v>
      </c>
    </row>
    <row r="5830" spans="1:3">
      <c r="A5830" s="6" t="s">
        <v>7226</v>
      </c>
      <c r="B5830" s="7">
        <f>IFERROR(VLOOKUP(A5830,[1]Sheet1!$A$9:$I$3331,8,),"0")</f>
        <v>37879.025</v>
      </c>
      <c r="C5830" s="8" t="str">
        <f t="shared" si="92"/>
        <v>50K</v>
      </c>
    </row>
    <row r="5831" spans="1:3">
      <c r="A5831" s="6" t="s">
        <v>7227</v>
      </c>
      <c r="B5831" s="7" t="str">
        <f>IFERROR(VLOOKUP(A5831,[1]Sheet1!$A$9:$I$3331,8,),"0")</f>
        <v>0</v>
      </c>
      <c r="C5831" s="8" t="b">
        <f t="shared" si="92"/>
        <v>0</v>
      </c>
    </row>
    <row r="5832" spans="1:3">
      <c r="A5832" s="6" t="s">
        <v>7228</v>
      </c>
      <c r="B5832" s="7">
        <f>IFERROR(VLOOKUP(A5832,[1]Sheet1!$A$9:$I$3331,8,),"0")</f>
        <v>14555.86</v>
      </c>
      <c r="C5832" s="8" t="str">
        <f t="shared" si="92"/>
        <v>50K</v>
      </c>
    </row>
    <row r="5833" spans="1:3">
      <c r="A5833" s="6" t="s">
        <v>7229</v>
      </c>
      <c r="B5833" s="7" t="str">
        <f>IFERROR(VLOOKUP(A5833,[1]Sheet1!$A$9:$I$3331,8,),"0")</f>
        <v>0</v>
      </c>
      <c r="C5833" s="8" t="b">
        <f t="shared" si="92"/>
        <v>0</v>
      </c>
    </row>
    <row r="5834" spans="1:3">
      <c r="A5834" s="6" t="s">
        <v>7230</v>
      </c>
      <c r="B5834" s="7">
        <f>IFERROR(VLOOKUP(A5834,[1]Sheet1!$A$9:$I$3331,8,),"0")</f>
        <v>16391.275</v>
      </c>
      <c r="C5834" s="8" t="str">
        <f t="shared" si="92"/>
        <v>50K</v>
      </c>
    </row>
    <row r="5835" spans="1:3">
      <c r="A5835" s="6" t="s">
        <v>7231</v>
      </c>
      <c r="B5835" s="7">
        <f>IFERROR(VLOOKUP(A5835,[1]Sheet1!$A$9:$I$3331,8,),"0")</f>
        <v>21559.875</v>
      </c>
      <c r="C5835" s="8" t="str">
        <f t="shared" si="92"/>
        <v>50K</v>
      </c>
    </row>
    <row r="5836" spans="1:3">
      <c r="A5836" s="6" t="s">
        <v>7232</v>
      </c>
      <c r="B5836" s="7">
        <f>IFERROR(VLOOKUP(A5836,[1]Sheet1!$A$9:$I$3331,8,),"0")</f>
        <v>12781.525</v>
      </c>
      <c r="C5836" s="8" t="str">
        <f t="shared" si="92"/>
        <v>50K</v>
      </c>
    </row>
    <row r="5837" spans="1:3">
      <c r="A5837" s="6" t="s">
        <v>7233</v>
      </c>
      <c r="B5837" s="7" t="str">
        <f>IFERROR(VLOOKUP(A5837,[1]Sheet1!$A$9:$I$3331,8,),"0")</f>
        <v>0</v>
      </c>
      <c r="C5837" s="8" t="b">
        <f t="shared" si="92"/>
        <v>0</v>
      </c>
    </row>
    <row r="5838" spans="1:3">
      <c r="A5838" s="6" t="s">
        <v>7234</v>
      </c>
      <c r="B5838" s="7">
        <f>IFERROR(VLOOKUP(A5838,[1]Sheet1!$A$9:$I$3331,8,),"0")</f>
        <v>60281.475</v>
      </c>
      <c r="C5838" s="8" t="str">
        <f t="shared" si="92"/>
        <v>1L</v>
      </c>
    </row>
    <row r="5839" spans="1:3">
      <c r="A5839" s="6" t="s">
        <v>7235</v>
      </c>
      <c r="B5839" s="7">
        <f>IFERROR(VLOOKUP(A5839,[1]Sheet1!$A$9:$I$3331,8,),"0")</f>
        <v>103492.9</v>
      </c>
      <c r="C5839" s="8" t="str">
        <f t="shared" si="92"/>
        <v>2.5L</v>
      </c>
    </row>
    <row r="5840" spans="1:3">
      <c r="A5840" s="6" t="s">
        <v>7236</v>
      </c>
      <c r="B5840" s="7" t="str">
        <f>IFERROR(VLOOKUP(A5840,[1]Sheet1!$A$9:$I$3331,8,),"0")</f>
        <v>0</v>
      </c>
      <c r="C5840" s="8" t="b">
        <f t="shared" si="92"/>
        <v>0</v>
      </c>
    </row>
    <row r="5841" spans="1:3">
      <c r="A5841" s="6" t="s">
        <v>7237</v>
      </c>
      <c r="B5841" s="7" t="str">
        <f>IFERROR(VLOOKUP(A5841,[1]Sheet1!$A$9:$I$3331,8,),"0")</f>
        <v>0</v>
      </c>
      <c r="C5841" s="8" t="b">
        <f t="shared" si="92"/>
        <v>0</v>
      </c>
    </row>
    <row r="5842" spans="1:3">
      <c r="A5842" s="6" t="s">
        <v>7238</v>
      </c>
      <c r="B5842" s="7">
        <f>IFERROR(VLOOKUP(A5842,[1]Sheet1!$A$9:$I$3331,8,),"0")</f>
        <v>17920.5</v>
      </c>
      <c r="C5842" s="8" t="str">
        <f t="shared" si="92"/>
        <v>50K</v>
      </c>
    </row>
    <row r="5843" spans="1:3">
      <c r="A5843" s="6" t="s">
        <v>7239</v>
      </c>
      <c r="B5843" s="7" t="str">
        <f>IFERROR(VLOOKUP(A5843,[1]Sheet1!$A$9:$I$3331,8,),"0")</f>
        <v>0</v>
      </c>
      <c r="C5843" s="8" t="b">
        <f t="shared" si="92"/>
        <v>0</v>
      </c>
    </row>
    <row r="5844" spans="1:3">
      <c r="A5844" s="6" t="s">
        <v>7240</v>
      </c>
      <c r="B5844" s="7" t="str">
        <f>IFERROR(VLOOKUP(A5844,[1]Sheet1!$A$9:$I$3331,8,),"0")</f>
        <v>0</v>
      </c>
      <c r="C5844" s="8" t="b">
        <f t="shared" si="92"/>
        <v>0</v>
      </c>
    </row>
    <row r="5845" spans="1:3">
      <c r="A5845" s="6" t="s">
        <v>7241</v>
      </c>
      <c r="B5845" s="7">
        <f>IFERROR(VLOOKUP(A5845,[1]Sheet1!$A$9:$I$3331,8,),"0")</f>
        <v>65605.3875</v>
      </c>
      <c r="C5845" s="8" t="str">
        <f t="shared" si="92"/>
        <v>1L</v>
      </c>
    </row>
    <row r="5846" spans="1:3">
      <c r="A5846" s="6" t="s">
        <v>7242</v>
      </c>
      <c r="B5846" s="7">
        <f>IFERROR(VLOOKUP(A5846,[1]Sheet1!$A$9:$I$3331,8,),"0")</f>
        <v>134990.225</v>
      </c>
      <c r="C5846" s="8" t="str">
        <f t="shared" si="92"/>
        <v>2.5L</v>
      </c>
    </row>
    <row r="5847" spans="1:3">
      <c r="A5847" s="6" t="s">
        <v>7243</v>
      </c>
      <c r="B5847" s="7">
        <f>IFERROR(VLOOKUP(A5847,[1]Sheet1!$A$9:$I$3331,8,),"0")</f>
        <v>22492.8</v>
      </c>
      <c r="C5847" s="8" t="str">
        <f t="shared" si="92"/>
        <v>50K</v>
      </c>
    </row>
    <row r="5848" spans="1:3">
      <c r="A5848" s="6" t="s">
        <v>7244</v>
      </c>
      <c r="B5848" s="7" t="str">
        <f>IFERROR(VLOOKUP(A5848,[1]Sheet1!$A$9:$I$3331,8,),"0")</f>
        <v>0</v>
      </c>
      <c r="C5848" s="8" t="b">
        <f t="shared" si="92"/>
        <v>0</v>
      </c>
    </row>
    <row r="5849" spans="1:3">
      <c r="A5849" s="6" t="s">
        <v>7245</v>
      </c>
      <c r="B5849" s="7">
        <f>IFERROR(VLOOKUP(A5849,[1]Sheet1!$A$9:$I$3331,8,),"0")</f>
        <v>2460.775</v>
      </c>
      <c r="C5849" s="8" t="str">
        <f t="shared" si="92"/>
        <v>10K</v>
      </c>
    </row>
    <row r="5850" spans="1:3">
      <c r="A5850" s="6" t="s">
        <v>7246</v>
      </c>
      <c r="B5850" s="7" t="str">
        <f>IFERROR(VLOOKUP(A5850,[1]Sheet1!$A$9:$I$3331,8,),"0")</f>
        <v>0</v>
      </c>
      <c r="C5850" s="8" t="b">
        <f t="shared" si="92"/>
        <v>0</v>
      </c>
    </row>
    <row r="5851" spans="1:3">
      <c r="A5851" s="6" t="s">
        <v>7247</v>
      </c>
      <c r="B5851" s="7" t="str">
        <f>IFERROR(VLOOKUP(A5851,[1]Sheet1!$A$9:$I$3331,8,),"0")</f>
        <v>0</v>
      </c>
      <c r="C5851" s="8" t="b">
        <f t="shared" si="92"/>
        <v>0</v>
      </c>
    </row>
    <row r="5852" spans="1:3">
      <c r="A5852" s="6" t="s">
        <v>7248</v>
      </c>
      <c r="B5852" s="7">
        <f>IFERROR(VLOOKUP(A5852,[1]Sheet1!$A$9:$I$3331,8,),"0")</f>
        <v>30377.4</v>
      </c>
      <c r="C5852" s="8" t="str">
        <f t="shared" si="92"/>
        <v>50K</v>
      </c>
    </row>
    <row r="5853" spans="1:3">
      <c r="A5853" s="6" t="s">
        <v>7249</v>
      </c>
      <c r="B5853" s="7">
        <f>IFERROR(VLOOKUP(A5853,[1]Sheet1!$A$9:$I$3331,8,),"0")</f>
        <v>140438.1</v>
      </c>
      <c r="C5853" s="8" t="str">
        <f t="shared" si="92"/>
        <v>2.5L</v>
      </c>
    </row>
    <row r="5854" spans="1:3">
      <c r="A5854" s="6" t="s">
        <v>7250</v>
      </c>
      <c r="B5854" s="7">
        <f>IFERROR(VLOOKUP(A5854,[1]Sheet1!$A$9:$I$3331,8,),"0")</f>
        <v>53113.325</v>
      </c>
      <c r="C5854" s="8" t="str">
        <f t="shared" si="92"/>
        <v>1L</v>
      </c>
    </row>
    <row r="5855" spans="1:3">
      <c r="A5855" s="6" t="s">
        <v>7251</v>
      </c>
      <c r="B5855" s="7" t="str">
        <f>IFERROR(VLOOKUP(A5855,[1]Sheet1!$A$9:$I$3331,8,),"0")</f>
        <v>0</v>
      </c>
      <c r="C5855" s="8" t="b">
        <f t="shared" si="92"/>
        <v>0</v>
      </c>
    </row>
    <row r="5856" spans="1:3">
      <c r="A5856" s="6" t="s">
        <v>7252</v>
      </c>
      <c r="B5856" s="7">
        <f>IFERROR(VLOOKUP(A5856,[1]Sheet1!$A$9:$I$3331,8,),"0")</f>
        <v>81235.25</v>
      </c>
      <c r="C5856" s="8" t="str">
        <f t="shared" si="92"/>
        <v>1L</v>
      </c>
    </row>
    <row r="5857" spans="1:3">
      <c r="A5857" s="6" t="s">
        <v>7253</v>
      </c>
      <c r="B5857" s="7" t="str">
        <f>IFERROR(VLOOKUP(A5857,[1]Sheet1!$A$9:$I$3331,8,),"0")</f>
        <v>0</v>
      </c>
      <c r="C5857" s="8" t="b">
        <f t="shared" si="92"/>
        <v>0</v>
      </c>
    </row>
    <row r="5858" spans="1:3">
      <c r="A5858" s="6" t="s">
        <v>7254</v>
      </c>
      <c r="B5858" s="7" t="str">
        <f>IFERROR(VLOOKUP(A5858,[1]Sheet1!$A$9:$I$3331,8,),"0")</f>
        <v>0</v>
      </c>
      <c r="C5858" s="8" t="b">
        <f t="shared" si="92"/>
        <v>0</v>
      </c>
    </row>
    <row r="5859" spans="1:3">
      <c r="A5859" s="6" t="s">
        <v>7255</v>
      </c>
      <c r="B5859" s="7" t="str">
        <f>IFERROR(VLOOKUP(A5859,[1]Sheet1!$A$9:$I$3331,8,),"0")</f>
        <v>0</v>
      </c>
      <c r="C5859" s="8" t="b">
        <f t="shared" si="92"/>
        <v>0</v>
      </c>
    </row>
    <row r="5860" spans="1:3">
      <c r="A5860" s="6" t="s">
        <v>7256</v>
      </c>
      <c r="B5860" s="7">
        <f>IFERROR(VLOOKUP(A5860,[1]Sheet1!$A$9:$I$3331,8,),"0")</f>
        <v>26825.4</v>
      </c>
      <c r="C5860" s="8" t="str">
        <f t="shared" si="92"/>
        <v>50K</v>
      </c>
    </row>
    <row r="5861" spans="1:3">
      <c r="A5861" s="6" t="s">
        <v>7257</v>
      </c>
      <c r="B5861" s="7">
        <f>IFERROR(VLOOKUP(A5861,[1]Sheet1!$A$9:$I$3331,8,),"0")</f>
        <v>8262.85</v>
      </c>
      <c r="C5861" s="8" t="str">
        <f t="shared" si="92"/>
        <v>10K</v>
      </c>
    </row>
    <row r="5862" spans="1:3">
      <c r="A5862" s="6" t="s">
        <v>7258</v>
      </c>
      <c r="B5862" s="7">
        <f>IFERROR(VLOOKUP(A5862,[1]Sheet1!$A$9:$I$3331,8,),"0")</f>
        <v>64630.7125</v>
      </c>
      <c r="C5862" s="8" t="str">
        <f t="shared" si="92"/>
        <v>1L</v>
      </c>
    </row>
    <row r="5863" spans="1:3">
      <c r="A5863" s="6" t="s">
        <v>7259</v>
      </c>
      <c r="B5863" s="7" t="str">
        <f>IFERROR(VLOOKUP(A5863,[1]Sheet1!$A$9:$I$3331,8,),"0")</f>
        <v>0</v>
      </c>
      <c r="C5863" s="8" t="b">
        <f t="shared" si="92"/>
        <v>0</v>
      </c>
    </row>
    <row r="5864" spans="1:3">
      <c r="A5864" s="6" t="s">
        <v>7260</v>
      </c>
      <c r="B5864" s="7" t="str">
        <f>IFERROR(VLOOKUP(A5864,[1]Sheet1!$A$9:$I$3331,8,),"0")</f>
        <v>0</v>
      </c>
      <c r="C5864" s="8" t="b">
        <f t="shared" si="92"/>
        <v>0</v>
      </c>
    </row>
    <row r="5865" spans="1:3">
      <c r="A5865" s="6" t="s">
        <v>7261</v>
      </c>
      <c r="B5865" s="7">
        <f>IFERROR(VLOOKUP(A5865,[1]Sheet1!$A$9:$I$3331,8,),"0")</f>
        <v>16300.15</v>
      </c>
      <c r="C5865" s="8" t="str">
        <f t="shared" si="92"/>
        <v>50K</v>
      </c>
    </row>
    <row r="5866" spans="1:3">
      <c r="A5866" s="6" t="s">
        <v>7262</v>
      </c>
      <c r="B5866" s="7" t="str">
        <f>IFERROR(VLOOKUP(A5866,[1]Sheet1!$A$9:$I$3331,8,),"0")</f>
        <v>0</v>
      </c>
      <c r="C5866" s="8" t="b">
        <f t="shared" si="92"/>
        <v>0</v>
      </c>
    </row>
    <row r="5867" spans="1:3">
      <c r="A5867" s="6" t="s">
        <v>7263</v>
      </c>
      <c r="B5867" s="7" t="str">
        <f>IFERROR(VLOOKUP(A5867,[1]Sheet1!$A$9:$I$3331,8,),"0")</f>
        <v>0</v>
      </c>
      <c r="C5867" s="8" t="b">
        <f t="shared" si="92"/>
        <v>0</v>
      </c>
    </row>
    <row r="5868" spans="1:3">
      <c r="A5868" s="6" t="s">
        <v>7264</v>
      </c>
      <c r="B5868" s="7" t="str">
        <f>IFERROR(VLOOKUP(A5868,[1]Sheet1!$A$9:$I$3331,8,),"0")</f>
        <v>0</v>
      </c>
      <c r="C5868" s="8" t="b">
        <f t="shared" si="92"/>
        <v>0</v>
      </c>
    </row>
    <row r="5869" spans="1:3">
      <c r="A5869" s="6" t="s">
        <v>7265</v>
      </c>
      <c r="B5869" s="7">
        <f>IFERROR(VLOOKUP(A5869,[1]Sheet1!$A$9:$I$3331,8,),"0")</f>
        <v>335485.1375</v>
      </c>
      <c r="C5869" s="8" t="str">
        <f t="shared" si="92"/>
        <v>5L</v>
      </c>
    </row>
    <row r="5870" spans="1:3">
      <c r="A5870" s="6" t="s">
        <v>7266</v>
      </c>
      <c r="B5870" s="7" t="str">
        <f>IFERROR(VLOOKUP(A5870,[1]Sheet1!$A$9:$I$3331,8,),"0")</f>
        <v>0</v>
      </c>
      <c r="C5870" s="8" t="b">
        <f t="shared" si="92"/>
        <v>0</v>
      </c>
    </row>
    <row r="5871" spans="1:3">
      <c r="A5871" s="6" t="s">
        <v>7267</v>
      </c>
      <c r="B5871" s="7">
        <f>IFERROR(VLOOKUP(A5871,[1]Sheet1!$A$9:$I$3331,8,),"0")</f>
        <v>211548.3725</v>
      </c>
      <c r="C5871" s="8" t="str">
        <f t="shared" si="92"/>
        <v>2.5L</v>
      </c>
    </row>
    <row r="5872" spans="1:3">
      <c r="A5872" s="6" t="s">
        <v>7268</v>
      </c>
      <c r="B5872" s="7" t="str">
        <f>IFERROR(VLOOKUP(A5872,[1]Sheet1!$A$9:$I$3331,8,),"0")</f>
        <v>0</v>
      </c>
      <c r="C5872" s="8" t="b">
        <f t="shared" si="92"/>
        <v>0</v>
      </c>
    </row>
    <row r="5873" spans="1:3">
      <c r="A5873" s="6" t="s">
        <v>7269</v>
      </c>
      <c r="B5873" s="7">
        <f>IFERROR(VLOOKUP(A5873,[1]Sheet1!$A$9:$I$3331,8,),"0")</f>
        <v>21026.95</v>
      </c>
      <c r="C5873" s="8" t="str">
        <f t="shared" si="92"/>
        <v>50K</v>
      </c>
    </row>
    <row r="5874" spans="1:3">
      <c r="A5874" s="6" t="s">
        <v>7270</v>
      </c>
      <c r="B5874" s="7" t="str">
        <f>IFERROR(VLOOKUP(A5874,[1]Sheet1!$A$9:$I$3331,8,),"0")</f>
        <v>0</v>
      </c>
      <c r="C5874" s="8" t="b">
        <f t="shared" si="92"/>
        <v>0</v>
      </c>
    </row>
    <row r="5875" spans="1:3">
      <c r="A5875" s="6" t="s">
        <v>7271</v>
      </c>
      <c r="B5875" s="7">
        <f>IFERROR(VLOOKUP(A5875,[1]Sheet1!$A$9:$I$3331,8,),"0")</f>
        <v>61628.9</v>
      </c>
      <c r="C5875" s="8" t="str">
        <f t="shared" si="92"/>
        <v>1L</v>
      </c>
    </row>
    <row r="5876" spans="1:3">
      <c r="A5876" s="6" t="s">
        <v>7272</v>
      </c>
      <c r="B5876" s="7" t="str">
        <f>IFERROR(VLOOKUP(A5876,[1]Sheet1!$A$9:$I$3331,8,),"0")</f>
        <v>0</v>
      </c>
      <c r="C5876" s="8" t="b">
        <f t="shared" si="92"/>
        <v>0</v>
      </c>
    </row>
    <row r="5877" spans="1:3">
      <c r="A5877" s="6" t="s">
        <v>7273</v>
      </c>
      <c r="B5877" s="7">
        <f>IFERROR(VLOOKUP(A5877,[1]Sheet1!$A$9:$I$3331,8,),"0")</f>
        <v>24206.7</v>
      </c>
      <c r="C5877" s="8" t="str">
        <f t="shared" si="92"/>
        <v>50K</v>
      </c>
    </row>
    <row r="5878" spans="1:3">
      <c r="A5878" s="6" t="s">
        <v>7274</v>
      </c>
      <c r="B5878" s="7">
        <f>IFERROR(VLOOKUP(A5878,[1]Sheet1!$A$9:$I$3331,8,),"0")</f>
        <v>13822.85</v>
      </c>
      <c r="C5878" s="8" t="str">
        <f t="shared" si="92"/>
        <v>50K</v>
      </c>
    </row>
    <row r="5879" spans="1:3">
      <c r="A5879" s="6" t="s">
        <v>7275</v>
      </c>
      <c r="B5879" s="7">
        <f>IFERROR(VLOOKUP(A5879,[1]Sheet1!$A$9:$I$3331,8,),"0")</f>
        <v>13289.1</v>
      </c>
      <c r="C5879" s="8" t="str">
        <f t="shared" si="92"/>
        <v>50K</v>
      </c>
    </row>
    <row r="5880" spans="1:3">
      <c r="A5880" s="6" t="s">
        <v>7276</v>
      </c>
      <c r="B5880" s="7">
        <f>IFERROR(VLOOKUP(A5880,[1]Sheet1!$A$9:$I$3331,8,),"0")</f>
        <v>23153.85</v>
      </c>
      <c r="C5880" s="8" t="str">
        <f t="shared" si="92"/>
        <v>50K</v>
      </c>
    </row>
    <row r="5881" spans="1:3">
      <c r="A5881" s="6" t="s">
        <v>7277</v>
      </c>
      <c r="B5881" s="7" t="str">
        <f>IFERROR(VLOOKUP(A5881,[1]Sheet1!$A$9:$I$3331,8,),"0")</f>
        <v>0</v>
      </c>
      <c r="C5881" s="8" t="b">
        <f t="shared" si="92"/>
        <v>0</v>
      </c>
    </row>
    <row r="5882" spans="1:3">
      <c r="A5882" s="6" t="s">
        <v>7278</v>
      </c>
      <c r="B5882" s="7">
        <f>IFERROR(VLOOKUP(A5882,[1]Sheet1!$A$9:$I$3331,8,),"0")</f>
        <v>5495.5</v>
      </c>
      <c r="C5882" s="8" t="str">
        <f t="shared" si="92"/>
        <v>10K</v>
      </c>
    </row>
    <row r="5883" spans="1:3">
      <c r="A5883" s="6" t="s">
        <v>7279</v>
      </c>
      <c r="B5883" s="7">
        <f>IFERROR(VLOOKUP(A5883,[1]Sheet1!$A$9:$I$3331,8,),"0")</f>
        <v>334549.25</v>
      </c>
      <c r="C5883" s="8" t="str">
        <f t="shared" si="92"/>
        <v>5L</v>
      </c>
    </row>
    <row r="5884" spans="1:3">
      <c r="A5884" s="6" t="s">
        <v>7280</v>
      </c>
      <c r="B5884" s="7">
        <f>IFERROR(VLOOKUP(A5884,[1]Sheet1!$A$9:$I$3331,8,),"0")</f>
        <v>246374.75</v>
      </c>
      <c r="C5884" s="8" t="str">
        <f t="shared" si="92"/>
        <v>2.5L</v>
      </c>
    </row>
    <row r="5885" spans="1:3">
      <c r="A5885" s="6" t="s">
        <v>7281</v>
      </c>
      <c r="B5885" s="7" t="str">
        <f>IFERROR(VLOOKUP(A5885,[1]Sheet1!$A$9:$I$3331,8,),"0")</f>
        <v>0</v>
      </c>
      <c r="C5885" s="8" t="b">
        <f t="shared" si="92"/>
        <v>0</v>
      </c>
    </row>
    <row r="5886" spans="1:3">
      <c r="A5886" s="6" t="s">
        <v>7282</v>
      </c>
      <c r="B5886" s="7">
        <f>IFERROR(VLOOKUP(A5886,[1]Sheet1!$A$9:$I$3331,8,),"0")</f>
        <v>123641.3375</v>
      </c>
      <c r="C5886" s="8" t="str">
        <f t="shared" si="92"/>
        <v>2.5L</v>
      </c>
    </row>
    <row r="5887" spans="1:3">
      <c r="A5887" s="6" t="s">
        <v>7283</v>
      </c>
      <c r="B5887" s="7">
        <f>IFERROR(VLOOKUP(A5887,[1]Sheet1!$A$9:$I$3331,8,),"0")</f>
        <v>364638.65</v>
      </c>
      <c r="C5887" s="8" t="str">
        <f t="shared" si="92"/>
        <v>5L</v>
      </c>
    </row>
    <row r="5888" spans="1:3">
      <c r="A5888" s="6" t="s">
        <v>7284</v>
      </c>
      <c r="B5888" s="7">
        <f>IFERROR(VLOOKUP(A5888,[1]Sheet1!$A$9:$I$3331,8,),"0")</f>
        <v>20614.1</v>
      </c>
      <c r="C5888" s="8" t="str">
        <f t="shared" si="92"/>
        <v>50K</v>
      </c>
    </row>
    <row r="5889" spans="1:3">
      <c r="A5889" s="6" t="s">
        <v>7285</v>
      </c>
      <c r="B5889" s="7" t="str">
        <f>IFERROR(VLOOKUP(A5889,[1]Sheet1!$A$9:$I$3331,8,),"0")</f>
        <v>0</v>
      </c>
      <c r="C5889" s="8" t="b">
        <f t="shared" si="92"/>
        <v>0</v>
      </c>
    </row>
    <row r="5890" spans="1:3">
      <c r="A5890" s="6" t="s">
        <v>7286</v>
      </c>
      <c r="B5890" s="7" t="str">
        <f>IFERROR(VLOOKUP(A5890,[1]Sheet1!$A$9:$I$3331,8,),"0")</f>
        <v>0</v>
      </c>
      <c r="C5890" s="8" t="b">
        <f t="shared" si="92"/>
        <v>0</v>
      </c>
    </row>
    <row r="5891" spans="1:3">
      <c r="A5891" s="6" t="s">
        <v>7287</v>
      </c>
      <c r="B5891" s="7" t="str">
        <f>IFERROR(VLOOKUP(A5891,[1]Sheet1!$A$9:$I$3331,8,),"0")</f>
        <v>0</v>
      </c>
      <c r="C5891" s="8" t="b">
        <f t="shared" ref="C5891:C5954" si="93">IF(B5891&lt;10001,"10K",IF(B5891&lt;50001,"50K",IF(B5891&lt;100001,"1L",IF(B5891&lt;250001,"2.5L",IF(B5891&lt;500001,"5L",IF(B5891&lt;2500000,"A",IF(B5891=" ","FALSE")))))))</f>
        <v>0</v>
      </c>
    </row>
    <row r="5892" spans="1:3">
      <c r="A5892" s="6" t="s">
        <v>7288</v>
      </c>
      <c r="B5892" s="7">
        <f>IFERROR(VLOOKUP(A5892,[1]Sheet1!$A$9:$I$3331,8,),"0")</f>
        <v>10682.925</v>
      </c>
      <c r="C5892" s="8" t="str">
        <f t="shared" si="93"/>
        <v>50K</v>
      </c>
    </row>
    <row r="5893" spans="1:3">
      <c r="A5893" s="6" t="s">
        <v>7289</v>
      </c>
      <c r="B5893" s="7">
        <f>IFERROR(VLOOKUP(A5893,[1]Sheet1!$A$9:$I$3331,8,),"0")</f>
        <v>7899.625</v>
      </c>
      <c r="C5893" s="8" t="str">
        <f t="shared" si="93"/>
        <v>10K</v>
      </c>
    </row>
    <row r="5894" spans="1:3">
      <c r="A5894" s="6" t="s">
        <v>7290</v>
      </c>
      <c r="B5894" s="7">
        <f>IFERROR(VLOOKUP(A5894,[1]Sheet1!$A$9:$I$3331,8,),"0")</f>
        <v>52181.1</v>
      </c>
      <c r="C5894" s="8" t="str">
        <f t="shared" si="93"/>
        <v>1L</v>
      </c>
    </row>
    <row r="5895" spans="1:3">
      <c r="A5895" s="6" t="s">
        <v>7291</v>
      </c>
      <c r="B5895" s="7" t="str">
        <f>IFERROR(VLOOKUP(A5895,[1]Sheet1!$A$9:$I$3331,8,),"0")</f>
        <v>0</v>
      </c>
      <c r="C5895" s="8" t="b">
        <f t="shared" si="93"/>
        <v>0</v>
      </c>
    </row>
    <row r="5896" spans="1:3">
      <c r="A5896" s="6" t="s">
        <v>7292</v>
      </c>
      <c r="B5896" s="7">
        <f>IFERROR(VLOOKUP(A5896,[1]Sheet1!$A$9:$I$3331,8,),"0")</f>
        <v>97152.325</v>
      </c>
      <c r="C5896" s="8" t="str">
        <f t="shared" si="93"/>
        <v>1L</v>
      </c>
    </row>
    <row r="5897" spans="1:3">
      <c r="A5897" s="6" t="s">
        <v>7293</v>
      </c>
      <c r="B5897" s="7">
        <f>IFERROR(VLOOKUP(A5897,[1]Sheet1!$A$9:$I$3331,8,),"0")</f>
        <v>24771.725</v>
      </c>
      <c r="C5897" s="8" t="str">
        <f t="shared" si="93"/>
        <v>50K</v>
      </c>
    </row>
    <row r="5898" spans="1:3">
      <c r="A5898" s="6" t="s">
        <v>7294</v>
      </c>
      <c r="B5898" s="7" t="str">
        <f>IFERROR(VLOOKUP(A5898,[1]Sheet1!$A$9:$I$3331,8,),"0")</f>
        <v>0</v>
      </c>
      <c r="C5898" s="8" t="b">
        <f t="shared" si="93"/>
        <v>0</v>
      </c>
    </row>
    <row r="5899" spans="1:3">
      <c r="A5899" s="6" t="s">
        <v>7295</v>
      </c>
      <c r="B5899" s="7">
        <f>IFERROR(VLOOKUP(A5899,[1]Sheet1!$A$9:$I$3331,8,),"0")</f>
        <v>69993.475</v>
      </c>
      <c r="C5899" s="8" t="str">
        <f t="shared" si="93"/>
        <v>1L</v>
      </c>
    </row>
    <row r="5900" spans="1:3">
      <c r="A5900" s="6" t="s">
        <v>7296</v>
      </c>
      <c r="B5900" s="7">
        <f>IFERROR(VLOOKUP(A5900,[1]Sheet1!$A$9:$I$3331,8,),"0")</f>
        <v>65601.25</v>
      </c>
      <c r="C5900" s="8" t="str">
        <f t="shared" si="93"/>
        <v>1L</v>
      </c>
    </row>
    <row r="5901" spans="1:3">
      <c r="A5901" s="6" t="s">
        <v>7297</v>
      </c>
      <c r="B5901" s="7">
        <f>IFERROR(VLOOKUP(A5901,[1]Sheet1!$A$9:$I$3331,8,),"0")</f>
        <v>34760.025</v>
      </c>
      <c r="C5901" s="8" t="str">
        <f t="shared" si="93"/>
        <v>50K</v>
      </c>
    </row>
    <row r="5902" spans="1:3">
      <c r="A5902" s="6" t="s">
        <v>7298</v>
      </c>
      <c r="B5902" s="7">
        <f>IFERROR(VLOOKUP(A5902,[1]Sheet1!$A$9:$I$3331,8,),"0")</f>
        <v>31726.25</v>
      </c>
      <c r="C5902" s="8" t="str">
        <f t="shared" si="93"/>
        <v>50K</v>
      </c>
    </row>
    <row r="5903" spans="1:3">
      <c r="A5903" s="6" t="s">
        <v>7299</v>
      </c>
      <c r="B5903" s="7">
        <f>IFERROR(VLOOKUP(A5903,[1]Sheet1!$A$9:$I$3331,8,),"0")</f>
        <v>22590.2</v>
      </c>
      <c r="C5903" s="8" t="str">
        <f t="shared" si="93"/>
        <v>50K</v>
      </c>
    </row>
    <row r="5904" spans="1:3">
      <c r="A5904" s="6" t="s">
        <v>7300</v>
      </c>
      <c r="B5904" s="7" t="str">
        <f>IFERROR(VLOOKUP(A5904,[1]Sheet1!$A$9:$I$3331,8,),"0")</f>
        <v>0</v>
      </c>
      <c r="C5904" s="8" t="b">
        <f t="shared" si="93"/>
        <v>0</v>
      </c>
    </row>
    <row r="5905" spans="1:3">
      <c r="A5905" s="6" t="s">
        <v>7301</v>
      </c>
      <c r="B5905" s="7">
        <f>IFERROR(VLOOKUP(A5905,[1]Sheet1!$A$9:$I$3331,8,),"0")</f>
        <v>21466.7</v>
      </c>
      <c r="C5905" s="8" t="str">
        <f t="shared" si="93"/>
        <v>50K</v>
      </c>
    </row>
    <row r="5906" spans="1:3">
      <c r="A5906" s="6" t="s">
        <v>7302</v>
      </c>
      <c r="B5906" s="7" t="str">
        <f>IFERROR(VLOOKUP(A5906,[1]Sheet1!$A$9:$I$3331,8,),"0")</f>
        <v>0</v>
      </c>
      <c r="C5906" s="8" t="b">
        <f t="shared" si="93"/>
        <v>0</v>
      </c>
    </row>
    <row r="5907" spans="1:3">
      <c r="A5907" s="6" t="s">
        <v>7303</v>
      </c>
      <c r="B5907" s="7">
        <f>IFERROR(VLOOKUP(A5907,[1]Sheet1!$A$9:$I$3331,8,),"0")</f>
        <v>12766.925</v>
      </c>
      <c r="C5907" s="8" t="str">
        <f t="shared" si="93"/>
        <v>50K</v>
      </c>
    </row>
    <row r="5908" spans="1:3">
      <c r="A5908" s="6" t="s">
        <v>7304</v>
      </c>
      <c r="B5908" s="7">
        <f>IFERROR(VLOOKUP(A5908,[1]Sheet1!$A$9:$I$3331,8,),"0")</f>
        <v>38903.75</v>
      </c>
      <c r="C5908" s="8" t="str">
        <f t="shared" si="93"/>
        <v>50K</v>
      </c>
    </row>
    <row r="5909" spans="1:3">
      <c r="A5909" s="6" t="s">
        <v>7305</v>
      </c>
      <c r="B5909" s="7">
        <f>IFERROR(VLOOKUP(A5909,[1]Sheet1!$A$9:$I$3331,8,),"0")</f>
        <v>175590.175</v>
      </c>
      <c r="C5909" s="8" t="str">
        <f t="shared" si="93"/>
        <v>2.5L</v>
      </c>
    </row>
    <row r="5910" spans="1:3">
      <c r="A5910" s="6" t="s">
        <v>7306</v>
      </c>
      <c r="B5910" s="7">
        <f>IFERROR(VLOOKUP(A5910,[1]Sheet1!$A$9:$I$3331,8,),"0")</f>
        <v>4095</v>
      </c>
      <c r="C5910" s="8" t="str">
        <f t="shared" si="93"/>
        <v>10K</v>
      </c>
    </row>
    <row r="5911" spans="1:3">
      <c r="A5911" s="6" t="s">
        <v>7307</v>
      </c>
      <c r="B5911" s="7">
        <f>IFERROR(VLOOKUP(A5911,[1]Sheet1!$A$9:$I$3331,8,),"0")</f>
        <v>145348.75</v>
      </c>
      <c r="C5911" s="8" t="str">
        <f t="shared" si="93"/>
        <v>2.5L</v>
      </c>
    </row>
    <row r="5912" spans="1:3">
      <c r="A5912" s="6" t="s">
        <v>7308</v>
      </c>
      <c r="B5912" s="7">
        <f>IFERROR(VLOOKUP(A5912,[1]Sheet1!$A$9:$I$3331,8,),"0")</f>
        <v>2622.025</v>
      </c>
      <c r="C5912" s="8" t="str">
        <f t="shared" si="93"/>
        <v>10K</v>
      </c>
    </row>
    <row r="5913" spans="1:3">
      <c r="A5913" s="6" t="s">
        <v>7309</v>
      </c>
      <c r="B5913" s="7">
        <f>IFERROR(VLOOKUP(A5913,[1]Sheet1!$A$9:$I$3331,8,),"0")</f>
        <v>110307.85</v>
      </c>
      <c r="C5913" s="8" t="str">
        <f t="shared" si="93"/>
        <v>2.5L</v>
      </c>
    </row>
    <row r="5914" spans="1:3">
      <c r="A5914" s="6" t="s">
        <v>7310</v>
      </c>
      <c r="B5914" s="7">
        <f>IFERROR(VLOOKUP(A5914,[1]Sheet1!$A$9:$I$3331,8,),"0")</f>
        <v>13892.7</v>
      </c>
      <c r="C5914" s="8" t="str">
        <f t="shared" si="93"/>
        <v>50K</v>
      </c>
    </row>
    <row r="5915" spans="1:3">
      <c r="A5915" s="6" t="s">
        <v>7311</v>
      </c>
      <c r="B5915" s="7" t="str">
        <f>IFERROR(VLOOKUP(A5915,[1]Sheet1!$A$9:$I$3331,8,),"0")</f>
        <v>0</v>
      </c>
      <c r="C5915" s="8" t="b">
        <f t="shared" si="93"/>
        <v>0</v>
      </c>
    </row>
    <row r="5916" spans="1:3">
      <c r="A5916" s="6" t="s">
        <v>7312</v>
      </c>
      <c r="B5916" s="7">
        <f>IFERROR(VLOOKUP(A5916,[1]Sheet1!$A$9:$I$3331,8,),"0")</f>
        <v>682.65</v>
      </c>
      <c r="C5916" s="8" t="str">
        <f t="shared" si="93"/>
        <v>10K</v>
      </c>
    </row>
    <row r="5917" spans="1:3">
      <c r="A5917" s="6" t="s">
        <v>7313</v>
      </c>
      <c r="B5917" s="7">
        <f>IFERROR(VLOOKUP(A5917,[1]Sheet1!$A$9:$I$3331,8,),"0")</f>
        <v>13154.875</v>
      </c>
      <c r="C5917" s="8" t="str">
        <f t="shared" si="93"/>
        <v>50K</v>
      </c>
    </row>
    <row r="5918" spans="1:3">
      <c r="A5918" s="6" t="s">
        <v>7314</v>
      </c>
      <c r="B5918" s="7" t="str">
        <f>IFERROR(VLOOKUP(A5918,[1]Sheet1!$A$9:$I$3331,8,),"0")</f>
        <v>0</v>
      </c>
      <c r="C5918" s="8" t="b">
        <f t="shared" si="93"/>
        <v>0</v>
      </c>
    </row>
    <row r="5919" spans="1:3">
      <c r="A5919" s="6" t="s">
        <v>7315</v>
      </c>
      <c r="B5919" s="7">
        <f>IFERROR(VLOOKUP(A5919,[1]Sheet1!$A$9:$I$3331,8,),"0")</f>
        <v>4426.75</v>
      </c>
      <c r="C5919" s="8" t="str">
        <f t="shared" si="93"/>
        <v>10K</v>
      </c>
    </row>
    <row r="5920" spans="1:3">
      <c r="A5920" s="6" t="s">
        <v>7316</v>
      </c>
      <c r="B5920" s="7">
        <f>IFERROR(VLOOKUP(A5920,[1]Sheet1!$A$9:$I$3331,8,),"0")</f>
        <v>1725.75</v>
      </c>
      <c r="C5920" s="8" t="str">
        <f t="shared" si="93"/>
        <v>10K</v>
      </c>
    </row>
    <row r="5921" spans="1:3">
      <c r="A5921" s="6" t="s">
        <v>7317</v>
      </c>
      <c r="B5921" s="7">
        <f>IFERROR(VLOOKUP(A5921,[1]Sheet1!$A$9:$I$3331,8,),"0")</f>
        <v>3470</v>
      </c>
      <c r="C5921" s="8" t="str">
        <f t="shared" si="93"/>
        <v>10K</v>
      </c>
    </row>
    <row r="5922" spans="1:3">
      <c r="A5922" s="6" t="s">
        <v>7318</v>
      </c>
      <c r="B5922" s="7" t="str">
        <f>IFERROR(VLOOKUP(A5922,[1]Sheet1!$A$9:$I$3331,8,),"0")</f>
        <v>0</v>
      </c>
      <c r="C5922" s="8" t="b">
        <f t="shared" si="93"/>
        <v>0</v>
      </c>
    </row>
    <row r="5923" spans="1:3">
      <c r="A5923" s="6" t="s">
        <v>7319</v>
      </c>
      <c r="B5923" s="7" t="str">
        <f>IFERROR(VLOOKUP(A5923,[1]Sheet1!$A$9:$I$3331,8,),"0")</f>
        <v>0</v>
      </c>
      <c r="C5923" s="8" t="b">
        <f t="shared" si="93"/>
        <v>0</v>
      </c>
    </row>
    <row r="5924" spans="1:3">
      <c r="A5924" s="6" t="s">
        <v>7320</v>
      </c>
      <c r="B5924" s="7">
        <f>IFERROR(VLOOKUP(A5924,[1]Sheet1!$A$9:$I$3331,8,),"0")</f>
        <v>83310</v>
      </c>
      <c r="C5924" s="8" t="str">
        <f t="shared" si="93"/>
        <v>1L</v>
      </c>
    </row>
    <row r="5925" spans="1:3">
      <c r="A5925" s="6" t="s">
        <v>7321</v>
      </c>
      <c r="B5925" s="7">
        <f>IFERROR(VLOOKUP(A5925,[1]Sheet1!$A$9:$I$3331,8,),"0")</f>
        <v>46016.5</v>
      </c>
      <c r="C5925" s="8" t="str">
        <f t="shared" si="93"/>
        <v>50K</v>
      </c>
    </row>
    <row r="5926" spans="1:3">
      <c r="A5926" s="6" t="s">
        <v>7322</v>
      </c>
      <c r="B5926" s="7" t="str">
        <f>IFERROR(VLOOKUP(A5926,[1]Sheet1!$A$9:$I$3331,8,),"0")</f>
        <v>0</v>
      </c>
      <c r="C5926" s="8" t="b">
        <f t="shared" si="93"/>
        <v>0</v>
      </c>
    </row>
    <row r="5927" spans="1:3">
      <c r="A5927" s="6" t="s">
        <v>7323</v>
      </c>
      <c r="B5927" s="7">
        <f>IFERROR(VLOOKUP(A5927,[1]Sheet1!$A$9:$I$3331,8,),"0")</f>
        <v>173520.15</v>
      </c>
      <c r="C5927" s="8" t="str">
        <f t="shared" si="93"/>
        <v>2.5L</v>
      </c>
    </row>
    <row r="5928" spans="1:3">
      <c r="A5928" s="6" t="s">
        <v>7324</v>
      </c>
      <c r="B5928" s="7">
        <f>IFERROR(VLOOKUP(A5928,[1]Sheet1!$A$9:$I$3331,8,),"0")</f>
        <v>331767.75</v>
      </c>
      <c r="C5928" s="8" t="str">
        <f t="shared" si="93"/>
        <v>5L</v>
      </c>
    </row>
    <row r="5929" spans="1:3">
      <c r="A5929" s="6" t="s">
        <v>7325</v>
      </c>
      <c r="B5929" s="7">
        <f>IFERROR(VLOOKUP(A5929,[1]Sheet1!$A$9:$I$3331,8,),"0")</f>
        <v>19760</v>
      </c>
      <c r="C5929" s="8" t="str">
        <f t="shared" si="93"/>
        <v>50K</v>
      </c>
    </row>
    <row r="5930" spans="1:3">
      <c r="A5930" s="6" t="s">
        <v>7326</v>
      </c>
      <c r="B5930" s="7">
        <f>IFERROR(VLOOKUP(A5930,[1]Sheet1!$A$9:$I$3331,8,),"0")</f>
        <v>65650</v>
      </c>
      <c r="C5930" s="8" t="str">
        <f t="shared" si="93"/>
        <v>1L</v>
      </c>
    </row>
    <row r="5931" spans="1:3">
      <c r="A5931" s="6" t="s">
        <v>7327</v>
      </c>
      <c r="B5931" s="7" t="str">
        <f>IFERROR(VLOOKUP(A5931,[1]Sheet1!$A$9:$I$3331,8,),"0")</f>
        <v>0</v>
      </c>
      <c r="C5931" s="8" t="b">
        <f t="shared" si="93"/>
        <v>0</v>
      </c>
    </row>
    <row r="5932" spans="1:3">
      <c r="A5932" s="6" t="s">
        <v>7328</v>
      </c>
      <c r="B5932" s="7">
        <f>IFERROR(VLOOKUP(A5932,[1]Sheet1!$A$9:$I$3331,8,),"0")</f>
        <v>267851.625</v>
      </c>
      <c r="C5932" s="8" t="str">
        <f t="shared" si="93"/>
        <v>5L</v>
      </c>
    </row>
    <row r="5933" spans="1:3">
      <c r="A5933" s="6" t="s">
        <v>7329</v>
      </c>
      <c r="B5933" s="7">
        <f>IFERROR(VLOOKUP(A5933,[1]Sheet1!$A$9:$I$3331,8,),"0")</f>
        <v>212992</v>
      </c>
      <c r="C5933" s="8" t="str">
        <f t="shared" si="93"/>
        <v>2.5L</v>
      </c>
    </row>
    <row r="5934" spans="1:3">
      <c r="A5934" s="6" t="s">
        <v>7330</v>
      </c>
      <c r="B5934" s="7" t="str">
        <f>IFERROR(VLOOKUP(A5934,[1]Sheet1!$A$9:$I$3331,8,),"0")</f>
        <v>0</v>
      </c>
      <c r="C5934" s="8" t="b">
        <f t="shared" si="93"/>
        <v>0</v>
      </c>
    </row>
    <row r="5935" spans="1:3">
      <c r="A5935" s="6" t="s">
        <v>7331</v>
      </c>
      <c r="B5935" s="7" t="str">
        <f>IFERROR(VLOOKUP(A5935,[1]Sheet1!$A$9:$I$3331,8,),"0")</f>
        <v>0</v>
      </c>
      <c r="C5935" s="8" t="b">
        <f t="shared" si="93"/>
        <v>0</v>
      </c>
    </row>
    <row r="5936" spans="1:3">
      <c r="A5936" s="6" t="s">
        <v>7332</v>
      </c>
      <c r="B5936" s="7">
        <f>IFERROR(VLOOKUP(A5936,[1]Sheet1!$A$9:$I$3331,8,),"0")</f>
        <v>126030</v>
      </c>
      <c r="C5936" s="8" t="str">
        <f t="shared" si="93"/>
        <v>2.5L</v>
      </c>
    </row>
    <row r="5937" spans="1:3">
      <c r="A5937" s="6" t="s">
        <v>7333</v>
      </c>
      <c r="B5937" s="7" t="str">
        <f>IFERROR(VLOOKUP(A5937,[1]Sheet1!$A$9:$I$3331,8,),"0")</f>
        <v>0</v>
      </c>
      <c r="C5937" s="8" t="b">
        <f t="shared" si="93"/>
        <v>0</v>
      </c>
    </row>
    <row r="5938" spans="1:3">
      <c r="A5938" s="6" t="s">
        <v>7334</v>
      </c>
      <c r="B5938" s="7" t="str">
        <f>IFERROR(VLOOKUP(A5938,[1]Sheet1!$A$9:$I$3331,8,),"0")</f>
        <v>0</v>
      </c>
      <c r="C5938" s="8" t="b">
        <f t="shared" si="93"/>
        <v>0</v>
      </c>
    </row>
    <row r="5939" spans="1:3">
      <c r="A5939" s="6" t="s">
        <v>7335</v>
      </c>
      <c r="B5939" s="7" t="str">
        <f>IFERROR(VLOOKUP(A5939,[1]Sheet1!$A$9:$I$3331,8,),"0")</f>
        <v>0</v>
      </c>
      <c r="C5939" s="8" t="b">
        <f t="shared" si="93"/>
        <v>0</v>
      </c>
    </row>
    <row r="5940" spans="1:3">
      <c r="A5940" s="6" t="s">
        <v>7336</v>
      </c>
      <c r="B5940" s="7" t="str">
        <f>IFERROR(VLOOKUP(A5940,[1]Sheet1!$A$9:$I$3331,8,),"0")</f>
        <v>0</v>
      </c>
      <c r="C5940" s="8" t="b">
        <f t="shared" si="93"/>
        <v>0</v>
      </c>
    </row>
    <row r="5941" spans="1:3">
      <c r="A5941" s="6" t="s">
        <v>7337</v>
      </c>
      <c r="B5941" s="7" t="str">
        <f>IFERROR(VLOOKUP(A5941,[1]Sheet1!$A$9:$I$3331,8,),"0")</f>
        <v>0</v>
      </c>
      <c r="C5941" s="8" t="b">
        <f t="shared" si="93"/>
        <v>0</v>
      </c>
    </row>
    <row r="5942" spans="1:3">
      <c r="A5942" s="6" t="s">
        <v>7338</v>
      </c>
      <c r="B5942" s="7" t="str">
        <f>IFERROR(VLOOKUP(A5942,[1]Sheet1!$A$9:$I$3331,8,),"0")</f>
        <v>0</v>
      </c>
      <c r="C5942" s="8" t="b">
        <f t="shared" si="93"/>
        <v>0</v>
      </c>
    </row>
    <row r="5943" spans="1:3">
      <c r="A5943" s="6" t="s">
        <v>7339</v>
      </c>
      <c r="B5943" s="7" t="str">
        <f>IFERROR(VLOOKUP(A5943,[1]Sheet1!$A$9:$I$3331,8,),"0")</f>
        <v>0</v>
      </c>
      <c r="C5943" s="8" t="b">
        <f t="shared" si="93"/>
        <v>0</v>
      </c>
    </row>
    <row r="5944" spans="1:3">
      <c r="A5944" s="6" t="s">
        <v>7340</v>
      </c>
      <c r="B5944" s="7">
        <f>IFERROR(VLOOKUP(A5944,[1]Sheet1!$A$9:$I$3331,8,),"0")</f>
        <v>273683.9725</v>
      </c>
      <c r="C5944" s="8" t="str">
        <f t="shared" si="93"/>
        <v>5L</v>
      </c>
    </row>
    <row r="5945" spans="1:3">
      <c r="A5945" s="6" t="s">
        <v>7341</v>
      </c>
      <c r="B5945" s="7" t="str">
        <f>IFERROR(VLOOKUP(A5945,[1]Sheet1!$A$9:$I$3331,8,),"0")</f>
        <v>0</v>
      </c>
      <c r="C5945" s="8" t="b">
        <f t="shared" si="93"/>
        <v>0</v>
      </c>
    </row>
    <row r="5946" spans="1:3">
      <c r="A5946" s="6" t="s">
        <v>7342</v>
      </c>
      <c r="B5946" s="7">
        <f>IFERROR(VLOOKUP(A5946,[1]Sheet1!$A$9:$I$3331,8,),"0")</f>
        <v>12080.85</v>
      </c>
      <c r="C5946" s="8" t="str">
        <f t="shared" si="93"/>
        <v>50K</v>
      </c>
    </row>
    <row r="5947" spans="1:3">
      <c r="A5947" s="6" t="s">
        <v>7343</v>
      </c>
      <c r="B5947" s="7">
        <f>IFERROR(VLOOKUP(A5947,[1]Sheet1!$A$9:$I$3331,8,),"0")</f>
        <v>53514.35</v>
      </c>
      <c r="C5947" s="8" t="str">
        <f t="shared" si="93"/>
        <v>1L</v>
      </c>
    </row>
    <row r="5948" spans="1:3">
      <c r="A5948" s="6" t="s">
        <v>7344</v>
      </c>
      <c r="B5948" s="7">
        <f>IFERROR(VLOOKUP(A5948,[1]Sheet1!$A$9:$I$3331,8,),"0")</f>
        <v>5075.45</v>
      </c>
      <c r="C5948" s="8" t="str">
        <f t="shared" si="93"/>
        <v>10K</v>
      </c>
    </row>
    <row r="5949" spans="1:3">
      <c r="A5949" s="6" t="s">
        <v>7345</v>
      </c>
      <c r="B5949" s="7">
        <f>IFERROR(VLOOKUP(A5949,[1]Sheet1!$A$9:$I$3331,8,),"0")</f>
        <v>6745.8275</v>
      </c>
      <c r="C5949" s="8" t="str">
        <f t="shared" si="93"/>
        <v>10K</v>
      </c>
    </row>
    <row r="5950" spans="1:3">
      <c r="A5950" s="6" t="s">
        <v>7346</v>
      </c>
      <c r="B5950" s="7">
        <f>IFERROR(VLOOKUP(A5950,[1]Sheet1!$A$9:$I$3331,8,),"0")</f>
        <v>9292.275</v>
      </c>
      <c r="C5950" s="8" t="str">
        <f t="shared" si="93"/>
        <v>10K</v>
      </c>
    </row>
    <row r="5951" spans="1:3">
      <c r="A5951" s="6" t="s">
        <v>7347</v>
      </c>
      <c r="B5951" s="7">
        <f>IFERROR(VLOOKUP(A5951,[1]Sheet1!$A$9:$I$3331,8,),"0")</f>
        <v>1755.45</v>
      </c>
      <c r="C5951" s="8" t="str">
        <f t="shared" si="93"/>
        <v>10K</v>
      </c>
    </row>
    <row r="5952" spans="1:3">
      <c r="A5952" s="6" t="s">
        <v>7348</v>
      </c>
      <c r="B5952" s="7">
        <f>IFERROR(VLOOKUP(A5952,[1]Sheet1!$A$9:$I$3331,8,),"0")</f>
        <v>2469.5</v>
      </c>
      <c r="C5952" s="8" t="str">
        <f t="shared" si="93"/>
        <v>10K</v>
      </c>
    </row>
    <row r="5953" spans="1:3">
      <c r="A5953" s="6" t="s">
        <v>7349</v>
      </c>
      <c r="B5953" s="7" t="str">
        <f>IFERROR(VLOOKUP(A5953,[1]Sheet1!$A$9:$I$3331,8,),"0")</f>
        <v>0</v>
      </c>
      <c r="C5953" s="8" t="b">
        <f t="shared" si="93"/>
        <v>0</v>
      </c>
    </row>
    <row r="5954" spans="1:3">
      <c r="A5954" s="6" t="s">
        <v>7350</v>
      </c>
      <c r="B5954" s="7" t="str">
        <f>IFERROR(VLOOKUP(A5954,[1]Sheet1!$A$9:$I$3331,8,),"0")</f>
        <v>0</v>
      </c>
      <c r="C5954" s="8" t="b">
        <f t="shared" si="93"/>
        <v>0</v>
      </c>
    </row>
    <row r="5955" spans="1:3">
      <c r="A5955" s="6" t="s">
        <v>7351</v>
      </c>
      <c r="B5955" s="7">
        <f>IFERROR(VLOOKUP(A5955,[1]Sheet1!$A$9:$I$3331,8,),"0")</f>
        <v>22342</v>
      </c>
      <c r="C5955" s="8" t="str">
        <f t="shared" ref="C5955:C6018" si="94">IF(B5955&lt;10001,"10K",IF(B5955&lt;50001,"50K",IF(B5955&lt;100001,"1L",IF(B5955&lt;250001,"2.5L",IF(B5955&lt;500001,"5L",IF(B5955&lt;2500000,"A",IF(B5955=" ","FALSE")))))))</f>
        <v>50K</v>
      </c>
    </row>
    <row r="5956" spans="1:3">
      <c r="A5956" s="6" t="s">
        <v>7352</v>
      </c>
      <c r="B5956" s="7">
        <f>IFERROR(VLOOKUP(A5956,[1]Sheet1!$A$9:$I$3331,8,),"0")</f>
        <v>37065.025</v>
      </c>
      <c r="C5956" s="8" t="str">
        <f t="shared" si="94"/>
        <v>50K</v>
      </c>
    </row>
    <row r="5957" spans="1:3">
      <c r="A5957" s="6" t="s">
        <v>7353</v>
      </c>
      <c r="B5957" s="7">
        <f>IFERROR(VLOOKUP(A5957,[1]Sheet1!$A$9:$I$3331,8,),"0")</f>
        <v>347917.55</v>
      </c>
      <c r="C5957" s="8" t="str">
        <f t="shared" si="94"/>
        <v>5L</v>
      </c>
    </row>
    <row r="5958" spans="1:3">
      <c r="A5958" s="6" t="s">
        <v>7354</v>
      </c>
      <c r="B5958" s="7" t="str">
        <f>IFERROR(VLOOKUP(A5958,[1]Sheet1!$A$9:$I$3331,8,),"0")</f>
        <v>0</v>
      </c>
      <c r="C5958" s="8" t="b">
        <f t="shared" si="94"/>
        <v>0</v>
      </c>
    </row>
    <row r="5959" spans="1:3">
      <c r="A5959" s="6" t="s">
        <v>7355</v>
      </c>
      <c r="B5959" s="7">
        <f>IFERROR(VLOOKUP(A5959,[1]Sheet1!$A$9:$I$3331,8,),"0")</f>
        <v>16710.875</v>
      </c>
      <c r="C5959" s="8" t="str">
        <f t="shared" si="94"/>
        <v>50K</v>
      </c>
    </row>
    <row r="5960" spans="1:3">
      <c r="A5960" s="6" t="s">
        <v>7356</v>
      </c>
      <c r="B5960" s="7">
        <f>IFERROR(VLOOKUP(A5960,[1]Sheet1!$A$9:$I$3331,8,),"0")</f>
        <v>16106.2925</v>
      </c>
      <c r="C5960" s="8" t="str">
        <f t="shared" si="94"/>
        <v>50K</v>
      </c>
    </row>
    <row r="5961" spans="1:3">
      <c r="A5961" s="6" t="s">
        <v>7357</v>
      </c>
      <c r="B5961" s="7" t="str">
        <f>IFERROR(VLOOKUP(A5961,[1]Sheet1!$A$9:$I$3331,8,),"0")</f>
        <v>0</v>
      </c>
      <c r="C5961" s="8" t="b">
        <f t="shared" si="94"/>
        <v>0</v>
      </c>
    </row>
    <row r="5962" spans="1:3">
      <c r="A5962" s="6" t="s">
        <v>7358</v>
      </c>
      <c r="B5962" s="7" t="str">
        <f>IFERROR(VLOOKUP(A5962,[1]Sheet1!$A$9:$I$3331,8,),"0")</f>
        <v>0</v>
      </c>
      <c r="C5962" s="8" t="b">
        <f t="shared" si="94"/>
        <v>0</v>
      </c>
    </row>
    <row r="5963" spans="1:3">
      <c r="A5963" s="6" t="s">
        <v>7359</v>
      </c>
      <c r="B5963" s="7" t="str">
        <f>IFERROR(VLOOKUP(A5963,[1]Sheet1!$A$9:$I$3331,8,),"0")</f>
        <v>0</v>
      </c>
      <c r="C5963" s="8" t="b">
        <f t="shared" si="94"/>
        <v>0</v>
      </c>
    </row>
    <row r="5964" spans="1:3">
      <c r="A5964" s="6" t="s">
        <v>7360</v>
      </c>
      <c r="B5964" s="7" t="str">
        <f>IFERROR(VLOOKUP(A5964,[1]Sheet1!$A$9:$I$3331,8,),"0")</f>
        <v>0</v>
      </c>
      <c r="C5964" s="8" t="b">
        <f t="shared" si="94"/>
        <v>0</v>
      </c>
    </row>
    <row r="5965" spans="1:3">
      <c r="A5965" s="6" t="s">
        <v>7361</v>
      </c>
      <c r="B5965" s="7" t="str">
        <f>IFERROR(VLOOKUP(A5965,[1]Sheet1!$A$9:$I$3331,8,),"0")</f>
        <v>0</v>
      </c>
      <c r="C5965" s="8" t="b">
        <f t="shared" si="94"/>
        <v>0</v>
      </c>
    </row>
    <row r="5966" spans="1:3">
      <c r="A5966" s="6" t="s">
        <v>7362</v>
      </c>
      <c r="B5966" s="7" t="str">
        <f>IFERROR(VLOOKUP(A5966,[1]Sheet1!$A$9:$I$3331,8,),"0")</f>
        <v>0</v>
      </c>
      <c r="C5966" s="8" t="b">
        <f t="shared" si="94"/>
        <v>0</v>
      </c>
    </row>
    <row r="5967" spans="1:3">
      <c r="A5967" s="6" t="s">
        <v>7363</v>
      </c>
      <c r="B5967" s="7">
        <f>IFERROR(VLOOKUP(A5967,[1]Sheet1!$A$9:$I$3331,8,),"0")</f>
        <v>172726.575</v>
      </c>
      <c r="C5967" s="8" t="str">
        <f t="shared" si="94"/>
        <v>2.5L</v>
      </c>
    </row>
    <row r="5968" spans="1:3">
      <c r="A5968" s="6" t="s">
        <v>7364</v>
      </c>
      <c r="B5968" s="7">
        <f>IFERROR(VLOOKUP(A5968,[1]Sheet1!$A$9:$I$3331,8,),"0")</f>
        <v>26439.35</v>
      </c>
      <c r="C5968" s="8" t="str">
        <f t="shared" si="94"/>
        <v>50K</v>
      </c>
    </row>
    <row r="5969" spans="1:3">
      <c r="A5969" s="6" t="s">
        <v>7365</v>
      </c>
      <c r="B5969" s="7">
        <f>IFERROR(VLOOKUP(A5969,[1]Sheet1!$A$9:$I$3331,8,),"0")</f>
        <v>24532.5</v>
      </c>
      <c r="C5969" s="8" t="str">
        <f t="shared" si="94"/>
        <v>50K</v>
      </c>
    </row>
    <row r="5970" spans="1:3">
      <c r="A5970" s="6" t="s">
        <v>7366</v>
      </c>
      <c r="B5970" s="7">
        <f>IFERROR(VLOOKUP(A5970,[1]Sheet1!$A$9:$I$3331,8,),"0")</f>
        <v>104599.825</v>
      </c>
      <c r="C5970" s="8" t="str">
        <f t="shared" si="94"/>
        <v>2.5L</v>
      </c>
    </row>
    <row r="5971" spans="1:3">
      <c r="A5971" s="6" t="s">
        <v>7367</v>
      </c>
      <c r="B5971" s="7">
        <f>IFERROR(VLOOKUP(A5971,[1]Sheet1!$A$9:$I$3331,8,),"0")</f>
        <v>54363.125</v>
      </c>
      <c r="C5971" s="8" t="str">
        <f t="shared" si="94"/>
        <v>1L</v>
      </c>
    </row>
    <row r="5972" spans="1:3">
      <c r="A5972" s="6" t="s">
        <v>7368</v>
      </c>
      <c r="B5972" s="7">
        <f>IFERROR(VLOOKUP(A5972,[1]Sheet1!$A$9:$I$3331,8,),"0")</f>
        <v>14685.075</v>
      </c>
      <c r="C5972" s="8" t="str">
        <f t="shared" si="94"/>
        <v>50K</v>
      </c>
    </row>
    <row r="5973" spans="1:3">
      <c r="A5973" s="6" t="s">
        <v>7369</v>
      </c>
      <c r="B5973" s="7" t="str">
        <f>IFERROR(VLOOKUP(A5973,[1]Sheet1!$A$9:$I$3331,8,),"0")</f>
        <v>0</v>
      </c>
      <c r="C5973" s="8" t="b">
        <f t="shared" si="94"/>
        <v>0</v>
      </c>
    </row>
    <row r="5974" spans="1:3">
      <c r="A5974" s="6" t="s">
        <v>7370</v>
      </c>
      <c r="B5974" s="7">
        <f>IFERROR(VLOOKUP(A5974,[1]Sheet1!$A$9:$I$3331,8,),"0")</f>
        <v>8233.5</v>
      </c>
      <c r="C5974" s="8" t="str">
        <f t="shared" si="94"/>
        <v>10K</v>
      </c>
    </row>
    <row r="5975" spans="1:3">
      <c r="A5975" s="6" t="s">
        <v>7371</v>
      </c>
      <c r="B5975" s="7">
        <f>IFERROR(VLOOKUP(A5975,[1]Sheet1!$A$9:$I$3331,8,),"0")</f>
        <v>51159.65</v>
      </c>
      <c r="C5975" s="8" t="str">
        <f t="shared" si="94"/>
        <v>1L</v>
      </c>
    </row>
    <row r="5976" spans="1:3">
      <c r="A5976" s="6" t="s">
        <v>7372</v>
      </c>
      <c r="B5976" s="7">
        <f>IFERROR(VLOOKUP(A5976,[1]Sheet1!$A$9:$I$3331,8,),"0")</f>
        <v>54183.875</v>
      </c>
      <c r="C5976" s="8" t="str">
        <f t="shared" si="94"/>
        <v>1L</v>
      </c>
    </row>
    <row r="5977" spans="1:3">
      <c r="A5977" s="6" t="s">
        <v>7373</v>
      </c>
      <c r="B5977" s="7" t="str">
        <f>IFERROR(VLOOKUP(A5977,[1]Sheet1!$A$9:$I$3331,8,),"0")</f>
        <v>0</v>
      </c>
      <c r="C5977" s="8" t="b">
        <f t="shared" si="94"/>
        <v>0</v>
      </c>
    </row>
    <row r="5978" spans="1:3">
      <c r="A5978" s="6" t="s">
        <v>7374</v>
      </c>
      <c r="B5978" s="7">
        <f>IFERROR(VLOOKUP(A5978,[1]Sheet1!$A$9:$I$3331,8,),"0")</f>
        <v>8457.1</v>
      </c>
      <c r="C5978" s="8" t="str">
        <f t="shared" si="94"/>
        <v>10K</v>
      </c>
    </row>
    <row r="5979" spans="1:3">
      <c r="A5979" s="6" t="s">
        <v>7375</v>
      </c>
      <c r="B5979" s="7" t="str">
        <f>IFERROR(VLOOKUP(A5979,[1]Sheet1!$A$9:$I$3331,8,),"0")</f>
        <v>0</v>
      </c>
      <c r="C5979" s="8" t="b">
        <f t="shared" si="94"/>
        <v>0</v>
      </c>
    </row>
    <row r="5980" spans="1:3">
      <c r="A5980" s="6" t="s">
        <v>7376</v>
      </c>
      <c r="B5980" s="7" t="str">
        <f>IFERROR(VLOOKUP(A5980,[1]Sheet1!$A$9:$I$3331,8,),"0")</f>
        <v>0</v>
      </c>
      <c r="C5980" s="8" t="b">
        <f t="shared" si="94"/>
        <v>0</v>
      </c>
    </row>
    <row r="5981" spans="1:3">
      <c r="A5981" s="6" t="s">
        <v>7377</v>
      </c>
      <c r="B5981" s="7">
        <f>IFERROR(VLOOKUP(A5981,[1]Sheet1!$A$9:$I$3331,8,),"0")</f>
        <v>40522.1</v>
      </c>
      <c r="C5981" s="8" t="str">
        <f t="shared" si="94"/>
        <v>50K</v>
      </c>
    </row>
    <row r="5982" spans="1:3">
      <c r="A5982" s="6" t="s">
        <v>7378</v>
      </c>
      <c r="B5982" s="7">
        <f>IFERROR(VLOOKUP(A5982,[1]Sheet1!$A$9:$I$3331,8,),"0")</f>
        <v>6653.675</v>
      </c>
      <c r="C5982" s="8" t="str">
        <f t="shared" si="94"/>
        <v>10K</v>
      </c>
    </row>
    <row r="5983" spans="1:3">
      <c r="A5983" s="6" t="s">
        <v>7379</v>
      </c>
      <c r="B5983" s="7">
        <f>IFERROR(VLOOKUP(A5983,[1]Sheet1!$A$9:$I$3331,8,),"0")</f>
        <v>27608.85</v>
      </c>
      <c r="C5983" s="8" t="str">
        <f t="shared" si="94"/>
        <v>50K</v>
      </c>
    </row>
    <row r="5984" spans="1:3">
      <c r="A5984" s="6" t="s">
        <v>7380</v>
      </c>
      <c r="B5984" s="7">
        <f>IFERROR(VLOOKUP(A5984,[1]Sheet1!$A$9:$I$3331,8,),"0")</f>
        <v>60677.625</v>
      </c>
      <c r="C5984" s="8" t="str">
        <f t="shared" si="94"/>
        <v>1L</v>
      </c>
    </row>
    <row r="5985" spans="1:3">
      <c r="A5985" s="6" t="s">
        <v>7381</v>
      </c>
      <c r="B5985" s="7">
        <f>IFERROR(VLOOKUP(A5985,[1]Sheet1!$A$9:$I$3331,8,),"0")</f>
        <v>16029</v>
      </c>
      <c r="C5985" s="8" t="str">
        <f t="shared" si="94"/>
        <v>50K</v>
      </c>
    </row>
    <row r="5986" spans="1:3">
      <c r="A5986" s="6" t="s">
        <v>7382</v>
      </c>
      <c r="B5986" s="7">
        <f>IFERROR(VLOOKUP(A5986,[1]Sheet1!$A$9:$I$3331,8,),"0")</f>
        <v>118567.4</v>
      </c>
      <c r="C5986" s="8" t="str">
        <f t="shared" si="94"/>
        <v>2.5L</v>
      </c>
    </row>
    <row r="5987" spans="1:3">
      <c r="A5987" s="6" t="s">
        <v>7383</v>
      </c>
      <c r="B5987" s="7">
        <f>IFERROR(VLOOKUP(A5987,[1]Sheet1!$A$9:$I$3331,8,),"0")</f>
        <v>76610.325</v>
      </c>
      <c r="C5987" s="8" t="str">
        <f t="shared" si="94"/>
        <v>1L</v>
      </c>
    </row>
    <row r="5988" spans="1:3">
      <c r="A5988" s="6" t="s">
        <v>7384</v>
      </c>
      <c r="B5988" s="7">
        <f>IFERROR(VLOOKUP(A5988,[1]Sheet1!$A$9:$I$3331,8,),"0")</f>
        <v>65539.3</v>
      </c>
      <c r="C5988" s="8" t="str">
        <f t="shared" si="94"/>
        <v>1L</v>
      </c>
    </row>
    <row r="5989" spans="1:3">
      <c r="A5989" s="6" t="s">
        <v>7385</v>
      </c>
      <c r="B5989" s="7">
        <f>IFERROR(VLOOKUP(A5989,[1]Sheet1!$A$9:$I$3331,8,),"0")</f>
        <v>72091.25</v>
      </c>
      <c r="C5989" s="8" t="str">
        <f t="shared" si="94"/>
        <v>1L</v>
      </c>
    </row>
    <row r="5990" spans="1:3">
      <c r="A5990" s="6" t="s">
        <v>7386</v>
      </c>
      <c r="B5990" s="7" t="str">
        <f>IFERROR(VLOOKUP(A5990,[1]Sheet1!$A$9:$I$3331,8,),"0")</f>
        <v>0</v>
      </c>
      <c r="C5990" s="8" t="b">
        <f t="shared" si="94"/>
        <v>0</v>
      </c>
    </row>
    <row r="5991" spans="1:3">
      <c r="A5991" s="6" t="s">
        <v>7387</v>
      </c>
      <c r="B5991" s="7" t="str">
        <f>IFERROR(VLOOKUP(A5991,[1]Sheet1!$A$9:$I$3331,8,),"0")</f>
        <v>0</v>
      </c>
      <c r="C5991" s="8" t="b">
        <f t="shared" si="94"/>
        <v>0</v>
      </c>
    </row>
    <row r="5992" spans="1:3">
      <c r="A5992" s="6" t="s">
        <v>7388</v>
      </c>
      <c r="B5992" s="7" t="str">
        <f>IFERROR(VLOOKUP(A5992,[1]Sheet1!$A$9:$I$3331,8,),"0")</f>
        <v>0</v>
      </c>
      <c r="C5992" s="8" t="b">
        <f t="shared" si="94"/>
        <v>0</v>
      </c>
    </row>
    <row r="5993" spans="1:3">
      <c r="A5993" s="6" t="s">
        <v>7389</v>
      </c>
      <c r="B5993" s="7">
        <f>IFERROR(VLOOKUP(A5993,[1]Sheet1!$A$9:$I$3331,8,),"0")</f>
        <v>330901.54</v>
      </c>
      <c r="C5993" s="8" t="str">
        <f t="shared" si="94"/>
        <v>5L</v>
      </c>
    </row>
    <row r="5994" spans="1:3">
      <c r="A5994" s="6" t="s">
        <v>7390</v>
      </c>
      <c r="B5994" s="7">
        <f>IFERROR(VLOOKUP(A5994,[1]Sheet1!$A$9:$I$3331,8,),"0")</f>
        <v>26010</v>
      </c>
      <c r="C5994" s="8" t="str">
        <f t="shared" si="94"/>
        <v>50K</v>
      </c>
    </row>
    <row r="5995" spans="1:3">
      <c r="A5995" s="6" t="s">
        <v>7391</v>
      </c>
      <c r="B5995" s="7" t="str">
        <f>IFERROR(VLOOKUP(A5995,[1]Sheet1!$A$9:$I$3331,8,),"0")</f>
        <v>0</v>
      </c>
      <c r="C5995" s="8" t="b">
        <f t="shared" si="94"/>
        <v>0</v>
      </c>
    </row>
    <row r="5996" spans="1:3">
      <c r="A5996" s="6" t="s">
        <v>7392</v>
      </c>
      <c r="B5996" s="7" t="str">
        <f>IFERROR(VLOOKUP(A5996,[1]Sheet1!$A$9:$I$3331,8,),"0")</f>
        <v>0</v>
      </c>
      <c r="C5996" s="8" t="b">
        <f t="shared" si="94"/>
        <v>0</v>
      </c>
    </row>
    <row r="5997" spans="1:3">
      <c r="A5997" s="6" t="s">
        <v>7393</v>
      </c>
      <c r="B5997" s="7">
        <f>IFERROR(VLOOKUP(A5997,[1]Sheet1!$A$9:$I$3331,8,),"0")</f>
        <v>205254.8</v>
      </c>
      <c r="C5997" s="8" t="str">
        <f t="shared" si="94"/>
        <v>2.5L</v>
      </c>
    </row>
    <row r="5998" spans="1:3">
      <c r="A5998" s="6" t="s">
        <v>7394</v>
      </c>
      <c r="B5998" s="7" t="str">
        <f>IFERROR(VLOOKUP(A5998,[1]Sheet1!$A$9:$I$3331,8,),"0")</f>
        <v>0</v>
      </c>
      <c r="C5998" s="8" t="b">
        <f t="shared" si="94"/>
        <v>0</v>
      </c>
    </row>
    <row r="5999" spans="1:3">
      <c r="A5999" s="6" t="s">
        <v>7395</v>
      </c>
      <c r="B5999" s="7">
        <f>IFERROR(VLOOKUP(A5999,[1]Sheet1!$A$9:$I$3331,8,),"0")</f>
        <v>53615</v>
      </c>
      <c r="C5999" s="8" t="str">
        <f t="shared" si="94"/>
        <v>1L</v>
      </c>
    </row>
    <row r="6000" spans="1:3">
      <c r="A6000" s="6" t="s">
        <v>7396</v>
      </c>
      <c r="B6000" s="7" t="str">
        <f>IFERROR(VLOOKUP(A6000,[1]Sheet1!$A$9:$I$3331,8,),"0")</f>
        <v>0</v>
      </c>
      <c r="C6000" s="8" t="b">
        <f t="shared" si="94"/>
        <v>0</v>
      </c>
    </row>
    <row r="6001" spans="1:3">
      <c r="A6001" s="6" t="s">
        <v>7397</v>
      </c>
      <c r="B6001" s="7" t="str">
        <f>IFERROR(VLOOKUP(A6001,[1]Sheet1!$A$9:$I$3331,8,),"0")</f>
        <v>0</v>
      </c>
      <c r="C6001" s="8" t="b">
        <f t="shared" si="94"/>
        <v>0</v>
      </c>
    </row>
    <row r="6002" spans="1:3">
      <c r="A6002" s="6" t="s">
        <v>7398</v>
      </c>
      <c r="B6002" s="7" t="str">
        <f>IFERROR(VLOOKUP(A6002,[1]Sheet1!$A$9:$I$3331,8,),"0")</f>
        <v>0</v>
      </c>
      <c r="C6002" s="8" t="b">
        <f t="shared" si="94"/>
        <v>0</v>
      </c>
    </row>
    <row r="6003" spans="1:3">
      <c r="A6003" s="6" t="s">
        <v>7399</v>
      </c>
      <c r="B6003" s="7" t="str">
        <f>IFERROR(VLOOKUP(A6003,[1]Sheet1!$A$9:$I$3331,8,),"0")</f>
        <v>0</v>
      </c>
      <c r="C6003" s="8" t="b">
        <f t="shared" si="94"/>
        <v>0</v>
      </c>
    </row>
    <row r="6004" spans="1:3">
      <c r="A6004" s="6" t="s">
        <v>7400</v>
      </c>
      <c r="B6004" s="7">
        <f>IFERROR(VLOOKUP(A6004,[1]Sheet1!$A$9:$I$3331,8,),"0")</f>
        <v>5045.75</v>
      </c>
      <c r="C6004" s="8" t="str">
        <f t="shared" si="94"/>
        <v>10K</v>
      </c>
    </row>
    <row r="6005" spans="1:3">
      <c r="A6005" s="6" t="s">
        <v>7401</v>
      </c>
      <c r="B6005" s="7" t="str">
        <f>IFERROR(VLOOKUP(A6005,[1]Sheet1!$A$9:$I$3331,8,),"0")</f>
        <v>0</v>
      </c>
      <c r="C6005" s="8" t="b">
        <f t="shared" si="94"/>
        <v>0</v>
      </c>
    </row>
    <row r="6006" spans="1:3">
      <c r="A6006" s="6" t="s">
        <v>7402</v>
      </c>
      <c r="B6006" s="7">
        <f>IFERROR(VLOOKUP(A6006,[1]Sheet1!$A$9:$I$3331,8,),"0")</f>
        <v>76463.05</v>
      </c>
      <c r="C6006" s="8" t="str">
        <f t="shared" si="94"/>
        <v>1L</v>
      </c>
    </row>
    <row r="6007" spans="1:3">
      <c r="A6007" s="6" t="s">
        <v>7403</v>
      </c>
      <c r="B6007" s="7">
        <f>IFERROR(VLOOKUP(A6007,[1]Sheet1!$A$9:$I$3331,8,),"0")</f>
        <v>188058.65</v>
      </c>
      <c r="C6007" s="8" t="str">
        <f t="shared" si="94"/>
        <v>2.5L</v>
      </c>
    </row>
    <row r="6008" spans="1:3">
      <c r="A6008" s="6" t="s">
        <v>7404</v>
      </c>
      <c r="B6008" s="7" t="str">
        <f>IFERROR(VLOOKUP(A6008,[1]Sheet1!$A$9:$I$3331,8,),"0")</f>
        <v>0</v>
      </c>
      <c r="C6008" s="8" t="b">
        <f t="shared" si="94"/>
        <v>0</v>
      </c>
    </row>
    <row r="6009" spans="1:3">
      <c r="A6009" s="6" t="s">
        <v>7405</v>
      </c>
      <c r="B6009" s="7">
        <f>IFERROR(VLOOKUP(A6009,[1]Sheet1!$A$9:$I$3331,8,),"0")</f>
        <v>4501.5</v>
      </c>
      <c r="C6009" s="8" t="str">
        <f t="shared" si="94"/>
        <v>10K</v>
      </c>
    </row>
    <row r="6010" spans="1:3">
      <c r="A6010" s="6" t="s">
        <v>7406</v>
      </c>
      <c r="B6010" s="7">
        <f>IFERROR(VLOOKUP(A6010,[1]Sheet1!$A$9:$I$3331,8,),"0")</f>
        <v>23257.2</v>
      </c>
      <c r="C6010" s="8" t="str">
        <f t="shared" si="94"/>
        <v>50K</v>
      </c>
    </row>
    <row r="6011" spans="1:3">
      <c r="A6011" s="6" t="s">
        <v>7407</v>
      </c>
      <c r="B6011" s="7">
        <f>IFERROR(VLOOKUP(A6011,[1]Sheet1!$A$9:$I$3331,8,),"0")</f>
        <v>4588.75</v>
      </c>
      <c r="C6011" s="8" t="str">
        <f t="shared" si="94"/>
        <v>10K</v>
      </c>
    </row>
    <row r="6012" spans="1:3">
      <c r="A6012" s="6" t="s">
        <v>7408</v>
      </c>
      <c r="B6012" s="7" t="str">
        <f>IFERROR(VLOOKUP(A6012,[1]Sheet1!$A$9:$I$3331,8,),"0")</f>
        <v>0</v>
      </c>
      <c r="C6012" s="8" t="b">
        <f t="shared" si="94"/>
        <v>0</v>
      </c>
    </row>
    <row r="6013" spans="1:3">
      <c r="A6013" s="6" t="s">
        <v>7409</v>
      </c>
      <c r="B6013" s="7" t="str">
        <f>IFERROR(VLOOKUP(A6013,[1]Sheet1!$A$9:$I$3331,8,),"0")</f>
        <v>0</v>
      </c>
      <c r="C6013" s="8" t="b">
        <f t="shared" si="94"/>
        <v>0</v>
      </c>
    </row>
    <row r="6014" spans="1:3">
      <c r="A6014" s="6" t="s">
        <v>7410</v>
      </c>
      <c r="B6014" s="7">
        <f>IFERROR(VLOOKUP(A6014,[1]Sheet1!$A$9:$I$3331,8,),"0")</f>
        <v>20545.3</v>
      </c>
      <c r="C6014" s="8" t="str">
        <f t="shared" si="94"/>
        <v>50K</v>
      </c>
    </row>
    <row r="6015" spans="1:3">
      <c r="A6015" s="6" t="s">
        <v>7411</v>
      </c>
      <c r="B6015" s="7">
        <f>IFERROR(VLOOKUP(A6015,[1]Sheet1!$A$9:$I$3331,8,),"0")</f>
        <v>34716.55</v>
      </c>
      <c r="C6015" s="8" t="str">
        <f t="shared" si="94"/>
        <v>50K</v>
      </c>
    </row>
    <row r="6016" spans="1:3">
      <c r="A6016" s="6" t="s">
        <v>7412</v>
      </c>
      <c r="B6016" s="7">
        <f>IFERROR(VLOOKUP(A6016,[1]Sheet1!$A$9:$I$3331,8,),"0")</f>
        <v>10484.075</v>
      </c>
      <c r="C6016" s="8" t="str">
        <f t="shared" si="94"/>
        <v>50K</v>
      </c>
    </row>
    <row r="6017" spans="1:3">
      <c r="A6017" s="6" t="s">
        <v>7413</v>
      </c>
      <c r="B6017" s="7">
        <f>IFERROR(VLOOKUP(A6017,[1]Sheet1!$A$9:$I$3331,8,),"0")</f>
        <v>48421.6</v>
      </c>
      <c r="C6017" s="8" t="str">
        <f t="shared" si="94"/>
        <v>50K</v>
      </c>
    </row>
    <row r="6018" spans="1:3">
      <c r="A6018" s="6" t="s">
        <v>7414</v>
      </c>
      <c r="B6018" s="7">
        <f>IFERROR(VLOOKUP(A6018,[1]Sheet1!$A$9:$I$3331,8,),"0")</f>
        <v>525.15</v>
      </c>
      <c r="C6018" s="8" t="str">
        <f t="shared" si="94"/>
        <v>10K</v>
      </c>
    </row>
    <row r="6019" spans="1:3">
      <c r="A6019" s="6" t="s">
        <v>7415</v>
      </c>
      <c r="B6019" s="7">
        <f>IFERROR(VLOOKUP(A6019,[1]Sheet1!$A$9:$I$3331,8,),"0")</f>
        <v>3273.55</v>
      </c>
      <c r="C6019" s="8" t="str">
        <f t="shared" ref="C6019:C6082" si="95">IF(B6019&lt;10001,"10K",IF(B6019&lt;50001,"50K",IF(B6019&lt;100001,"1L",IF(B6019&lt;250001,"2.5L",IF(B6019&lt;500001,"5L",IF(B6019&lt;2500000,"A",IF(B6019=" ","FALSE")))))))</f>
        <v>10K</v>
      </c>
    </row>
    <row r="6020" spans="1:3">
      <c r="A6020" s="6" t="s">
        <v>7416</v>
      </c>
      <c r="B6020" s="7">
        <f>IFERROR(VLOOKUP(A6020,[1]Sheet1!$A$9:$I$3331,8,),"0")</f>
        <v>69989.65</v>
      </c>
      <c r="C6020" s="8" t="str">
        <f t="shared" si="95"/>
        <v>1L</v>
      </c>
    </row>
    <row r="6021" spans="1:3">
      <c r="A6021" s="6" t="s">
        <v>7417</v>
      </c>
      <c r="B6021" s="7">
        <f>IFERROR(VLOOKUP(A6021,[1]Sheet1!$A$9:$I$3331,8,),"0")</f>
        <v>28982.4725</v>
      </c>
      <c r="C6021" s="8" t="str">
        <f t="shared" si="95"/>
        <v>50K</v>
      </c>
    </row>
    <row r="6022" spans="1:3">
      <c r="A6022" s="6" t="s">
        <v>7418</v>
      </c>
      <c r="B6022" s="7" t="str">
        <f>IFERROR(VLOOKUP(A6022,[1]Sheet1!$A$9:$I$3331,8,),"0")</f>
        <v>0</v>
      </c>
      <c r="C6022" s="8" t="b">
        <f t="shared" si="95"/>
        <v>0</v>
      </c>
    </row>
    <row r="6023" spans="1:3">
      <c r="A6023" s="6" t="s">
        <v>7419</v>
      </c>
      <c r="B6023" s="7">
        <f>IFERROR(VLOOKUP(A6023,[1]Sheet1!$A$9:$I$3331,8,),"0")</f>
        <v>13015</v>
      </c>
      <c r="C6023" s="8" t="str">
        <f t="shared" si="95"/>
        <v>50K</v>
      </c>
    </row>
    <row r="6024" spans="1:3">
      <c r="A6024" s="6" t="s">
        <v>7420</v>
      </c>
      <c r="B6024" s="7">
        <f>IFERROR(VLOOKUP(A6024,[1]Sheet1!$A$9:$I$3331,8,),"0")</f>
        <v>379631.975</v>
      </c>
      <c r="C6024" s="8" t="str">
        <f t="shared" si="95"/>
        <v>5L</v>
      </c>
    </row>
    <row r="6025" spans="1:3">
      <c r="A6025" s="6" t="s">
        <v>7421</v>
      </c>
      <c r="B6025" s="7">
        <f>IFERROR(VLOOKUP(A6025,[1]Sheet1!$A$9:$I$3331,8,),"0")</f>
        <v>38623.075</v>
      </c>
      <c r="C6025" s="8" t="str">
        <f t="shared" si="95"/>
        <v>50K</v>
      </c>
    </row>
    <row r="6026" spans="1:3">
      <c r="A6026" s="6" t="s">
        <v>7422</v>
      </c>
      <c r="B6026" s="7" t="str">
        <f>IFERROR(VLOOKUP(A6026,[1]Sheet1!$A$9:$I$3331,8,),"0")</f>
        <v>0</v>
      </c>
      <c r="C6026" s="8" t="b">
        <f t="shared" si="95"/>
        <v>0</v>
      </c>
    </row>
    <row r="6027" spans="1:3">
      <c r="A6027" s="6" t="s">
        <v>7423</v>
      </c>
      <c r="B6027" s="7" t="str">
        <f>IFERROR(VLOOKUP(A6027,[1]Sheet1!$A$9:$I$3331,8,),"0")</f>
        <v>0</v>
      </c>
      <c r="C6027" s="8" t="b">
        <f t="shared" si="95"/>
        <v>0</v>
      </c>
    </row>
    <row r="6028" spans="1:3">
      <c r="A6028" s="6" t="s">
        <v>7424</v>
      </c>
      <c r="B6028" s="7">
        <f>IFERROR(VLOOKUP(A6028,[1]Sheet1!$A$9:$I$3331,8,),"0")</f>
        <v>69188.7125</v>
      </c>
      <c r="C6028" s="8" t="str">
        <f t="shared" si="95"/>
        <v>1L</v>
      </c>
    </row>
    <row r="6029" spans="1:3">
      <c r="A6029" s="6" t="s">
        <v>7425</v>
      </c>
      <c r="B6029" s="7">
        <f>IFERROR(VLOOKUP(A6029,[1]Sheet1!$A$9:$I$3331,8,),"0")</f>
        <v>44069.15</v>
      </c>
      <c r="C6029" s="8" t="str">
        <f t="shared" si="95"/>
        <v>50K</v>
      </c>
    </row>
    <row r="6030" spans="1:3">
      <c r="A6030" s="6" t="s">
        <v>7426</v>
      </c>
      <c r="B6030" s="7">
        <f>IFERROR(VLOOKUP(A6030,[1]Sheet1!$A$9:$I$3331,8,),"0")</f>
        <v>6609.025</v>
      </c>
      <c r="C6030" s="8" t="str">
        <f t="shared" si="95"/>
        <v>10K</v>
      </c>
    </row>
    <row r="6031" spans="1:3">
      <c r="A6031" s="6" t="s">
        <v>7427</v>
      </c>
      <c r="B6031" s="7">
        <f>IFERROR(VLOOKUP(A6031,[1]Sheet1!$A$9:$I$3331,8,),"0")</f>
        <v>1875.5</v>
      </c>
      <c r="C6031" s="8" t="str">
        <f t="shared" si="95"/>
        <v>10K</v>
      </c>
    </row>
    <row r="6032" spans="1:3">
      <c r="A6032" s="6" t="s">
        <v>7428</v>
      </c>
      <c r="B6032" s="7" t="str">
        <f>IFERROR(VLOOKUP(A6032,[1]Sheet1!$A$9:$I$3331,8,),"0")</f>
        <v>0</v>
      </c>
      <c r="C6032" s="8" t="b">
        <f t="shared" si="95"/>
        <v>0</v>
      </c>
    </row>
    <row r="6033" spans="1:3">
      <c r="A6033" s="6" t="s">
        <v>7429</v>
      </c>
      <c r="B6033" s="7">
        <f>IFERROR(VLOOKUP(A6033,[1]Sheet1!$A$9:$I$3331,8,),"0")</f>
        <v>32813.075</v>
      </c>
      <c r="C6033" s="8" t="str">
        <f t="shared" si="95"/>
        <v>50K</v>
      </c>
    </row>
    <row r="6034" spans="1:3">
      <c r="A6034" s="6" t="s">
        <v>7430</v>
      </c>
      <c r="B6034" s="7" t="str">
        <f>IFERROR(VLOOKUP(A6034,[1]Sheet1!$A$9:$I$3331,8,),"0")</f>
        <v>0</v>
      </c>
      <c r="C6034" s="8" t="b">
        <f t="shared" si="95"/>
        <v>0</v>
      </c>
    </row>
    <row r="6035" spans="1:3">
      <c r="A6035" s="6" t="s">
        <v>7431</v>
      </c>
      <c r="B6035" s="7">
        <f>IFERROR(VLOOKUP(A6035,[1]Sheet1!$A$9:$I$3331,8,),"0")</f>
        <v>2136.95</v>
      </c>
      <c r="C6035" s="8" t="str">
        <f t="shared" si="95"/>
        <v>10K</v>
      </c>
    </row>
    <row r="6036" spans="1:3">
      <c r="A6036" s="6" t="s">
        <v>7432</v>
      </c>
      <c r="B6036" s="7" t="str">
        <f>IFERROR(VLOOKUP(A6036,[1]Sheet1!$A$9:$I$3331,8,),"0")</f>
        <v>0</v>
      </c>
      <c r="C6036" s="8" t="b">
        <f t="shared" si="95"/>
        <v>0</v>
      </c>
    </row>
    <row r="6037" spans="1:3">
      <c r="A6037" s="6" t="s">
        <v>7433</v>
      </c>
      <c r="B6037" s="7">
        <f>IFERROR(VLOOKUP(A6037,[1]Sheet1!$A$9:$I$3331,8,),"0")</f>
        <v>4582.7</v>
      </c>
      <c r="C6037" s="8" t="str">
        <f t="shared" si="95"/>
        <v>10K</v>
      </c>
    </row>
    <row r="6038" spans="1:3">
      <c r="A6038" s="6" t="s">
        <v>7434</v>
      </c>
      <c r="B6038" s="7" t="str">
        <f>IFERROR(VLOOKUP(A6038,[1]Sheet1!$A$9:$I$3331,8,),"0")</f>
        <v>0</v>
      </c>
      <c r="C6038" s="8" t="b">
        <f t="shared" si="95"/>
        <v>0</v>
      </c>
    </row>
    <row r="6039" spans="1:3">
      <c r="A6039" s="6" t="s">
        <v>7435</v>
      </c>
      <c r="B6039" s="7" t="str">
        <f>IFERROR(VLOOKUP(A6039,[1]Sheet1!$A$9:$I$3331,8,),"0")</f>
        <v>0</v>
      </c>
      <c r="C6039" s="8" t="b">
        <f t="shared" si="95"/>
        <v>0</v>
      </c>
    </row>
    <row r="6040" spans="1:3">
      <c r="A6040" s="6" t="s">
        <v>7436</v>
      </c>
      <c r="B6040" s="7">
        <f>IFERROR(VLOOKUP(A6040,[1]Sheet1!$A$9:$I$3331,8,),"0")</f>
        <v>5376.75</v>
      </c>
      <c r="C6040" s="8" t="str">
        <f t="shared" si="95"/>
        <v>10K</v>
      </c>
    </row>
    <row r="6041" spans="1:3">
      <c r="A6041" s="6" t="s">
        <v>7437</v>
      </c>
      <c r="B6041" s="7">
        <f>IFERROR(VLOOKUP(A6041,[1]Sheet1!$A$9:$I$3331,8,),"0")</f>
        <v>9999.825</v>
      </c>
      <c r="C6041" s="8" t="str">
        <f t="shared" si="95"/>
        <v>10K</v>
      </c>
    </row>
    <row r="6042" spans="1:3">
      <c r="A6042" s="6" t="s">
        <v>7438</v>
      </c>
      <c r="B6042" s="7">
        <f>IFERROR(VLOOKUP(A6042,[1]Sheet1!$A$9:$I$3331,8,),"0")</f>
        <v>2263.25</v>
      </c>
      <c r="C6042" s="8" t="str">
        <f t="shared" si="95"/>
        <v>10K</v>
      </c>
    </row>
    <row r="6043" spans="1:3">
      <c r="A6043" s="6" t="s">
        <v>7439</v>
      </c>
      <c r="B6043" s="7">
        <f>IFERROR(VLOOKUP(A6043,[1]Sheet1!$A$9:$I$3331,8,),"0")</f>
        <v>9225.375</v>
      </c>
      <c r="C6043" s="8" t="str">
        <f t="shared" si="95"/>
        <v>10K</v>
      </c>
    </row>
    <row r="6044" spans="1:3">
      <c r="A6044" s="6" t="s">
        <v>7440</v>
      </c>
      <c r="B6044" s="7">
        <f>IFERROR(VLOOKUP(A6044,[1]Sheet1!$A$9:$I$3331,8,),"0")</f>
        <v>36270.85</v>
      </c>
      <c r="C6044" s="8" t="str">
        <f t="shared" si="95"/>
        <v>50K</v>
      </c>
    </row>
    <row r="6045" spans="1:3">
      <c r="A6045" s="6" t="s">
        <v>7441</v>
      </c>
      <c r="B6045" s="7">
        <f>IFERROR(VLOOKUP(A6045,[1]Sheet1!$A$9:$I$3331,8,),"0")</f>
        <v>662.75</v>
      </c>
      <c r="C6045" s="8" t="str">
        <f t="shared" si="95"/>
        <v>10K</v>
      </c>
    </row>
    <row r="6046" spans="1:3">
      <c r="A6046" s="6" t="s">
        <v>7442</v>
      </c>
      <c r="B6046" s="7" t="str">
        <f>IFERROR(VLOOKUP(A6046,[1]Sheet1!$A$9:$I$3331,8,),"0")</f>
        <v>0</v>
      </c>
      <c r="C6046" s="8" t="b">
        <f t="shared" si="95"/>
        <v>0</v>
      </c>
    </row>
    <row r="6047" spans="1:3">
      <c r="A6047" s="6" t="s">
        <v>7443</v>
      </c>
      <c r="B6047" s="7">
        <f>IFERROR(VLOOKUP(A6047,[1]Sheet1!$A$9:$I$3331,8,),"0")</f>
        <v>51998.75</v>
      </c>
      <c r="C6047" s="8" t="str">
        <f t="shared" si="95"/>
        <v>1L</v>
      </c>
    </row>
    <row r="6048" spans="1:3">
      <c r="A6048" s="6" t="s">
        <v>7444</v>
      </c>
      <c r="B6048" s="7" t="str">
        <f>IFERROR(VLOOKUP(A6048,[1]Sheet1!$A$9:$I$3331,8,),"0")</f>
        <v>0</v>
      </c>
      <c r="C6048" s="8" t="b">
        <f t="shared" si="95"/>
        <v>0</v>
      </c>
    </row>
    <row r="6049" spans="1:3">
      <c r="A6049" s="6" t="s">
        <v>7445</v>
      </c>
      <c r="B6049" s="7" t="str">
        <f>IFERROR(VLOOKUP(A6049,[1]Sheet1!$A$9:$I$3331,8,),"0")</f>
        <v>0</v>
      </c>
      <c r="C6049" s="8" t="b">
        <f t="shared" si="95"/>
        <v>0</v>
      </c>
    </row>
    <row r="6050" spans="1:3">
      <c r="A6050" s="6" t="s">
        <v>7446</v>
      </c>
      <c r="B6050" s="7" t="str">
        <f>IFERROR(VLOOKUP(A6050,[1]Sheet1!$A$9:$I$3331,8,),"0")</f>
        <v>0</v>
      </c>
      <c r="C6050" s="8" t="b">
        <f t="shared" si="95"/>
        <v>0</v>
      </c>
    </row>
    <row r="6051" spans="1:3">
      <c r="A6051" s="6" t="s">
        <v>7447</v>
      </c>
      <c r="B6051" s="7">
        <f>IFERROR(VLOOKUP(A6051,[1]Sheet1!$A$9:$I$3331,8,),"0")</f>
        <v>20020.9125</v>
      </c>
      <c r="C6051" s="8" t="str">
        <f t="shared" si="95"/>
        <v>50K</v>
      </c>
    </row>
    <row r="6052" spans="1:3">
      <c r="A6052" s="6" t="s">
        <v>7448</v>
      </c>
      <c r="B6052" s="7" t="str">
        <f>IFERROR(VLOOKUP(A6052,[1]Sheet1!$A$9:$I$3331,8,),"0")</f>
        <v>0</v>
      </c>
      <c r="C6052" s="8" t="b">
        <f t="shared" si="95"/>
        <v>0</v>
      </c>
    </row>
    <row r="6053" spans="1:3">
      <c r="A6053" s="6" t="s">
        <v>7449</v>
      </c>
      <c r="B6053" s="7" t="str">
        <f>IFERROR(VLOOKUP(A6053,[1]Sheet1!$A$9:$I$3331,8,),"0")</f>
        <v>0</v>
      </c>
      <c r="C6053" s="8" t="b">
        <f t="shared" si="95"/>
        <v>0</v>
      </c>
    </row>
    <row r="6054" spans="1:3">
      <c r="A6054" s="6" t="s">
        <v>7450</v>
      </c>
      <c r="B6054" s="7">
        <f>IFERROR(VLOOKUP(A6054,[1]Sheet1!$A$9:$I$3331,8,),"0")</f>
        <v>31354.175</v>
      </c>
      <c r="C6054" s="8" t="str">
        <f t="shared" si="95"/>
        <v>50K</v>
      </c>
    </row>
    <row r="6055" spans="1:3">
      <c r="A6055" s="6" t="s">
        <v>7451</v>
      </c>
      <c r="B6055" s="7" t="str">
        <f>IFERROR(VLOOKUP(A6055,[1]Sheet1!$A$9:$I$3331,8,),"0")</f>
        <v>0</v>
      </c>
      <c r="C6055" s="8" t="b">
        <f t="shared" si="95"/>
        <v>0</v>
      </c>
    </row>
    <row r="6056" spans="1:3">
      <c r="A6056" s="6" t="s">
        <v>7452</v>
      </c>
      <c r="B6056" s="7" t="str">
        <f>IFERROR(VLOOKUP(A6056,[1]Sheet1!$A$9:$I$3331,8,),"0")</f>
        <v>0</v>
      </c>
      <c r="C6056" s="8" t="b">
        <f t="shared" si="95"/>
        <v>0</v>
      </c>
    </row>
    <row r="6057" spans="1:3">
      <c r="A6057" s="6" t="s">
        <v>7453</v>
      </c>
      <c r="B6057" s="7">
        <f>IFERROR(VLOOKUP(A6057,[1]Sheet1!$A$9:$I$3331,8,),"0")</f>
        <v>2844.875</v>
      </c>
      <c r="C6057" s="8" t="str">
        <f t="shared" si="95"/>
        <v>10K</v>
      </c>
    </row>
    <row r="6058" spans="1:3">
      <c r="A6058" s="6" t="s">
        <v>7454</v>
      </c>
      <c r="B6058" s="7">
        <f>IFERROR(VLOOKUP(A6058,[1]Sheet1!$A$9:$I$3331,8,),"0")</f>
        <v>77101.25</v>
      </c>
      <c r="C6058" s="8" t="str">
        <f t="shared" si="95"/>
        <v>1L</v>
      </c>
    </row>
    <row r="6059" spans="1:3">
      <c r="A6059" s="6" t="s">
        <v>7455</v>
      </c>
      <c r="B6059" s="7" t="str">
        <f>IFERROR(VLOOKUP(A6059,[1]Sheet1!$A$9:$I$3331,8,),"0")</f>
        <v>0</v>
      </c>
      <c r="C6059" s="8" t="b">
        <f t="shared" si="95"/>
        <v>0</v>
      </c>
    </row>
    <row r="6060" spans="1:3">
      <c r="A6060" s="6" t="s">
        <v>7456</v>
      </c>
      <c r="B6060" s="7">
        <f>IFERROR(VLOOKUP(A6060,[1]Sheet1!$A$9:$I$3331,8,),"0")</f>
        <v>1393200</v>
      </c>
      <c r="C6060" s="8" t="str">
        <f t="shared" si="95"/>
        <v>A</v>
      </c>
    </row>
    <row r="6061" spans="1:3">
      <c r="A6061" s="6" t="s">
        <v>7457</v>
      </c>
      <c r="B6061" s="7" t="str">
        <f>IFERROR(VLOOKUP(A6061,[1]Sheet1!$A$9:$I$3331,8,),"0")</f>
        <v>0</v>
      </c>
      <c r="C6061" s="8" t="b">
        <f t="shared" si="95"/>
        <v>0</v>
      </c>
    </row>
    <row r="6062" spans="1:3">
      <c r="A6062" s="6" t="s">
        <v>7458</v>
      </c>
      <c r="B6062" s="7" t="str">
        <f>IFERROR(VLOOKUP(A6062,[1]Sheet1!$A$9:$I$3331,8,),"0")</f>
        <v>0</v>
      </c>
      <c r="C6062" s="8" t="b">
        <f t="shared" si="95"/>
        <v>0</v>
      </c>
    </row>
    <row r="6063" spans="1:3">
      <c r="A6063" s="6" t="s">
        <v>7459</v>
      </c>
      <c r="B6063" s="7" t="str">
        <f>IFERROR(VLOOKUP(A6063,[1]Sheet1!$A$9:$I$3331,8,),"0")</f>
        <v>0</v>
      </c>
      <c r="C6063" s="8" t="b">
        <f t="shared" si="95"/>
        <v>0</v>
      </c>
    </row>
    <row r="6064" spans="1:3">
      <c r="A6064" s="6" t="s">
        <v>7460</v>
      </c>
      <c r="B6064" s="7" t="str">
        <f>IFERROR(VLOOKUP(A6064,[1]Sheet1!$A$9:$I$3331,8,),"0")</f>
        <v>0</v>
      </c>
      <c r="C6064" s="8" t="b">
        <f t="shared" si="95"/>
        <v>0</v>
      </c>
    </row>
    <row r="6065" spans="1:3">
      <c r="A6065" s="6" t="s">
        <v>7461</v>
      </c>
      <c r="B6065" s="7" t="str">
        <f>IFERROR(VLOOKUP(A6065,[1]Sheet1!$A$9:$I$3331,8,),"0")</f>
        <v>0</v>
      </c>
      <c r="C6065" s="8" t="b">
        <f t="shared" si="95"/>
        <v>0</v>
      </c>
    </row>
    <row r="6066" spans="1:3">
      <c r="A6066" s="6" t="s">
        <v>7462</v>
      </c>
      <c r="B6066" s="7" t="str">
        <f>IFERROR(VLOOKUP(A6066,[1]Sheet1!$A$9:$I$3331,8,),"0")</f>
        <v>0</v>
      </c>
      <c r="C6066" s="8" t="b">
        <f t="shared" si="95"/>
        <v>0</v>
      </c>
    </row>
    <row r="6067" spans="1:3">
      <c r="A6067" s="6" t="s">
        <v>7463</v>
      </c>
      <c r="B6067" s="7">
        <f>IFERROR(VLOOKUP(A6067,[1]Sheet1!$A$9:$I$3331,8,),"0")</f>
        <v>479520.76</v>
      </c>
      <c r="C6067" s="8" t="str">
        <f t="shared" si="95"/>
        <v>5L</v>
      </c>
    </row>
    <row r="6068" spans="1:3">
      <c r="A6068" s="6" t="s">
        <v>7464</v>
      </c>
      <c r="B6068" s="7">
        <f>IFERROR(VLOOKUP(A6068,[1]Sheet1!$A$9:$I$3331,8,),"0")</f>
        <v>21861.35</v>
      </c>
      <c r="C6068" s="8" t="str">
        <f t="shared" si="95"/>
        <v>50K</v>
      </c>
    </row>
    <row r="6069" spans="1:3">
      <c r="A6069" s="6" t="s">
        <v>7465</v>
      </c>
      <c r="B6069" s="7">
        <f>IFERROR(VLOOKUP(A6069,[1]Sheet1!$A$9:$I$3331,8,),"0")</f>
        <v>612.75</v>
      </c>
      <c r="C6069" s="8" t="str">
        <f t="shared" si="95"/>
        <v>10K</v>
      </c>
    </row>
    <row r="6070" spans="1:3">
      <c r="A6070" s="6" t="s">
        <v>7466</v>
      </c>
      <c r="B6070" s="7" t="str">
        <f>IFERROR(VLOOKUP(A6070,[1]Sheet1!$A$9:$I$3331,8,),"0")</f>
        <v>0</v>
      </c>
      <c r="C6070" s="8" t="b">
        <f t="shared" si="95"/>
        <v>0</v>
      </c>
    </row>
    <row r="6071" spans="1:3">
      <c r="A6071" s="6" t="s">
        <v>7467</v>
      </c>
      <c r="B6071" s="7">
        <f>IFERROR(VLOOKUP(A6071,[1]Sheet1!$A$9:$I$3331,8,),"0")</f>
        <v>7716.25</v>
      </c>
      <c r="C6071" s="8" t="str">
        <f t="shared" si="95"/>
        <v>10K</v>
      </c>
    </row>
    <row r="6072" spans="1:3">
      <c r="A6072" s="6" t="s">
        <v>7468</v>
      </c>
      <c r="B6072" s="7">
        <f>IFERROR(VLOOKUP(A6072,[1]Sheet1!$A$9:$I$3331,8,),"0")</f>
        <v>1307402.0625</v>
      </c>
      <c r="C6072" s="8" t="str">
        <f t="shared" si="95"/>
        <v>A</v>
      </c>
    </row>
    <row r="6073" spans="1:3">
      <c r="A6073" s="6" t="s">
        <v>7469</v>
      </c>
      <c r="B6073" s="7">
        <f>IFERROR(VLOOKUP(A6073,[1]Sheet1!$A$9:$I$3331,8,),"0")</f>
        <v>34207.375</v>
      </c>
      <c r="C6073" s="8" t="str">
        <f t="shared" si="95"/>
        <v>50K</v>
      </c>
    </row>
    <row r="6074" spans="1:3">
      <c r="A6074" s="6" t="s">
        <v>7470</v>
      </c>
      <c r="B6074" s="7" t="str">
        <f>IFERROR(VLOOKUP(A6074,[1]Sheet1!$A$9:$I$3331,8,),"0")</f>
        <v>0</v>
      </c>
      <c r="C6074" s="8" t="b">
        <f t="shared" si="95"/>
        <v>0</v>
      </c>
    </row>
    <row r="6075" spans="1:3">
      <c r="A6075" s="6" t="s">
        <v>7471</v>
      </c>
      <c r="B6075" s="7" t="str">
        <f>IFERROR(VLOOKUP(A6075,[1]Sheet1!$A$9:$I$3331,8,),"0")</f>
        <v>0</v>
      </c>
      <c r="C6075" s="8" t="b">
        <f t="shared" si="95"/>
        <v>0</v>
      </c>
    </row>
    <row r="6076" spans="1:3">
      <c r="A6076" s="6" t="s">
        <v>7472</v>
      </c>
      <c r="B6076" s="7" t="str">
        <f>IFERROR(VLOOKUP(A6076,[1]Sheet1!$A$9:$I$3331,8,),"0")</f>
        <v>0</v>
      </c>
      <c r="C6076" s="8" t="b">
        <f t="shared" si="95"/>
        <v>0</v>
      </c>
    </row>
    <row r="6077" spans="1:3">
      <c r="A6077" s="6" t="s">
        <v>7473</v>
      </c>
      <c r="B6077" s="7" t="str">
        <f>IFERROR(VLOOKUP(A6077,[1]Sheet1!$A$9:$I$3331,8,),"0")</f>
        <v>0</v>
      </c>
      <c r="C6077" s="8" t="b">
        <f t="shared" si="95"/>
        <v>0</v>
      </c>
    </row>
    <row r="6078" spans="1:3">
      <c r="A6078" s="6" t="s">
        <v>7474</v>
      </c>
      <c r="B6078" s="7">
        <f>IFERROR(VLOOKUP(A6078,[1]Sheet1!$A$9:$I$3331,8,),"0")</f>
        <v>1218179.8</v>
      </c>
      <c r="C6078" s="8" t="str">
        <f t="shared" si="95"/>
        <v>A</v>
      </c>
    </row>
    <row r="6079" spans="1:3">
      <c r="A6079" s="6" t="s">
        <v>7475</v>
      </c>
      <c r="B6079" s="7">
        <f>IFERROR(VLOOKUP(A6079,[1]Sheet1!$A$9:$I$3331,8,),"0")</f>
        <v>35159.275</v>
      </c>
      <c r="C6079" s="8" t="str">
        <f t="shared" si="95"/>
        <v>50K</v>
      </c>
    </row>
    <row r="6080" spans="1:3">
      <c r="A6080" s="6" t="s">
        <v>7476</v>
      </c>
      <c r="B6080" s="7">
        <f>IFERROR(VLOOKUP(A6080,[1]Sheet1!$A$9:$I$3331,8,),"0")</f>
        <v>15868.175</v>
      </c>
      <c r="C6080" s="8" t="str">
        <f t="shared" si="95"/>
        <v>50K</v>
      </c>
    </row>
    <row r="6081" spans="1:3">
      <c r="A6081" s="6" t="s">
        <v>7477</v>
      </c>
      <c r="B6081" s="7" t="str">
        <f>IFERROR(VLOOKUP(A6081,[1]Sheet1!$A$9:$I$3331,8,),"0")</f>
        <v>0</v>
      </c>
      <c r="C6081" s="8" t="b">
        <f t="shared" si="95"/>
        <v>0</v>
      </c>
    </row>
    <row r="6082" spans="1:3">
      <c r="A6082" s="6" t="s">
        <v>7478</v>
      </c>
      <c r="B6082" s="7">
        <f>IFERROR(VLOOKUP(A6082,[1]Sheet1!$A$9:$I$3331,8,),"0")</f>
        <v>2439.575</v>
      </c>
      <c r="C6082" s="8" t="str">
        <f t="shared" si="95"/>
        <v>10K</v>
      </c>
    </row>
    <row r="6083" spans="1:3">
      <c r="A6083" s="6" t="s">
        <v>7479</v>
      </c>
      <c r="B6083" s="7" t="str">
        <f>IFERROR(VLOOKUP(A6083,[1]Sheet1!$A$9:$I$3331,8,),"0")</f>
        <v>0</v>
      </c>
      <c r="C6083" s="8" t="b">
        <f t="shared" ref="C6083:C6087" si="96">IF(B6083&lt;10001,"10K",IF(B6083&lt;50001,"50K",IF(B6083&lt;100001,"1L",IF(B6083&lt;250001,"2.5L",IF(B6083&lt;500001,"5L",IF(B6083&lt;2500000,"A",IF(B6083=" ","FALSE")))))))</f>
        <v>0</v>
      </c>
    </row>
    <row r="6084" spans="1:3">
      <c r="A6084" s="6" t="s">
        <v>7480</v>
      </c>
      <c r="B6084" s="7" t="str">
        <f>IFERROR(VLOOKUP(A6084,[1]Sheet1!$A$9:$I$3331,8,),"0")</f>
        <v>0</v>
      </c>
      <c r="C6084" s="8" t="b">
        <f t="shared" si="96"/>
        <v>0</v>
      </c>
    </row>
    <row r="6085" spans="1:3">
      <c r="A6085" s="6" t="s">
        <v>7481</v>
      </c>
      <c r="B6085" s="7" t="str">
        <f>IFERROR(VLOOKUP(A6085,[1]Sheet1!$A$9:$I$3331,8,),"0")</f>
        <v>0</v>
      </c>
      <c r="C6085" s="8" t="b">
        <f t="shared" si="96"/>
        <v>0</v>
      </c>
    </row>
    <row r="6086" spans="1:3">
      <c r="A6086" s="6" t="s">
        <v>7482</v>
      </c>
      <c r="B6086" s="7" t="str">
        <f>IFERROR(VLOOKUP(A6086,[1]Sheet1!$A$9:$I$3331,8,),"0")</f>
        <v>0</v>
      </c>
      <c r="C6086" s="8" t="b">
        <f t="shared" si="96"/>
        <v>0</v>
      </c>
    </row>
    <row r="6087" spans="1:3">
      <c r="A6087" s="6" t="s">
        <v>7483</v>
      </c>
      <c r="B6087" s="7" t="str">
        <f>IFERROR(VLOOKUP(A6087,[1]Sheet1!$A$9:$I$3331,8,),"0")</f>
        <v>0</v>
      </c>
      <c r="C6087" s="8" t="b">
        <f t="shared" si="96"/>
        <v>0</v>
      </c>
    </row>
    <row r="6088" spans="1:3">
      <c r="A6088" s="6"/>
      <c r="B6088" s="7"/>
      <c r="C6088" s="10"/>
    </row>
    <row r="6089" spans="1:3">
      <c r="A6089" s="9"/>
      <c r="B6089" s="7"/>
      <c r="C6089" s="10"/>
    </row>
    <row r="6090" spans="1:3">
      <c r="A6090" s="6"/>
      <c r="B6090" s="7"/>
      <c r="C6090" s="10"/>
    </row>
    <row r="6091" spans="1:3">
      <c r="A6091" s="6"/>
      <c r="B6091" s="7"/>
      <c r="C6091" s="10"/>
    </row>
    <row r="6092" spans="1:3">
      <c r="A6092" s="6"/>
      <c r="B6092" s="7"/>
      <c r="C6092" s="10"/>
    </row>
    <row r="6093" spans="1:3">
      <c r="A6093" s="6"/>
      <c r="B6093" s="7"/>
      <c r="C6093" s="10"/>
    </row>
    <row r="6094" spans="1:3">
      <c r="A6094" s="6"/>
      <c r="B6094" s="7"/>
      <c r="C6094" s="10"/>
    </row>
    <row r="6095" spans="1:3">
      <c r="A6095" s="6"/>
      <c r="B6095" s="7"/>
      <c r="C6095" s="10"/>
    </row>
    <row r="6096" spans="1:3">
      <c r="A6096" s="6"/>
      <c r="B6096" s="7"/>
      <c r="C6096" s="10"/>
    </row>
    <row r="6097" spans="1:3">
      <c r="A6097" s="6"/>
      <c r="B6097" s="7"/>
      <c r="C6097" s="10"/>
    </row>
    <row r="6098" spans="1:3">
      <c r="A6098" s="6"/>
      <c r="B6098" s="7"/>
      <c r="C6098" s="10"/>
    </row>
    <row r="6099" spans="1:3">
      <c r="A6099" s="6"/>
      <c r="B6099" s="7"/>
      <c r="C6099" s="10"/>
    </row>
    <row r="6100" spans="1:3">
      <c r="A6100" s="6"/>
      <c r="B6100" s="7"/>
      <c r="C6100" s="10"/>
    </row>
    <row r="6101" spans="1:3">
      <c r="A6101" s="6"/>
      <c r="B6101" s="7"/>
      <c r="C6101" s="10"/>
    </row>
    <row r="6102" spans="1:3">
      <c r="A6102" s="6"/>
      <c r="B6102" s="7"/>
      <c r="C6102" s="10"/>
    </row>
    <row r="6103" spans="1:3">
      <c r="A6103" s="6"/>
      <c r="B6103" s="7"/>
      <c r="C6103" s="10"/>
    </row>
    <row r="6104" spans="1:3">
      <c r="A6104" s="6"/>
      <c r="B6104" s="7"/>
      <c r="C6104" s="10"/>
    </row>
    <row r="6105" spans="1:3">
      <c r="A6105" s="6"/>
      <c r="B6105" s="7"/>
      <c r="C6105" s="10"/>
    </row>
    <row r="6106" spans="1:3">
      <c r="A6106" s="6"/>
      <c r="B6106" s="7"/>
      <c r="C6106" s="10"/>
    </row>
    <row r="6107" spans="1:3">
      <c r="A6107" s="6"/>
      <c r="B6107" s="7"/>
      <c r="C6107" s="10"/>
    </row>
    <row r="6108" spans="1:3">
      <c r="A6108" s="6"/>
      <c r="B6108" s="7"/>
      <c r="C6108" s="10"/>
    </row>
    <row r="6109" spans="1:3">
      <c r="A6109" s="6"/>
      <c r="B6109" s="7"/>
      <c r="C6109" s="10"/>
    </row>
    <row r="6110" spans="1:3">
      <c r="A6110" s="6"/>
      <c r="B6110" s="7"/>
      <c r="C6110" s="10"/>
    </row>
    <row r="6111" spans="1:3">
      <c r="A6111" s="6"/>
      <c r="B6111" s="7"/>
      <c r="C6111" s="10"/>
    </row>
    <row r="6112" spans="1:3">
      <c r="A6112" s="6"/>
      <c r="B6112" s="7"/>
      <c r="C6112" s="10"/>
    </row>
    <row r="6113" spans="1:3">
      <c r="A6113" s="6"/>
      <c r="B6113" s="7"/>
      <c r="C6113" s="10"/>
    </row>
    <row r="6114" spans="1:3">
      <c r="A6114" s="6"/>
      <c r="B6114" s="7"/>
      <c r="C6114" s="10"/>
    </row>
    <row r="6115" spans="1:3">
      <c r="A6115" s="6"/>
      <c r="B6115" s="7"/>
      <c r="C6115" s="10"/>
    </row>
    <row r="6116" spans="1:3">
      <c r="A6116" s="6"/>
      <c r="B6116" s="7"/>
      <c r="C6116" s="10"/>
    </row>
    <row r="6117" spans="1:3">
      <c r="A6117" s="6"/>
      <c r="B6117" s="7"/>
      <c r="C6117" s="10"/>
    </row>
    <row r="6118" spans="1:3">
      <c r="A6118" s="6"/>
      <c r="B6118" s="7"/>
      <c r="C6118" s="10"/>
    </row>
    <row r="6119" spans="1:3">
      <c r="A6119" s="6"/>
      <c r="B6119" s="7"/>
      <c r="C6119" s="10"/>
    </row>
    <row r="6120" spans="1:3">
      <c r="A6120" s="6"/>
      <c r="B6120" s="7"/>
      <c r="C6120" s="10"/>
    </row>
    <row r="6121" spans="1:3">
      <c r="A6121" s="6"/>
      <c r="B6121" s="7"/>
      <c r="C6121" s="10"/>
    </row>
    <row r="6122" spans="1:3">
      <c r="A6122" s="6"/>
      <c r="B6122" s="7"/>
      <c r="C6122" s="10"/>
    </row>
    <row r="6123" spans="1:3">
      <c r="A6123" s="6"/>
      <c r="B6123" s="7"/>
      <c r="C6123" s="10"/>
    </row>
    <row r="6124" spans="1:3">
      <c r="A6124" s="6"/>
      <c r="B6124" s="7"/>
      <c r="C6124" s="10"/>
    </row>
    <row r="6125" spans="1:3">
      <c r="A6125" s="6"/>
      <c r="B6125" s="7"/>
      <c r="C6125" s="10"/>
    </row>
    <row r="6126" spans="1:3">
      <c r="A6126" s="6"/>
      <c r="B6126" s="7"/>
      <c r="C6126" s="10"/>
    </row>
    <row r="6127" spans="1:3">
      <c r="A6127" s="6"/>
      <c r="B6127" s="7"/>
      <c r="C6127" s="10"/>
    </row>
    <row r="6128" spans="1:3">
      <c r="A6128" s="6"/>
      <c r="B6128" s="7"/>
      <c r="C6128" s="10"/>
    </row>
    <row r="6129" spans="1:3">
      <c r="A6129" s="6"/>
      <c r="B6129" s="7"/>
      <c r="C6129" s="10"/>
    </row>
    <row r="6130" spans="1:3">
      <c r="A6130" s="6"/>
      <c r="B6130" s="7"/>
      <c r="C6130" s="10"/>
    </row>
    <row r="6131" spans="1:3">
      <c r="A6131" s="6"/>
      <c r="B6131" s="7"/>
      <c r="C6131" s="10"/>
    </row>
    <row r="6132" spans="1:3">
      <c r="A6132" s="6"/>
      <c r="B6132" s="7"/>
      <c r="C6132" s="10"/>
    </row>
    <row r="6133" spans="1:3">
      <c r="A6133" s="9"/>
      <c r="B6133" s="7"/>
      <c r="C6133" s="10"/>
    </row>
    <row r="6134" spans="1:3">
      <c r="A6134" s="9"/>
      <c r="B6134" s="7"/>
      <c r="C6134" s="10"/>
    </row>
    <row r="6135" spans="1:3">
      <c r="A6135" s="9"/>
      <c r="B6135" s="7"/>
      <c r="C6135" s="10"/>
    </row>
    <row r="6136" spans="1:3">
      <c r="A6136" s="6"/>
      <c r="B6136" s="7"/>
      <c r="C6136" s="10"/>
    </row>
    <row r="6137" spans="1:3">
      <c r="A6137" s="6"/>
      <c r="B6137" s="7"/>
      <c r="C6137" s="10"/>
    </row>
    <row r="6138" spans="1:3">
      <c r="A6138" s="6"/>
      <c r="B6138" s="7"/>
      <c r="C6138" s="10"/>
    </row>
    <row r="6139" spans="1:3">
      <c r="A6139" s="6"/>
      <c r="B6139" s="7"/>
      <c r="C6139" s="10"/>
    </row>
    <row r="6140" spans="1:3">
      <c r="A6140" s="6"/>
      <c r="B6140" s="7"/>
      <c r="C6140" s="10"/>
    </row>
    <row r="6141" spans="1:3">
      <c r="A6141" s="6"/>
      <c r="B6141" s="7"/>
      <c r="C6141" s="10"/>
    </row>
    <row r="6142" spans="1:3">
      <c r="A6142" s="6"/>
      <c r="B6142" s="7"/>
      <c r="C6142" s="10"/>
    </row>
    <row r="6143" spans="1:3">
      <c r="A6143" s="6"/>
      <c r="B6143" s="7"/>
      <c r="C6143" s="10"/>
    </row>
    <row r="6144" spans="1:3">
      <c r="A6144" s="6"/>
      <c r="B6144" s="7"/>
      <c r="C6144" s="10"/>
    </row>
    <row r="6145" spans="1:3">
      <c r="A6145" s="6"/>
      <c r="B6145" s="7"/>
      <c r="C6145" s="10"/>
    </row>
    <row r="6146" spans="1:3">
      <c r="A6146" s="6"/>
      <c r="B6146" s="7"/>
      <c r="C6146" s="10"/>
    </row>
    <row r="6147" spans="1:3">
      <c r="A6147" s="9"/>
      <c r="B6147" s="7"/>
      <c r="C6147" s="10"/>
    </row>
    <row r="6148" spans="1:3">
      <c r="A6148" s="9"/>
      <c r="B6148" s="7"/>
      <c r="C6148" s="10"/>
    </row>
    <row r="6149" spans="1:3">
      <c r="A6149" s="6"/>
      <c r="B6149" s="7"/>
      <c r="C6149" s="10"/>
    </row>
    <row r="6150" spans="1:3">
      <c r="A6150" s="6"/>
      <c r="B6150" s="7"/>
      <c r="C6150" s="10"/>
    </row>
    <row r="6151" spans="1:3">
      <c r="A6151" s="6"/>
      <c r="B6151" s="7"/>
      <c r="C6151" s="10"/>
    </row>
    <row r="6152" spans="1:3">
      <c r="A6152" s="6"/>
      <c r="B6152" s="7"/>
      <c r="C6152" s="10"/>
    </row>
    <row r="6153" spans="1:3">
      <c r="A6153" s="6"/>
      <c r="B6153" s="7"/>
      <c r="C6153" s="10"/>
    </row>
    <row r="6154" spans="1:3">
      <c r="A6154" s="6"/>
      <c r="B6154" s="7"/>
      <c r="C6154" s="10"/>
    </row>
    <row r="6155" spans="1:3">
      <c r="A6155" s="6"/>
      <c r="B6155" s="7"/>
      <c r="C6155" s="10"/>
    </row>
    <row r="6156" spans="1:3">
      <c r="A6156" s="6"/>
      <c r="B6156" s="7"/>
      <c r="C6156" s="10"/>
    </row>
    <row r="6157" spans="1:3">
      <c r="A6157" s="6"/>
      <c r="B6157" s="7"/>
      <c r="C6157" s="10"/>
    </row>
    <row r="6158" spans="1:3">
      <c r="A6158" s="9"/>
      <c r="B6158" s="7"/>
      <c r="C6158" s="10"/>
    </row>
    <row r="6159" spans="1:3">
      <c r="A6159" s="6"/>
      <c r="B6159" s="7"/>
      <c r="C6159" s="10"/>
    </row>
    <row r="6160" spans="1:3">
      <c r="A6160" s="6"/>
      <c r="B6160" s="7"/>
      <c r="C6160" s="10"/>
    </row>
    <row r="6161" spans="1:3">
      <c r="A6161" s="9"/>
      <c r="B6161" s="7"/>
      <c r="C6161" s="10"/>
    </row>
    <row r="6162" spans="1:3">
      <c r="A6162" s="9"/>
      <c r="B6162" s="7"/>
      <c r="C6162" s="10"/>
    </row>
    <row r="6163" spans="1:3">
      <c r="A6163" s="9"/>
      <c r="B6163" s="7"/>
      <c r="C6163" s="10"/>
    </row>
    <row r="6164" spans="1:3">
      <c r="A6164" s="9"/>
      <c r="B6164" s="7"/>
      <c r="C6164" s="10"/>
    </row>
    <row r="6165" spans="1:3">
      <c r="A6165" s="6"/>
      <c r="B6165" s="7"/>
      <c r="C6165" s="10"/>
    </row>
    <row r="6166" spans="1:3">
      <c r="A6166" s="6"/>
      <c r="B6166" s="7"/>
      <c r="C6166" s="10"/>
    </row>
    <row r="6167" spans="1:3">
      <c r="A6167" s="6"/>
      <c r="B6167" s="7"/>
      <c r="C6167" s="10"/>
    </row>
    <row r="6168" spans="1:3">
      <c r="A6168" s="6"/>
      <c r="B6168" s="7"/>
      <c r="C6168" s="10"/>
    </row>
    <row r="6169" spans="1:3">
      <c r="A6169" s="6"/>
      <c r="B6169" s="7"/>
      <c r="C6169" s="10"/>
    </row>
    <row r="6170" spans="1:3">
      <c r="A6170" s="6"/>
      <c r="B6170" s="7"/>
      <c r="C6170" s="10"/>
    </row>
    <row r="6171" spans="1:3">
      <c r="A6171" s="6"/>
      <c r="B6171" s="7"/>
      <c r="C6171" s="10"/>
    </row>
    <row r="6172" spans="1:3">
      <c r="A6172" s="6"/>
      <c r="B6172" s="7"/>
      <c r="C6172" s="10"/>
    </row>
    <row r="6173" spans="1:3">
      <c r="A6173" s="6"/>
      <c r="B6173" s="7"/>
      <c r="C6173" s="10"/>
    </row>
    <row r="6174" spans="1:3">
      <c r="A6174" s="6"/>
      <c r="B6174" s="7"/>
      <c r="C6174" s="10"/>
    </row>
    <row r="6175" spans="1:3">
      <c r="A6175" s="6"/>
      <c r="B6175" s="7"/>
      <c r="C6175" s="10"/>
    </row>
    <row r="6176" spans="1:3">
      <c r="A6176" s="6"/>
      <c r="B6176" s="7"/>
      <c r="C6176" s="10"/>
    </row>
    <row r="6177" spans="1:3">
      <c r="A6177" s="6"/>
      <c r="B6177" s="7"/>
      <c r="C6177" s="10"/>
    </row>
    <row r="6178" spans="1:3">
      <c r="A6178" s="6"/>
      <c r="B6178" s="7"/>
      <c r="C6178" s="10"/>
    </row>
    <row r="6179" spans="1:3">
      <c r="A6179" s="6"/>
      <c r="B6179" s="7"/>
      <c r="C6179" s="10"/>
    </row>
    <row r="6180" spans="1:3">
      <c r="A6180" s="6"/>
      <c r="B6180" s="7"/>
      <c r="C6180" s="10"/>
    </row>
    <row r="6181" spans="1:3">
      <c r="A6181" s="9"/>
      <c r="B6181" s="7"/>
      <c r="C6181" s="10"/>
    </row>
    <row r="6182" spans="1:3">
      <c r="A6182" s="6"/>
      <c r="B6182" s="7"/>
      <c r="C6182" s="10"/>
    </row>
    <row r="6183" spans="1:3">
      <c r="A6183" s="6"/>
      <c r="B6183" s="7"/>
      <c r="C6183" s="10"/>
    </row>
    <row r="6184" spans="1:3">
      <c r="A6184" s="6"/>
      <c r="B6184" s="7"/>
      <c r="C6184" s="10"/>
    </row>
    <row r="6185" spans="1:3">
      <c r="A6185" s="6"/>
      <c r="B6185" s="7"/>
      <c r="C6185" s="10"/>
    </row>
    <row r="6186" spans="1:3">
      <c r="A6186" s="6"/>
      <c r="B6186" s="7"/>
      <c r="C6186" s="10"/>
    </row>
    <row r="6187" spans="1:3">
      <c r="A6187" s="6"/>
      <c r="B6187" s="7"/>
      <c r="C6187" s="10"/>
    </row>
    <row r="6188" spans="1:3">
      <c r="A6188" s="6"/>
      <c r="B6188" s="7"/>
      <c r="C6188" s="10"/>
    </row>
    <row r="6189" spans="1:3">
      <c r="A6189" s="6"/>
      <c r="B6189" s="7"/>
      <c r="C6189" s="10"/>
    </row>
    <row r="6190" spans="1:3">
      <c r="A6190" s="9"/>
      <c r="B6190" s="7"/>
      <c r="C6190" s="10"/>
    </row>
    <row r="6191" spans="1:3">
      <c r="A6191" s="6"/>
      <c r="B6191" s="7"/>
      <c r="C6191" s="10"/>
    </row>
    <row r="6192" spans="1:3">
      <c r="A6192" s="6"/>
      <c r="B6192" s="7"/>
      <c r="C6192" s="10"/>
    </row>
    <row r="6193" spans="1:3">
      <c r="A6193" s="6"/>
      <c r="B6193" s="7"/>
      <c r="C6193" s="10"/>
    </row>
    <row r="6194" spans="1:3">
      <c r="A6194" s="9"/>
      <c r="B6194" s="7"/>
      <c r="C6194" s="10"/>
    </row>
    <row r="6195" spans="1:3">
      <c r="A6195" s="6"/>
      <c r="B6195" s="7"/>
      <c r="C6195" s="10"/>
    </row>
    <row r="6196" spans="1:3">
      <c r="A6196" s="6"/>
      <c r="B6196" s="7"/>
      <c r="C6196" s="10"/>
    </row>
    <row r="6197" spans="1:3">
      <c r="A6197" s="9"/>
      <c r="B6197" s="7"/>
      <c r="C6197" s="10"/>
    </row>
    <row r="6198" spans="1:3">
      <c r="A6198" s="6"/>
      <c r="B6198" s="7"/>
      <c r="C6198" s="10"/>
    </row>
    <row r="6199" spans="1:3">
      <c r="A6199" s="6"/>
      <c r="B6199" s="7"/>
      <c r="C6199" s="10"/>
    </row>
    <row r="6200" spans="1:3">
      <c r="A6200" s="6"/>
      <c r="B6200" s="7"/>
      <c r="C6200" s="10"/>
    </row>
    <row r="6201" spans="1:3">
      <c r="A6201" s="9"/>
      <c r="B6201" s="7"/>
      <c r="C6201" s="10"/>
    </row>
    <row r="6202" spans="1:3">
      <c r="A6202" s="6"/>
      <c r="B6202" s="7"/>
      <c r="C6202" s="10"/>
    </row>
    <row r="6203" spans="1:3">
      <c r="A6203" s="6"/>
      <c r="B6203" s="7"/>
      <c r="C6203" s="10"/>
    </row>
    <row r="6204" spans="1:3">
      <c r="A6204" s="6"/>
      <c r="B6204" s="7"/>
      <c r="C6204" s="10"/>
    </row>
    <row r="6205" spans="1:3">
      <c r="A6205" s="6"/>
      <c r="B6205" s="7"/>
      <c r="C6205" s="10"/>
    </row>
    <row r="6206" spans="1:3">
      <c r="A6206" s="6"/>
      <c r="B6206" s="7"/>
      <c r="C6206" s="10"/>
    </row>
    <row r="6207" spans="1:3">
      <c r="A6207" s="9"/>
      <c r="B6207" s="7"/>
      <c r="C6207" s="10"/>
    </row>
    <row r="6208" spans="1:3">
      <c r="A6208" s="6"/>
      <c r="B6208" s="7"/>
      <c r="C6208" s="10"/>
    </row>
    <row r="6209" spans="1:3">
      <c r="A6209" s="6"/>
      <c r="B6209" s="7"/>
      <c r="C6209" s="10"/>
    </row>
    <row r="6210" spans="1:3">
      <c r="A6210" s="6"/>
      <c r="B6210" s="7"/>
      <c r="C6210" s="10"/>
    </row>
    <row r="6211" spans="1:3">
      <c r="A6211" s="6"/>
      <c r="B6211" s="7"/>
      <c r="C6211" s="10"/>
    </row>
    <row r="6212" spans="1:3">
      <c r="A6212" s="9"/>
      <c r="B6212" s="7"/>
      <c r="C6212" s="10"/>
    </row>
    <row r="6213" spans="1:3">
      <c r="A6213" s="9"/>
      <c r="B6213" s="7"/>
      <c r="C6213" s="10"/>
    </row>
    <row r="6214" spans="1:3">
      <c r="A6214" s="6"/>
      <c r="B6214" s="7"/>
      <c r="C6214" s="10"/>
    </row>
    <row r="6215" spans="1:3">
      <c r="A6215" s="6"/>
      <c r="B6215" s="7"/>
      <c r="C6215" s="10"/>
    </row>
    <row r="6216" spans="1:3">
      <c r="A6216" s="6"/>
      <c r="B6216" s="7"/>
      <c r="C6216" s="10"/>
    </row>
    <row r="6217" spans="1:3">
      <c r="A6217" s="6"/>
      <c r="B6217" s="7"/>
      <c r="C6217" s="10"/>
    </row>
    <row r="6218" spans="1:3">
      <c r="A6218" s="6"/>
      <c r="B6218" s="7"/>
      <c r="C6218" s="10"/>
    </row>
    <row r="6219" spans="1:3">
      <c r="A6219" s="6"/>
      <c r="B6219" s="7"/>
      <c r="C6219" s="10"/>
    </row>
    <row r="6220" spans="1:3">
      <c r="A6220" s="9"/>
      <c r="B6220" s="7"/>
      <c r="C6220" s="10"/>
    </row>
    <row r="6221" spans="1:3">
      <c r="A6221" s="6"/>
      <c r="B6221" s="7"/>
      <c r="C6221" s="10"/>
    </row>
    <row r="6222" spans="1:3">
      <c r="A6222" s="6"/>
      <c r="B6222" s="7"/>
      <c r="C6222" s="10"/>
    </row>
    <row r="6223" spans="1:3">
      <c r="A6223" s="6"/>
      <c r="B6223" s="7"/>
      <c r="C6223" s="10"/>
    </row>
    <row r="6224" spans="1:3">
      <c r="A6224" s="6"/>
      <c r="B6224" s="7"/>
      <c r="C6224" s="10"/>
    </row>
    <row r="6225" spans="1:3">
      <c r="A6225" s="6"/>
      <c r="B6225" s="7"/>
      <c r="C6225" s="10"/>
    </row>
    <row r="6226" spans="1:3">
      <c r="A6226" s="6"/>
      <c r="B6226" s="7"/>
      <c r="C6226" s="10"/>
    </row>
    <row r="6227" spans="1:3">
      <c r="A6227" s="6"/>
      <c r="B6227" s="7"/>
      <c r="C6227" s="10"/>
    </row>
    <row r="6228" spans="1:3">
      <c r="A6228" s="6"/>
      <c r="B6228" s="7"/>
      <c r="C6228" s="10"/>
    </row>
    <row r="6229" spans="1:3">
      <c r="A6229" s="6"/>
      <c r="B6229" s="7"/>
      <c r="C6229" s="10"/>
    </row>
    <row r="6230" spans="1:3">
      <c r="A6230" s="9"/>
      <c r="B6230" s="7"/>
      <c r="C6230" s="10"/>
    </row>
    <row r="6231" spans="1:3">
      <c r="A6231" s="9"/>
      <c r="B6231" s="7"/>
      <c r="C6231" s="10"/>
    </row>
    <row r="6232" spans="1:3">
      <c r="A6232" s="9"/>
      <c r="B6232" s="7"/>
      <c r="C6232" s="10"/>
    </row>
    <row r="6233" spans="1:3">
      <c r="A6233" s="9"/>
      <c r="B6233" s="7"/>
      <c r="C6233" s="10"/>
    </row>
    <row r="6234" spans="1:3">
      <c r="A6234" s="6"/>
      <c r="B6234" s="7"/>
      <c r="C6234" s="10"/>
    </row>
    <row r="6235" spans="1:3">
      <c r="A6235" s="6"/>
      <c r="B6235" s="7"/>
      <c r="C6235" s="10"/>
    </row>
    <row r="6236" spans="1:3">
      <c r="A6236" s="9"/>
      <c r="B6236" s="7"/>
      <c r="C6236" s="10"/>
    </row>
    <row r="6237" spans="1:3">
      <c r="A6237" s="9"/>
      <c r="B6237" s="7"/>
      <c r="C6237" s="10"/>
    </row>
    <row r="6238" spans="1:3">
      <c r="A6238" s="9"/>
      <c r="B6238" s="7"/>
      <c r="C6238" s="10"/>
    </row>
    <row r="6239" spans="1:3">
      <c r="A6239" s="6"/>
      <c r="B6239" s="7"/>
      <c r="C6239" s="10"/>
    </row>
    <row r="6240" spans="1:3">
      <c r="A6240" s="9"/>
      <c r="B6240" s="7"/>
      <c r="C6240" s="10"/>
    </row>
    <row r="6241" spans="1:3">
      <c r="A6241" s="6"/>
      <c r="B6241" s="7"/>
      <c r="C6241" s="10"/>
    </row>
    <row r="6242" spans="1:3">
      <c r="A6242" s="6"/>
      <c r="B6242" s="7"/>
      <c r="C6242" s="10"/>
    </row>
    <row r="6243" spans="1:3">
      <c r="A6243" s="6"/>
      <c r="B6243" s="7"/>
      <c r="C6243" s="10"/>
    </row>
    <row r="6244" spans="1:3">
      <c r="A6244" s="6"/>
      <c r="B6244" s="7"/>
      <c r="C6244" s="10"/>
    </row>
    <row r="6245" spans="1:3">
      <c r="A6245" s="6"/>
      <c r="B6245" s="7"/>
      <c r="C6245" s="10"/>
    </row>
    <row r="6246" spans="1:3">
      <c r="A6246" s="6"/>
      <c r="B6246" s="7"/>
      <c r="C6246" s="10"/>
    </row>
    <row r="6247" spans="1:3">
      <c r="A6247" s="6"/>
      <c r="B6247" s="7"/>
      <c r="C6247" s="10"/>
    </row>
    <row r="6248" spans="1:3">
      <c r="A6248" s="6"/>
      <c r="B6248" s="7"/>
      <c r="C6248" s="10"/>
    </row>
    <row r="6249" spans="1:3">
      <c r="A6249" s="6"/>
      <c r="B6249" s="7"/>
      <c r="C6249" s="10"/>
    </row>
    <row r="6250" spans="1:3">
      <c r="A6250" s="6"/>
      <c r="B6250" s="7"/>
      <c r="C6250" s="10"/>
    </row>
    <row r="6251" spans="1:3">
      <c r="A6251" s="6"/>
      <c r="B6251" s="7"/>
      <c r="C6251" s="10"/>
    </row>
    <row r="6252" spans="1:3">
      <c r="A6252" s="9"/>
      <c r="B6252" s="7"/>
      <c r="C6252" s="10"/>
    </row>
    <row r="6253" spans="1:3">
      <c r="A6253" s="9"/>
      <c r="B6253" s="7"/>
      <c r="C6253" s="10"/>
    </row>
    <row r="6254" spans="1:3">
      <c r="A6254" s="9"/>
      <c r="B6254" s="7"/>
      <c r="C6254" s="10"/>
    </row>
    <row r="6255" spans="1:3">
      <c r="A6255" s="6"/>
      <c r="B6255" s="7"/>
      <c r="C6255" s="10"/>
    </row>
    <row r="6256" spans="1:3">
      <c r="A6256" s="6"/>
      <c r="B6256" s="7"/>
      <c r="C6256" s="10"/>
    </row>
    <row r="6257" spans="1:3">
      <c r="A6257" s="6"/>
      <c r="B6257" s="7"/>
      <c r="C6257" s="10"/>
    </row>
    <row r="6258" spans="1:3">
      <c r="A6258" s="6"/>
      <c r="B6258" s="7"/>
      <c r="C6258" s="10"/>
    </row>
    <row r="6259" spans="1:3">
      <c r="A6259" s="6"/>
      <c r="B6259" s="7"/>
      <c r="C6259" s="10"/>
    </row>
    <row r="6260" spans="1:3">
      <c r="A6260" s="6"/>
      <c r="B6260" s="7"/>
      <c r="C6260" s="10"/>
    </row>
    <row r="6261" spans="1:3">
      <c r="A6261" s="6"/>
      <c r="B6261" s="7"/>
      <c r="C6261" s="10"/>
    </row>
    <row r="6262" spans="1:3">
      <c r="A6262" s="6"/>
      <c r="B6262" s="7"/>
      <c r="C6262" s="10"/>
    </row>
    <row r="6263" spans="1:3">
      <c r="A6263" s="6"/>
      <c r="B6263" s="7"/>
      <c r="C6263" s="10"/>
    </row>
    <row r="6264" spans="1:3">
      <c r="A6264" s="6"/>
      <c r="B6264" s="7"/>
      <c r="C6264" s="10"/>
    </row>
    <row r="6265" spans="1:3">
      <c r="A6265" s="6"/>
      <c r="B6265" s="7"/>
      <c r="C6265" s="10"/>
    </row>
    <row r="6266" spans="1:3">
      <c r="A6266" s="6"/>
      <c r="B6266" s="7"/>
      <c r="C6266" s="10"/>
    </row>
    <row r="6267" spans="1:3">
      <c r="A6267" s="6"/>
      <c r="B6267" s="7"/>
      <c r="C6267" s="10"/>
    </row>
    <row r="6268" spans="1:3">
      <c r="A6268" s="6"/>
      <c r="B6268" s="7"/>
      <c r="C6268" s="10"/>
    </row>
    <row r="6269" spans="1:3">
      <c r="A6269" s="6"/>
      <c r="B6269" s="7"/>
      <c r="C6269" s="10"/>
    </row>
    <row r="6270" spans="1:3">
      <c r="A6270" s="6"/>
      <c r="B6270" s="7"/>
      <c r="C6270" s="10"/>
    </row>
    <row r="6271" spans="1:3">
      <c r="A6271" s="6"/>
      <c r="B6271" s="7"/>
      <c r="C6271" s="10"/>
    </row>
    <row r="6272" spans="1:3">
      <c r="A6272" s="6"/>
      <c r="B6272" s="7"/>
      <c r="C6272" s="10"/>
    </row>
    <row r="6273" spans="1:3">
      <c r="A6273" s="6"/>
      <c r="B6273" s="7"/>
      <c r="C6273" s="10"/>
    </row>
    <row r="6274" spans="1:3">
      <c r="A6274" s="6"/>
      <c r="B6274" s="7"/>
      <c r="C6274" s="10"/>
    </row>
    <row r="6275" spans="1:3">
      <c r="A6275" s="6"/>
      <c r="B6275" s="7"/>
      <c r="C6275" s="10"/>
    </row>
    <row r="6276" spans="1:3">
      <c r="A6276" s="6"/>
      <c r="B6276" s="7"/>
      <c r="C6276" s="10"/>
    </row>
    <row r="6277" spans="1:3">
      <c r="A6277" s="6"/>
      <c r="B6277" s="7"/>
      <c r="C6277" s="10"/>
    </row>
    <row r="6278" spans="1:3">
      <c r="A6278" s="6"/>
      <c r="B6278" s="7"/>
      <c r="C6278" s="10"/>
    </row>
    <row r="6279" spans="1:3">
      <c r="A6279" s="6"/>
      <c r="B6279" s="7"/>
      <c r="C6279" s="10"/>
    </row>
    <row r="6280" spans="1:3">
      <c r="A6280" s="6"/>
      <c r="B6280" s="7"/>
      <c r="C6280" s="10"/>
    </row>
    <row r="6281" spans="1:3">
      <c r="A6281" s="6"/>
      <c r="B6281" s="7"/>
      <c r="C6281" s="10"/>
    </row>
    <row r="6282" spans="1:3">
      <c r="A6282" s="6"/>
      <c r="B6282" s="7"/>
      <c r="C6282" s="10"/>
    </row>
    <row r="6283" spans="1:3">
      <c r="A6283" s="6"/>
      <c r="B6283" s="7"/>
      <c r="C6283" s="10"/>
    </row>
    <row r="6284" spans="1:3">
      <c r="A6284" s="6"/>
      <c r="B6284" s="7"/>
      <c r="C6284" s="10"/>
    </row>
    <row r="6285" spans="1:3">
      <c r="A6285" s="6"/>
      <c r="B6285" s="7"/>
      <c r="C6285" s="10"/>
    </row>
    <row r="6286" spans="1:3">
      <c r="A6286" s="6"/>
      <c r="B6286" s="7"/>
      <c r="C6286" s="10"/>
    </row>
    <row r="6287" spans="1:3">
      <c r="A6287" s="6"/>
      <c r="B6287" s="7"/>
      <c r="C6287" s="10"/>
    </row>
    <row r="6288" spans="1:3">
      <c r="A6288" s="6"/>
      <c r="B6288" s="7"/>
      <c r="C6288" s="10"/>
    </row>
    <row r="6289" spans="1:3">
      <c r="A6289" s="6"/>
      <c r="B6289" s="7"/>
      <c r="C6289" s="10"/>
    </row>
    <row r="6290" spans="1:3">
      <c r="A6290" s="9"/>
      <c r="B6290" s="7"/>
      <c r="C6290" s="10"/>
    </row>
    <row r="6291" spans="1:3">
      <c r="A6291" s="6"/>
      <c r="B6291" s="7"/>
      <c r="C6291" s="10"/>
    </row>
    <row r="6292" spans="1:3">
      <c r="A6292" s="9"/>
      <c r="B6292" s="7"/>
      <c r="C6292" s="10"/>
    </row>
    <row r="6293" spans="1:3">
      <c r="A6293" s="9"/>
      <c r="B6293" s="7"/>
      <c r="C6293" s="10"/>
    </row>
    <row r="6294" spans="1:3">
      <c r="A6294" s="6"/>
      <c r="B6294" s="7"/>
      <c r="C6294" s="10"/>
    </row>
    <row r="6295" spans="1:3">
      <c r="A6295" s="6"/>
      <c r="B6295" s="7"/>
      <c r="C6295" s="10"/>
    </row>
    <row r="6296" spans="1:3">
      <c r="A6296" s="6"/>
      <c r="B6296" s="7"/>
      <c r="C6296" s="10"/>
    </row>
    <row r="6297" spans="1:3">
      <c r="A6297" s="6"/>
      <c r="B6297" s="7"/>
      <c r="C6297" s="10"/>
    </row>
    <row r="6298" spans="1:3">
      <c r="A6298" s="6"/>
      <c r="B6298" s="7"/>
      <c r="C6298" s="10"/>
    </row>
    <row r="6299" spans="1:3">
      <c r="A6299" s="6"/>
      <c r="B6299" s="7"/>
      <c r="C6299" s="10"/>
    </row>
    <row r="6300" spans="1:3">
      <c r="A6300" s="6"/>
      <c r="B6300" s="7"/>
      <c r="C6300" s="10"/>
    </row>
    <row r="6301" spans="1:3">
      <c r="A6301" s="6"/>
      <c r="B6301" s="7"/>
      <c r="C6301" s="10"/>
    </row>
    <row r="6302" spans="1:3">
      <c r="A6302" s="6"/>
      <c r="B6302" s="7"/>
      <c r="C6302" s="10"/>
    </row>
    <row r="6303" spans="1:3">
      <c r="A6303" s="6"/>
      <c r="B6303" s="7"/>
      <c r="C6303" s="10"/>
    </row>
    <row r="6304" spans="1:3">
      <c r="A6304" s="6"/>
      <c r="B6304" s="7"/>
      <c r="C6304" s="10"/>
    </row>
    <row r="6305" spans="1:3">
      <c r="A6305" s="6"/>
      <c r="B6305" s="7"/>
      <c r="C6305" s="10"/>
    </row>
    <row r="6306" spans="1:3">
      <c r="A6306" s="6"/>
      <c r="B6306" s="7"/>
      <c r="C6306" s="10"/>
    </row>
    <row r="6307" spans="1:3">
      <c r="A6307" s="6"/>
      <c r="B6307" s="7"/>
      <c r="C6307" s="10"/>
    </row>
    <row r="6308" spans="1:3">
      <c r="A6308" s="6"/>
      <c r="B6308" s="7"/>
      <c r="C6308" s="10"/>
    </row>
    <row r="6309" spans="1:3">
      <c r="A6309" s="6"/>
      <c r="B6309" s="7"/>
      <c r="C6309" s="10"/>
    </row>
    <row r="6310" spans="1:3">
      <c r="A6310" s="6"/>
      <c r="B6310" s="7"/>
      <c r="C6310" s="10"/>
    </row>
    <row r="6311" spans="1:3">
      <c r="A6311" s="6"/>
      <c r="B6311" s="7"/>
      <c r="C6311" s="10"/>
    </row>
    <row r="6312" spans="1:3">
      <c r="A6312" s="6"/>
      <c r="B6312" s="7"/>
      <c r="C6312" s="10"/>
    </row>
    <row r="6313" spans="1:3">
      <c r="A6313" s="6"/>
      <c r="B6313" s="7"/>
      <c r="C6313" s="10"/>
    </row>
    <row r="6314" spans="1:3">
      <c r="A6314" s="6"/>
      <c r="B6314" s="7"/>
      <c r="C6314" s="10"/>
    </row>
    <row r="6315" spans="1:3">
      <c r="A6315" s="6"/>
      <c r="B6315" s="7"/>
      <c r="C6315" s="10"/>
    </row>
    <row r="6316" spans="1:3">
      <c r="A6316" s="6"/>
      <c r="B6316" s="7"/>
      <c r="C6316" s="10"/>
    </row>
    <row r="6317" spans="1:3">
      <c r="A6317" s="6"/>
      <c r="B6317" s="7"/>
      <c r="C6317" s="10"/>
    </row>
    <row r="6318" spans="1:3">
      <c r="A6318" s="6"/>
      <c r="B6318" s="7"/>
      <c r="C6318" s="10"/>
    </row>
    <row r="6319" spans="1:3">
      <c r="A6319" s="6"/>
      <c r="B6319" s="7"/>
      <c r="C6319" s="10"/>
    </row>
    <row r="6320" spans="1:3">
      <c r="A6320" s="6"/>
      <c r="B6320" s="7"/>
      <c r="C6320" s="10"/>
    </row>
    <row r="6321" spans="1:3">
      <c r="A6321" s="6"/>
      <c r="B6321" s="7"/>
      <c r="C6321" s="10"/>
    </row>
    <row r="6322" spans="1:3">
      <c r="A6322" s="6"/>
      <c r="B6322" s="7"/>
      <c r="C6322" s="10"/>
    </row>
    <row r="6323" spans="1:3">
      <c r="A6323" s="6"/>
      <c r="B6323" s="7"/>
      <c r="C6323" s="10"/>
    </row>
    <row r="6324" spans="1:3">
      <c r="A6324" s="6"/>
      <c r="B6324" s="7"/>
      <c r="C6324" s="10"/>
    </row>
    <row r="6325" spans="1:3">
      <c r="A6325" s="6"/>
      <c r="B6325" s="7"/>
      <c r="C6325" s="10"/>
    </row>
    <row r="6326" spans="1:3">
      <c r="A6326" s="9"/>
      <c r="B6326" s="7"/>
      <c r="C6326" s="10"/>
    </row>
    <row r="6327" spans="1:3">
      <c r="A6327" s="6"/>
      <c r="B6327" s="7"/>
      <c r="C6327" s="10"/>
    </row>
    <row r="6328" spans="1:3">
      <c r="A6328" s="6"/>
      <c r="B6328" s="7"/>
      <c r="C6328" s="10"/>
    </row>
    <row r="6329" spans="1:3">
      <c r="A6329" s="6"/>
      <c r="B6329" s="7"/>
      <c r="C6329" s="10"/>
    </row>
    <row r="6330" spans="1:3">
      <c r="A6330" s="6"/>
      <c r="B6330" s="7"/>
      <c r="C6330" s="10"/>
    </row>
    <row r="6331" spans="1:3">
      <c r="A6331" s="6"/>
      <c r="B6331" s="7"/>
      <c r="C6331" s="10"/>
    </row>
    <row r="6332" spans="1:3">
      <c r="A6332" s="6"/>
      <c r="B6332" s="7"/>
      <c r="C6332" s="10"/>
    </row>
    <row r="6333" spans="1:3">
      <c r="A6333" s="6"/>
      <c r="B6333" s="7"/>
      <c r="C6333" s="10"/>
    </row>
    <row r="6334" spans="1:3">
      <c r="A6334" s="6"/>
      <c r="B6334" s="7"/>
      <c r="C6334" s="10"/>
    </row>
    <row r="6335" spans="1:3">
      <c r="A6335" s="6"/>
      <c r="B6335" s="7"/>
      <c r="C6335" s="10"/>
    </row>
    <row r="6336" spans="1:3">
      <c r="A6336" s="6"/>
      <c r="B6336" s="7"/>
      <c r="C6336" s="10"/>
    </row>
    <row r="6337" spans="1:3">
      <c r="A6337" s="6"/>
      <c r="B6337" s="7"/>
      <c r="C6337" s="10"/>
    </row>
    <row r="6338" spans="1:3">
      <c r="A6338" s="6"/>
      <c r="B6338" s="7"/>
      <c r="C6338" s="10"/>
    </row>
    <row r="6339" spans="1:3">
      <c r="A6339" s="6"/>
      <c r="B6339" s="7"/>
      <c r="C6339" s="10"/>
    </row>
    <row r="6340" spans="1:3">
      <c r="A6340" s="6"/>
      <c r="B6340" s="7"/>
      <c r="C6340" s="10"/>
    </row>
    <row r="6341" spans="1:3">
      <c r="A6341" s="6"/>
      <c r="B6341" s="7"/>
      <c r="C6341" s="10"/>
    </row>
    <row r="6342" spans="1:3">
      <c r="A6342" s="6"/>
      <c r="B6342" s="7"/>
      <c r="C6342" s="10"/>
    </row>
    <row r="6343" spans="1:3">
      <c r="A6343" s="6"/>
      <c r="B6343" s="7"/>
      <c r="C6343" s="10"/>
    </row>
    <row r="6344" spans="1:3">
      <c r="A6344" s="6"/>
      <c r="B6344" s="7"/>
      <c r="C6344" s="10"/>
    </row>
    <row r="6345" spans="1:3">
      <c r="A6345" s="6"/>
      <c r="B6345" s="7"/>
      <c r="C6345" s="10"/>
    </row>
    <row r="6346" spans="1:3">
      <c r="A6346" s="6"/>
      <c r="B6346" s="7"/>
      <c r="C6346" s="10"/>
    </row>
    <row r="6347" spans="1:3">
      <c r="A6347" s="6"/>
      <c r="B6347" s="7"/>
      <c r="C6347" s="10"/>
    </row>
    <row r="6348" spans="1:3">
      <c r="A6348" s="6"/>
      <c r="B6348" s="7"/>
      <c r="C6348" s="10"/>
    </row>
    <row r="6349" spans="1:3">
      <c r="A6349" s="6"/>
      <c r="B6349" s="7"/>
      <c r="C6349" s="10"/>
    </row>
    <row r="6350" spans="1:3">
      <c r="A6350" s="6"/>
      <c r="B6350" s="7"/>
      <c r="C6350" s="10"/>
    </row>
    <row r="6351" spans="1:3">
      <c r="A6351" s="6"/>
      <c r="B6351" s="7"/>
      <c r="C6351" s="10"/>
    </row>
    <row r="6352" spans="1:3">
      <c r="A6352" s="6"/>
      <c r="B6352" s="7"/>
      <c r="C6352" s="10"/>
    </row>
    <row r="6353" spans="1:3">
      <c r="A6353" s="6"/>
      <c r="B6353" s="7"/>
      <c r="C6353" s="10"/>
    </row>
    <row r="6354" spans="1:3">
      <c r="A6354" s="6"/>
      <c r="B6354" s="7"/>
      <c r="C6354" s="10"/>
    </row>
    <row r="6355" spans="1:3">
      <c r="A6355" s="6"/>
      <c r="B6355" s="7"/>
      <c r="C6355" s="10"/>
    </row>
    <row r="6356" spans="1:3">
      <c r="A6356" s="6"/>
      <c r="B6356" s="7"/>
      <c r="C6356" s="10"/>
    </row>
    <row r="6357" spans="1:3">
      <c r="A6357" s="6"/>
      <c r="B6357" s="7"/>
      <c r="C6357" s="10"/>
    </row>
    <row r="6358" spans="1:3">
      <c r="A6358" s="6"/>
      <c r="B6358" s="7"/>
      <c r="C6358" s="10"/>
    </row>
    <row r="6359" spans="1:3">
      <c r="A6359" s="6"/>
      <c r="B6359" s="7"/>
      <c r="C6359" s="10"/>
    </row>
    <row r="6360" spans="1:3">
      <c r="A6360" s="6"/>
      <c r="B6360" s="7"/>
      <c r="C6360" s="10"/>
    </row>
    <row r="6361" spans="1:3">
      <c r="A6361" s="6"/>
      <c r="B6361" s="7"/>
      <c r="C6361" s="10"/>
    </row>
    <row r="6362" spans="1:3">
      <c r="A6362" s="6"/>
      <c r="B6362" s="7"/>
      <c r="C6362" s="10"/>
    </row>
    <row r="6363" spans="1:3">
      <c r="A6363" s="6"/>
      <c r="B6363" s="7"/>
      <c r="C6363" s="10"/>
    </row>
    <row r="6364" spans="1:3">
      <c r="A6364" s="6"/>
      <c r="B6364" s="7"/>
      <c r="C6364" s="10"/>
    </row>
    <row r="6365" spans="1:3">
      <c r="A6365" s="6"/>
      <c r="B6365" s="7"/>
      <c r="C6365" s="10"/>
    </row>
    <row r="6366" spans="1:3">
      <c r="A6366" s="6"/>
      <c r="B6366" s="7"/>
      <c r="C6366" s="10"/>
    </row>
    <row r="6367" spans="1:3">
      <c r="A6367" s="6"/>
      <c r="B6367" s="7"/>
      <c r="C6367" s="10"/>
    </row>
    <row r="6368" spans="1:3">
      <c r="A6368" s="6"/>
      <c r="B6368" s="7"/>
      <c r="C6368" s="10"/>
    </row>
    <row r="6369" spans="1:3">
      <c r="A6369" s="6"/>
      <c r="B6369" s="7"/>
      <c r="C6369" s="10"/>
    </row>
    <row r="6370" spans="1:3">
      <c r="A6370" s="6"/>
      <c r="B6370" s="7"/>
      <c r="C6370" s="10"/>
    </row>
    <row r="6371" spans="1:3">
      <c r="A6371" s="6"/>
      <c r="B6371" s="7"/>
      <c r="C6371" s="10"/>
    </row>
    <row r="6372" spans="1:3">
      <c r="A6372" s="6"/>
      <c r="B6372" s="7"/>
      <c r="C6372" s="10"/>
    </row>
    <row r="6373" spans="1:3">
      <c r="A6373" s="6"/>
      <c r="B6373" s="7"/>
      <c r="C6373" s="10"/>
    </row>
    <row r="6374" spans="1:3">
      <c r="A6374" s="6"/>
      <c r="B6374" s="7"/>
      <c r="C6374" s="10"/>
    </row>
    <row r="6375" spans="1:3">
      <c r="A6375" s="6"/>
      <c r="B6375" s="7"/>
      <c r="C6375" s="10"/>
    </row>
    <row r="6376" spans="1:3">
      <c r="A6376" s="6"/>
      <c r="B6376" s="7"/>
      <c r="C6376" s="10"/>
    </row>
    <row r="6377" spans="1:3">
      <c r="A6377" s="6"/>
      <c r="B6377" s="7"/>
      <c r="C6377" s="10"/>
    </row>
    <row r="6378" spans="1:3">
      <c r="A6378" s="9"/>
      <c r="B6378" s="7"/>
      <c r="C6378" s="10"/>
    </row>
    <row r="6379" spans="1:3">
      <c r="A6379" s="9"/>
      <c r="B6379" s="7"/>
      <c r="C6379" s="10"/>
    </row>
    <row r="6380" spans="1:3">
      <c r="A6380" s="6"/>
      <c r="B6380" s="7"/>
      <c r="C6380" s="10"/>
    </row>
    <row r="6381" spans="1:3">
      <c r="A6381" s="6"/>
      <c r="B6381" s="7"/>
      <c r="C6381" s="10"/>
    </row>
    <row r="6382" spans="1:3">
      <c r="A6382" s="6"/>
      <c r="B6382" s="7"/>
      <c r="C6382" s="10"/>
    </row>
    <row r="6383" spans="1:3">
      <c r="A6383" s="9"/>
      <c r="B6383" s="7"/>
      <c r="C6383" s="10"/>
    </row>
    <row r="6384" spans="1:3">
      <c r="A6384" s="6"/>
      <c r="B6384" s="7"/>
      <c r="C6384" s="10"/>
    </row>
    <row r="6385" spans="1:3">
      <c r="A6385" s="6"/>
      <c r="B6385" s="7"/>
      <c r="C6385" s="10"/>
    </row>
    <row r="6386" spans="1:3">
      <c r="A6386" s="6"/>
      <c r="B6386" s="7"/>
      <c r="C6386" s="10"/>
    </row>
    <row r="6387" spans="1:3">
      <c r="A6387" s="6"/>
      <c r="B6387" s="7"/>
      <c r="C6387" s="10"/>
    </row>
    <row r="6388" spans="1:3">
      <c r="A6388" s="6"/>
      <c r="B6388" s="7"/>
      <c r="C6388" s="10"/>
    </row>
    <row r="6389" spans="1:3">
      <c r="A6389" s="6"/>
      <c r="B6389" s="7"/>
      <c r="C6389" s="10"/>
    </row>
    <row r="6390" spans="1:3">
      <c r="A6390" s="6"/>
      <c r="B6390" s="7"/>
      <c r="C6390" s="10"/>
    </row>
    <row r="6391" spans="1:3">
      <c r="A6391" s="6"/>
      <c r="B6391" s="7"/>
      <c r="C6391" s="10"/>
    </row>
    <row r="6392" spans="1:3">
      <c r="A6392" s="6"/>
      <c r="B6392" s="7"/>
      <c r="C6392" s="10"/>
    </row>
    <row r="6393" spans="1:3">
      <c r="A6393" s="6"/>
      <c r="B6393" s="7"/>
      <c r="C6393" s="10"/>
    </row>
    <row r="6394" spans="1:3">
      <c r="A6394" s="6"/>
      <c r="B6394" s="7"/>
      <c r="C6394" s="10"/>
    </row>
    <row r="6395" spans="1:3">
      <c r="A6395" s="6"/>
      <c r="B6395" s="7"/>
      <c r="C6395" s="10"/>
    </row>
    <row r="6396" spans="1:3">
      <c r="A6396" s="6"/>
      <c r="B6396" s="7"/>
      <c r="C6396" s="10"/>
    </row>
    <row r="6397" spans="1:3">
      <c r="A6397" s="6"/>
      <c r="B6397" s="7"/>
      <c r="C6397" s="10"/>
    </row>
    <row r="6398" spans="1:3">
      <c r="A6398" s="6"/>
      <c r="B6398" s="7"/>
      <c r="C6398" s="10"/>
    </row>
    <row r="6399" spans="1:3">
      <c r="A6399" s="6"/>
      <c r="B6399" s="7"/>
      <c r="C6399" s="10"/>
    </row>
    <row r="6400" spans="1:3">
      <c r="A6400" s="6"/>
      <c r="B6400" s="7"/>
      <c r="C6400" s="10"/>
    </row>
    <row r="6401" spans="1:3">
      <c r="A6401" s="6"/>
      <c r="B6401" s="7"/>
      <c r="C6401" s="10"/>
    </row>
    <row r="6402" spans="1:3">
      <c r="A6402" s="6"/>
      <c r="B6402" s="7"/>
      <c r="C6402" s="10"/>
    </row>
    <row r="6403" spans="1:3">
      <c r="A6403" s="6"/>
      <c r="B6403" s="7"/>
      <c r="C6403" s="10"/>
    </row>
    <row r="6404" spans="1:3">
      <c r="A6404" s="6"/>
      <c r="B6404" s="7"/>
      <c r="C6404" s="10"/>
    </row>
    <row r="6405" spans="1:3">
      <c r="A6405" s="6"/>
      <c r="B6405" s="7"/>
      <c r="C6405" s="10"/>
    </row>
    <row r="6406" spans="1:3">
      <c r="A6406" s="6"/>
      <c r="B6406" s="7"/>
      <c r="C6406" s="10"/>
    </row>
    <row r="6407" spans="1:3">
      <c r="A6407" s="6"/>
      <c r="B6407" s="7"/>
      <c r="C6407" s="10"/>
    </row>
    <row r="6408" spans="1:3">
      <c r="A6408" s="6"/>
      <c r="B6408" s="7"/>
      <c r="C6408" s="10"/>
    </row>
    <row r="6409" spans="1:3">
      <c r="A6409" s="6"/>
      <c r="B6409" s="7"/>
      <c r="C6409" s="10"/>
    </row>
    <row r="6410" spans="1:3">
      <c r="A6410" s="6"/>
      <c r="B6410" s="7"/>
      <c r="C6410" s="10"/>
    </row>
    <row r="6411" spans="1:3">
      <c r="A6411" s="6"/>
      <c r="B6411" s="7"/>
      <c r="C6411" s="10"/>
    </row>
    <row r="6412" spans="1:3">
      <c r="A6412" s="6"/>
      <c r="B6412" s="7"/>
      <c r="C6412" s="10"/>
    </row>
    <row r="6413" spans="1:3">
      <c r="A6413" s="6"/>
      <c r="B6413" s="7"/>
      <c r="C6413" s="10"/>
    </row>
    <row r="6414" spans="1:3">
      <c r="A6414" s="6"/>
      <c r="B6414" s="7"/>
      <c r="C6414" s="10"/>
    </row>
    <row r="6415" spans="1:3">
      <c r="A6415" s="6"/>
      <c r="B6415" s="7"/>
      <c r="C6415" s="10"/>
    </row>
    <row r="6416" spans="1:3">
      <c r="A6416" s="6"/>
      <c r="B6416" s="7"/>
      <c r="C6416" s="10"/>
    </row>
    <row r="6417" spans="1:3">
      <c r="A6417" s="6"/>
      <c r="B6417" s="7"/>
      <c r="C6417" s="10"/>
    </row>
    <row r="6418" spans="1:3">
      <c r="A6418" s="6"/>
      <c r="B6418" s="7"/>
      <c r="C6418" s="10"/>
    </row>
    <row r="6419" spans="1:3">
      <c r="A6419" s="6"/>
      <c r="B6419" s="7"/>
      <c r="C6419" s="10"/>
    </row>
    <row r="6420" spans="1:3">
      <c r="A6420" s="6"/>
      <c r="B6420" s="7"/>
      <c r="C6420" s="10"/>
    </row>
    <row r="6421" spans="1:3">
      <c r="A6421" s="6"/>
      <c r="B6421" s="7"/>
      <c r="C6421" s="10"/>
    </row>
    <row r="6422" spans="1:3">
      <c r="A6422" s="6"/>
      <c r="B6422" s="7"/>
      <c r="C6422" s="10"/>
    </row>
    <row r="6423" spans="1:3">
      <c r="A6423" s="6"/>
      <c r="B6423" s="7"/>
      <c r="C6423" s="10"/>
    </row>
    <row r="6424" spans="1:3">
      <c r="A6424" s="6"/>
      <c r="B6424" s="7"/>
      <c r="C6424" s="10"/>
    </row>
    <row r="6425" spans="1:3">
      <c r="A6425" s="6"/>
      <c r="B6425" s="7"/>
      <c r="C6425" s="10"/>
    </row>
    <row r="6426" spans="1:3">
      <c r="A6426" s="6"/>
      <c r="B6426" s="7"/>
      <c r="C6426" s="10"/>
    </row>
    <row r="6427" spans="1:3">
      <c r="A6427" s="6"/>
      <c r="B6427" s="7"/>
      <c r="C6427" s="10"/>
    </row>
    <row r="6428" spans="1:3">
      <c r="A6428" s="6"/>
      <c r="B6428" s="7"/>
      <c r="C6428" s="10"/>
    </row>
    <row r="6429" spans="1:3">
      <c r="A6429" s="6"/>
      <c r="B6429" s="7"/>
      <c r="C6429" s="10"/>
    </row>
    <row r="6430" spans="1:3">
      <c r="A6430" s="6"/>
      <c r="B6430" s="7"/>
      <c r="C6430" s="10"/>
    </row>
    <row r="6431" spans="1:3">
      <c r="A6431" s="6"/>
      <c r="B6431" s="7"/>
      <c r="C6431" s="10"/>
    </row>
    <row r="6432" spans="1:3">
      <c r="A6432" s="6"/>
      <c r="B6432" s="7"/>
      <c r="C6432" s="10"/>
    </row>
    <row r="6433" spans="1:3">
      <c r="A6433" s="6"/>
      <c r="B6433" s="7"/>
      <c r="C6433" s="10"/>
    </row>
    <row r="6434" spans="1:3">
      <c r="A6434" s="6"/>
      <c r="B6434" s="7"/>
      <c r="C6434" s="10"/>
    </row>
    <row r="6435" spans="1:3">
      <c r="A6435" s="6"/>
      <c r="B6435" s="7"/>
      <c r="C6435" s="10"/>
    </row>
    <row r="6436" spans="1:3">
      <c r="A6436" s="6"/>
      <c r="B6436" s="7"/>
      <c r="C6436" s="10"/>
    </row>
    <row r="6437" spans="1:3">
      <c r="A6437" s="6"/>
      <c r="B6437" s="7"/>
      <c r="C6437" s="10"/>
    </row>
    <row r="6438" spans="1:3">
      <c r="A6438" s="6"/>
      <c r="B6438" s="7"/>
      <c r="C6438" s="10"/>
    </row>
    <row r="6439" spans="1:3">
      <c r="A6439" s="6"/>
      <c r="B6439" s="7"/>
      <c r="C6439" s="10"/>
    </row>
    <row r="6440" spans="1:3">
      <c r="A6440" s="6"/>
      <c r="B6440" s="7"/>
      <c r="C6440" s="10"/>
    </row>
    <row r="6441" spans="1:3">
      <c r="A6441" s="6"/>
      <c r="B6441" s="7"/>
      <c r="C6441" s="10"/>
    </row>
    <row r="6442" spans="1:3">
      <c r="A6442" s="6"/>
      <c r="B6442" s="7"/>
      <c r="C6442" s="10"/>
    </row>
    <row r="6443" spans="1:3">
      <c r="A6443" s="6"/>
      <c r="B6443" s="7"/>
      <c r="C6443" s="10"/>
    </row>
    <row r="6444" spans="1:3">
      <c r="A6444" s="6"/>
      <c r="B6444" s="7"/>
      <c r="C6444" s="10"/>
    </row>
    <row r="6445" spans="1:3">
      <c r="A6445" s="6"/>
      <c r="B6445" s="7"/>
      <c r="C6445" s="10"/>
    </row>
    <row r="6446" spans="1:3">
      <c r="A6446" s="6"/>
      <c r="B6446" s="7"/>
      <c r="C6446" s="10"/>
    </row>
    <row r="6447" spans="1:3">
      <c r="A6447" s="6"/>
      <c r="B6447" s="7"/>
      <c r="C6447" s="10"/>
    </row>
    <row r="6448" spans="1:3">
      <c r="A6448" s="6"/>
      <c r="B6448" s="7"/>
      <c r="C6448" s="10"/>
    </row>
    <row r="6449" spans="1:3">
      <c r="A6449" s="6"/>
      <c r="B6449" s="7"/>
      <c r="C6449" s="10"/>
    </row>
    <row r="6450" spans="1:3">
      <c r="A6450" s="6"/>
      <c r="B6450" s="7"/>
      <c r="C6450" s="10"/>
    </row>
    <row r="6451" spans="1:3">
      <c r="A6451" s="6"/>
      <c r="B6451" s="7"/>
      <c r="C6451" s="10"/>
    </row>
    <row r="6452" spans="1:3">
      <c r="A6452" s="6"/>
      <c r="B6452" s="7"/>
      <c r="C6452" s="10"/>
    </row>
    <row r="6453" spans="1:3">
      <c r="A6453" s="6"/>
      <c r="B6453" s="7"/>
      <c r="C6453" s="10"/>
    </row>
    <row r="6454" spans="1:3">
      <c r="A6454" s="6"/>
      <c r="B6454" s="7"/>
      <c r="C6454" s="10"/>
    </row>
    <row r="6455" spans="1:3">
      <c r="A6455" s="6"/>
      <c r="B6455" s="7"/>
      <c r="C6455" s="10"/>
    </row>
    <row r="6456" spans="1:3">
      <c r="A6456" s="6"/>
      <c r="B6456" s="7"/>
      <c r="C6456" s="10"/>
    </row>
    <row r="6457" spans="1:3">
      <c r="A6457" s="6"/>
      <c r="B6457" s="7"/>
      <c r="C6457" s="10"/>
    </row>
    <row r="6458" spans="1:3">
      <c r="A6458" s="6"/>
      <c r="B6458" s="7"/>
      <c r="C6458" s="10"/>
    </row>
    <row r="6459" spans="1:3">
      <c r="A6459" s="6"/>
      <c r="B6459" s="7"/>
      <c r="C6459" s="10"/>
    </row>
    <row r="6460" spans="1:3">
      <c r="A6460" s="6"/>
      <c r="B6460" s="7"/>
      <c r="C6460" s="10"/>
    </row>
    <row r="6461" spans="1:3">
      <c r="A6461" s="6"/>
      <c r="B6461" s="7"/>
      <c r="C6461" s="10"/>
    </row>
    <row r="6462" spans="1:3">
      <c r="A6462" s="6"/>
      <c r="B6462" s="7"/>
      <c r="C6462" s="10"/>
    </row>
    <row r="6463" spans="1:3">
      <c r="A6463" s="6"/>
      <c r="B6463" s="7"/>
      <c r="C6463" s="10"/>
    </row>
    <row r="6464" spans="1:3">
      <c r="A6464" s="6"/>
      <c r="B6464" s="7"/>
      <c r="C6464" s="10"/>
    </row>
    <row r="6465" spans="1:3">
      <c r="A6465" s="6"/>
      <c r="B6465" s="7"/>
      <c r="C6465" s="10"/>
    </row>
    <row r="6466" spans="1:3">
      <c r="A6466" s="6"/>
      <c r="B6466" s="7"/>
      <c r="C6466" s="10"/>
    </row>
    <row r="6467" spans="1:3">
      <c r="A6467" s="6"/>
      <c r="B6467" s="7"/>
      <c r="C6467" s="10"/>
    </row>
    <row r="6468" spans="1:3">
      <c r="A6468" s="6"/>
      <c r="B6468" s="7"/>
      <c r="C6468" s="10"/>
    </row>
    <row r="6469" spans="1:3">
      <c r="A6469" s="6"/>
      <c r="B6469" s="7"/>
      <c r="C6469" s="10"/>
    </row>
    <row r="6470" spans="1:3">
      <c r="A6470" s="6"/>
      <c r="B6470" s="7"/>
      <c r="C6470" s="10"/>
    </row>
    <row r="6471" spans="1:3">
      <c r="A6471" s="6"/>
      <c r="B6471" s="7"/>
      <c r="C6471" s="10"/>
    </row>
    <row r="6472" spans="1:3">
      <c r="A6472" s="6"/>
      <c r="B6472" s="7"/>
      <c r="C6472" s="10"/>
    </row>
    <row r="6473" spans="1:3">
      <c r="A6473" s="6"/>
      <c r="B6473" s="7"/>
      <c r="C6473" s="10"/>
    </row>
    <row r="6474" spans="1:3">
      <c r="A6474" s="6"/>
      <c r="B6474" s="7"/>
      <c r="C6474" s="10"/>
    </row>
    <row r="6475" spans="1:3">
      <c r="A6475" s="6"/>
      <c r="B6475" s="7"/>
      <c r="C6475" s="10"/>
    </row>
    <row r="6476" spans="1:3">
      <c r="A6476" s="6"/>
      <c r="B6476" s="7"/>
      <c r="C6476" s="10"/>
    </row>
    <row r="6477" spans="1:3">
      <c r="A6477" s="6"/>
      <c r="B6477" s="7"/>
      <c r="C6477" s="10"/>
    </row>
    <row r="6478" spans="1:3">
      <c r="A6478" s="6"/>
      <c r="B6478" s="7"/>
      <c r="C6478" s="10"/>
    </row>
    <row r="6479" spans="1:3">
      <c r="A6479" s="6"/>
      <c r="B6479" s="7"/>
      <c r="C6479" s="10"/>
    </row>
    <row r="6480" spans="1:3">
      <c r="A6480" s="6"/>
      <c r="B6480" s="7"/>
      <c r="C6480" s="10"/>
    </row>
    <row r="6481" spans="1:3">
      <c r="A6481" s="6"/>
      <c r="B6481" s="7"/>
      <c r="C6481" s="10"/>
    </row>
    <row r="6482" spans="1:3">
      <c r="A6482" s="6"/>
      <c r="B6482" s="7"/>
      <c r="C6482" s="10"/>
    </row>
    <row r="6483" spans="1:3">
      <c r="A6483" s="6"/>
      <c r="B6483" s="7"/>
      <c r="C6483" s="10"/>
    </row>
    <row r="6484" spans="1:3">
      <c r="A6484" s="6"/>
      <c r="B6484" s="7"/>
      <c r="C6484" s="10"/>
    </row>
    <row r="6485" spans="1:3">
      <c r="A6485" s="6"/>
      <c r="B6485" s="7"/>
      <c r="C6485" s="10"/>
    </row>
    <row r="6486" spans="1:3">
      <c r="A6486" s="6"/>
      <c r="B6486" s="7"/>
      <c r="C6486" s="10"/>
    </row>
    <row r="6487" spans="1:3">
      <c r="A6487" s="6"/>
      <c r="B6487" s="7"/>
      <c r="C6487" s="10"/>
    </row>
    <row r="6488" spans="1:3">
      <c r="A6488" s="6"/>
      <c r="B6488" s="7"/>
      <c r="C6488" s="10"/>
    </row>
    <row r="6489" spans="1:3">
      <c r="A6489" s="6"/>
      <c r="B6489" s="7"/>
      <c r="C6489" s="10"/>
    </row>
    <row r="6490" spans="1:3">
      <c r="A6490" s="6"/>
      <c r="B6490" s="7"/>
      <c r="C6490" s="10"/>
    </row>
    <row r="6491" spans="1:3">
      <c r="A6491" s="6"/>
      <c r="B6491" s="7"/>
      <c r="C6491" s="10"/>
    </row>
    <row r="6492" spans="1:3">
      <c r="A6492" s="6"/>
      <c r="B6492" s="7"/>
      <c r="C6492" s="10"/>
    </row>
    <row r="6493" spans="1:3">
      <c r="A6493" s="6"/>
      <c r="B6493" s="7"/>
      <c r="C6493" s="10"/>
    </row>
    <row r="6494" spans="1:3">
      <c r="A6494" s="6"/>
      <c r="B6494" s="7"/>
      <c r="C6494" s="10"/>
    </row>
    <row r="6495" spans="1:3">
      <c r="A6495" s="6"/>
      <c r="B6495" s="7"/>
      <c r="C6495" s="10"/>
    </row>
    <row r="6496" spans="1:3">
      <c r="A6496" s="6"/>
      <c r="B6496" s="7"/>
      <c r="C6496" s="10"/>
    </row>
    <row r="6497" spans="1:3">
      <c r="A6497" s="6"/>
      <c r="B6497" s="7"/>
      <c r="C6497" s="10"/>
    </row>
    <row r="6498" spans="1:3">
      <c r="A6498" s="6"/>
      <c r="B6498" s="7"/>
      <c r="C6498" s="10"/>
    </row>
    <row r="6499" spans="1:3">
      <c r="A6499" s="6"/>
      <c r="B6499" s="7"/>
      <c r="C6499" s="10"/>
    </row>
    <row r="6500" spans="1:3">
      <c r="A6500" s="6"/>
      <c r="B6500" s="7"/>
      <c r="C6500" s="10"/>
    </row>
    <row r="6501" spans="1:3">
      <c r="A6501" s="6"/>
      <c r="B6501" s="7"/>
      <c r="C6501" s="10"/>
    </row>
    <row r="6502" spans="1:3">
      <c r="A6502" s="6"/>
      <c r="B6502" s="7"/>
      <c r="C6502" s="10"/>
    </row>
    <row r="6503" spans="1:3">
      <c r="A6503" s="6"/>
      <c r="B6503" s="7"/>
      <c r="C6503" s="10"/>
    </row>
    <row r="6504" spans="1:3">
      <c r="A6504" s="6"/>
      <c r="B6504" s="7"/>
      <c r="C6504" s="10"/>
    </row>
    <row r="6505" spans="1:3">
      <c r="A6505" s="6"/>
      <c r="B6505" s="7"/>
      <c r="C6505" s="10"/>
    </row>
    <row r="6506" spans="1:3">
      <c r="A6506" s="6"/>
      <c r="B6506" s="7"/>
      <c r="C6506" s="10"/>
    </row>
    <row r="6507" spans="1:3">
      <c r="A6507" s="6"/>
      <c r="B6507" s="7"/>
      <c r="C6507" s="10"/>
    </row>
    <row r="6508" spans="1:3">
      <c r="A6508" s="6"/>
      <c r="B6508" s="7"/>
      <c r="C6508" s="10"/>
    </row>
    <row r="6509" spans="1:3">
      <c r="A6509" s="6"/>
      <c r="B6509" s="7"/>
      <c r="C6509" s="10"/>
    </row>
    <row r="6510" spans="1:3">
      <c r="A6510" s="6"/>
      <c r="B6510" s="7"/>
      <c r="C6510" s="10"/>
    </row>
    <row r="6511" spans="1:3">
      <c r="A6511" s="6"/>
      <c r="B6511" s="7"/>
      <c r="C6511" s="10"/>
    </row>
    <row r="6512" spans="1:3">
      <c r="A6512" s="6"/>
      <c r="B6512" s="7"/>
      <c r="C6512" s="10"/>
    </row>
    <row r="6513" spans="1:3">
      <c r="A6513" s="6"/>
      <c r="B6513" s="7"/>
      <c r="C6513" s="10"/>
    </row>
    <row r="6514" spans="1:3">
      <c r="A6514" s="6"/>
      <c r="B6514" s="7"/>
      <c r="C6514" s="10"/>
    </row>
    <row r="6515" spans="1:3">
      <c r="A6515" s="6"/>
      <c r="B6515" s="7"/>
      <c r="C6515" s="10"/>
    </row>
    <row r="6516" spans="1:3">
      <c r="A6516" s="6"/>
      <c r="B6516" s="7"/>
      <c r="C6516" s="10"/>
    </row>
    <row r="6517" spans="1:3">
      <c r="A6517" s="6"/>
      <c r="B6517" s="7"/>
      <c r="C6517" s="10"/>
    </row>
    <row r="6518" spans="1:3">
      <c r="A6518" s="6"/>
      <c r="B6518" s="7"/>
      <c r="C6518" s="10"/>
    </row>
    <row r="6519" spans="1:3">
      <c r="A6519" s="6"/>
      <c r="B6519" s="7"/>
      <c r="C6519" s="10"/>
    </row>
    <row r="6520" spans="1:3">
      <c r="A6520" s="6"/>
      <c r="B6520" s="7"/>
      <c r="C6520" s="10"/>
    </row>
    <row r="6521" spans="1:3">
      <c r="A6521" s="6"/>
      <c r="B6521" s="7"/>
      <c r="C6521" s="10"/>
    </row>
    <row r="6522" spans="1:3">
      <c r="A6522" s="6"/>
      <c r="B6522" s="7"/>
      <c r="C6522" s="10"/>
    </row>
    <row r="6523" spans="1:3">
      <c r="A6523" s="6"/>
      <c r="B6523" s="7"/>
      <c r="C6523" s="10"/>
    </row>
    <row r="6524" spans="1:3">
      <c r="A6524" s="6"/>
      <c r="B6524" s="7"/>
      <c r="C6524" s="10"/>
    </row>
    <row r="6525" spans="1:3">
      <c r="A6525" s="6"/>
      <c r="B6525" s="7"/>
      <c r="C6525" s="10"/>
    </row>
    <row r="6526" spans="1:3">
      <c r="A6526" s="6"/>
      <c r="B6526" s="7"/>
      <c r="C6526" s="10"/>
    </row>
    <row r="6527" spans="1:3">
      <c r="A6527" s="6"/>
      <c r="B6527" s="7"/>
      <c r="C6527" s="10"/>
    </row>
    <row r="6528" spans="1:3">
      <c r="A6528" s="6"/>
      <c r="B6528" s="7"/>
      <c r="C6528" s="10"/>
    </row>
    <row r="6529" spans="1:3">
      <c r="A6529" s="6"/>
      <c r="B6529" s="7"/>
      <c r="C6529" s="10"/>
    </row>
    <row r="6530" spans="1:3">
      <c r="A6530" s="6"/>
      <c r="B6530" s="7"/>
      <c r="C6530" s="10"/>
    </row>
    <row r="6531" spans="1:3">
      <c r="A6531" s="6"/>
      <c r="B6531" s="7"/>
      <c r="C6531" s="10"/>
    </row>
    <row r="6532" spans="1:3">
      <c r="A6532" s="6"/>
      <c r="B6532" s="7"/>
      <c r="C6532" s="10"/>
    </row>
    <row r="6533" spans="1:3">
      <c r="A6533" s="6"/>
      <c r="B6533" s="7"/>
      <c r="C6533" s="10"/>
    </row>
    <row r="6534" spans="1:3">
      <c r="A6534" s="6"/>
      <c r="B6534" s="7"/>
      <c r="C6534" s="10"/>
    </row>
    <row r="6535" spans="1:3">
      <c r="A6535" s="6"/>
      <c r="B6535" s="7"/>
      <c r="C6535" s="10"/>
    </row>
    <row r="6536" spans="1:3">
      <c r="A6536" s="6"/>
      <c r="B6536" s="7"/>
      <c r="C6536" s="10"/>
    </row>
    <row r="6537" spans="1:3">
      <c r="A6537" s="6"/>
      <c r="B6537" s="7"/>
      <c r="C6537" s="10"/>
    </row>
    <row r="6538" spans="1:3">
      <c r="A6538" s="6"/>
      <c r="B6538" s="7"/>
      <c r="C6538" s="10"/>
    </row>
    <row r="6539" spans="1:3">
      <c r="A6539" s="6"/>
      <c r="B6539" s="7"/>
      <c r="C6539" s="10"/>
    </row>
    <row r="6540" spans="1:3">
      <c r="A6540" s="6"/>
      <c r="B6540" s="7"/>
      <c r="C6540" s="10"/>
    </row>
    <row r="6541" spans="1:3">
      <c r="A6541" s="6"/>
      <c r="B6541" s="7"/>
      <c r="C6541" s="10"/>
    </row>
    <row r="6542" spans="1:3">
      <c r="A6542" s="6"/>
      <c r="B6542" s="7"/>
      <c r="C6542" s="10"/>
    </row>
    <row r="6543" spans="1:3">
      <c r="A6543" s="6"/>
      <c r="B6543" s="7"/>
      <c r="C6543" s="10"/>
    </row>
    <row r="6544" spans="1:3">
      <c r="A6544" s="6"/>
      <c r="B6544" s="7"/>
      <c r="C6544" s="10"/>
    </row>
    <row r="6545" spans="1:3">
      <c r="A6545" s="6"/>
      <c r="B6545" s="7"/>
      <c r="C6545" s="10"/>
    </row>
    <row r="6546" spans="1:3">
      <c r="A6546" s="6"/>
      <c r="B6546" s="7"/>
      <c r="C6546" s="10"/>
    </row>
    <row r="6547" spans="1:3">
      <c r="A6547" s="6"/>
      <c r="B6547" s="7"/>
      <c r="C6547" s="10"/>
    </row>
    <row r="6548" spans="1:3">
      <c r="A6548" s="6"/>
      <c r="B6548" s="7"/>
      <c r="C6548" s="10"/>
    </row>
    <row r="6549" spans="1:3">
      <c r="A6549" s="6"/>
      <c r="B6549" s="7"/>
      <c r="C6549" s="10"/>
    </row>
    <row r="6550" spans="1:3">
      <c r="A6550" s="9"/>
      <c r="B6550" s="7"/>
      <c r="C6550" s="10"/>
    </row>
    <row r="6551" spans="1:3">
      <c r="A6551" s="6"/>
      <c r="B6551" s="7"/>
      <c r="C6551" s="10"/>
    </row>
    <row r="6552" spans="1:3">
      <c r="A6552" s="6"/>
      <c r="B6552" s="7"/>
      <c r="C6552" s="10"/>
    </row>
    <row r="6553" spans="1:3">
      <c r="A6553" s="6"/>
      <c r="B6553" s="7"/>
      <c r="C6553" s="10"/>
    </row>
    <row r="6554" spans="1:3">
      <c r="A6554" s="6"/>
      <c r="B6554" s="7"/>
      <c r="C6554" s="10"/>
    </row>
    <row r="6555" spans="1:3">
      <c r="A6555" s="6"/>
      <c r="B6555" s="7"/>
      <c r="C6555" s="10"/>
    </row>
    <row r="6556" spans="1:3">
      <c r="A6556" s="6"/>
      <c r="B6556" s="7"/>
      <c r="C6556" s="10"/>
    </row>
    <row r="6557" spans="1:3">
      <c r="A6557" s="6"/>
      <c r="B6557" s="7"/>
      <c r="C6557" s="10"/>
    </row>
    <row r="6558" spans="1:3">
      <c r="A6558" s="6"/>
      <c r="B6558" s="7"/>
      <c r="C6558" s="10"/>
    </row>
    <row r="6559" spans="1:3">
      <c r="A6559" s="6"/>
      <c r="B6559" s="7"/>
      <c r="C6559" s="10"/>
    </row>
    <row r="6560" spans="1:3">
      <c r="A6560" s="6"/>
      <c r="B6560" s="7"/>
      <c r="C6560" s="10"/>
    </row>
    <row r="6561" spans="1:3">
      <c r="A6561" s="6"/>
      <c r="B6561" s="7"/>
      <c r="C6561" s="10"/>
    </row>
    <row r="6562" spans="1:3">
      <c r="A6562" s="6"/>
      <c r="B6562" s="7"/>
      <c r="C6562" s="10"/>
    </row>
    <row r="6563" spans="1:3">
      <c r="A6563" s="6"/>
      <c r="B6563" s="7"/>
      <c r="C6563" s="10"/>
    </row>
    <row r="6564" spans="1:3">
      <c r="A6564" s="6"/>
      <c r="B6564" s="7"/>
      <c r="C6564" s="10"/>
    </row>
    <row r="6565" spans="1:3">
      <c r="A6565" s="6"/>
      <c r="B6565" s="7"/>
      <c r="C6565" s="10"/>
    </row>
    <row r="6566" spans="1:3">
      <c r="A6566" s="6"/>
      <c r="B6566" s="7"/>
      <c r="C6566" s="10"/>
    </row>
    <row r="6567" spans="1:3">
      <c r="A6567" s="6"/>
      <c r="B6567" s="7"/>
      <c r="C6567" s="10"/>
    </row>
    <row r="6568" spans="1:3">
      <c r="A6568" s="6"/>
      <c r="B6568" s="7"/>
      <c r="C6568" s="10"/>
    </row>
    <row r="6569" spans="1:3">
      <c r="A6569" s="6"/>
      <c r="B6569" s="7"/>
      <c r="C6569" s="10"/>
    </row>
    <row r="6570" spans="1:3">
      <c r="A6570" s="6"/>
      <c r="B6570" s="7"/>
      <c r="C6570" s="10"/>
    </row>
    <row r="6571" spans="1:3">
      <c r="A6571" s="6"/>
      <c r="B6571" s="7"/>
      <c r="C6571" s="10"/>
    </row>
    <row r="6572" spans="1:3">
      <c r="A6572" s="6"/>
      <c r="B6572" s="7"/>
      <c r="C6572" s="10"/>
    </row>
    <row r="6573" spans="1:3">
      <c r="A6573" s="6"/>
      <c r="B6573" s="7"/>
      <c r="C6573" s="10"/>
    </row>
    <row r="6574" spans="1:3">
      <c r="A6574" s="6"/>
      <c r="B6574" s="7"/>
      <c r="C6574" s="10"/>
    </row>
    <row r="6575" spans="1:3">
      <c r="A6575" s="6"/>
      <c r="B6575" s="7"/>
      <c r="C6575" s="10"/>
    </row>
    <row r="6576" spans="1:3">
      <c r="A6576" s="6"/>
      <c r="B6576" s="7"/>
      <c r="C6576" s="10"/>
    </row>
    <row r="6577" spans="1:3">
      <c r="A6577" s="6"/>
      <c r="B6577" s="7"/>
      <c r="C6577" s="10"/>
    </row>
    <row r="6578" spans="1:3">
      <c r="A6578" s="6"/>
      <c r="B6578" s="7"/>
      <c r="C6578" s="10"/>
    </row>
    <row r="6579" spans="1:3">
      <c r="A6579" s="6"/>
      <c r="B6579" s="7"/>
      <c r="C6579" s="10"/>
    </row>
    <row r="6580" spans="1:3">
      <c r="A6580" s="6"/>
      <c r="B6580" s="7"/>
      <c r="C6580" s="10"/>
    </row>
    <row r="6581" spans="1:3">
      <c r="A6581" s="6"/>
      <c r="B6581" s="7"/>
      <c r="C6581" s="10"/>
    </row>
    <row r="6582" spans="1:3">
      <c r="A6582" s="6"/>
      <c r="B6582" s="7"/>
      <c r="C6582" s="10"/>
    </row>
    <row r="6583" spans="1:3">
      <c r="A6583" s="6"/>
      <c r="B6583" s="7"/>
      <c r="C6583" s="10"/>
    </row>
    <row r="6584" spans="1:3">
      <c r="A6584" s="6"/>
      <c r="B6584" s="7"/>
      <c r="C6584" s="10"/>
    </row>
    <row r="6585" spans="1:3">
      <c r="A6585" s="6"/>
      <c r="B6585" s="7"/>
      <c r="C6585" s="10"/>
    </row>
    <row r="6586" spans="1:3">
      <c r="A6586" s="6"/>
      <c r="B6586" s="7"/>
      <c r="C6586" s="10"/>
    </row>
    <row r="6587" spans="1:3">
      <c r="A6587" s="6"/>
      <c r="B6587" s="7"/>
      <c r="C6587" s="10"/>
    </row>
    <row r="6588" spans="1:3">
      <c r="A6588" s="6"/>
      <c r="B6588" s="7"/>
      <c r="C6588" s="10"/>
    </row>
    <row r="6589" spans="1:3">
      <c r="A6589" s="6"/>
      <c r="B6589" s="7"/>
      <c r="C6589" s="10"/>
    </row>
    <row r="6590" spans="1:3">
      <c r="A6590" s="6"/>
      <c r="B6590" s="7"/>
      <c r="C6590" s="10"/>
    </row>
    <row r="6591" spans="1:3">
      <c r="A6591" s="6"/>
      <c r="B6591" s="7"/>
      <c r="C6591" s="10"/>
    </row>
    <row r="6592" spans="1:3">
      <c r="A6592" s="6"/>
      <c r="B6592" s="7"/>
      <c r="C6592" s="10"/>
    </row>
    <row r="6593" spans="1:3">
      <c r="A6593" s="6"/>
      <c r="B6593" s="7"/>
      <c r="C6593" s="10"/>
    </row>
    <row r="6594" spans="1:3">
      <c r="A6594" s="6"/>
      <c r="B6594" s="7"/>
      <c r="C6594" s="10"/>
    </row>
    <row r="6595" spans="1:3">
      <c r="A6595" s="6"/>
      <c r="B6595" s="7"/>
      <c r="C6595" s="10"/>
    </row>
    <row r="6596" spans="1:3">
      <c r="A6596" s="6"/>
      <c r="B6596" s="7"/>
      <c r="C6596" s="10"/>
    </row>
    <row r="6597" spans="1:3">
      <c r="A6597" s="6"/>
      <c r="B6597" s="7"/>
      <c r="C6597" s="10"/>
    </row>
    <row r="6598" spans="1:3">
      <c r="A6598" s="6"/>
      <c r="B6598" s="7"/>
      <c r="C6598" s="10"/>
    </row>
    <row r="6599" spans="1:3">
      <c r="A6599" s="6"/>
      <c r="B6599" s="7"/>
      <c r="C6599" s="10"/>
    </row>
    <row r="6600" spans="1:3">
      <c r="A6600" s="6"/>
      <c r="B6600" s="7"/>
      <c r="C6600" s="10"/>
    </row>
    <row r="6601" spans="1:3">
      <c r="A6601" s="6"/>
      <c r="B6601" s="7"/>
      <c r="C6601" s="10"/>
    </row>
    <row r="6602" spans="1:3">
      <c r="A6602" s="6"/>
      <c r="B6602" s="7"/>
      <c r="C6602" s="10"/>
    </row>
    <row r="6603" spans="1:3">
      <c r="A6603" s="6"/>
      <c r="B6603" s="7"/>
      <c r="C6603" s="10"/>
    </row>
    <row r="6604" spans="1:3">
      <c r="A6604" s="6"/>
      <c r="B6604" s="7"/>
      <c r="C6604" s="10"/>
    </row>
    <row r="6605" spans="1:3">
      <c r="A6605" s="6"/>
      <c r="B6605" s="7"/>
      <c r="C6605" s="10"/>
    </row>
    <row r="6606" spans="1:3">
      <c r="A6606" s="6"/>
      <c r="B6606" s="7"/>
      <c r="C6606" s="10"/>
    </row>
    <row r="6607" spans="1:3">
      <c r="A6607" s="6"/>
      <c r="B6607" s="7"/>
      <c r="C6607" s="10"/>
    </row>
    <row r="6608" spans="1:3">
      <c r="A6608" s="6"/>
      <c r="B6608" s="7"/>
      <c r="C6608" s="10"/>
    </row>
    <row r="6609" spans="1:3">
      <c r="A6609" s="6"/>
      <c r="B6609" s="7"/>
      <c r="C6609" s="10"/>
    </row>
    <row r="6610" spans="1:3">
      <c r="A6610" s="6"/>
      <c r="B6610" s="7"/>
      <c r="C6610" s="10"/>
    </row>
    <row r="6611" spans="1:3">
      <c r="A6611" s="6"/>
      <c r="B6611" s="7"/>
      <c r="C6611" s="10"/>
    </row>
    <row r="6612" spans="1:3">
      <c r="A6612" s="6"/>
      <c r="B6612" s="7"/>
      <c r="C6612" s="10"/>
    </row>
    <row r="6613" spans="1:3">
      <c r="A6613" s="6"/>
      <c r="B6613" s="7"/>
      <c r="C6613" s="10"/>
    </row>
    <row r="6614" spans="1:3">
      <c r="A6614" s="6"/>
      <c r="B6614" s="7"/>
      <c r="C6614" s="10"/>
    </row>
    <row r="6615" spans="1:3">
      <c r="A6615" s="6"/>
      <c r="B6615" s="7"/>
      <c r="C6615" s="10"/>
    </row>
    <row r="6616" spans="1:3">
      <c r="A6616" s="6"/>
      <c r="B6616" s="7"/>
      <c r="C6616" s="10"/>
    </row>
    <row r="6617" spans="1:3">
      <c r="A6617" s="6"/>
      <c r="B6617" s="7"/>
      <c r="C6617" s="10"/>
    </row>
    <row r="6618" spans="1:3">
      <c r="A6618" s="6"/>
      <c r="B6618" s="7"/>
      <c r="C6618" s="10"/>
    </row>
    <row r="6619" spans="1:3">
      <c r="A6619" s="6"/>
      <c r="B6619" s="7"/>
      <c r="C6619" s="10"/>
    </row>
    <row r="6620" spans="1:3">
      <c r="A6620" s="6"/>
      <c r="B6620" s="7"/>
      <c r="C6620" s="10"/>
    </row>
    <row r="6621" spans="1:3">
      <c r="A6621" s="6"/>
      <c r="B6621" s="7"/>
      <c r="C6621" s="10"/>
    </row>
    <row r="6622" spans="1:3">
      <c r="A6622" s="6"/>
      <c r="B6622" s="7"/>
      <c r="C6622" s="10"/>
    </row>
    <row r="6623" spans="1:3">
      <c r="A6623" s="6"/>
      <c r="B6623" s="7"/>
      <c r="C6623" s="10"/>
    </row>
    <row r="6624" spans="1:3">
      <c r="A6624" s="6"/>
      <c r="B6624" s="7"/>
      <c r="C6624" s="10"/>
    </row>
    <row r="6625" spans="1:3">
      <c r="A6625" s="6"/>
      <c r="B6625" s="7"/>
      <c r="C6625" s="10"/>
    </row>
    <row r="6626" spans="1:3">
      <c r="A6626" s="6"/>
      <c r="B6626" s="7"/>
      <c r="C6626" s="10"/>
    </row>
    <row r="6627" spans="1:3">
      <c r="A6627" s="6"/>
      <c r="B6627" s="7"/>
      <c r="C6627" s="10"/>
    </row>
    <row r="6628" spans="1:3">
      <c r="A6628" s="6"/>
      <c r="B6628" s="7"/>
      <c r="C6628" s="10"/>
    </row>
    <row r="6629" spans="1:3">
      <c r="A6629" s="6"/>
      <c r="B6629" s="7"/>
      <c r="C6629" s="10"/>
    </row>
    <row r="6630" spans="1:3">
      <c r="A6630" s="6"/>
      <c r="B6630" s="7"/>
      <c r="C6630" s="10"/>
    </row>
    <row r="6631" spans="1:3">
      <c r="A6631" s="9"/>
      <c r="B6631" s="7"/>
      <c r="C6631" s="10"/>
    </row>
    <row r="6632" spans="1:3">
      <c r="A6632" s="9"/>
      <c r="B6632" s="7"/>
      <c r="C6632" s="10"/>
    </row>
    <row r="6633" spans="1:3">
      <c r="A6633" s="6"/>
      <c r="B6633" s="7"/>
      <c r="C6633" s="10"/>
    </row>
    <row r="6634" spans="1:3">
      <c r="A6634" s="6"/>
      <c r="B6634" s="7"/>
      <c r="C6634" s="10"/>
    </row>
    <row r="6635" spans="1:3">
      <c r="A6635" s="6"/>
      <c r="B6635" s="7"/>
      <c r="C6635" s="10"/>
    </row>
    <row r="6636" spans="1:3">
      <c r="A6636" s="6"/>
      <c r="B6636" s="7"/>
      <c r="C6636" s="10"/>
    </row>
    <row r="6637" spans="1:3">
      <c r="A6637" s="6"/>
      <c r="B6637" s="7"/>
      <c r="C6637" s="10"/>
    </row>
    <row r="6638" spans="1:3">
      <c r="A6638" s="6"/>
      <c r="B6638" s="7"/>
      <c r="C6638" s="10"/>
    </row>
    <row r="6639" spans="1:3">
      <c r="A6639" s="6"/>
      <c r="B6639" s="7"/>
      <c r="C6639" s="10"/>
    </row>
    <row r="6640" spans="1:3">
      <c r="A6640" s="6"/>
      <c r="B6640" s="7"/>
      <c r="C6640" s="10"/>
    </row>
    <row r="6641" spans="1:3">
      <c r="A6641" s="6"/>
      <c r="B6641" s="7"/>
      <c r="C6641" s="10"/>
    </row>
    <row r="6642" spans="1:3">
      <c r="A6642" s="6"/>
      <c r="B6642" s="7"/>
      <c r="C6642" s="10"/>
    </row>
    <row r="6643" spans="1:3">
      <c r="A6643" s="6"/>
      <c r="B6643" s="7"/>
      <c r="C6643" s="10"/>
    </row>
    <row r="6644" spans="1:3">
      <c r="A6644" s="6"/>
      <c r="B6644" s="7"/>
      <c r="C6644" s="10"/>
    </row>
    <row r="6645" spans="1:3">
      <c r="A6645" s="6"/>
      <c r="B6645" s="7"/>
      <c r="C6645" s="10"/>
    </row>
    <row r="6646" spans="1:3">
      <c r="A6646" s="6"/>
      <c r="B6646" s="7"/>
      <c r="C6646" s="10"/>
    </row>
    <row r="6647" spans="1:3">
      <c r="A6647" s="6"/>
      <c r="B6647" s="7"/>
      <c r="C6647" s="10"/>
    </row>
    <row r="6648" spans="1:3">
      <c r="A6648" s="6"/>
      <c r="B6648" s="7"/>
      <c r="C6648" s="10"/>
    </row>
    <row r="6649" spans="1:3">
      <c r="A6649" s="6"/>
      <c r="B6649" s="7"/>
      <c r="C6649" s="10"/>
    </row>
    <row r="6650" spans="1:3">
      <c r="A6650" s="6"/>
      <c r="B6650" s="7"/>
      <c r="C6650" s="10"/>
    </row>
    <row r="6651" spans="1:3">
      <c r="A6651" s="6"/>
      <c r="B6651" s="7"/>
      <c r="C6651" s="10"/>
    </row>
    <row r="6652" spans="1:3">
      <c r="A6652" s="6"/>
      <c r="B6652" s="7"/>
      <c r="C6652" s="10"/>
    </row>
    <row r="6653" spans="1:3">
      <c r="A6653" s="6"/>
      <c r="B6653" s="7"/>
      <c r="C6653" s="10"/>
    </row>
    <row r="6654" spans="1:3">
      <c r="A6654" s="6"/>
      <c r="B6654" s="7"/>
      <c r="C6654" s="10"/>
    </row>
    <row r="6655" spans="1:3">
      <c r="A6655" s="6"/>
      <c r="B6655" s="7"/>
      <c r="C6655" s="10"/>
    </row>
    <row r="6656" spans="1:3">
      <c r="A6656" s="6"/>
      <c r="B6656" s="7"/>
      <c r="C6656" s="10"/>
    </row>
    <row r="6657" spans="1:3">
      <c r="A6657" s="6"/>
      <c r="B6657" s="7"/>
      <c r="C6657" s="10"/>
    </row>
    <row r="6658" spans="1:3">
      <c r="A6658" s="6"/>
      <c r="B6658" s="7"/>
      <c r="C6658" s="10"/>
    </row>
    <row r="6659" spans="1:3">
      <c r="A6659" s="6"/>
      <c r="B6659" s="7"/>
      <c r="C6659" s="10"/>
    </row>
    <row r="6660" spans="1:3">
      <c r="A6660" s="6"/>
      <c r="B6660" s="7"/>
      <c r="C6660" s="10"/>
    </row>
    <row r="6661" spans="1:3">
      <c r="A6661" s="6"/>
      <c r="B6661" s="7"/>
      <c r="C6661" s="10"/>
    </row>
    <row r="6662" spans="1:3">
      <c r="A6662" s="6"/>
      <c r="B6662" s="7"/>
      <c r="C6662" s="10"/>
    </row>
    <row r="6663" spans="1:3">
      <c r="A6663" s="6"/>
      <c r="B6663" s="7"/>
      <c r="C6663" s="10"/>
    </row>
    <row r="6664" spans="1:3">
      <c r="A6664" s="6"/>
      <c r="B6664" s="7"/>
      <c r="C6664" s="10"/>
    </row>
    <row r="6665" spans="1:3">
      <c r="A6665" s="6"/>
      <c r="B6665" s="7"/>
      <c r="C6665" s="10"/>
    </row>
    <row r="6666" spans="1:3">
      <c r="A6666" s="6"/>
      <c r="B6666" s="7"/>
      <c r="C6666" s="10"/>
    </row>
    <row r="6667" spans="1:3">
      <c r="A6667" s="6"/>
      <c r="B6667" s="7"/>
      <c r="C6667" s="10"/>
    </row>
    <row r="6668" spans="1:3">
      <c r="A6668" s="6"/>
      <c r="B6668" s="7"/>
      <c r="C6668" s="10"/>
    </row>
    <row r="6669" spans="1:3">
      <c r="A6669" s="6"/>
      <c r="B6669" s="7"/>
      <c r="C6669" s="10"/>
    </row>
    <row r="6670" spans="1:3">
      <c r="A6670" s="6"/>
      <c r="B6670" s="7"/>
      <c r="C6670" s="10"/>
    </row>
    <row r="6671" spans="1:3">
      <c r="A6671" s="6"/>
      <c r="B6671" s="7"/>
      <c r="C6671" s="10"/>
    </row>
    <row r="6672" spans="1:3">
      <c r="A6672" s="6"/>
      <c r="B6672" s="7"/>
      <c r="C6672" s="10"/>
    </row>
    <row r="6673" spans="1:3">
      <c r="A6673" s="6"/>
      <c r="B6673" s="7"/>
      <c r="C6673" s="10"/>
    </row>
    <row r="6674" spans="1:3">
      <c r="A6674" s="6"/>
      <c r="B6674" s="7"/>
      <c r="C6674" s="10"/>
    </row>
    <row r="6675" spans="1:3">
      <c r="A6675" s="6"/>
      <c r="B6675" s="7"/>
      <c r="C6675" s="10"/>
    </row>
    <row r="6676" spans="1:3">
      <c r="A6676" s="6"/>
      <c r="B6676" s="7"/>
      <c r="C6676" s="10"/>
    </row>
    <row r="6677" spans="1:3">
      <c r="A6677" s="6"/>
      <c r="B6677" s="7"/>
      <c r="C6677" s="10"/>
    </row>
    <row r="6678" spans="1:3">
      <c r="A6678" s="6"/>
      <c r="B6678" s="7"/>
      <c r="C6678" s="10"/>
    </row>
    <row r="6679" spans="1:3">
      <c r="A6679" s="6"/>
      <c r="B6679" s="7"/>
      <c r="C6679" s="10"/>
    </row>
    <row r="6680" spans="1:3">
      <c r="A6680" s="6"/>
      <c r="B6680" s="7"/>
      <c r="C6680" s="10"/>
    </row>
    <row r="6681" spans="1:3">
      <c r="A6681" s="6"/>
      <c r="B6681" s="7"/>
      <c r="C6681" s="10"/>
    </row>
    <row r="6682" spans="1:3">
      <c r="A6682" s="6"/>
      <c r="B6682" s="7"/>
      <c r="C6682" s="10"/>
    </row>
    <row r="6683" spans="1:3">
      <c r="A6683" s="6"/>
      <c r="B6683" s="7"/>
      <c r="C6683" s="10"/>
    </row>
    <row r="6684" spans="1:3">
      <c r="A6684" s="6"/>
      <c r="B6684" s="7"/>
      <c r="C6684" s="10"/>
    </row>
    <row r="6685" spans="1:3">
      <c r="A6685" s="6"/>
      <c r="B6685" s="7"/>
      <c r="C6685" s="10"/>
    </row>
    <row r="6686" spans="1:3">
      <c r="A6686" s="6"/>
      <c r="B6686" s="7"/>
      <c r="C6686" s="10"/>
    </row>
    <row r="6687" spans="1:3">
      <c r="A6687" s="6"/>
      <c r="B6687" s="7"/>
      <c r="C6687" s="10"/>
    </row>
    <row r="6688" spans="1:3">
      <c r="A6688" s="6"/>
      <c r="B6688" s="7"/>
      <c r="C6688" s="10"/>
    </row>
    <row r="6689" spans="1:3">
      <c r="A6689" s="6"/>
      <c r="B6689" s="7"/>
      <c r="C6689" s="10"/>
    </row>
    <row r="6690" spans="1:3">
      <c r="A6690" s="6"/>
      <c r="B6690" s="7"/>
      <c r="C6690" s="10"/>
    </row>
    <row r="6691" spans="1:3">
      <c r="A6691" s="6"/>
      <c r="B6691" s="7"/>
      <c r="C6691" s="10"/>
    </row>
    <row r="6692" spans="1:3">
      <c r="A6692" s="6"/>
      <c r="B6692" s="7"/>
      <c r="C6692" s="10"/>
    </row>
    <row r="6693" spans="1:3">
      <c r="A6693" s="6"/>
      <c r="B6693" s="7"/>
      <c r="C6693" s="10"/>
    </row>
    <row r="6694" spans="1:3">
      <c r="A6694" s="6"/>
      <c r="B6694" s="7"/>
      <c r="C6694" s="10"/>
    </row>
    <row r="6695" spans="1:3">
      <c r="A6695" s="6"/>
      <c r="B6695" s="7"/>
      <c r="C6695" s="10"/>
    </row>
    <row r="6696" spans="1:3">
      <c r="A6696" s="6"/>
      <c r="B6696" s="7"/>
      <c r="C6696" s="10"/>
    </row>
    <row r="6697" spans="1:3">
      <c r="A6697" s="6"/>
      <c r="B6697" s="7"/>
      <c r="C6697" s="10"/>
    </row>
    <row r="6698" spans="1:3">
      <c r="A6698" s="6"/>
      <c r="B6698" s="7"/>
      <c r="C6698" s="10"/>
    </row>
    <row r="6699" spans="1:3">
      <c r="A6699" s="6"/>
      <c r="B6699" s="7"/>
      <c r="C6699" s="10"/>
    </row>
    <row r="6700" spans="1:3">
      <c r="A6700" s="6"/>
      <c r="B6700" s="7"/>
      <c r="C6700" s="10"/>
    </row>
    <row r="6701" spans="1:3">
      <c r="A6701" s="9"/>
      <c r="B6701" s="7"/>
      <c r="C6701" s="10"/>
    </row>
    <row r="6702" spans="1:3">
      <c r="A6702" s="6"/>
      <c r="B6702" s="7"/>
      <c r="C6702" s="10"/>
    </row>
    <row r="6703" spans="1:3">
      <c r="A6703" s="6"/>
      <c r="B6703" s="7"/>
      <c r="C6703" s="10"/>
    </row>
    <row r="6704" spans="1:3">
      <c r="A6704" s="6"/>
      <c r="B6704" s="7"/>
      <c r="C6704" s="10"/>
    </row>
    <row r="6705" spans="1:3">
      <c r="A6705" s="9"/>
      <c r="B6705" s="7"/>
      <c r="C6705" s="10"/>
    </row>
    <row r="6706" spans="1:3">
      <c r="A6706" s="6"/>
      <c r="B6706" s="7"/>
      <c r="C6706" s="10"/>
    </row>
    <row r="6707" spans="1:3">
      <c r="A6707" s="6"/>
      <c r="B6707" s="7"/>
      <c r="C6707" s="10"/>
    </row>
    <row r="6708" spans="1:3">
      <c r="A6708" s="6"/>
      <c r="B6708" s="7"/>
      <c r="C6708" s="10"/>
    </row>
    <row r="6709" spans="1:3">
      <c r="A6709" s="6"/>
      <c r="B6709" s="7"/>
      <c r="C6709" s="10"/>
    </row>
    <row r="6710" spans="1:3">
      <c r="A6710" s="6"/>
      <c r="B6710" s="7"/>
      <c r="C6710" s="10"/>
    </row>
    <row r="6711" spans="1:3">
      <c r="A6711" s="6"/>
      <c r="B6711" s="7"/>
      <c r="C6711" s="10"/>
    </row>
    <row r="6712" spans="1:3">
      <c r="A6712" s="6"/>
      <c r="B6712" s="7"/>
      <c r="C6712" s="10"/>
    </row>
    <row r="6713" spans="1:3">
      <c r="A6713" s="9"/>
      <c r="B6713" s="7"/>
      <c r="C6713" s="10"/>
    </row>
    <row r="6714" spans="1:3">
      <c r="A6714" s="6"/>
      <c r="B6714" s="7"/>
      <c r="C6714" s="10"/>
    </row>
    <row r="6715" spans="1:3">
      <c r="A6715" s="6"/>
      <c r="B6715" s="7"/>
      <c r="C6715" s="10"/>
    </row>
    <row r="6716" spans="1:3">
      <c r="A6716" s="6"/>
      <c r="B6716" s="7"/>
      <c r="C6716" s="10"/>
    </row>
    <row r="6717" spans="1:3">
      <c r="A6717" s="9"/>
      <c r="B6717" s="7"/>
      <c r="C6717" s="10"/>
    </row>
    <row r="6718" spans="1:3">
      <c r="A6718" s="6"/>
      <c r="B6718" s="7"/>
      <c r="C6718" s="10"/>
    </row>
    <row r="6719" spans="1:3">
      <c r="A6719" s="6"/>
      <c r="B6719" s="7"/>
      <c r="C6719" s="10"/>
    </row>
    <row r="6720" spans="1:3">
      <c r="A6720" s="6"/>
      <c r="B6720" s="7"/>
      <c r="C6720" s="10"/>
    </row>
    <row r="6721" spans="1:3">
      <c r="A6721" s="6"/>
      <c r="B6721" s="7"/>
      <c r="C6721" s="10"/>
    </row>
    <row r="6722" spans="1:3">
      <c r="A6722" s="6"/>
      <c r="B6722" s="7"/>
      <c r="C6722" s="10"/>
    </row>
    <row r="6723" spans="1:3">
      <c r="A6723" s="6"/>
      <c r="B6723" s="7"/>
      <c r="C6723" s="10"/>
    </row>
    <row r="6724" spans="1:3">
      <c r="A6724" s="6"/>
      <c r="B6724" s="7"/>
      <c r="C6724" s="10"/>
    </row>
    <row r="6725" spans="1:3">
      <c r="A6725" s="6"/>
      <c r="B6725" s="7"/>
      <c r="C6725" s="10"/>
    </row>
    <row r="6726" spans="1:3">
      <c r="A6726" s="6"/>
      <c r="B6726" s="7"/>
      <c r="C6726" s="10"/>
    </row>
    <row r="6727" spans="1:3">
      <c r="A6727" s="6"/>
      <c r="B6727" s="7"/>
      <c r="C6727" s="10"/>
    </row>
    <row r="6728" spans="1:3">
      <c r="A6728" s="6"/>
      <c r="B6728" s="7"/>
      <c r="C6728" s="10"/>
    </row>
    <row r="6729" spans="1:3">
      <c r="A6729" s="6"/>
      <c r="B6729" s="7"/>
      <c r="C6729" s="10"/>
    </row>
    <row r="6730" spans="1:3">
      <c r="A6730" s="6"/>
      <c r="B6730" s="7"/>
      <c r="C6730" s="10"/>
    </row>
    <row r="6731" spans="1:3">
      <c r="A6731" s="6"/>
      <c r="B6731" s="7"/>
      <c r="C6731" s="10"/>
    </row>
    <row r="6732" spans="1:3">
      <c r="A6732" s="6"/>
      <c r="B6732" s="7"/>
      <c r="C6732" s="10"/>
    </row>
    <row r="6733" spans="1:3">
      <c r="A6733" s="9"/>
      <c r="B6733" s="7"/>
      <c r="C6733" s="10"/>
    </row>
    <row r="6734" spans="1:3">
      <c r="A6734" s="6"/>
      <c r="B6734" s="7"/>
      <c r="C6734" s="10"/>
    </row>
    <row r="6735" spans="1:3">
      <c r="A6735" s="6"/>
      <c r="B6735" s="7"/>
      <c r="C6735" s="10"/>
    </row>
    <row r="6736" spans="1:3">
      <c r="A6736" s="6"/>
      <c r="B6736" s="7"/>
      <c r="C6736" s="10"/>
    </row>
    <row r="6737" spans="1:3">
      <c r="A6737" s="6"/>
      <c r="B6737" s="7"/>
      <c r="C6737" s="10"/>
    </row>
    <row r="6738" spans="1:3">
      <c r="A6738" s="6"/>
      <c r="B6738" s="7"/>
      <c r="C6738" s="10"/>
    </row>
    <row r="6739" spans="1:3">
      <c r="A6739" s="6"/>
      <c r="B6739" s="7"/>
      <c r="C6739" s="10"/>
    </row>
    <row r="6740" spans="1:3">
      <c r="A6740" s="6"/>
      <c r="B6740" s="7"/>
      <c r="C6740" s="10"/>
    </row>
    <row r="6741" spans="1:3">
      <c r="A6741" s="6"/>
      <c r="B6741" s="7"/>
      <c r="C6741" s="10"/>
    </row>
    <row r="6742" spans="1:3">
      <c r="A6742" s="6"/>
      <c r="B6742" s="7"/>
      <c r="C6742" s="10"/>
    </row>
    <row r="6743" spans="1:3">
      <c r="A6743" s="6"/>
      <c r="B6743" s="7"/>
      <c r="C6743" s="10"/>
    </row>
    <row r="6744" spans="1:3">
      <c r="A6744" s="6"/>
      <c r="B6744" s="7"/>
      <c r="C6744" s="10"/>
    </row>
    <row r="6745" spans="1:3">
      <c r="A6745" s="6"/>
      <c r="B6745" s="7"/>
      <c r="C6745" s="10"/>
    </row>
    <row r="6746" spans="1:3">
      <c r="A6746" s="6"/>
      <c r="B6746" s="7"/>
      <c r="C6746" s="10"/>
    </row>
    <row r="6747" spans="1:3">
      <c r="A6747" s="6"/>
      <c r="B6747" s="7"/>
      <c r="C6747" s="10"/>
    </row>
    <row r="6748" spans="1:3">
      <c r="A6748" s="6"/>
      <c r="B6748" s="7"/>
      <c r="C6748" s="10"/>
    </row>
    <row r="6749" spans="1:3">
      <c r="A6749" s="6"/>
      <c r="B6749" s="7"/>
      <c r="C6749" s="10"/>
    </row>
    <row r="6750" spans="1:3">
      <c r="A6750" s="6"/>
      <c r="B6750" s="7"/>
      <c r="C6750" s="10"/>
    </row>
    <row r="6751" spans="1:3">
      <c r="A6751" s="6"/>
      <c r="B6751" s="7"/>
      <c r="C6751" s="10"/>
    </row>
    <row r="6752" spans="1:3">
      <c r="A6752" s="6"/>
      <c r="B6752" s="7"/>
      <c r="C6752" s="10"/>
    </row>
    <row r="6753" spans="1:3">
      <c r="A6753" s="9"/>
      <c r="B6753" s="7"/>
      <c r="C6753" s="10"/>
    </row>
    <row r="6754" spans="1:3">
      <c r="A6754" s="6"/>
      <c r="B6754" s="7"/>
      <c r="C6754" s="10"/>
    </row>
    <row r="6755" spans="1:3">
      <c r="A6755" s="6"/>
      <c r="B6755" s="7"/>
      <c r="C6755" s="10"/>
    </row>
    <row r="6756" spans="1:3">
      <c r="A6756" s="6"/>
      <c r="B6756" s="7"/>
      <c r="C6756" s="10"/>
    </row>
    <row r="6757" spans="1:3">
      <c r="A6757" s="6"/>
      <c r="B6757" s="7"/>
      <c r="C6757" s="10"/>
    </row>
    <row r="6758" spans="1:3">
      <c r="A6758" s="6"/>
      <c r="B6758" s="7"/>
      <c r="C6758" s="10"/>
    </row>
    <row r="6759" spans="1:3">
      <c r="A6759" s="6"/>
      <c r="B6759" s="7"/>
      <c r="C6759" s="10"/>
    </row>
    <row r="6760" spans="1:3">
      <c r="A6760" s="6"/>
      <c r="B6760" s="7"/>
      <c r="C6760" s="10"/>
    </row>
    <row r="6761" spans="1:3">
      <c r="A6761" s="6"/>
      <c r="B6761" s="7"/>
      <c r="C6761" s="10"/>
    </row>
    <row r="6762" spans="1:3">
      <c r="A6762" s="6"/>
      <c r="B6762" s="7"/>
      <c r="C6762" s="10"/>
    </row>
    <row r="6763" spans="1:3">
      <c r="A6763" s="6"/>
      <c r="B6763" s="7"/>
      <c r="C6763" s="10"/>
    </row>
    <row r="6764" spans="1:3">
      <c r="A6764" s="6"/>
      <c r="B6764" s="7"/>
      <c r="C6764" s="10"/>
    </row>
    <row r="6765" spans="1:3">
      <c r="A6765" s="6"/>
      <c r="B6765" s="7"/>
      <c r="C6765" s="10"/>
    </row>
    <row r="6766" spans="1:3">
      <c r="A6766" s="6"/>
      <c r="B6766" s="7"/>
      <c r="C6766" s="10"/>
    </row>
    <row r="6767" spans="1:3">
      <c r="A6767" s="6"/>
      <c r="B6767" s="7"/>
      <c r="C6767" s="10"/>
    </row>
    <row r="6768" spans="1:3">
      <c r="A6768" s="6"/>
      <c r="B6768" s="7"/>
      <c r="C6768" s="10"/>
    </row>
    <row r="6769" spans="1:3">
      <c r="A6769" s="6"/>
      <c r="B6769" s="7"/>
      <c r="C6769" s="10"/>
    </row>
    <row r="6770" spans="1:3">
      <c r="A6770" s="6"/>
      <c r="B6770" s="7"/>
      <c r="C6770" s="10"/>
    </row>
    <row r="6771" spans="1:3">
      <c r="A6771" s="6"/>
      <c r="B6771" s="7"/>
      <c r="C6771" s="10"/>
    </row>
    <row r="6772" spans="1:3">
      <c r="A6772" s="6"/>
      <c r="B6772" s="7"/>
      <c r="C6772" s="10"/>
    </row>
    <row r="6773" spans="1:3">
      <c r="A6773" s="6"/>
      <c r="B6773" s="7"/>
      <c r="C6773" s="10"/>
    </row>
    <row r="6774" spans="1:3">
      <c r="A6774" s="6"/>
      <c r="B6774" s="7"/>
      <c r="C6774" s="10"/>
    </row>
    <row r="6775" spans="1:3">
      <c r="A6775" s="6"/>
      <c r="B6775" s="7"/>
      <c r="C6775" s="10"/>
    </row>
    <row r="6776" spans="1:3">
      <c r="A6776" s="6"/>
      <c r="B6776" s="7"/>
      <c r="C6776" s="10"/>
    </row>
    <row r="6777" spans="1:3">
      <c r="A6777" s="6"/>
      <c r="B6777" s="7"/>
      <c r="C6777" s="10"/>
    </row>
    <row r="6778" spans="1:3">
      <c r="A6778" s="6"/>
      <c r="B6778" s="7"/>
      <c r="C6778" s="10"/>
    </row>
    <row r="6779" spans="1:3">
      <c r="A6779" s="6"/>
      <c r="B6779" s="7"/>
      <c r="C6779" s="10"/>
    </row>
    <row r="6780" spans="1:3">
      <c r="A6780" s="6"/>
      <c r="B6780" s="7"/>
      <c r="C6780" s="10"/>
    </row>
    <row r="6781" spans="1:3">
      <c r="A6781" s="6"/>
      <c r="B6781" s="7"/>
      <c r="C6781" s="10"/>
    </row>
    <row r="6782" spans="1:3">
      <c r="A6782" s="6"/>
      <c r="B6782" s="7"/>
      <c r="C6782" s="10"/>
    </row>
    <row r="6783" spans="1:3">
      <c r="A6783" s="6"/>
      <c r="B6783" s="7"/>
      <c r="C6783" s="10"/>
    </row>
    <row r="6784" spans="1:3">
      <c r="A6784" s="6"/>
      <c r="B6784" s="7"/>
      <c r="C6784" s="10"/>
    </row>
    <row r="6785" spans="1:3">
      <c r="A6785" s="6"/>
      <c r="B6785" s="7"/>
      <c r="C6785" s="10"/>
    </row>
    <row r="6786" spans="1:3">
      <c r="A6786" s="6"/>
      <c r="B6786" s="7"/>
      <c r="C6786" s="10"/>
    </row>
    <row r="6787" spans="1:3">
      <c r="A6787" s="6"/>
      <c r="B6787" s="7"/>
      <c r="C6787" s="10"/>
    </row>
    <row r="6788" spans="1:3">
      <c r="A6788" s="6"/>
      <c r="B6788" s="7"/>
      <c r="C6788" s="10"/>
    </row>
    <row r="6789" spans="1:3">
      <c r="A6789" s="6"/>
      <c r="B6789" s="7"/>
      <c r="C6789" s="10"/>
    </row>
    <row r="6790" spans="1:3">
      <c r="A6790" s="6"/>
      <c r="B6790" s="7"/>
      <c r="C6790" s="10"/>
    </row>
    <row r="6791" spans="1:3">
      <c r="A6791" s="6"/>
      <c r="B6791" s="7"/>
      <c r="C6791" s="10"/>
    </row>
    <row r="6792" spans="1:3">
      <c r="A6792" s="6"/>
      <c r="B6792" s="7"/>
      <c r="C6792" s="10"/>
    </row>
    <row r="6793" spans="1:3">
      <c r="A6793" s="6"/>
      <c r="B6793" s="7"/>
      <c r="C6793" s="10"/>
    </row>
    <row r="6794" spans="1:3">
      <c r="A6794" s="6"/>
      <c r="B6794" s="7"/>
      <c r="C6794" s="10"/>
    </row>
    <row r="6795" spans="1:3">
      <c r="A6795" s="6"/>
      <c r="B6795" s="7"/>
      <c r="C6795" s="10"/>
    </row>
    <row r="6796" spans="1:3">
      <c r="A6796" s="6"/>
      <c r="B6796" s="7"/>
      <c r="C6796" s="10"/>
    </row>
    <row r="6797" spans="1:3">
      <c r="A6797" s="6"/>
      <c r="B6797" s="7"/>
      <c r="C6797" s="10"/>
    </row>
    <row r="6798" spans="1:3">
      <c r="A6798" s="6"/>
      <c r="B6798" s="7"/>
      <c r="C6798" s="10"/>
    </row>
    <row r="6799" spans="1:3">
      <c r="A6799" s="6"/>
      <c r="B6799" s="7"/>
      <c r="C6799" s="10"/>
    </row>
    <row r="6800" spans="1:3">
      <c r="A6800" s="6"/>
      <c r="B6800" s="7"/>
      <c r="C6800" s="10"/>
    </row>
    <row r="6801" spans="1:3">
      <c r="A6801" s="6"/>
      <c r="B6801" s="7"/>
      <c r="C6801" s="10"/>
    </row>
    <row r="6802" spans="1:3">
      <c r="A6802" s="6"/>
      <c r="B6802" s="7"/>
      <c r="C6802" s="10"/>
    </row>
    <row r="6803" spans="1:3">
      <c r="A6803" s="6"/>
      <c r="B6803" s="7"/>
      <c r="C6803" s="10"/>
    </row>
    <row r="6804" spans="1:3">
      <c r="A6804" s="6"/>
      <c r="B6804" s="7"/>
      <c r="C6804" s="10"/>
    </row>
    <row r="6805" spans="1:3">
      <c r="A6805" s="6"/>
      <c r="B6805" s="7"/>
      <c r="C6805" s="10"/>
    </row>
    <row r="6806" spans="1:3">
      <c r="A6806" s="9"/>
      <c r="B6806" s="7"/>
      <c r="C6806" s="10"/>
    </row>
    <row r="6807" spans="1:3">
      <c r="A6807" s="9"/>
      <c r="B6807" s="7"/>
      <c r="C6807" s="10"/>
    </row>
    <row r="6808" spans="1:3">
      <c r="A6808" s="6"/>
      <c r="B6808" s="7"/>
      <c r="C6808" s="10"/>
    </row>
    <row r="6809" spans="1:3">
      <c r="A6809" s="6"/>
      <c r="B6809" s="7"/>
      <c r="C6809" s="10"/>
    </row>
    <row r="6810" spans="1:3">
      <c r="A6810" s="6"/>
      <c r="B6810" s="7"/>
      <c r="C6810" s="10"/>
    </row>
    <row r="6811" spans="1:3">
      <c r="A6811" s="6"/>
      <c r="B6811" s="7"/>
      <c r="C6811" s="10"/>
    </row>
    <row r="6812" spans="1:3">
      <c r="A6812" s="6"/>
      <c r="B6812" s="7"/>
      <c r="C6812" s="10"/>
    </row>
    <row r="6813" spans="1:3">
      <c r="A6813" s="6"/>
      <c r="B6813" s="7"/>
      <c r="C6813" s="10"/>
    </row>
    <row r="6814" spans="1:3">
      <c r="A6814" s="6"/>
      <c r="B6814" s="7"/>
      <c r="C6814" s="10"/>
    </row>
    <row r="6815" spans="1:3">
      <c r="A6815" s="6"/>
      <c r="B6815" s="7"/>
      <c r="C6815" s="10"/>
    </row>
    <row r="6816" spans="1:3">
      <c r="A6816" s="6"/>
      <c r="B6816" s="7"/>
      <c r="C6816" s="10"/>
    </row>
    <row r="6817" spans="1:3">
      <c r="A6817" s="6"/>
      <c r="B6817" s="7"/>
      <c r="C6817" s="10"/>
    </row>
    <row r="6818" spans="1:3">
      <c r="A6818" s="6"/>
      <c r="B6818" s="7"/>
      <c r="C6818" s="10"/>
    </row>
    <row r="6819" spans="1:3">
      <c r="A6819" s="6"/>
      <c r="B6819" s="7"/>
      <c r="C6819" s="10"/>
    </row>
    <row r="6820" spans="1:3">
      <c r="A6820" s="6"/>
      <c r="B6820" s="7"/>
      <c r="C6820" s="10"/>
    </row>
    <row r="6821" spans="1:3">
      <c r="A6821" s="6"/>
      <c r="B6821" s="7"/>
      <c r="C6821" s="10"/>
    </row>
    <row r="6822" spans="1:3">
      <c r="A6822" s="6"/>
      <c r="B6822" s="7"/>
      <c r="C6822" s="10"/>
    </row>
    <row r="6823" spans="1:3">
      <c r="A6823" s="6"/>
      <c r="B6823" s="7"/>
      <c r="C6823" s="10"/>
    </row>
    <row r="6824" spans="1:3">
      <c r="A6824" s="6"/>
      <c r="B6824" s="7"/>
      <c r="C6824" s="10"/>
    </row>
    <row r="6825" spans="1:3">
      <c r="A6825" s="6"/>
      <c r="B6825" s="7"/>
      <c r="C6825" s="10"/>
    </row>
    <row r="6826" spans="1:3">
      <c r="A6826" s="6"/>
      <c r="B6826" s="7"/>
      <c r="C6826" s="10"/>
    </row>
    <row r="6827" spans="1:3">
      <c r="A6827" s="6"/>
      <c r="B6827" s="7"/>
      <c r="C6827" s="10"/>
    </row>
    <row r="6828" spans="1:3">
      <c r="A6828" s="6"/>
      <c r="B6828" s="7"/>
      <c r="C6828" s="10"/>
    </row>
    <row r="6829" spans="1:3">
      <c r="A6829" s="6"/>
      <c r="B6829" s="7"/>
      <c r="C6829" s="10"/>
    </row>
    <row r="6830" spans="1:3">
      <c r="A6830" s="6"/>
      <c r="B6830" s="7"/>
      <c r="C6830" s="10"/>
    </row>
    <row r="6831" spans="1:3">
      <c r="A6831" s="6"/>
      <c r="B6831" s="7"/>
      <c r="C6831" s="10"/>
    </row>
    <row r="6832" spans="1:3">
      <c r="A6832" s="6"/>
      <c r="B6832" s="7"/>
      <c r="C6832" s="10"/>
    </row>
    <row r="6833" spans="1:3">
      <c r="A6833" s="6"/>
      <c r="B6833" s="7"/>
      <c r="C6833" s="10"/>
    </row>
    <row r="6834" spans="1:3">
      <c r="A6834" s="6"/>
      <c r="B6834" s="7"/>
      <c r="C6834" s="10"/>
    </row>
    <row r="6835" spans="1:3">
      <c r="A6835" s="6"/>
      <c r="B6835" s="7"/>
      <c r="C6835" s="10"/>
    </row>
    <row r="6836" spans="1:3">
      <c r="A6836" s="6"/>
      <c r="B6836" s="7"/>
      <c r="C6836" s="10"/>
    </row>
    <row r="6837" spans="1:3">
      <c r="A6837" s="6"/>
      <c r="B6837" s="7"/>
      <c r="C6837" s="10"/>
    </row>
    <row r="6838" spans="1:3">
      <c r="A6838" s="6"/>
      <c r="B6838" s="7"/>
      <c r="C6838" s="10"/>
    </row>
    <row r="6839" spans="1:3">
      <c r="A6839" s="6"/>
      <c r="B6839" s="7"/>
      <c r="C6839" s="10"/>
    </row>
    <row r="6840" spans="1:3">
      <c r="A6840" s="6"/>
      <c r="B6840" s="7"/>
      <c r="C6840" s="10"/>
    </row>
    <row r="6841" spans="1:3">
      <c r="A6841" s="6"/>
      <c r="B6841" s="7"/>
      <c r="C6841" s="10"/>
    </row>
    <row r="6842" spans="1:3">
      <c r="A6842" s="6"/>
      <c r="B6842" s="7"/>
      <c r="C6842" s="10"/>
    </row>
    <row r="6843" spans="1:3">
      <c r="A6843" s="6"/>
      <c r="B6843" s="7"/>
      <c r="C6843" s="10"/>
    </row>
    <row r="6844" spans="1:3">
      <c r="A6844" s="6"/>
      <c r="B6844" s="7"/>
      <c r="C6844" s="10"/>
    </row>
    <row r="6845" spans="1:3">
      <c r="A6845" s="6"/>
      <c r="B6845" s="7"/>
      <c r="C6845" s="10"/>
    </row>
    <row r="6846" spans="1:3">
      <c r="A6846" s="6"/>
      <c r="B6846" s="7"/>
      <c r="C6846" s="10"/>
    </row>
    <row r="6847" spans="1:3">
      <c r="A6847" s="6"/>
      <c r="B6847" s="7"/>
      <c r="C6847" s="10"/>
    </row>
    <row r="6848" spans="1:3">
      <c r="A6848" s="6"/>
      <c r="B6848" s="7"/>
      <c r="C6848" s="10"/>
    </row>
    <row r="6849" spans="1:3">
      <c r="A6849" s="9"/>
      <c r="B6849" s="7"/>
      <c r="C6849" s="10"/>
    </row>
    <row r="6850" spans="1:3">
      <c r="A6850" s="9"/>
      <c r="B6850" s="7"/>
      <c r="C6850" s="10"/>
    </row>
    <row r="6851" spans="1:3">
      <c r="A6851" s="6"/>
      <c r="B6851" s="7"/>
      <c r="C6851" s="10"/>
    </row>
    <row r="6852" spans="1:3">
      <c r="A6852" s="6"/>
      <c r="B6852" s="7"/>
      <c r="C6852" s="10"/>
    </row>
    <row r="6853" spans="1:3">
      <c r="A6853" s="6"/>
      <c r="B6853" s="7"/>
      <c r="C6853" s="10"/>
    </row>
    <row r="6854" spans="1:3">
      <c r="A6854" s="9"/>
      <c r="B6854" s="7"/>
      <c r="C6854" s="10"/>
    </row>
    <row r="6855" spans="1:3">
      <c r="A6855" s="9"/>
      <c r="B6855" s="7"/>
      <c r="C6855" s="10"/>
    </row>
    <row r="6856" spans="1:3">
      <c r="A6856" s="9"/>
      <c r="B6856" s="7"/>
      <c r="C6856" s="10"/>
    </row>
    <row r="6857" spans="1:3">
      <c r="A6857" s="6"/>
      <c r="B6857" s="7"/>
      <c r="C6857" s="10"/>
    </row>
    <row r="6858" spans="1:3">
      <c r="A6858" s="6"/>
      <c r="B6858" s="7"/>
      <c r="C6858" s="10"/>
    </row>
    <row r="6859" spans="1:3">
      <c r="A6859" s="6"/>
      <c r="B6859" s="7"/>
      <c r="C6859" s="10"/>
    </row>
    <row r="6860" spans="1:3">
      <c r="A6860" s="6"/>
      <c r="B6860" s="7"/>
      <c r="C6860" s="10"/>
    </row>
    <row r="6861" spans="1:3">
      <c r="A6861" s="9"/>
      <c r="B6861" s="7"/>
      <c r="C6861" s="10"/>
    </row>
    <row r="6862" spans="1:3">
      <c r="A6862" s="6"/>
      <c r="B6862" s="7"/>
      <c r="C6862" s="10"/>
    </row>
    <row r="6863" spans="1:3">
      <c r="A6863" s="6"/>
      <c r="B6863" s="7"/>
      <c r="C6863" s="10"/>
    </row>
    <row r="6864" spans="1:3">
      <c r="A6864" s="6"/>
      <c r="B6864" s="7"/>
      <c r="C6864" s="10"/>
    </row>
    <row r="6865" spans="1:3">
      <c r="A6865" s="6"/>
      <c r="B6865" s="7"/>
      <c r="C6865" s="10"/>
    </row>
    <row r="6866" spans="1:3">
      <c r="A6866" s="6"/>
      <c r="B6866" s="7"/>
      <c r="C6866" s="10"/>
    </row>
    <row r="6867" spans="1:3">
      <c r="A6867" s="6"/>
      <c r="B6867" s="7"/>
      <c r="C6867" s="10"/>
    </row>
    <row r="6868" spans="1:3">
      <c r="A6868" s="9"/>
      <c r="B6868" s="7"/>
      <c r="C6868" s="10"/>
    </row>
    <row r="6869" spans="1:3">
      <c r="A6869" s="6"/>
      <c r="B6869" s="7"/>
      <c r="C6869" s="10"/>
    </row>
    <row r="6870" spans="1:3">
      <c r="A6870" s="6"/>
      <c r="B6870" s="7"/>
      <c r="C6870" s="10"/>
    </row>
    <row r="6871" spans="1:3">
      <c r="A6871" s="6"/>
      <c r="B6871" s="7"/>
      <c r="C6871" s="10"/>
    </row>
    <row r="6872" spans="1:3">
      <c r="A6872" s="6"/>
      <c r="B6872" s="7"/>
      <c r="C6872" s="10"/>
    </row>
    <row r="6873" spans="1:3">
      <c r="A6873" s="6"/>
      <c r="B6873" s="7"/>
      <c r="C6873" s="10"/>
    </row>
    <row r="6874" spans="1:3">
      <c r="A6874" s="6"/>
      <c r="B6874" s="7"/>
      <c r="C6874" s="10"/>
    </row>
    <row r="6875" spans="1:3">
      <c r="A6875" s="6"/>
      <c r="B6875" s="7"/>
      <c r="C6875" s="10"/>
    </row>
    <row r="6876" spans="1:3">
      <c r="A6876" s="6"/>
      <c r="B6876" s="7"/>
      <c r="C6876" s="10"/>
    </row>
    <row r="6877" spans="1:3">
      <c r="A6877" s="6"/>
      <c r="B6877" s="7"/>
      <c r="C6877" s="10"/>
    </row>
    <row r="6878" spans="1:3">
      <c r="A6878" s="6"/>
      <c r="B6878" s="7"/>
      <c r="C6878" s="10"/>
    </row>
    <row r="6879" spans="1:3">
      <c r="A6879" s="6"/>
      <c r="B6879" s="7"/>
      <c r="C6879" s="10"/>
    </row>
    <row r="6880" spans="1:3">
      <c r="A6880" s="6"/>
      <c r="B6880" s="7"/>
      <c r="C6880" s="10"/>
    </row>
    <row r="6881" spans="1:3">
      <c r="A6881" s="6"/>
      <c r="B6881" s="7"/>
      <c r="C6881" s="10"/>
    </row>
    <row r="6882" spans="1:3">
      <c r="A6882" s="6"/>
      <c r="B6882" s="7"/>
      <c r="C6882" s="10"/>
    </row>
    <row r="6883" spans="1:3">
      <c r="A6883" s="9"/>
      <c r="B6883" s="7"/>
      <c r="C6883" s="10"/>
    </row>
    <row r="6884" spans="1:3">
      <c r="A6884" s="6"/>
      <c r="B6884" s="7"/>
      <c r="C6884" s="10"/>
    </row>
    <row r="6885" spans="1:3">
      <c r="A6885" s="6"/>
      <c r="B6885" s="7"/>
      <c r="C6885" s="10"/>
    </row>
    <row r="6886" spans="1:3">
      <c r="A6886" s="6"/>
      <c r="B6886" s="7"/>
      <c r="C6886" s="10"/>
    </row>
    <row r="6887" spans="1:3">
      <c r="A6887" s="6"/>
      <c r="B6887" s="7"/>
      <c r="C6887" s="10"/>
    </row>
    <row r="6888" spans="1:3">
      <c r="A6888" s="6"/>
      <c r="B6888" s="7"/>
      <c r="C6888" s="10"/>
    </row>
    <row r="6889" spans="1:3">
      <c r="A6889" s="9"/>
      <c r="B6889" s="7"/>
      <c r="C6889" s="10"/>
    </row>
    <row r="6890" spans="1:3">
      <c r="A6890" s="6"/>
      <c r="B6890" s="7"/>
      <c r="C6890" s="10"/>
    </row>
    <row r="6891" spans="1:3">
      <c r="A6891" s="9"/>
      <c r="B6891" s="7"/>
      <c r="C6891" s="10"/>
    </row>
    <row r="6892" spans="1:3">
      <c r="A6892" s="9"/>
      <c r="B6892" s="7"/>
      <c r="C6892" s="10"/>
    </row>
    <row r="6893" spans="1:3">
      <c r="A6893" s="6"/>
      <c r="B6893" s="7"/>
      <c r="C6893" s="10"/>
    </row>
    <row r="6894" spans="1:3">
      <c r="A6894" s="6"/>
      <c r="B6894" s="7"/>
      <c r="C6894" s="10"/>
    </row>
    <row r="6895" spans="1:3">
      <c r="A6895" s="6"/>
      <c r="B6895" s="7"/>
      <c r="C6895" s="10"/>
    </row>
    <row r="6896" spans="1:3">
      <c r="A6896" s="6"/>
      <c r="B6896" s="7"/>
      <c r="C6896" s="10"/>
    </row>
    <row r="6897" spans="1:3">
      <c r="A6897" s="6"/>
      <c r="B6897" s="7"/>
      <c r="C6897" s="10"/>
    </row>
    <row r="6898" spans="1:3">
      <c r="A6898" s="6"/>
      <c r="B6898" s="7"/>
      <c r="C6898" s="10"/>
    </row>
    <row r="6899" spans="1:3">
      <c r="A6899" s="6"/>
      <c r="B6899" s="7"/>
      <c r="C6899" s="10"/>
    </row>
    <row r="6900" spans="1:3">
      <c r="A6900" s="9"/>
      <c r="B6900" s="7"/>
      <c r="C6900" s="10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3"/>
  <sheetViews>
    <sheetView workbookViewId="0">
      <selection activeCell="B3" sqref="B3"/>
    </sheetView>
  </sheetViews>
  <sheetFormatPr defaultColWidth="9.140625" defaultRowHeight="14" outlineLevelCol="3"/>
  <cols>
    <col min="1" max="1" width="9.140625" style="1"/>
    <col min="2" max="2" width="9" style="1" customWidth="1"/>
    <col min="3" max="3" width="9.140625" style="2"/>
    <col min="4" max="16384" width="9.140625" style="1"/>
  </cols>
  <sheetData>
    <row r="1" spans="3:3">
      <c r="C1" s="2" t="str">
        <f>IFERROR(VLOOKUP(ROW()+2,B1:B43,2,FALSE),"")</f>
        <v/>
      </c>
    </row>
    <row r="2" spans="1:3">
      <c r="A2" s="1">
        <f>IF(COUNTIF(B$2:$B2,B2)=1,A1+1,A1)</f>
        <v>0</v>
      </c>
      <c r="C2" s="2" t="str">
        <f>IFERROR(VLOOKUP(H3-2,B2:B45,2,FALSE),"")</f>
        <v/>
      </c>
    </row>
    <row r="3" spans="1:4">
      <c r="A3" s="1">
        <f>IF(COUNTIF(B$2:$B3,B3)=1,A2+1,A2)</f>
        <v>1</v>
      </c>
      <c r="B3" s="1" t="s">
        <v>801</v>
      </c>
      <c r="C3" s="2" t="str">
        <f>IFERROR(VLOOKUP(ROW()-2,A2:B46,2,FALSE),"")</f>
        <v>Desi cp</v>
      </c>
      <c r="D3" s="1">
        <f>COUNTIF(B:B,C3)</f>
        <v>2</v>
      </c>
    </row>
    <row r="4" spans="1:4">
      <c r="A4" s="1">
        <f>IF(COUNTIF(B$2:$B4,B4)=1,A3+1,A3)</f>
        <v>1</v>
      </c>
      <c r="B4" s="1" t="s">
        <v>801</v>
      </c>
      <c r="C4" s="2" t="str">
        <f t="shared" ref="C4:C16" si="0">IFERROR(VLOOKUP(ROW()-2,A3:B47,2,FALSE),"")</f>
        <v>Kabuli cp</v>
      </c>
      <c r="D4" s="1">
        <f t="shared" ref="D4:D11" si="1">COUNTIF(B:B,C4)</f>
        <v>4</v>
      </c>
    </row>
    <row r="5" spans="1:4">
      <c r="A5" s="1">
        <f>IF(COUNTIF(B$2:$B5,B5)=1,A4+1,A4)</f>
        <v>2</v>
      </c>
      <c r="B5" s="1" t="s">
        <v>802</v>
      </c>
      <c r="C5" s="2" t="str">
        <f t="shared" si="0"/>
        <v>Mochai</v>
      </c>
      <c r="D5" s="1">
        <f t="shared" si="1"/>
        <v>1</v>
      </c>
    </row>
    <row r="6" spans="1:4">
      <c r="A6" s="1">
        <f>IF(COUNTIF(B$2:$B6,B6)=1,A5+1,A5)</f>
        <v>2</v>
      </c>
      <c r="B6" s="1" t="s">
        <v>802</v>
      </c>
      <c r="C6" s="2" t="str">
        <f t="shared" si="0"/>
        <v>Moong</v>
      </c>
      <c r="D6" s="1">
        <f t="shared" si="1"/>
        <v>1</v>
      </c>
    </row>
    <row r="7" spans="1:4">
      <c r="A7" s="1">
        <f>IF(COUNTIF(B$2:$B7,B7)=1,A6+1,A6)</f>
        <v>3</v>
      </c>
      <c r="B7" s="1" t="s">
        <v>803</v>
      </c>
      <c r="C7" s="2" t="str">
        <f t="shared" si="0"/>
        <v>Other1</v>
      </c>
      <c r="D7" s="1">
        <f t="shared" si="1"/>
        <v>12</v>
      </c>
    </row>
    <row r="8" spans="1:4">
      <c r="A8" s="1">
        <f>IF(COUNTIF(B$2:$B8,B8)=1,A7+1,A7)</f>
        <v>4</v>
      </c>
      <c r="B8" s="1" t="s">
        <v>804</v>
      </c>
      <c r="C8" s="2" t="str">
        <f t="shared" si="0"/>
        <v>Other2</v>
      </c>
      <c r="D8" s="1">
        <f t="shared" si="1"/>
        <v>4</v>
      </c>
    </row>
    <row r="9" spans="1:4">
      <c r="A9" s="1">
        <f>IF(COUNTIF(B$2:$B9,B9)=1,A8+1,A8)</f>
        <v>5</v>
      </c>
      <c r="B9" s="1" t="s">
        <v>805</v>
      </c>
      <c r="C9" s="2" t="str">
        <f t="shared" si="0"/>
        <v>Peas</v>
      </c>
      <c r="D9" s="1">
        <f t="shared" si="1"/>
        <v>2</v>
      </c>
    </row>
    <row r="10" spans="1:4">
      <c r="A10" s="1">
        <f>IF(COUNTIF(B$2:$B10,B10)=1,A9+1,A9)</f>
        <v>5</v>
      </c>
      <c r="B10" s="1" t="s">
        <v>805</v>
      </c>
      <c r="C10" s="2" t="str">
        <f t="shared" si="0"/>
        <v>Thattai</v>
      </c>
      <c r="D10" s="1">
        <f t="shared" si="1"/>
        <v>1</v>
      </c>
    </row>
    <row r="11" spans="1:4">
      <c r="A11" s="1">
        <f>IF(COUNTIF(B$2:$B11,B11)=1,A10+1,A10)</f>
        <v>5</v>
      </c>
      <c r="B11" s="1" t="s">
        <v>805</v>
      </c>
      <c r="C11" s="2" t="str">
        <f t="shared" si="0"/>
        <v>Other</v>
      </c>
      <c r="D11" s="1">
        <f t="shared" si="1"/>
        <v>12</v>
      </c>
    </row>
    <row r="12" spans="1:3">
      <c r="A12" s="1">
        <f>IF(COUNTIF(B$2:$B12,B12)=1,A11+1,A11)</f>
        <v>5</v>
      </c>
      <c r="B12" s="1" t="s">
        <v>805</v>
      </c>
      <c r="C12" s="2" t="str">
        <f t="shared" si="0"/>
        <v/>
      </c>
    </row>
    <row r="13" spans="1:3">
      <c r="A13" s="1">
        <f>IF(COUNTIF(B$2:$B13,B13)=1,A12+1,A12)</f>
        <v>6</v>
      </c>
      <c r="B13" s="1" t="s">
        <v>806</v>
      </c>
      <c r="C13" s="2" t="str">
        <f t="shared" si="0"/>
        <v/>
      </c>
    </row>
    <row r="14" spans="1:3">
      <c r="A14" s="1">
        <f>IF(COUNTIF(B$2:$B14,B14)=1,A13+1,A13)</f>
        <v>6</v>
      </c>
      <c r="B14" s="1" t="s">
        <v>806</v>
      </c>
      <c r="C14" s="2" t="str">
        <f t="shared" si="0"/>
        <v/>
      </c>
    </row>
    <row r="15" spans="1:3">
      <c r="A15" s="1">
        <f>IF(COUNTIF(B$2:$B15,B15)=1,A14+1,A14)</f>
        <v>6</v>
      </c>
      <c r="B15" s="1" t="s">
        <v>806</v>
      </c>
      <c r="C15" s="2" t="str">
        <f t="shared" si="0"/>
        <v/>
      </c>
    </row>
    <row r="16" spans="1:3">
      <c r="A16" s="1">
        <f>IF(COUNTIF(B$2:$B16,B16)=1,A15+1,A15)</f>
        <v>7</v>
      </c>
      <c r="B16" s="1" t="s">
        <v>807</v>
      </c>
      <c r="C16" s="2" t="str">
        <f t="shared" si="0"/>
        <v/>
      </c>
    </row>
    <row r="17" spans="1:3">
      <c r="A17" s="1">
        <f>IF(COUNTIF(B$2:$B17,B17)=1,A16+1,A16)</f>
        <v>7</v>
      </c>
      <c r="B17" s="1" t="s">
        <v>807</v>
      </c>
      <c r="C17" s="2" t="str">
        <f t="shared" ref="C17:C43" si="2">IFERROR(VLOOKUP(ROW()-2,B17:B60,2,FALSE),"")</f>
        <v/>
      </c>
    </row>
    <row r="18" spans="1:3">
      <c r="A18" s="1">
        <f>IF(COUNTIF(B$2:$B18,B18)=1,A17+1,A17)</f>
        <v>8</v>
      </c>
      <c r="B18" s="1" t="s">
        <v>808</v>
      </c>
      <c r="C18" s="2" t="str">
        <f t="shared" si="2"/>
        <v/>
      </c>
    </row>
    <row r="19" spans="1:3">
      <c r="A19" s="1">
        <f>IF(COUNTIF(B$2:$B19,B19)=1,A18+1,A18)</f>
        <v>9</v>
      </c>
      <c r="B19" s="1" t="s">
        <v>357</v>
      </c>
      <c r="C19" s="2" t="str">
        <f t="shared" si="2"/>
        <v/>
      </c>
    </row>
    <row r="20" spans="1:3">
      <c r="A20" s="1">
        <f>IF(COUNTIF(B$2:$B20,B20)=1,A19+1,A19)</f>
        <v>9</v>
      </c>
      <c r="B20" s="1" t="s">
        <v>357</v>
      </c>
      <c r="C20" s="2" t="str">
        <f t="shared" si="2"/>
        <v/>
      </c>
    </row>
    <row r="21" spans="1:3">
      <c r="A21" s="1">
        <f>IF(COUNTIF(B$2:$B21,B21)=1,A20+1,A20)</f>
        <v>9</v>
      </c>
      <c r="B21" t="s">
        <v>805</v>
      </c>
      <c r="C21" s="2" t="str">
        <f t="shared" si="2"/>
        <v/>
      </c>
    </row>
    <row r="22" spans="1:3">
      <c r="A22" s="1">
        <f>IF(COUNTIF(B$2:$B22,B22)=1,A21+1,A21)</f>
        <v>9</v>
      </c>
      <c r="B22" s="1" t="s">
        <v>357</v>
      </c>
      <c r="C22" s="2" t="str">
        <f t="shared" si="2"/>
        <v/>
      </c>
    </row>
    <row r="23" spans="1:3">
      <c r="A23" s="1">
        <f>IF(COUNTIF(B$2:$B23,B23)=1,A22+1,A22)</f>
        <v>9</v>
      </c>
      <c r="B23" s="1" t="s">
        <v>357</v>
      </c>
      <c r="C23" s="2" t="str">
        <f t="shared" si="2"/>
        <v/>
      </c>
    </row>
    <row r="24" spans="1:3">
      <c r="A24" s="1">
        <f>IF(COUNTIF(B$2:$B24,B24)=1,A23+1,A23)</f>
        <v>9</v>
      </c>
      <c r="B24" s="1" t="s">
        <v>357</v>
      </c>
      <c r="C24" s="2" t="str">
        <f t="shared" si="2"/>
        <v/>
      </c>
    </row>
    <row r="25" spans="1:3">
      <c r="A25" s="1">
        <f>IF(COUNTIF(B$2:$B25,B25)=1,A24+1,A24)</f>
        <v>9</v>
      </c>
      <c r="B25" s="1" t="s">
        <v>802</v>
      </c>
      <c r="C25" s="2" t="str">
        <f t="shared" si="2"/>
        <v/>
      </c>
    </row>
    <row r="26" spans="1:3">
      <c r="A26" s="1">
        <f>IF(COUNTIF(B$2:$B26,B26)=1,A25+1,A25)</f>
        <v>9</v>
      </c>
      <c r="B26" s="1" t="s">
        <v>357</v>
      </c>
      <c r="C26" s="2" t="str">
        <f t="shared" si="2"/>
        <v/>
      </c>
    </row>
    <row r="27" spans="1:3">
      <c r="A27" s="1">
        <f>IF(COUNTIF(B$2:$B27,B27)=1,A26+1,A26)</f>
        <v>9</v>
      </c>
      <c r="B27" s="1" t="s">
        <v>805</v>
      </c>
      <c r="C27" s="2" t="str">
        <f t="shared" si="2"/>
        <v/>
      </c>
    </row>
    <row r="28" spans="1:3">
      <c r="A28" s="1">
        <f>IF(COUNTIF(B$2:$B28,B28)=1,A27+1,A27)</f>
        <v>9</v>
      </c>
      <c r="B28" s="1" t="s">
        <v>802</v>
      </c>
      <c r="C28" s="2" t="str">
        <f t="shared" si="2"/>
        <v/>
      </c>
    </row>
    <row r="29" spans="1:3">
      <c r="A29" s="1">
        <f>IF(COUNTIF(B$2:$B29,B29)=1,A28+1,A28)</f>
        <v>9</v>
      </c>
      <c r="B29" s="1" t="s">
        <v>357</v>
      </c>
      <c r="C29" s="2" t="str">
        <f t="shared" si="2"/>
        <v/>
      </c>
    </row>
    <row r="30" spans="1:3">
      <c r="A30" s="1">
        <f>IF(COUNTIF(B$2:$B30,B30)=1,A29+1,A29)</f>
        <v>9</v>
      </c>
      <c r="B30" s="1" t="s">
        <v>805</v>
      </c>
      <c r="C30" s="2" t="str">
        <f t="shared" si="2"/>
        <v/>
      </c>
    </row>
    <row r="31" spans="1:3">
      <c r="A31" s="1">
        <f>IF(COUNTIF(B$2:$B31,B31)=1,A30+1,A30)</f>
        <v>9</v>
      </c>
      <c r="B31" s="1" t="s">
        <v>805</v>
      </c>
      <c r="C31" s="2" t="str">
        <f t="shared" si="2"/>
        <v/>
      </c>
    </row>
    <row r="32" spans="1:3">
      <c r="A32" s="1">
        <f>IF(COUNTIF(B$2:$B32,B32)=1,A31+1,A31)</f>
        <v>9</v>
      </c>
      <c r="B32" s="1" t="s">
        <v>805</v>
      </c>
      <c r="C32" s="2" t="str">
        <f t="shared" si="2"/>
        <v/>
      </c>
    </row>
    <row r="33" spans="1:3">
      <c r="A33" s="1">
        <f>IF(COUNTIF(B$2:$B33,B33)=1,A32+1,A32)</f>
        <v>9</v>
      </c>
      <c r="B33" t="s">
        <v>805</v>
      </c>
      <c r="C33" s="2" t="str">
        <f t="shared" si="2"/>
        <v/>
      </c>
    </row>
    <row r="34" spans="1:3">
      <c r="A34" s="1">
        <f>IF(COUNTIF(B$2:$B34,B34)=1,A33+1,A33)</f>
        <v>9</v>
      </c>
      <c r="B34" t="s">
        <v>357</v>
      </c>
      <c r="C34" s="2" t="str">
        <f t="shared" si="2"/>
        <v/>
      </c>
    </row>
    <row r="35" spans="1:3">
      <c r="A35" s="1">
        <f>IF(COUNTIF(B$2:$B35,B35)=1,A34+1,A34)</f>
        <v>9</v>
      </c>
      <c r="B35" t="s">
        <v>357</v>
      </c>
      <c r="C35" s="2" t="str">
        <f t="shared" si="2"/>
        <v/>
      </c>
    </row>
    <row r="36" spans="1:3">
      <c r="A36" s="1">
        <f>IF(COUNTIF(B$2:$B36,B36)=1,A35+1,A35)</f>
        <v>9</v>
      </c>
      <c r="B36" s="1" t="s">
        <v>357</v>
      </c>
      <c r="C36" s="2" t="str">
        <f t="shared" si="2"/>
        <v/>
      </c>
    </row>
    <row r="37" spans="1:3">
      <c r="A37" s="1">
        <f>IF(COUNTIF(B$2:$B37,B37)=1,A36+1,A36)</f>
        <v>9</v>
      </c>
      <c r="B37" s="1" t="s">
        <v>806</v>
      </c>
      <c r="C37" s="2" t="str">
        <f t="shared" si="2"/>
        <v/>
      </c>
    </row>
    <row r="38" spans="1:3">
      <c r="A38" s="1">
        <f>IF(COUNTIF(B$2:$B38,B38)=1,A37+1,A37)</f>
        <v>9</v>
      </c>
      <c r="B38" t="s">
        <v>805</v>
      </c>
      <c r="C38" s="2" t="str">
        <f t="shared" si="2"/>
        <v/>
      </c>
    </row>
    <row r="39" spans="1:3">
      <c r="A39" s="1">
        <f>IF(COUNTIF(B$2:$B39,B39)=1,A38+1,A38)</f>
        <v>9</v>
      </c>
      <c r="B39" s="1" t="s">
        <v>357</v>
      </c>
      <c r="C39" s="2" t="str">
        <f t="shared" si="2"/>
        <v/>
      </c>
    </row>
    <row r="40" spans="1:3">
      <c r="A40" s="1">
        <f>IF(COUNTIF(B$2:$B40,B40)=1,A39+1,A39)</f>
        <v>9</v>
      </c>
      <c r="B40" s="1" t="s">
        <v>357</v>
      </c>
      <c r="C40" s="2" t="str">
        <f t="shared" si="2"/>
        <v/>
      </c>
    </row>
    <row r="41" spans="1:3">
      <c r="A41" s="1">
        <f>IF(COUNTIF(B$2:$B41,B41)=1,A40+1,A40)</f>
        <v>9</v>
      </c>
      <c r="B41" s="1" t="s">
        <v>805</v>
      </c>
      <c r="C41" s="2" t="str">
        <f t="shared" si="2"/>
        <v/>
      </c>
    </row>
    <row r="42" spans="3:3">
      <c r="C42" s="2" t="str">
        <f t="shared" si="2"/>
        <v/>
      </c>
    </row>
    <row r="43" spans="3:3">
      <c r="C43" s="2" t="str">
        <f t="shared" si="2"/>
        <v/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Stock Group</vt:lpstr>
      <vt:lpstr>Party Group</vt:lpstr>
      <vt:lpstr>Pro Group</vt:lpstr>
      <vt:lpstr>Party Group New</vt:lpstr>
      <vt:lpstr>Party Group Final</vt:lpstr>
      <vt:lpstr>Expenses</vt:lpstr>
      <vt:lpstr>List Of Ledgers</vt:lpstr>
      <vt:lpstr>Testing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2017-12-15T19:36:00Z</dcterms:created>
  <dcterms:modified xsi:type="dcterms:W3CDTF">2020-05-09T01:15:17Z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1033-2.1.1.3493</vt:lpwstr>
  </property>
</Properties>
</file>