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genetic\genetic\bin\Debug\net6.0\wyniki\"/>
    </mc:Choice>
  </mc:AlternateContent>
  <xr:revisionPtr revIDLastSave="0" documentId="13_ncr:40009_{6558B06A-318F-40C8-B1E7-576D96E78931}" xr6:coauthVersionLast="47" xr6:coauthVersionMax="47" xr10:uidLastSave="{00000000-0000-0000-0000-000000000000}"/>
  <bookViews>
    <workbookView xWindow="-28920" yWindow="3450" windowWidth="29040" windowHeight="15840"/>
  </bookViews>
  <sheets>
    <sheet name="outputTurniej" sheetId="1" r:id="rId1"/>
  </sheets>
  <calcPr calcId="0"/>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1" i="1"/>
  <c r="F62" i="1"/>
  <c r="F63" i="1"/>
  <c r="F64" i="1"/>
  <c r="F65" i="1"/>
  <c r="F66" i="1"/>
  <c r="F67" i="1"/>
  <c r="F68" i="1"/>
  <c r="F69" i="1"/>
  <c r="F70" i="1"/>
  <c r="F71" i="1"/>
  <c r="F72" i="1"/>
  <c r="F73" i="1"/>
  <c r="F74" i="1"/>
  <c r="F75" i="1"/>
  <c r="F76" i="1"/>
  <c r="F77" i="1"/>
  <c r="F78" i="1"/>
  <c r="F79" i="1"/>
  <c r="F80" i="1"/>
  <c r="F81" i="1"/>
  <c r="F82" i="1"/>
  <c r="F83" i="1"/>
  <c r="F84" i="1"/>
  <c r="F85" i="1"/>
  <c r="F86" i="1"/>
  <c r="F87" i="1"/>
  <c r="F38" i="1"/>
  <c r="F39" i="1"/>
  <c r="F40" i="1"/>
  <c r="F41" i="1"/>
  <c r="F42" i="1"/>
  <c r="F43" i="1"/>
  <c r="F44" i="1"/>
  <c r="F45" i="1"/>
  <c r="F46" i="1"/>
  <c r="F47" i="1"/>
  <c r="F48" i="1"/>
  <c r="F49" i="1"/>
  <c r="F50" i="1"/>
  <c r="F51" i="1"/>
  <c r="F52" i="1"/>
  <c r="F53" i="1"/>
  <c r="F54" i="1"/>
  <c r="F55" i="1"/>
  <c r="F56" i="1"/>
  <c r="F57" i="1"/>
  <c r="F58" i="1"/>
  <c r="F59" i="1"/>
  <c r="F60" i="1"/>
  <c r="F6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1" i="1"/>
</calcChain>
</file>

<file path=xl/sharedStrings.xml><?xml version="1.0" encoding="utf-8"?>
<sst xmlns="http://schemas.openxmlformats.org/spreadsheetml/2006/main" count="101" uniqueCount="74">
  <si>
    <t>tsp_6_2.txt</t>
  </si>
  <si>
    <t>[0 5 1 2 3 4 0]</t>
  </si>
  <si>
    <t>[ 0 5 1 2 3 4 0 ]</t>
  </si>
  <si>
    <t>tsp_10.txt</t>
  </si>
  <si>
    <t>[0 3 4 2 8 7 6 9 1 5 0]</t>
  </si>
  <si>
    <t>[ 0 3 4 2 8 7 6 9 1 5 0 ]</t>
  </si>
  <si>
    <t>tsp_15.txt</t>
  </si>
  <si>
    <t>[0 10 3 5 7 9 13 11 2 6 4 8 14 1 12 0 ]</t>
  </si>
  <si>
    <t>[ 0 12 1 14 8 4 6 2 11 13 9 7 5 3 10 0 ]</t>
  </si>
  <si>
    <t>gr21.tsp.txt</t>
  </si>
  <si>
    <t>[ 0 6 7 5 15 4 8 2 1 20 14 13 12 17 9 16 18 19 10 3 11 0 ]</t>
  </si>
  <si>
    <t>[ 0 11 3 10 19 18 16 9 17 12 13 14 20 1 2 8 4 15 5 7 6 0 ]</t>
  </si>
  <si>
    <t>gr24.tsp.txt</t>
  </si>
  <si>
    <t>[ ? ]</t>
  </si>
  <si>
    <t>[ 0 15 10 2 17 4 23 11 3 22 8 12 13 9 16 19 1 14 18 21 20 7 6 5 0 ]</t>
  </si>
  <si>
    <t>[ 0 15 10 2 6 7 20 4 9 16 21 17 18 14 1 19 13 12 8 22 3 11 23 5 0 ]</t>
  </si>
  <si>
    <t>[ 0 5 6 7 20 4 23 11 3 22 8 12 13 19 1 14 18 9 16 21 17 2 10 15 0 ]</t>
  </si>
  <si>
    <t>[ 0 15 5 23 4 9 16 20 7 6 10 2 17 21 18 14 1 19 13 12 8 22 3 11 0 ]</t>
  </si>
  <si>
    <t>[ 0 15 10 1 14 18 21 17 2 19 16 9 13 12 8 4 23 11 3 22 20 7 6 5 0 ]</t>
  </si>
  <si>
    <t>ftv38.atsp</t>
  </si>
  <si>
    <t>[ 0 16 14 15 6 7 5 8 37 9 10 11 12 13 36 20 21 22 23 24 25 26 27 30 33 29 28 31 32 34 38 35 4 2 17 18 19 1 3 0 ]</t>
  </si>
  <si>
    <t>[ 0 16 14 15 5 6 7 8 37 9 10 11 12 13 36 20 21 22 23 24 25 26 33 29 28 27 30 31 32 34 38 35 4 2 3 17 18 19 1 0 ]</t>
  </si>
  <si>
    <t>[ 0 16 14 15 5 6 7 8 37 9 10 11 12 13 36 20 21 22 23 24 25 26 27 30 33 29 28 31 32 34 38 35 4 2 3 19 18 17 1 0 ]</t>
  </si>
  <si>
    <t>[ 0 16 14 15 6 7 5 8 37 9 10 11 12 13 36 20 21 22 23 24 25 26 27 30 33 29 28 31 32 34 38 35 4 2 3 19 17 18 1 0 ]</t>
  </si>
  <si>
    <t>[ 0 16 14 15 5 6 7 8 37 9 10 11 12 13 36 20 21 22 23 24 25 26 27 30 33 29 28 31 32 34 38 35 4 2 3 18 17 19 1 0 ]</t>
  </si>
  <si>
    <t>ftv64.atsp</t>
  </si>
  <si>
    <t>[ 0 15 60 10 36 8 7 47 5 6 39 40 41 9 42 11 45 12 43 24 51 62 31 53 30 52 63 25 29 32 56 34 4 2 38 64 3 37 1 61 18 17 16 14 46 13 44 23 49 22 59 26 21 48 35 20 19 27 55 33 54 28 50 57 58 0 ]</t>
  </si>
  <si>
    <t>[ 0 15 60 10 36 8 7 47 5 6 39 40 41 9 42 11 45 12 43 44 13 46 14 16 17 18 61 1 37 3 64 38 2 4 34 56 32 29 25 63 52 30 53 31 62 51 24 23 49 22 59 27 26 19 20 21 48 35 55 33 54 28 50 57 58 0 ]</t>
  </si>
  <si>
    <t>[ 0 15 60 10 36 8 7 47 5 6 39 40 41 9 42 11 45 12 43 44 13 46 14 16 17 18 61 1 37 3 64 38 2 4 34 56 32 29 25 63 52 30 53 31 62 51 24 23 49 22 59 26 21 48 35 20 19 27 55 33 54 28 50 57 58 0 ]</t>
  </si>
  <si>
    <t>[ 0 15 60 10 36 8 7 47 5 6 39 40 41 9 42 11 45 12 43 44 13 46 14 16 17 18 61 1 37 3 64 38 2 4 34 56 32 29 25 63 52 30 53 31 62 51 24 23 49 22 59 26 19 20 21 48 35 27 55 33 54 28 50 57 58 0 ]</t>
  </si>
  <si>
    <t>[ 0 15 60 10 36 8 7 47 5 6 39 40 41 9 42 11 45 12 43 44 13 46 14 16 17 18 61 1 37 3 64 38 2 4 34 56 32 29 25 63 52 30 53 31 62 51 24 23 35 19 20 21 48 49 22 59 27 26 55 33 54 28 50 57 58 0 ]</t>
  </si>
  <si>
    <t>ftv170.atsp</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</si>
  <si>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17 16 24 25 150 160 151 152 142 143 144 140 149 148 147 137 136 138 135 139 14 13 15 159 161 115 116 146 145 112 0 ]</t>
  </si>
  <si>
    <t>[ 0 1 2 77 73 170 49 116 115 161 159 15 13 14 139 135 138 136 137 147 148 149 140 144 143 142 152 151 160 150 25 24 17 16 32 158 69 110 111 169 5 4 3 81 80 79 82 78 72 168 48 47 46 44 45 42 155 41 157 36 35 37 38 39 40 156 34 33 31 30 29 28 27 26 23 22 21 20 19 18 12 11 75 74 76 10 9 8 7 6 141 134 133 132 131 130 128 129 124 125 126 127 164 113 109 114 104 101 162 123 122 121 120 119 118 117 103 102 100 163 165 105 106 107 108 166 93 92 95 98 99 97 96 94 91 90 89 154 153 88 63 62 57 56 64 65 66 71 84 83 86 85 87 70 167 67 68 61 60 59 58 54 55 43 53 52 51 50 146 145 112 0 ]</t>
  </si>
  <si>
    <t>[ 0 1 2 77 73 170 49 50 51 52 53 43 55 54 58 59 60 61 68 67 167 70 87 85 86 83 84 71 66 65 64 56 57 62 63 88 153 154 89 90 91 94 96 97 99 98 95 92 93 166 108 107 106 105 165 163 100 102 103 117 118 119 120 121 122 169 5 4 3 81 80 79 82 78 72 168 48 47 46 44 45 42 155 41 157 36 35 37 38 39 40 156 34 33 31 30 29 28 27 26 23 22 21 20 19 18 12 11 75 74 76 10 9 8 7 6 141 134 133 132 131 130 128 129 124 125 126 127 164 113 109 114 104 101 162 123 111 110 69 158 32 17 16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</si>
  <si>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</si>
  <si>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[ 0 1 2 77 73 170 49 50 51 52 53 43 55 54 58 169 5 4 3 81 80 79 82 78 72 168 48 47 46 44 45 42 155 41 157 36 35 37 38 39 40 156 34 33 31 30 29 28 27 26 23 22 21 20 19 18 12 11 75 74 76 10 9 8 7 6 141 134 133 132 131 130 128 129 124 125 126 127 164 113 109 114 104 101 162 123 122 121 120 119 118 117 103 102 100 163 165 105 106 107 108 166 93 92 95 98 99 97 96 94 91 90 89 154 153 88 63 62 57 56 64 65 66 71 84 83 86 85 87 70 167 67 68 61 60 59 111 110 69 158 32 16 17 24 25 150 160 151 152 142 143 144 140 149 148 147 137 136 138 135 139 14 13 15 159 161 115 116 146 145 112 0 ]</t>
  </si>
  <si>
    <t>gr229.txt</t>
  </si>
  <si>
    <t>[ 0 1 2 3 4 6 7 5 8 9 10 18 50 51 52 64 65 62 60 63 61 59 58 57 53 54 56 55 23 22 21 20 19 17 16 15 11 12 13 14 25 26 29 32 33 34 35 36 94 95 96 97 98 99 93 92 91 90 89 72 71 70 69 68 67 66 77 88 85 84 24 83 82 81 80 86 79 87 78 76 75 74 73 102 101 100 105 106 104 103 107 108 109 123 124 165 125 110 112 111 114 122 121 120 119 118 117 115 116 113 126 127 129 128 137 136 135 134 133 132 131 130 170 168 169 173 174 175 177 186 185 184 182 181 179 180 178 176 167 166 37 30 31 38 39 40 45 183 49 47 46 48 187 188 189 190 191 192 193 194 195 196 197 198 164 172 163 171 162 161 160 159 158 155 152 153 150 151 140 139 138 141 142 143 144 145 146 147 148 154 149 203 156 157 200 199 222 221 220 201 202 210 209 208 207 206 205 211 204 212 213 214 215 219 218 216 217 226 225 228 227 224 223 42 43 44 41 28 27 0 ]</t>
  </si>
  <si>
    <t>[ 0 1 2 3 4 6 7 5 8 9 17 10 18 51 50 52 61 63 64 65 62 60 59 58 57 53 54 56 55 23 22 21 20 19 24 27 28 41 44 43 42 223 224 225 228 227 226 217 216 218 219 215 214 213 212 206 205 211 204 207 208 209 210 202 201 220 221 222 199 200 156 157 203 149 154 148 147 146 145 144 143 140 139 138 141 142 151 150 153 152 155 158 159 160 161 162 171 163 172 164 198 197 196 186 185 195 194 193 192 191 190 189 188 187 48 46 47 49 183 45 40 39 38 31 30 37 166 178 180 179 181 182 184 177 175 174 173 176 167 169 168 170 132 130 131 133 134 135 136 137 128 129 127 126 125 110 113 116 115 119 122 121 120 118 117 114 111 112 165 124 123 109 108 107 103 104 106 105 100 101 102 73 74 75 72 71 70 69 68 67 66 77 76 78 87 79 86 80 81 82 83 84 85 88 89 90 91 92 93 99 98 97 96 95 94 36 35 34 33 32 29 26 25 14 13 12 11 15 16 0 ]</t>
  </si>
  <si>
    <t>[ 0 1 2 3 4 7 6 5 8 9 17 10 18 52 50 51 64 65 62 60 63 61 59 58 57 53 54 56 55 23 22 21 20 19 16 15 11 12 13 14 25 26 29 32 33 34 35 36 94 95 96 97 98 99 93 92 91 90 89 88 85 86 80 81 82 83 24 84 79 87 78 76 75 77 66 67 68 69 70 71 72 74 73 102 101 100 105 106 104 103 107 108 109 123 124 165 125 110 112 111 114 117 118 119 122 121 120 115 116 113 126 127 129 128 137 135 136 134 133 131 130 132 170 168 169 167 176 173 174 175 177 186 185 184 182 181 179 180 178 166 37 30 31 38 39 40 45 183 49 47 46 48 187 188 189 190 191 192 193 194 195 196 197 198 164 172 171 162 163 161 160 152 153 150 151 140 139 138 141 142 143 144 145 146 147 148 154 149 203 157 156 155 158 159 199 222 221 220 201 200 202 210 209 208 207 206 205 211 204 212 213 214 215 219 218 216 217 226 225 228 227 224 223 42 43 44 41 28 27 0 ]</t>
  </si>
  <si>
    <t>[ 0 1 2 3 4 7 6 5 8 9 17 10 18 50 170 132 130 131 134 133 135 136 137 128 129 127 126 125 165 124 123 109 110 113 116 115 117 118 119 122 121 120 114 111 112 108 107 103 104 106 105 100 101 102 73 74 75 76 78 87 79 86 80 81 82 83 84 85 88 89 90 91 92 93 99 98 97 96 95 94 36 35 34 33 32 29 26 25 13 12 11 15 16 19 20 21 22 23 55 56 54 53 57 58 59 61 63 60 62 65 64 52 51 168 169 167 166 37 30 31 38 39 40 45 183 49 47 46 48 187 188 189 190 191 192 193 194 195 186 185 184 182 181 179 180 178 176 173 174 175 177 196 197 198 164 172 163 171 162 161 160 159 158 155 156 150 153 152 151 140 139 138 141 142 143 144 145 146 147 148 154 149 203 157 200 202 201 199 222 221 220 210 209 208 204 211 205 206 207 212 213 214 215 219 218 216 217 226 227 228 225 224 223 42 43 44 41 28 27 14 24 77 72 71 70 69 68 67 66 0 ]</t>
  </si>
  <si>
    <t>[ 0 1 2 3 4 7 6 5 8 9 17 10 18 51 50 52 61 63 64 65 62 60 59 58 57 53 54 56 55 23 22 19 15 16 11 12 13 14 25 26 29 32 33 34 35 36 94 95 96 97 98 99 93 92 91 90 89 88 85 84 83 82 81 80 86 79 87 78 76 75 74 73 102 101 100 105 106 104 103 107 112 111 114 120 121 122 119 118 117 115 116 113 110 108 109 123 124 165 125 126 127 130 131 129 128 137 135 136 133 134 132 170 168 169 167 176 173 174 175 177 186 185 184 182 181 179 180 178 166 37 30 31 38 39 40 45 183 49 47 46 48 187 188 189 190 191 192 193 194 195 196 197 198 164 172 163 171 162 161 160 159 158 155 152 153 150 151 139 138 141 142 140 143 144 145 146 147 148 154 149 203 157 156 200 199 222 221 220 201 202 210 209 208 206 205 211 204 207 212 213 214 215 219 218 216 217 226 227 228 225 224 223 42 43 44 41 28 27 20 21 24 77 72 71 70 69 67 68 66 0 ]</t>
  </si>
  <si>
    <t>rbg323.atsp</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</si>
  <si>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66 289 127 124 284 283 125 272 168 151 173 265 274 228 280 179 297 314 308 268 318 148 195 209 8 221 261 273 275 287 286 276 180 196 242 302 216 241 182 239 309 312 188 246 162 163 212 271 298 218 181 201 189 292 194 245 234 290 281 230 238 248 214 307 317 294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</si>
  <si>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</si>
  <si>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8 221 261 273 275 287 286 276 180 196 271 242 302 216 241 182 239 309 188 312 246 162 163 212 298 181 189 292 194 245 234 290 281 230 238 248 214 307 317 294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</si>
  <si>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18 107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91 169 157 63 4 156 237 89 190 140 260 88 134 136 139 174 299 296 152 244 87 132 250 86 223 202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</si>
  <si>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70 177 113 236 199 114 231 240 291 138 115 220 146 116 278 269 303 117 293 191 119 106 150 270 203 193 200 120 121 247 208 207 142 158 122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81 306 167 130 171 252 184 256 204 279 186 255 310 321 0 ]</t>
  </si>
  <si>
    <t>pcb442.tsp.txt</t>
  </si>
  <si>
    <t>[ 0 1 2 3 4 5 6 7 8 9 10 11 12 13 14 15 16 17 18 19 20 21 22 23 24 25 26 27 28 29 30 31 375 376 32 64 63 62 61 60 59 58 57 56 55 54 53 52 51 50 49 48 47 46 45 44 43 42 41 40 39 38 37 115 137 391 151 386 388 150 173 395 398 186 392 163 396 213 222 230 139 98 99 110 122 132 145 157 168 181 196 207 217 218 208 197 182 169 158 146 133 123 111 435 100 194 195 206 205 412 411 258 257 256 255 254 253 252 251 250 249 414 248 247 246 245 244 243 242 241 240 239 234 227 405 400 185 172 161 149 136 126 385 114 103 440 101 102 113 125 135 148 160 171 184 399 404 226 233 237 238 265 268 272 275 278 280 281 427 341 340 345 346 347 432 348 349 350 351 342 352 353 354 433 355 356 357 434 358 359 360 343 361 362 363 364 365 366 344 367 368 369 370 371 372 373 374 337 336 426 335 334 333 306 332 431 331 330 305 304 303 329 328 327 326 325 324 428 323 322 321 320 319 318 317 316 315 314 313 312 311 310 309 308 307 439 425 279 282 283 284 285 286 287 288 289 290 291 292 293 294 295 429 430 302 301 300 299 298 297 296 277 416 417 424 420 423 339 338 276 273 270 269 266 406 174 211 210 402 220 228 229 221 212 199 187 175 162 152 138 127 116 104 105 106 117 128 140 153 164 176 188 200 401 201 189 178 394 393 389 387 130 142 155 166 179 191 192 203 215 224 232 407 408 403 216 204 193 180 167 156 144 131 121 109 120 384 390 143 119 108 381 380 438 107 118 129 141 154 165 177 397 190 202 214 223 231 261 235 262 263 415 267 260 259 418 421 437 271 422 274 436 419 264 236 413 409 410 225 219 209 198 183 170 159 147 134 124 112 383 382 97 96 379 95 378 94 93 92 91 90 89 88 87 377 86 85 84 83 82 81 80 79 78 77 76 75 74 73 72 71 70 69 68 67 66 65 33 34 35 36 441 0 ]</t>
  </si>
  <si>
    <t>[ 0 1 2 3 4 5 6 7 8 9 10 11 12 13 14 15 16 17 18 19 20 21 22 23 24 25 26 27 28 29 30 31 375 376 32 64 63 62 73 72 71 70 69 68 67 66 65 33 34 35 36 37 38 39 40 41 42 43 44 45 46 47 48 49 50 51 52 53 54 55 56 57 58 59 60 61 74 75 76 77 78 79 80 81 82 83 84 85 86 377 87 88 89 90 91 92 93 94 378 95 379 96 97 382 383 112 124 134 147 159 170 183 198 209 219 225 410 409 413 236 264 419 267 415 263 262 235 261 260 259 258 257 256 255 254 253 252 417 416 277 294 293 292 291 290 289 288 287 286 285 284 283 282 279 425 439 307 308 309 310 311 312 313 314 315 316 317 318 319 320 321 322 323 428 324 325 326 327 418 421 437 271 422 274 436 431 328 329 430 429 295 296 297 298 299 300 301 302 303 304 305 330 331 332 306 333 334 335 426 336 337 374 373 372 371 370 369 368 367 344 366 365 364 363 362 361 343 360 359 358 434 357 356 355 433 354 353 352 342 351 350 349 348 432 347 346 345 340 341 427 281 280 278 275 272 268 265 238 237 233 226 404 399 184 171 160 148 135 125 113 102 101 440 386 388 150 173 395 398 406 240 241 242 243 244 245 246 247 248 414 249 250 251 231 223 214 202 215 203 192 191 179 166 155 142 130 119 108 381 380 438 107 118 129 141 154 165 177 397 190 188 176 164 153 140 128 117 106 105 104 116 127 138 152 151 391 137 115 98 99 110 122 100 435 111 123 133 146 158 169 182 197 208 218 217 207 206 205 194 195 196 181 168 157 145 132 412 411 232 224 407 408 403 216 204 193 180 167 156 144 131 121 109 384 120 390 143 387 389 393 394 178 189 201 401 200 212 221 229 228 220 402 210 174 211 199 187 175 162 186 392 139 163 396 213 222 230 424 420 423 339 338 276 273 270 269 266 239 234 227 405 400 185 172 161 149 136 126 385 114 103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</si>
  <si>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97 383 382 112 124 134 147 159 170 183 198 209 219 225 410 409 413 236 264 419 267 415 263 262 235 261 260 259 258 257 256 255 254 253 252 250 251 231 223 214 202 190 397 177 165 154 141 129 179 166 155 142 130 119 108 381 380 118 107 438 99 98 211 174 186 398 395 173 150 388 386 151 391 137 115 392 139 163 396 213 222 230 249 414 248 247 246 245 244 243 242 241 240 239 234 227 405 400 185 172 161 149 406 266 269 270 273 276 308 309 310 311 339 338 307 439 425 279 282 283 284 285 286 287 288 289 290 291 292 293 294 295 296 277 416 417 431 331 330 305 304 303 302 301 300 299 298 297 428 324 325 326 327 328 329 430 429 323 322 321 320 319 318 317 316 315 314 313 312 423 420 424 228 220 402 210 229 221 212 199 187 175 162 152 138 127 116 104 105 106 117 128 140 153 164 176 188 200 401 201 189 178 394 393 389 387 143 390 120 384 121 109 110 122 132 145 157 168 181 196 195 194 205 206 207 217 218 208 197 182 169 158 146 133 123 111 435 100 131 144 156 167 180 193 192 191 203 215 224 232 407 408 403 216 204 412 411 418 421 437 271 422 274 436 332 306 333 334 335 426 336 337 374 373 372 371 370 369 368 367 344 366 365 364 363 362 361 343 360 359 358 434 357 356 355 433 354 353 352 342 351 350 349 348 432 347 346 345 340 341 427 281 280 278 275 272 268 265 238 237 233 226 404 399 184 171 160 148 135 125 113 440 103 114 385 126 136 102 101 441 0 ]</t>
  </si>
  <si>
    <t>[ 0 1 2 3 4 5 6 7 8 9 10 11 12 13 14 15 16 17 18 19 20 21 22 23 24 25 26 27 28 29 30 31 375 376 32 64 63 62 61 60 59 58 57 56 55 54 53 52 51 50 49 48 47 46 45 44 43 42 41 40 39 98 99 118 129 141 154 165 177 397 190 202 214 223 231 417 416 424 420 423 339 338 276 273 270 269 266 406 230 222 213 401 200 188 176 164 153 140 128 117 106 105 104 116 127 138 152 162 175 187 199 212 221 229 228 220 402 210 211 174 186 398 395 173 150 388 386 151 391 115 137 392 139 163 396 201 189 178 394 393 389 387 107 438 380 381 108 119 130 142 155 166 179 191 192 203 215 224 232 407 408 403 216 204 193 180 167 156 144 131 121 109 384 120 390 143 110 122 132 145 157 168 181 100 435 111 123 133 146 158 169 182 197 208 218 196 195 194 205 206 207 217 412 411 418 421 437 271 422 274 436 431 329 328 327 326 430 325 324 428 323 322 429 295 277 294 293 292 291 290 289 288 287 286 285 284 283 282 279 425 439 307 308 309 310 311 312 313 314 315 316 317 318 319 320 321 296 297 298 299 300 301 302 303 304 305 330 331 332 306 333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161 172 185 400 405 227 234 239 240 241 242 243 244 245 246 247 248 414 249 250 251 252 253 409 413 236 264 419 267 415 263 262 235 261 260 259 258 257 256 255 254 410 225 219 209 198 183 170 159 147 134 124 112 383 382 97 96 379 95 378 94 93 92 91 90 89 88 87 377 86 85 84 83 82 81 80 79 78 77 76 75 74 73 72 71 70 69 68 67 66 65 33 34 35 36 37 38 441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</si>
  <si>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258 257 256 255 254 253 252 251 230 222 213 396 163 139 127 138 152 392 162 175 187 199 212 221 229 228 220 210 402 211 174 186 115 137 391 151 386 388 150 173 395 398 406 269 266 270 273 276 307 308 439 425 279 282 283 284 285 286 287 288 289 290 291 292 293 294 295 296 297 298 299 300 301 302 303 304 305 330 331 412 411 418 421 437 271 422 274 436 306 332 431 333 334 335 426 336 337 374 373 372 371 370 369 368 367 344 366 365 364 363 362 361 343 360 359 358 434 357 356 355 433 354 353 352 342 351 350 349 348 432 347 346 345 340 341 427 281 280 278 275 272 268 265 238 237 233 226 404 399 184 171 160 148 135 125 113 102 101 440 103 114 385 126 136 149 161 172 185 400 405 227 234 239 240 241 242 243 244 245 246 247 248 414 249 250 424 420 423 339 338 309 310 311 312 313 314 315 316 317 318 319 320 321 322 323 428 324 325 326 327 328 329 430 429 277 416 417 231 223 214 202 190 397 177 165 154 141 129 118 107 438 380 381 108 119 130 142 155 166 179 191 192 203 215 224 232 407 408 403 216 204 193 180 167 156 144 131 121 109 120 384 390 143 100 435 111 123 133 146 158 169 182 197 208 218 217 207 206 205 194 195 196 181 168 157 145 132 122 110 387 389 393 394 178 189 201 401 200 188 176 164 153 140 128 117 106 99 105 116 104 98 441 0 ]</t>
  </si>
  <si>
    <t>rbg443.atsp</t>
  </si>
  <si>
    <t>[ 0 10 269 28 4 1 32 249 171 6 65 25 7 123 233 8 83 26 9 149 69 11 52 75 148 12 41 291 241 39 13 2 19 101 95 140 364 212 34 139 116 48 47 143 142 97 88 21 90 82 17 3 404 311 103 30 33 58 36 370 22 278 271 38 337 49 312 37 43 24 325 238 53 27 14 267 100 435 98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87 206 365 262 169 368 412 165 357 320 415 166 124 239 167 61 436 170 112 244 232 173 79 273 253 207 55 174 186 247 371 177 146 145 179 31 252 354 191 180 64 391 426 184 254 270 187 18 245 188 440 374 310 286 189 74 315 190 104 333 193 91 393 283 419 428 372 421 437 409 84 73 279 99 375 439 194 227 376 182 413 332 418 229 293 378 195 176 424 196 118 402 197 117 243 352 198 215 248 5 225 251 242 224 264 200 230 235 259 268 276 280 281 282 284 285 287 288 289 290 414 292 295 338 380 201 384 382 377 369 392 296 425 202 223 220 260 222 221 209 210 211 213 214 208 216 217 367 366 387 363 386 362 361 360 359 356 351 350 349 348 347 346 250 203 204 408 407 406 405 299 300 301 303 305 307 309 321 340 341 342 322 324 345 344 297 298 334 335 336 383 339 423 433 326 327 328 329 330 432 431 429 403 401 400 399 398 397 343 396 410 394 430 417 390 411 416 442 420 434 441 0 ]</t>
  </si>
  <si>
    <t>[ 0 10 269 28 4 1 32 249 171 6 65 25 7 123 233 8 83 26 9 149 69 11 52 75 148 12 41 291 241 39 13 2 19 101 364 212 34 139 140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87 429 420 417 416 411 410 408 206 365 262 169 398 397 396 356 368 412 165 357 320 415 166 124 239 167 61 436 170 112 244 232 173 79 361 360 273 253 207 55 174 186 247 371 177 146 145 179 31 252 354 191 180 64 391 426 184 254 270 187 18 245 188 440 374 310 286 189 74 315 190 104 333 193 91 393 283 419 428 372 421 437 387 386 384 382 409 399 84 400 394 73 279 99 375 439 194 227 376 182 431 413 349 332 418 359 229 293 378 195 176 424 196 118 402 197 117 363 366 367 407 406 369 377 362 243 352 198 215 405 403 250 203 204 260 208 348 344 345 346 347 248 5 423 425 202 209 264 280 281 401 380 210 225 201 430 251 242 200 282 392 211 213 214 433 432 343 284 285 287 289 299 298 276 268 259 288 390 216 217 220 221 222 338 442 350 290 297 235 230 224 223 383 441 434 414 292 295 296 334 300 335 336 339 301 303 305 351 341 329 326 324 342 322 321 309 307 327 330 328 340 0 ]</t>
  </si>
  <si>
    <t>[ 0 10 269 28 4 1 32 249 171 6 65 25 7 123 233 8 83 26 9 149 69 11 52 75 148 12 41 291 241 39 13 2 19 101 364 212 34 139 140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87 206 365 262 169 368 412 165 357 320 415 166 124 239 167 61 436 170 112 244 232 173 79 273 253 207 55 174 186 247 345 344 371 177 146 145 179 31 252 354 191 180 64 391 426 184 254 270 187 18 245 188 440 374 310 286 189 74 315 190 104 333 193 91 393 343 342 283 419 428 421 437 409 84 372 73 279 341 216 99 375 439 194 227 376 182 413 332 418 229 293 378 195 176 424 196 118 402 197 117 243 352 198 215 248 5 217 220 221 222 223 224 225 230 235 259 268 276 280 281 282 284 285 251 242 200 287 264 288 390 289 290 260 208 209 210 211 414 292 295 296 297 298 299 300 301 303 305 307 309 321 322 324 326 336 338 380 201 327 328 329 383 330 214 392 377 407 406 340 339 423 334 335 425 202 416 411 410 408 250 203 204 346 347 349 396 213 442 351 403 356 348 350 359 360 361 362 363 366 367 398 430 429 382 401 369 431 405 432 400 384 441 386 387 394 397 399 434 433 417 420 0 ]</t>
  </si>
  <si>
    <t>[ 0 10 269 28 4 1 32 249 171 6 65 25 7 123 233 8 83 26 9 149 69 11 52 75 148 12 41 291 241 39 13 34 139 364 212 101 19 2 140 95 116 48 47 143 142 97 88 21 90 82 17 3 404 311 103 30 33 58 36 370 22 278 271 38 337 49 312 37 43 24 325 238 53 27 14 98 435 100 267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87 206 365 262 169 368 412 165 357 320 415 166 124 239 167 61 436 170 112 244 232 173 79 273 253 207 55 174 186 247 371 177 146 145 179 31 252 354 191 180 64 391 426 184 254 270 187 18 245 188 440 374 310 286 189 74 315 190 104 333 193 91 393 283 419 428 372 421 437 409 84 73 279 99 375 439 194 227 376 182 413 332 418 229 293 378 195 176 424 196 322 118 402 197 117 352 198 215 406 407 408 410 225 303 301 300 299 5 248 405 251 403 417 420 264 268 259 235 230 224 338 380 201 366 363 362 361 360 242 200 280 281 282 284 390 307 383 276 288 285 287 401 392 369 423 377 425 202 289 290 414 292 295 296 297 305 298 250 203 204 344 260 208 209 210 243 211 213 214 396 222 326 216 217 397 329 220 330 339 359 221 327 347 336 335 334 328 223 342 400 324 399 382 309 384 398 321 340 346 345 411 341 349 356 387 350 394 348 367 430 386 351 429 343 416 431 432 433 434 442 441 0 ]</t>
  </si>
  <si>
    <t>[ 0 10 269 28 4 1 32 249 171 6 65 25 7 123 233 8 83 26 9 149 69 11 52 75 148 12 41 291 241 39 13 2 19 101 364 212 34 139 140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87 206 365 262 169 368 412 165 357 320 415 166 124 239 167 61 436 170 112 244 232 173 79 330 273 253 207 55 174 186 247 371 177 146 145 179 31 252 343 354 191 180 64 391 426 184 254 270 187 18 245 188 440 374 310 286 189 74 315 190 104 333 193 91 393 283 419 428 372 421 328 437 409 84 342 341 340 339 336 335 334 73 279 329 99 375 439 194 227 376 182 413 346 345 344 289 288 287 332 418 229 293 378 195 176 424 196 118 197 117 290 414 402 292 220 217 216 214 222 223 243 352 198 390 383 392 423 425 224 213 221 211 210 215 434 433 209 295 338 380 201 202 327 296 250 203 204 260 208 230 235 259 268 276 280 281 387 282 264 386 251 408 242 284 285 200 297 298 299 300 301 303 305 248 384 377 369 367 366 363 362 361 360 359 356 326 351 350 349 348 347 382 324 322 321 309 307 225 400 399 394 396 442 405 441 432 431 430 429 420 417 416 411 410 406 407 403 401 5 397 398 0 ]</t>
  </si>
  <si>
    <t>tsp666.tsp.txt</t>
  </si>
  <si>
    <t>[ 0 309 308 307 301 300 299 298 296 297 305 306 304 303 302 284 287 288 285 286 289 290 293 294 292 291 295 281 282 280 278 275 277 276 269 268 267 264 265 266 259 253 254 252 244 251 250 243 242 146 240 239 241 237 238 145 144 143 142 141 235 236 249 247 246 245 248 263 270 360 361 362 363 364 272 356 353 352 354 355 417 419 369 408 409 410 422 406 396 392 391 390 441 395 394 393 399 444 412 446 416 454 453 452 526 528 527 471 472 470 469 468 465 466 467 474 475 476 481 619 485 483 482 484 623 624 625 626 627 629 630 628 631 632 633 622 621 620 617 613 615 616 614 612 603 602 604 605 606 568 566 567 565 564 573 572 571 570 569 598 607 608 600 599 634 611 610 609 618 477 480 479 478 1 2 3 4 9 6 7 19 18 5 659 660 657 656 637 638 636 635 658 646 585 640 648 649 651 650 665 232 509 510 511 512 514 515 523 525 524 521 520 522 516 517 518 492 491 459 458 457 456 450 449 448 447 451 312 313 314 315 439 438 316 317 318 319 322 323 324 440 442 443 445 455 460 519 513 508 502 504 503 159 163 506 505 507 165 164 202 233 231 230 229 215 225 227 226 224 223 222 221 208 209 210 211 212 214 213 205 204 203 201 200 198 199 197 196 207 206 194 193 195 191 185 184 183 182 181 170 171 172 175 174 173 169 168 167 166 139 140 234 17 16 15 37 36 12 13 14 45 46 47 48 42 41 43 40 35 34 33 26 24 20 21 22 23 25 27 28 52 53 54 55 56 57 61 58 59 60 62 63 64 65 66 67 68 69 70 71 89 90 91 93 94 95 97 98 99 100 101 103 102 128 127 126 125 117 110 109 106 105 115 114 113 112 111 118 119 120 121 122 123 124 129 130 131 132 133 134 135 83 84 85 81 80 79 78 77 76 75 74 73 72 51 50 49 44 39 38 32 31 30 29 10 8 11 138 148 147 149 388 385 386 387 384 383 382 418 374 373 372 376 377 378 380 381 420 421 423 431 427 426 424 425 430 432 433 487 486 429 428 415 414 413 411 407 405 398 397 402 403 404 368 367 366 365 359 358 320 321 327 325 326 357 279 283 333 328 329 330 331 389 335 334 400 401 350 349 348 347 346 345 332 340 344 343 342 341 339 338 337 336 274 273 351 271 260 261 262 255 256 257 370 371 375 258 379 150 151 152 153 434 435 488 490 489 493 494 495 496 497 499 498 501 500 155 154 157 156 158 160 161 162 190 189 187 186 180 179 178 177 176 188 192 216 218 219 220 228 217 108 107 116 104 137 136 96 87 82 86 88 92 664 663 661 662 653 652 654 655 645 644 642 643 641 647 639 593 592 591 594 595 596 597 588 587 586 589 590 584 583 582 581 580 579 576 575 574 577 578 558 557 556 554 555 551 553 550 547 541 542 531 530 529 535 538 537 536 534 533 532 539 540 543 544 545 559 601 560 561 562 546 549 548 552 563 473 462 461 437 463 464 436 311 310 0 ]</t>
  </si>
  <si>
    <t>[ 0 309 308 307 301 300 299 298 296 297 305 306 304 303 302 284 287 288 285 286 289 290 293 294 292 291 295 281 282 280 278 275 277 276 269 268 267 264 265 266 259 253 254 252 244 251 250 243 242 146 240 239 241 237 238 145 144 143 141 142 235 236 249 247 246 245 248 263 270 360 361 362 363 364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453 452 451 447 448 449 450 456 455 445 443 442 440 324 323 322 320 321 327 325 326 330 329 328 333 283 279 357 331 389 335 334 400 401 350 349 348 347 346 345 332 340 344 343 342 341 339 337 338 336 274 273 351 271 260 261 262 255 256 257 370 371 375 258 379 150 151 152 153 434 435 488 490 489 493 494 495 496 497 499 498 501 500 154 155 157 156 158 502 504 503 159 163 506 505 507 165 164 202 233 231 230 229 232 473 563 562 546 549 552 548 561 601 560 559 545 544 543 531 530 529 535 538 537 536 534 533 532 539 540 542 541 547 550 553 551 555 554 556 557 558 578 577 574 575 576 579 580 581 582 583 584 590 589 586 587 588 597 596 595 594 591 592 593 639 647 641 643 642 644 645 655 654 652 653 662 661 663 664 92 88 82 86 87 96 136 137 104 116 107 108 217 228 220 219 218 216 192 188 176 177 178 179 180 186 187 189 190 162 161 160 508 513 519 460 457 458 459 491 492 518 517 516 522 520 521 524 525 523 515 514 512 511 510 509 526 528 527 471 472 470 469 468 465 466 467 474 475 476 481 619 485 483 482 484 623 624 625 626 628 630 629 627 631 633 632 622 621 620 617 613 615 616 614 612 603 602 604 605 606 568 566 567 565 564 573 572 571 570 569 598 607 608 600 599 634 611 610 609 618 477 480 479 478 1 2 3 4 5 18 19 7 6 9 8 10 29 30 31 32 38 39 44 49 50 51 73 72 74 75 76 77 78 79 80 81 85 84 83 135 134 133 132 131 130 129 124 123 122 121 120 119 118 111 112 113 114 115 105 106 109 110 117 125 126 127 128 102 103 101 100 99 98 97 95 94 93 91 90 89 71 70 69 68 67 66 65 64 63 62 60 59 58 61 57 56 55 54 53 52 28 27 25 23 22 21 20 24 26 33 34 35 40 43 41 42 48 47 46 45 14 13 12 36 37 15 16 17 234 140 139 166 167 168 169 173 174 175 172 171 170 181 182 183 184 185 191 195 193 194 206 207 196 197 199 198 200 201 203 204 205 213 214 212 211 210 209 208 221 222 223 224 226 227 225 215 665 650 651 649 648 640 585 646 658 635 636 638 637 656 657 660 659 11 138 148 147 149 387 388 386 385 316 317 318 319 439 438 315 314 313 312 311 310 436 437 461 462 463 464 0 ]</t>
  </si>
  <si>
    <t>[ 0 309 308 307 301 300 299 298 296 297 305 306 304 303 302 284 287 288 285 286 289 290 293 294 292 291 295 281 282 280 278 275 277 276 269 268 267 264 265 266 259 253 254 252 244 251 250 243 242 146 240 239 241 237 238 145 144 143 141 142 235 236 249 247 246 245 248 263 270 360 361 362 363 364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445 443 442 440 324 323 322 320 321 327 325 326 357 279 283 333 328 329 330 331 389 335 334 347 348 349 350 401 400 346 345 332 340 344 261 260 271 351 273 274 336 338 337 339 341 342 343 262 255 256 257 370 371 375 258 379 150 151 152 153 434 435 488 490 489 493 494 495 496 497 499 498 501 500 154 155 157 156 158 502 504 503 159 163 506 505 507 165 164 202 233 231 230 229 215 225 226 227 224 223 222 221 208 209 210 211 212 214 213 205 204 203 201 200 198 199 197 196 207 206 194 193 195 190 189 187 186 180 179 178 177 176 188 192 216 218 219 220 228 217 108 107 109 110 117 125 126 127 128 102 103 137 136 96 87 82 86 88 89 90 91 93 94 95 97 98 99 100 101 104 116 106 105 115 114 113 112 111 118 119 120 121 122 123 124 129 130 131 132 133 134 135 83 84 85 81 80 79 78 77 76 75 74 72 73 51 50 49 44 39 38 32 31 30 29 10 8 9 6 7 19 18 5 4 3 2 1 478 479 480 477 618 609 610 611 634 599 600 608 607 598 569 570 571 572 573 564 565 567 566 568 606 605 604 602 603 612 614 616 615 613 617 620 621 622 633 632 631 628 630 629 627 626 625 624 623 484 482 483 485 619 481 476 475 474 467 466 465 468 469 470 472 471 527 528 526 509 510 511 512 514 515 523 525 524 521 520 522 516 517 518 492 491 459 458 457 456 450 449 448 447 451 452 453 455 460 519 513 508 160 161 162 191 185 184 183 182 181 170 171 172 175 174 173 169 168 167 166 139 140 234 17 138 148 147 149 388 387 386 385 316 317 318 319 463 464 438 439 315 314 313 312 311 310 436 437 461 462 473 601 561 562 546 549 552 548 563 560 559 545 544 543 539 532 533 534 536 537 538 535 529 530 531 540 542 541 547 550 553 551 555 554 556 557 558 578 577 574 575 576 579 580 581 582 583 584 590 589 586 587 588 597 596 595 594 591 592 593 639 647 641 642 643 644 645 655 654 652 653 662 661 663 664 92 71 70 69 68 67 66 65 64 63 62 60 59 58 61 57 56 55 54 53 52 28 27 25 23 22 21 20 24 26 33 34 35 40 43 41 42 48 47 46 45 14 13 12 37 36 15 16 11 659 660 657 656 637 638 636 635 658 646 585 640 648 649 651 650 665 232 0 ]</t>
  </si>
  <si>
    <t>[ 0 309 308 307 301 300 299 298 296 297 306 305 304 303 302 284 287 288 285 286 289 290 293 294 292 291 295 281 282 280 278 275 277 276 269 268 267 264 263 248 245 246 247 249 236 235 141 142 143 144 145 238 237 241 239 240 146 242 243 250 251 244 252 254 253 259 266 265 270 360 361 362 363 364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453 452 451 447 448 449 450 456 457 458 459 491 492 518 517 516 522 520 521 524 525 523 515 514 512 511 510 509 526 528 527 471 472 470 469 468 465 466 467 474 475 476 481 619 485 483 618 609 610 611 634 600 599 608 607 598 569 570 571 572 573 564 565 567 566 568 606 605 604 602 603 612 614 616 615 613 617 620 621 622 633 632 631 628 630 629 627 626 625 624 623 484 482 477 480 479 478 1 2 3 4 5 18 19 7 6 9 8 10 29 30 31 32 38 39 44 49 50 51 73 72 74 75 76 77 78 79 80 81 85 84 83 135 134 133 132 131 130 129 124 123 122 121 120 119 118 111 112 113 114 115 105 106 109 110 117 125 126 128 127 102 103 101 100 99 98 97 95 94 93 91 90 89 71 70 69 68 67 66 65 64 63 62 60 59 58 61 57 56 55 54 53 52 28 27 25 23 22 21 20 24 26 33 34 35 40 43 41 42 48 47 46 45 14 13 12 36 37 15 16 17 234 140 139 166 167 168 169 173 174 175 172 171 170 181 182 183 184 185 191 195 193 194 206 207 196 197 198 199 200 201 203 204 205 138 148 147 149 388 387 386 385 327 321 324 440 442 443 445 455 460 519 513 508 160 161 162 190 189 187 186 180 179 178 177 176 188 192 216 218 219 220 228 217 108 107 116 104 137 136 96 87 86 82 88 92 664 663 661 662 653 652 654 655 645 644 642 643 641 647 639 593 592 591 594 595 596 597 588 587 586 589 590 584 583 582 581 580 579 576 575 574 577 578 558 557 556 554 555 551 553 550 547 541 542 540 539 532 533 534 536 537 538 535 529 530 531 543 544 545 559 560 601 561 562 546 549 552 548 563 473 462 461 437 436 310 311 312 313 438 463 464 315 439 314 319 318 317 316 323 322 320 325 326 283 279 333 328 329 330 331 389 335 334 400 401 350 349 348 347 346 345 332 344 343 342 341 340 339 338 337 336 274 357 273 351 271 261 260 262 255 256 257 370 371 375 258 379 150 151 152 153 434 435 488 490 489 493 494 495 496 497 499 498 501 500 154 157 155 156 158 502 504 503 159 163 506 505 507 165 164 202 233 231 230 229 215 225 227 226 224 223 222 221 208 209 210 211 212 214 213 232 665 650 651 649 648 640 585 646 658 635 636 638 637 656 657 660 659 11 0 ]</t>
  </si>
  <si>
    <t>[ 0 309 308 307 301 300 299 298 296 297 305 306 304 303 302 284 287 288 285 286 289 290 293 294 292 291 295 281 282 280 278 275 277 276 269 268 267 264 265 266 259 253 254 252 244 251 250 243 242 146 240 239 241 237 238 145 144 143 142 141 235 236 249 247 246 245 248 263 270 360 361 362 363 364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453 452 451 447 448 449 450 456 457 458 459 491 492 518 517 516 522 520 521 524 525 523 515 514 512 511 510 509 526 528 527 471 472 470 469 468 465 466 467 474 475 476 481 619 485 483 482 484 623 624 625 626 627 629 630 628 631 632 633 622 621 620 617 613 615 616 614 612 603 602 604 605 606 568 566 567 565 564 573 572 571 570 569 598 607 608 600 599 634 611 610 609 618 477 480 479 478 1 2 3 4 5 18 19 7 6 9 8 10 29 30 31 32 38 39 44 49 50 51 73 72 74 75 76 77 78 79 80 81 85 84 83 135 134 133 132 131 130 129 124 123 122 121 120 119 118 111 112 113 114 115 105 106 109 110 117 125 126 127 128 102 103 101 100 99 98 97 95 94 93 91 90 89 71 70 69 68 67 66 65 64 63 62 60 59 58 61 57 56 55 54 53 52 28 27 25 23 22 21 20 24 26 33 34 35 40 43 41 42 48 47 46 45 14 13 12 36 37 15 16 17 234 140 139 166 167 168 169 173 174 175 172 171 170 181 182 183 184 185 191 195 193 194 206 207 196 197 199 198 200 201 203 204 205 213 214 212 211 210 209 208 221 222 223 224 226 227 225 215 229 230 231 233 202 164 165 507 505 506 163 159 503 504 502 158 156 157 155 154 500 501 498 499 497 496 495 494 493 489 490 488 435 434 153 152 151 150 379 258 375 371 370 257 256 255 262 261 260 271 351 273 274 336 338 337 339 341 342 343 344 340 332 345 346 347 348 349 350 401 400 334 335 389 331 330 329 328 333 283 279 357 326 325 327 321 320 322 323 324 440 442 443 445 455 460 519 513 508 160 161 162 190 189 187 186 180 179 178 177 176 188 192 216 218 219 220 228 217 108 107 116 104 137 136 96 87 82 86 88 92 664 663 661 662 653 652 654 655 645 644 642 643 641 647 639 593 592 591 594 595 596 597 588 587 586 589 590 584 583 582 581 580 579 576 575 574 577 578 558 557 556 554 555 551 553 550 547 541 542 540 539 532 533 534 536 537 538 535 529 530 531 543 544 545 559 560 601 561 562 546 549 552 548 563 473 462 461 437 436 310 311 312 313 314 315 439 438 319 318 317 316 463 464 385 386 387 388 149 147 148 138 232 665 651 650 649 648 640 585 646 658 635 636 638 637 656 657 660 659 11 0 ]</t>
  </si>
  <si>
    <t>instancja</t>
  </si>
  <si>
    <t>koszt optymalny</t>
  </si>
  <si>
    <t>średni koszt</t>
  </si>
  <si>
    <t>błąd[%]</t>
  </si>
  <si>
    <t>czas [ms]</t>
  </si>
  <si>
    <t>Turniej</t>
  </si>
  <si>
    <t>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</si>
</sst>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9" fontId="0" fillId="0" borderId="0" xfId="1" applyFont="1"/>
    <xf numFmtId="0" fontId="1" fillId="10" borderId="5" xfId="20" applyBorder="1" applyAlignment="1">
      <alignment horizontal="center"/>
    </xf>
    <xf numFmtId="0" fontId="1" fillId="14" borderId="5" xfId="24" applyBorder="1" applyAlignment="1">
      <alignment horizontal="center"/>
    </xf>
    <xf numFmtId="0" fontId="10" fillId="6" borderId="5" xfId="11"/>
    <xf numFmtId="0" fontId="1" fillId="10" borderId="5" xfId="20" applyBorder="1"/>
    <xf numFmtId="0" fontId="1" fillId="14" borderId="5" xfId="24" applyBorder="1"/>
    <xf numFmtId="1" fontId="1" fillId="10" borderId="5" xfId="20" applyNumberFormat="1" applyBorder="1"/>
    <xf numFmtId="9" fontId="1" fillId="10" borderId="5" xfId="20" applyNumberFormat="1" applyBorder="1"/>
    <xf numFmtId="1" fontId="1" fillId="14" borderId="5" xfId="24" applyNumberFormat="1" applyBorder="1"/>
    <xf numFmtId="9" fontId="1" fillId="14" borderId="5" xfId="24" applyNumberFormat="1" applyBorder="1"/>
    <xf numFmtId="0" fontId="0" fillId="0" borderId="0" xfId="0"/>
  </cellXfs>
  <cellStyles count="43">
    <cellStyle name="20% — akcent 1" xfId="20" builtinId="30" customBuiltin="1"/>
    <cellStyle name="20% — akcent 2" xfId="24" builtinId="34" customBuiltin="1"/>
    <cellStyle name="20% — akcent 3" xfId="28" builtinId="38" customBuiltin="1"/>
    <cellStyle name="20% — akcent 4" xfId="32" builtinId="42" customBuiltin="1"/>
    <cellStyle name="20% — akcent 5" xfId="36" builtinId="46" customBuiltin="1"/>
    <cellStyle name="20% — akcent 6" xfId="40" builtinId="50" customBuiltin="1"/>
    <cellStyle name="40% — akcent 1" xfId="21" builtinId="31" customBuiltin="1"/>
    <cellStyle name="40% — akcent 2" xfId="25" builtinId="35" customBuiltin="1"/>
    <cellStyle name="40% — akcent 3" xfId="29" builtinId="39" customBuiltin="1"/>
    <cellStyle name="40% — akcent 4" xfId="33" builtinId="43" customBuiltin="1"/>
    <cellStyle name="40% — akcent 5" xfId="37" builtinId="47" customBuiltin="1"/>
    <cellStyle name="40% — akcent 6" xfId="41" builtinId="51" customBuiltin="1"/>
    <cellStyle name="60% — akcent 1" xfId="22" builtinId="32" customBuiltin="1"/>
    <cellStyle name="60% — akcent 2" xfId="26" builtinId="36" customBuiltin="1"/>
    <cellStyle name="60% — akcent 3" xfId="30" builtinId="40" customBuiltin="1"/>
    <cellStyle name="60% — akcent 4" xfId="34" builtinId="44" customBuiltin="1"/>
    <cellStyle name="60% — akcent 5" xfId="38" builtinId="48" customBuiltin="1"/>
    <cellStyle name="60% — akcent 6" xfId="42" builtinId="52" customBuiltin="1"/>
    <cellStyle name="Akcent 1" xfId="19" builtinId="29" customBuiltin="1"/>
    <cellStyle name="Akcent 2" xfId="23" builtinId="33" customBuiltin="1"/>
    <cellStyle name="Akcent 3" xfId="27" builtinId="37" customBuiltin="1"/>
    <cellStyle name="Akcent 4" xfId="31" builtinId="41" customBuiltin="1"/>
    <cellStyle name="Akcent 5" xfId="35" builtinId="45" customBuiltin="1"/>
    <cellStyle name="Akcent 6" xfId="39" builtinId="49" customBuiltin="1"/>
    <cellStyle name="Dane wejściowe" xfId="10" builtinId="20" customBuiltin="1"/>
    <cellStyle name="Dane wyjściowe" xfId="11" builtinId="21" customBuiltin="1"/>
    <cellStyle name="Dobry" xfId="7" builtinId="26" customBuiltin="1"/>
    <cellStyle name="Komórka połączona" xfId="13" builtinId="24" customBuiltin="1"/>
    <cellStyle name="Komórka zaznaczona" xfId="14" builtinId="23" customBuiltin="1"/>
    <cellStyle name="Nagłówek 1" xfId="3" builtinId="16" customBuiltin="1"/>
    <cellStyle name="Nagłówek 2" xfId="4" builtinId="17" customBuiltin="1"/>
    <cellStyle name="Nagłówek 3" xfId="5" builtinId="18" customBuiltin="1"/>
    <cellStyle name="Nagłówek 4" xfId="6" builtinId="19" customBuiltin="1"/>
    <cellStyle name="Neutralny" xfId="9" builtinId="28" customBuiltin="1"/>
    <cellStyle name="Normalny" xfId="0" builtinId="0"/>
    <cellStyle name="Obliczenia" xfId="12" builtinId="22" customBuiltin="1"/>
    <cellStyle name="Procentowy" xfId="1" builtinId="5"/>
    <cellStyle name="Suma" xfId="18" builtinId="25" customBuiltin="1"/>
    <cellStyle name="Tekst objaśnienia" xfId="17" builtinId="53" customBuiltin="1"/>
    <cellStyle name="Tekst ostrzeżenia" xfId="15" builtinId="11" customBuiltin="1"/>
    <cellStyle name="Tytuł" xfId="2" builtinId="15" customBuiltin="1"/>
    <cellStyle name="Uwaga" xfId="16" builtinId="10" customBuiltin="1"/>
    <cellStyle name="Zły" xfId="8"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Turniej</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outputTurniej!$M$7:$M$19</c:f>
              <c:numCache>
                <c:formatCode>General</c:formatCode>
                <c:ptCount val="13"/>
                <c:pt idx="0">
                  <c:v>6</c:v>
                </c:pt>
                <c:pt idx="1">
                  <c:v>10</c:v>
                </c:pt>
                <c:pt idx="2">
                  <c:v>15</c:v>
                </c:pt>
                <c:pt idx="3">
                  <c:v>21</c:v>
                </c:pt>
                <c:pt idx="4">
                  <c:v>24</c:v>
                </c:pt>
                <c:pt idx="5">
                  <c:v>38</c:v>
                </c:pt>
                <c:pt idx="6">
                  <c:v>64</c:v>
                </c:pt>
                <c:pt idx="7">
                  <c:v>170</c:v>
                </c:pt>
                <c:pt idx="8">
                  <c:v>229</c:v>
                </c:pt>
                <c:pt idx="9">
                  <c:v>323</c:v>
                </c:pt>
                <c:pt idx="10">
                  <c:v>442</c:v>
                </c:pt>
                <c:pt idx="11">
                  <c:v>443</c:v>
                </c:pt>
                <c:pt idx="12">
                  <c:v>666</c:v>
                </c:pt>
              </c:numCache>
            </c:numRef>
          </c:xVal>
          <c:yVal>
            <c:numRef>
              <c:f>outputTurniej!$P$7:$P$19</c:f>
              <c:numCache>
                <c:formatCode>0%</c:formatCode>
                <c:ptCount val="13"/>
                <c:pt idx="0">
                  <c:v>0</c:v>
                </c:pt>
                <c:pt idx="1">
                  <c:v>0</c:v>
                </c:pt>
                <c:pt idx="2">
                  <c:v>0</c:v>
                </c:pt>
                <c:pt idx="3">
                  <c:v>0</c:v>
                </c:pt>
                <c:pt idx="4">
                  <c:v>3.396226415094343E-2</c:v>
                </c:pt>
                <c:pt idx="5">
                  <c:v>9.1372549019607813E-2</c:v>
                </c:pt>
                <c:pt idx="6">
                  <c:v>0.37868406742795002</c:v>
                </c:pt>
                <c:pt idx="7">
                  <c:v>0.41611615245009076</c:v>
                </c:pt>
                <c:pt idx="8">
                  <c:v>7.2728488432564103E-2</c:v>
                </c:pt>
                <c:pt idx="9">
                  <c:v>0.30316742081447962</c:v>
                </c:pt>
                <c:pt idx="10">
                  <c:v>0.14703611800385988</c:v>
                </c:pt>
                <c:pt idx="11">
                  <c:v>0.38404411764705881</c:v>
                </c:pt>
                <c:pt idx="12">
                  <c:v>0.8499531791848034</c:v>
                </c:pt>
              </c:numCache>
            </c:numRef>
          </c:yVal>
          <c:smooth val="0"/>
          <c:extLst>
            <c:ext xmlns:c16="http://schemas.microsoft.com/office/drawing/2014/chart" uri="{C3380CC4-5D6E-409C-BE32-E72D297353CC}">
              <c16:uniqueId val="{00000000-F9B4-4426-88C9-03B4991972C4}"/>
            </c:ext>
          </c:extLst>
        </c:ser>
        <c:ser>
          <c:idx val="1"/>
          <c:order val="1"/>
          <c:tx>
            <c:v>Ranking</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outputTurniej!$M$7:$M$19</c:f>
              <c:numCache>
                <c:formatCode>General</c:formatCode>
                <c:ptCount val="13"/>
                <c:pt idx="0">
                  <c:v>6</c:v>
                </c:pt>
                <c:pt idx="1">
                  <c:v>10</c:v>
                </c:pt>
                <c:pt idx="2">
                  <c:v>15</c:v>
                </c:pt>
                <c:pt idx="3">
                  <c:v>21</c:v>
                </c:pt>
                <c:pt idx="4">
                  <c:v>24</c:v>
                </c:pt>
                <c:pt idx="5">
                  <c:v>38</c:v>
                </c:pt>
                <c:pt idx="6">
                  <c:v>64</c:v>
                </c:pt>
                <c:pt idx="7">
                  <c:v>170</c:v>
                </c:pt>
                <c:pt idx="8">
                  <c:v>229</c:v>
                </c:pt>
                <c:pt idx="9">
                  <c:v>323</c:v>
                </c:pt>
                <c:pt idx="10">
                  <c:v>442</c:v>
                </c:pt>
                <c:pt idx="11">
                  <c:v>443</c:v>
                </c:pt>
                <c:pt idx="12">
                  <c:v>666</c:v>
                </c:pt>
              </c:numCache>
            </c:numRef>
          </c:xVal>
          <c:yVal>
            <c:numRef>
              <c:f>outputTurniej!$S$7:$S$19</c:f>
              <c:numCache>
                <c:formatCode>0%</c:formatCode>
                <c:ptCount val="13"/>
                <c:pt idx="0">
                  <c:v>0</c:v>
                </c:pt>
                <c:pt idx="1">
                  <c:v>0</c:v>
                </c:pt>
                <c:pt idx="2">
                  <c:v>0</c:v>
                </c:pt>
                <c:pt idx="3">
                  <c:v>0</c:v>
                </c:pt>
                <c:pt idx="4">
                  <c:v>3.6949685534591194E-2</c:v>
                </c:pt>
                <c:pt idx="5">
                  <c:v>9.6993464052287648E-2</c:v>
                </c:pt>
                <c:pt idx="6">
                  <c:v>0.39032082653616107</c:v>
                </c:pt>
                <c:pt idx="7">
                  <c:v>0.42105263157894735</c:v>
                </c:pt>
                <c:pt idx="8">
                  <c:v>6.9530913359385452E-2</c:v>
                </c:pt>
                <c:pt idx="9">
                  <c:v>0.3063348416289593</c:v>
                </c:pt>
                <c:pt idx="10">
                  <c:v>0.15280633345149469</c:v>
                </c:pt>
                <c:pt idx="11">
                  <c:v>0.41477941176470584</c:v>
                </c:pt>
                <c:pt idx="12">
                  <c:v>0.84672099939287293</c:v>
                </c:pt>
              </c:numCache>
            </c:numRef>
          </c:yVal>
          <c:smooth val="0"/>
          <c:extLst>
            <c:ext xmlns:c16="http://schemas.microsoft.com/office/drawing/2014/chart" uri="{C3380CC4-5D6E-409C-BE32-E72D297353CC}">
              <c16:uniqueId val="{00000001-F9B4-4426-88C9-03B4991972C4}"/>
            </c:ext>
          </c:extLst>
        </c:ser>
        <c:dLbls>
          <c:showLegendKey val="0"/>
          <c:showVal val="0"/>
          <c:showCatName val="0"/>
          <c:showSerName val="0"/>
          <c:showPercent val="0"/>
          <c:showBubbleSize val="0"/>
        </c:dLbls>
        <c:axId val="1740828096"/>
        <c:axId val="1642528688"/>
      </c:scatterChart>
      <c:valAx>
        <c:axId val="1740828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wielkość</a:t>
                </a:r>
                <a:r>
                  <a:rPr lang="pl-PL" baseline="0"/>
                  <a:t> instancji</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42528688"/>
        <c:crosses val="autoZero"/>
        <c:crossBetween val="midCat"/>
      </c:valAx>
      <c:valAx>
        <c:axId val="164252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Błąd[%]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408280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Turniej</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outputTurniej!$M$7:$M$19</c:f>
              <c:numCache>
                <c:formatCode>General</c:formatCode>
                <c:ptCount val="13"/>
                <c:pt idx="0">
                  <c:v>6</c:v>
                </c:pt>
                <c:pt idx="1">
                  <c:v>10</c:v>
                </c:pt>
                <c:pt idx="2">
                  <c:v>15</c:v>
                </c:pt>
                <c:pt idx="3">
                  <c:v>21</c:v>
                </c:pt>
                <c:pt idx="4">
                  <c:v>24</c:v>
                </c:pt>
                <c:pt idx="5">
                  <c:v>38</c:v>
                </c:pt>
                <c:pt idx="6">
                  <c:v>64</c:v>
                </c:pt>
                <c:pt idx="7">
                  <c:v>170</c:v>
                </c:pt>
                <c:pt idx="8">
                  <c:v>229</c:v>
                </c:pt>
                <c:pt idx="9">
                  <c:v>323</c:v>
                </c:pt>
                <c:pt idx="10">
                  <c:v>442</c:v>
                </c:pt>
                <c:pt idx="11">
                  <c:v>443</c:v>
                </c:pt>
                <c:pt idx="12">
                  <c:v>666</c:v>
                </c:pt>
              </c:numCache>
            </c:numRef>
          </c:xVal>
          <c:yVal>
            <c:numRef>
              <c:f>outputTurniej!$Q$7:$Q$19</c:f>
              <c:numCache>
                <c:formatCode>0</c:formatCode>
                <c:ptCount val="13"/>
                <c:pt idx="0">
                  <c:v>4.5373999999999999</c:v>
                </c:pt>
                <c:pt idx="1">
                  <c:v>7.0144000000000002</c:v>
                </c:pt>
                <c:pt idx="2">
                  <c:v>4.4275199999999995</c:v>
                </c:pt>
                <c:pt idx="3">
                  <c:v>110.97720000000001</c:v>
                </c:pt>
                <c:pt idx="4">
                  <c:v>236.0514</c:v>
                </c:pt>
                <c:pt idx="5">
                  <c:v>234.47322</c:v>
                </c:pt>
                <c:pt idx="6">
                  <c:v>378.58407999999997</c:v>
                </c:pt>
                <c:pt idx="7">
                  <c:v>1484.4124400000001</c:v>
                </c:pt>
                <c:pt idx="8">
                  <c:v>4176.5654999999997</c:v>
                </c:pt>
                <c:pt idx="9">
                  <c:v>4641.2450200000003</c:v>
                </c:pt>
                <c:pt idx="10">
                  <c:v>13078.574719999999</c:v>
                </c:pt>
                <c:pt idx="11">
                  <c:v>11606.6481</c:v>
                </c:pt>
                <c:pt idx="12">
                  <c:v>32354.444679999997</c:v>
                </c:pt>
              </c:numCache>
            </c:numRef>
          </c:yVal>
          <c:smooth val="0"/>
          <c:extLst>
            <c:ext xmlns:c16="http://schemas.microsoft.com/office/drawing/2014/chart" uri="{C3380CC4-5D6E-409C-BE32-E72D297353CC}">
              <c16:uniqueId val="{00000000-725C-4262-BD36-A0D88DC06D8A}"/>
            </c:ext>
          </c:extLst>
        </c:ser>
        <c:ser>
          <c:idx val="1"/>
          <c:order val="1"/>
          <c:tx>
            <c:v>Ranking</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outputTurniej!$M$7:$M$19</c:f>
              <c:numCache>
                <c:formatCode>General</c:formatCode>
                <c:ptCount val="13"/>
                <c:pt idx="0">
                  <c:v>6</c:v>
                </c:pt>
                <c:pt idx="1">
                  <c:v>10</c:v>
                </c:pt>
                <c:pt idx="2">
                  <c:v>15</c:v>
                </c:pt>
                <c:pt idx="3">
                  <c:v>21</c:v>
                </c:pt>
                <c:pt idx="4">
                  <c:v>24</c:v>
                </c:pt>
                <c:pt idx="5">
                  <c:v>38</c:v>
                </c:pt>
                <c:pt idx="6">
                  <c:v>64</c:v>
                </c:pt>
                <c:pt idx="7">
                  <c:v>170</c:v>
                </c:pt>
                <c:pt idx="8">
                  <c:v>229</c:v>
                </c:pt>
                <c:pt idx="9">
                  <c:v>323</c:v>
                </c:pt>
                <c:pt idx="10">
                  <c:v>442</c:v>
                </c:pt>
                <c:pt idx="11">
                  <c:v>443</c:v>
                </c:pt>
                <c:pt idx="12">
                  <c:v>666</c:v>
                </c:pt>
              </c:numCache>
            </c:numRef>
          </c:xVal>
          <c:yVal>
            <c:numRef>
              <c:f>outputTurniej!$T$7:$T$19</c:f>
              <c:numCache>
                <c:formatCode>0</c:formatCode>
                <c:ptCount val="13"/>
                <c:pt idx="0">
                  <c:v>8.7983999999999991</c:v>
                </c:pt>
                <c:pt idx="1">
                  <c:v>25.217379999999999</c:v>
                </c:pt>
                <c:pt idx="2">
                  <c:v>16.058920000000001</c:v>
                </c:pt>
                <c:pt idx="3">
                  <c:v>64.794240000000002</c:v>
                </c:pt>
                <c:pt idx="4">
                  <c:v>141.58704</c:v>
                </c:pt>
                <c:pt idx="5">
                  <c:v>205.96035999999998</c:v>
                </c:pt>
                <c:pt idx="6">
                  <c:v>264.24040000000002</c:v>
                </c:pt>
                <c:pt idx="7">
                  <c:v>1033.36598</c:v>
                </c:pt>
                <c:pt idx="8">
                  <c:v>4122.6320399999995</c:v>
                </c:pt>
                <c:pt idx="9">
                  <c:v>3456.1813800000004</c:v>
                </c:pt>
                <c:pt idx="10">
                  <c:v>13446.858340000001</c:v>
                </c:pt>
                <c:pt idx="11">
                  <c:v>8738.9092199999977</c:v>
                </c:pt>
                <c:pt idx="12">
                  <c:v>32146.386979999999</c:v>
                </c:pt>
              </c:numCache>
            </c:numRef>
          </c:yVal>
          <c:smooth val="0"/>
          <c:extLst>
            <c:ext xmlns:c16="http://schemas.microsoft.com/office/drawing/2014/chart" uri="{C3380CC4-5D6E-409C-BE32-E72D297353CC}">
              <c16:uniqueId val="{00000001-725C-4262-BD36-A0D88DC06D8A}"/>
            </c:ext>
          </c:extLst>
        </c:ser>
        <c:dLbls>
          <c:showLegendKey val="0"/>
          <c:showVal val="0"/>
          <c:showCatName val="0"/>
          <c:showSerName val="0"/>
          <c:showPercent val="0"/>
          <c:showBubbleSize val="0"/>
        </c:dLbls>
        <c:axId val="1740827136"/>
        <c:axId val="1783022864"/>
      </c:scatterChart>
      <c:valAx>
        <c:axId val="1740827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Wielkość instancji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83022864"/>
        <c:crosses val="autoZero"/>
        <c:crossBetween val="midCat"/>
      </c:valAx>
      <c:valAx>
        <c:axId val="178302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408271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415017</xdr:colOff>
      <xdr:row>49</xdr:row>
      <xdr:rowOff>8843</xdr:rowOff>
    </xdr:from>
    <xdr:to>
      <xdr:col>22</xdr:col>
      <xdr:colOff>404026</xdr:colOff>
      <xdr:row>76</xdr:row>
      <xdr:rowOff>94202</xdr:rowOff>
    </xdr:to>
    <xdr:graphicFrame macro="">
      <xdr:nvGraphicFramePr>
        <xdr:cNvPr id="2" name="Wykres 1">
          <a:extLst>
            <a:ext uri="{FF2B5EF4-FFF2-40B4-BE49-F238E27FC236}">
              <a16:creationId xmlns:a16="http://schemas.microsoft.com/office/drawing/2014/main" id="{73B71AD1-FFF9-098B-F5AA-C4E523CBF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340178</xdr:colOff>
      <xdr:row>21</xdr:row>
      <xdr:rowOff>54429</xdr:rowOff>
    </xdr:from>
    <xdr:to>
      <xdr:col>25</xdr:col>
      <xdr:colOff>13606</xdr:colOff>
      <xdr:row>45</xdr:row>
      <xdr:rowOff>40821</xdr:rowOff>
    </xdr:to>
    <xdr:graphicFrame macro="">
      <xdr:nvGraphicFramePr>
        <xdr:cNvPr id="3" name="Wykres 2">
          <a:extLst>
            <a:ext uri="{FF2B5EF4-FFF2-40B4-BE49-F238E27FC236}">
              <a16:creationId xmlns:a16="http://schemas.microsoft.com/office/drawing/2014/main" id="{D73E2B9B-B9E8-6264-96D8-6666461C2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0"/>
  <sheetViews>
    <sheetView tabSelected="1" topLeftCell="H2" zoomScale="130" zoomScaleNormal="130" workbookViewId="0">
      <selection activeCell="U12" sqref="U12"/>
    </sheetView>
  </sheetViews>
  <sheetFormatPr defaultRowHeight="15" x14ac:dyDescent="0.25"/>
  <cols>
    <col min="13" max="13" width="9.85546875" customWidth="1"/>
    <col min="14" max="14" width="16.140625" customWidth="1"/>
    <col min="15" max="15" width="11.7109375" customWidth="1"/>
    <col min="16" max="16" width="8.42578125" customWidth="1"/>
    <col min="17" max="17" width="9.5703125" bestFit="1" customWidth="1"/>
    <col min="18" max="18" width="11.85546875" customWidth="1"/>
    <col min="20" max="20" width="9.5703125" bestFit="1" customWidth="1"/>
  </cols>
  <sheetData>
    <row r="1" spans="1:23" x14ac:dyDescent="0.25">
      <c r="A1" t="s">
        <v>0</v>
      </c>
      <c r="B1">
        <v>5</v>
      </c>
      <c r="C1">
        <v>80</v>
      </c>
      <c r="D1" t="s">
        <v>1</v>
      </c>
      <c r="E1">
        <f>AVERAGE(B2:B6)</f>
        <v>80</v>
      </c>
      <c r="F1" s="1">
        <f>ABS((C1-E1)/C1)</f>
        <v>0</v>
      </c>
      <c r="G1">
        <f>AVERAGE(A2:A6)</f>
        <v>4.5373999999999999</v>
      </c>
    </row>
    <row r="2" spans="1:23" x14ac:dyDescent="0.25">
      <c r="A2">
        <v>13.395</v>
      </c>
      <c r="B2">
        <v>80</v>
      </c>
      <c r="C2" t="s">
        <v>2</v>
      </c>
      <c r="D2">
        <v>0</v>
      </c>
      <c r="E2">
        <f t="shared" ref="E2:E65" si="0">AVERAGE(B3:B7)</f>
        <v>80</v>
      </c>
      <c r="F2" s="1" t="e">
        <f t="shared" ref="F2:F65" si="1">ABS((C2-E2)/C2)</f>
        <v>#VALUE!</v>
      </c>
      <c r="G2">
        <f t="shared" ref="G2:G65" si="2">AVERAGE(A3:A7)</f>
        <v>2.323</v>
      </c>
    </row>
    <row r="3" spans="1:23" x14ac:dyDescent="0.25">
      <c r="A3">
        <v>6.8597000000000001</v>
      </c>
      <c r="B3">
        <v>80</v>
      </c>
      <c r="C3" t="s">
        <v>2</v>
      </c>
      <c r="D3">
        <v>0</v>
      </c>
      <c r="E3">
        <f t="shared" si="0"/>
        <v>61.25</v>
      </c>
      <c r="F3" s="1" t="e">
        <f t="shared" si="1"/>
        <v>#VALUE!</v>
      </c>
      <c r="G3">
        <f t="shared" si="2"/>
        <v>0.81076666666666675</v>
      </c>
    </row>
    <row r="4" spans="1:23" x14ac:dyDescent="0.25">
      <c r="A4">
        <v>0.81330000000000002</v>
      </c>
      <c r="B4">
        <v>80</v>
      </c>
      <c r="C4" t="s">
        <v>2</v>
      </c>
      <c r="D4">
        <v>0</v>
      </c>
      <c r="E4">
        <f t="shared" si="0"/>
        <v>94.25</v>
      </c>
      <c r="F4" s="1" t="e">
        <f t="shared" si="1"/>
        <v>#VALUE!</v>
      </c>
      <c r="G4">
        <f t="shared" si="2"/>
        <v>2.5830666666666668</v>
      </c>
    </row>
    <row r="5" spans="1:23" x14ac:dyDescent="0.25">
      <c r="A5">
        <v>0.8095</v>
      </c>
      <c r="B5">
        <v>80</v>
      </c>
      <c r="C5" t="s">
        <v>2</v>
      </c>
      <c r="D5">
        <v>0</v>
      </c>
      <c r="E5">
        <f t="shared" si="0"/>
        <v>127.25</v>
      </c>
      <c r="F5" s="1" t="e">
        <f t="shared" si="1"/>
        <v>#VALUE!</v>
      </c>
      <c r="G5">
        <f t="shared" si="2"/>
        <v>4.4504333333333337</v>
      </c>
      <c r="O5" s="2" t="s">
        <v>72</v>
      </c>
      <c r="P5" s="2"/>
      <c r="Q5" s="2"/>
      <c r="R5" s="3" t="s">
        <v>73</v>
      </c>
      <c r="S5" s="3"/>
      <c r="T5" s="3"/>
      <c r="U5" s="11"/>
      <c r="V5" s="11"/>
      <c r="W5" s="11"/>
    </row>
    <row r="6" spans="1:23" x14ac:dyDescent="0.25">
      <c r="A6">
        <v>0.8095</v>
      </c>
      <c r="B6">
        <v>80</v>
      </c>
      <c r="C6" t="s">
        <v>2</v>
      </c>
      <c r="D6">
        <v>0</v>
      </c>
      <c r="E6">
        <f t="shared" si="0"/>
        <v>160.25</v>
      </c>
      <c r="F6" s="1" t="e">
        <f t="shared" si="1"/>
        <v>#VALUE!</v>
      </c>
      <c r="G6">
        <f t="shared" si="2"/>
        <v>6.8332666666666668</v>
      </c>
      <c r="M6" s="4" t="s">
        <v>67</v>
      </c>
      <c r="N6" s="4" t="s">
        <v>68</v>
      </c>
      <c r="O6" s="5" t="s">
        <v>69</v>
      </c>
      <c r="P6" s="5" t="s">
        <v>70</v>
      </c>
      <c r="Q6" s="5" t="s">
        <v>71</v>
      </c>
      <c r="R6" s="6" t="s">
        <v>69</v>
      </c>
      <c r="S6" s="6" t="s">
        <v>70</v>
      </c>
      <c r="T6" s="6" t="s">
        <v>71</v>
      </c>
    </row>
    <row r="7" spans="1:23" x14ac:dyDescent="0.25">
      <c r="E7">
        <f t="shared" si="0"/>
        <v>170.6</v>
      </c>
      <c r="F7" s="1" t="e">
        <f t="shared" si="1"/>
        <v>#DIV/0!</v>
      </c>
      <c r="G7">
        <f t="shared" si="2"/>
        <v>7.9112500000000008</v>
      </c>
      <c r="M7" s="4">
        <v>6</v>
      </c>
      <c r="N7" s="4">
        <v>80</v>
      </c>
      <c r="O7" s="7">
        <v>80</v>
      </c>
      <c r="P7" s="8">
        <v>0</v>
      </c>
      <c r="Q7" s="7">
        <v>4.5373999999999999</v>
      </c>
      <c r="R7" s="9">
        <v>80</v>
      </c>
      <c r="S7" s="10">
        <v>0</v>
      </c>
      <c r="T7" s="9">
        <v>8.7983999999999991</v>
      </c>
    </row>
    <row r="8" spans="1:23" x14ac:dyDescent="0.25">
      <c r="A8" t="s">
        <v>3</v>
      </c>
      <c r="B8">
        <v>5</v>
      </c>
      <c r="C8">
        <v>212</v>
      </c>
      <c r="D8" t="s">
        <v>4</v>
      </c>
      <c r="E8">
        <f t="shared" si="0"/>
        <v>212</v>
      </c>
      <c r="F8" s="1">
        <f t="shared" si="1"/>
        <v>0</v>
      </c>
      <c r="G8">
        <f t="shared" si="2"/>
        <v>7.0144000000000002</v>
      </c>
      <c r="M8" s="4">
        <v>10</v>
      </c>
      <c r="N8" s="4">
        <v>212</v>
      </c>
      <c r="O8" s="7">
        <v>212</v>
      </c>
      <c r="P8" s="8">
        <v>0</v>
      </c>
      <c r="Q8" s="7">
        <v>7.0144000000000002</v>
      </c>
      <c r="R8" s="9">
        <v>212</v>
      </c>
      <c r="S8" s="10">
        <v>0</v>
      </c>
      <c r="T8" s="9">
        <v>25.217379999999999</v>
      </c>
    </row>
    <row r="9" spans="1:23" x14ac:dyDescent="0.25">
      <c r="A9">
        <v>6.1302000000000003</v>
      </c>
      <c r="B9">
        <v>212</v>
      </c>
      <c r="C9" t="s">
        <v>5</v>
      </c>
      <c r="D9">
        <v>0</v>
      </c>
      <c r="E9">
        <f t="shared" si="0"/>
        <v>212</v>
      </c>
      <c r="F9" s="1" t="e">
        <f t="shared" si="1"/>
        <v>#VALUE!</v>
      </c>
      <c r="G9">
        <f t="shared" si="2"/>
        <v>7.2354500000000002</v>
      </c>
      <c r="M9" s="4">
        <v>15</v>
      </c>
      <c r="N9" s="4">
        <v>291</v>
      </c>
      <c r="O9" s="7">
        <v>291</v>
      </c>
      <c r="P9" s="8">
        <v>0</v>
      </c>
      <c r="Q9" s="7">
        <v>4.4275199999999995</v>
      </c>
      <c r="R9" s="9">
        <v>291</v>
      </c>
      <c r="S9" s="10">
        <v>0</v>
      </c>
      <c r="T9" s="9">
        <v>16.058920000000001</v>
      </c>
    </row>
    <row r="10" spans="1:23" x14ac:dyDescent="0.25">
      <c r="A10">
        <v>6.4116</v>
      </c>
      <c r="B10">
        <v>212</v>
      </c>
      <c r="C10" t="s">
        <v>5</v>
      </c>
      <c r="D10">
        <v>0</v>
      </c>
      <c r="E10">
        <f t="shared" si="0"/>
        <v>160.25</v>
      </c>
      <c r="F10" s="1" t="e">
        <f t="shared" si="1"/>
        <v>#VALUE!</v>
      </c>
      <c r="G10">
        <f t="shared" si="2"/>
        <v>7.5100666666666669</v>
      </c>
      <c r="M10" s="4">
        <v>21</v>
      </c>
      <c r="N10" s="4">
        <v>2707</v>
      </c>
      <c r="O10" s="7">
        <v>2707</v>
      </c>
      <c r="P10" s="8">
        <v>0</v>
      </c>
      <c r="Q10" s="7">
        <v>110.97720000000001</v>
      </c>
      <c r="R10" s="9">
        <v>2707</v>
      </c>
      <c r="S10" s="10">
        <v>0</v>
      </c>
      <c r="T10" s="9">
        <v>64.794240000000002</v>
      </c>
    </row>
    <row r="11" spans="1:23" x14ac:dyDescent="0.25">
      <c r="A11">
        <v>7.9580000000000002</v>
      </c>
      <c r="B11">
        <v>212</v>
      </c>
      <c r="C11" t="s">
        <v>5</v>
      </c>
      <c r="D11">
        <v>0</v>
      </c>
      <c r="E11">
        <f t="shared" si="0"/>
        <v>180</v>
      </c>
      <c r="F11" s="1" t="e">
        <f t="shared" si="1"/>
        <v>#VALUE!</v>
      </c>
      <c r="G11">
        <f t="shared" si="2"/>
        <v>6.1956999999999995</v>
      </c>
      <c r="M11" s="4">
        <v>24</v>
      </c>
      <c r="N11" s="4">
        <v>1272</v>
      </c>
      <c r="O11" s="7">
        <v>1315.2</v>
      </c>
      <c r="P11" s="8">
        <v>3.396226415094343E-2</v>
      </c>
      <c r="Q11" s="7">
        <v>236.0514</v>
      </c>
      <c r="R11" s="9">
        <v>1319</v>
      </c>
      <c r="S11" s="10">
        <v>3.6949685534591194E-2</v>
      </c>
      <c r="T11" s="9">
        <v>141.58704</v>
      </c>
    </row>
    <row r="12" spans="1:23" x14ac:dyDescent="0.25">
      <c r="A12">
        <v>11.145200000000001</v>
      </c>
      <c r="B12">
        <v>212</v>
      </c>
      <c r="C12" t="s">
        <v>5</v>
      </c>
      <c r="D12">
        <v>0</v>
      </c>
      <c r="E12">
        <f t="shared" si="0"/>
        <v>199.75</v>
      </c>
      <c r="F12" s="1" t="e">
        <f t="shared" si="1"/>
        <v>#VALUE!</v>
      </c>
      <c r="G12">
        <f t="shared" si="2"/>
        <v>4.1646333333333336</v>
      </c>
      <c r="M12" s="4">
        <v>38</v>
      </c>
      <c r="N12" s="4">
        <v>1530</v>
      </c>
      <c r="O12" s="7">
        <v>1669.8</v>
      </c>
      <c r="P12" s="8">
        <v>9.1372549019607813E-2</v>
      </c>
      <c r="Q12" s="7">
        <v>234.47322</v>
      </c>
      <c r="R12" s="9">
        <v>1678.4</v>
      </c>
      <c r="S12" s="10">
        <v>9.6993464052287648E-2</v>
      </c>
      <c r="T12" s="9">
        <v>205.96035999999998</v>
      </c>
    </row>
    <row r="13" spans="1:23" x14ac:dyDescent="0.25">
      <c r="A13">
        <v>3.427</v>
      </c>
      <c r="B13">
        <v>212</v>
      </c>
      <c r="C13" t="s">
        <v>5</v>
      </c>
      <c r="D13">
        <v>0</v>
      </c>
      <c r="E13">
        <f t="shared" si="0"/>
        <v>219.5</v>
      </c>
      <c r="F13" s="1" t="e">
        <f t="shared" si="1"/>
        <v>#VALUE!</v>
      </c>
      <c r="G13">
        <f t="shared" si="2"/>
        <v>4.1556666666666668</v>
      </c>
      <c r="M13" s="4">
        <v>64</v>
      </c>
      <c r="N13" s="4">
        <v>1839</v>
      </c>
      <c r="O13" s="7">
        <v>2535.4</v>
      </c>
      <c r="P13" s="8">
        <v>0.37868406742795002</v>
      </c>
      <c r="Q13" s="7">
        <v>378.58407999999997</v>
      </c>
      <c r="R13" s="9">
        <v>2556.8000000000002</v>
      </c>
      <c r="S13" s="10">
        <v>0.39032082653616107</v>
      </c>
      <c r="T13" s="9">
        <v>264.24040000000002</v>
      </c>
    </row>
    <row r="14" spans="1:23" x14ac:dyDescent="0.25">
      <c r="E14">
        <f t="shared" si="0"/>
        <v>233.8</v>
      </c>
      <c r="F14" s="1" t="e">
        <f t="shared" si="1"/>
        <v>#DIV/0!</v>
      </c>
      <c r="G14">
        <f t="shared" si="2"/>
        <v>4.0076999999999998</v>
      </c>
      <c r="M14" s="4">
        <v>170</v>
      </c>
      <c r="N14" s="4">
        <v>2755</v>
      </c>
      <c r="O14" s="7">
        <v>3901.4</v>
      </c>
      <c r="P14" s="8">
        <v>0.41611615245009076</v>
      </c>
      <c r="Q14" s="7">
        <v>1484.4124400000001</v>
      </c>
      <c r="R14" s="9">
        <v>3915</v>
      </c>
      <c r="S14" s="10">
        <v>0.42105263157894735</v>
      </c>
      <c r="T14" s="9">
        <v>1033.36598</v>
      </c>
    </row>
    <row r="15" spans="1:23" x14ac:dyDescent="0.25">
      <c r="A15" t="s">
        <v>6</v>
      </c>
      <c r="B15">
        <v>5</v>
      </c>
      <c r="C15">
        <v>291</v>
      </c>
      <c r="D15" t="s">
        <v>7</v>
      </c>
      <c r="E15">
        <f t="shared" si="0"/>
        <v>291</v>
      </c>
      <c r="F15" s="1">
        <f t="shared" si="1"/>
        <v>0</v>
      </c>
      <c r="G15">
        <f t="shared" si="2"/>
        <v>4.4275199999999995</v>
      </c>
      <c r="M15" s="4">
        <v>229</v>
      </c>
      <c r="N15" s="4">
        <v>134602</v>
      </c>
      <c r="O15" s="7">
        <v>144391.4</v>
      </c>
      <c r="P15" s="8">
        <v>7.2728488432564103E-2</v>
      </c>
      <c r="Q15" s="7">
        <v>4176.5654999999997</v>
      </c>
      <c r="R15" s="9">
        <v>143961</v>
      </c>
      <c r="S15" s="10">
        <v>6.9530913359385452E-2</v>
      </c>
      <c r="T15" s="9">
        <v>4122.6320399999995</v>
      </c>
    </row>
    <row r="16" spans="1:23" x14ac:dyDescent="0.25">
      <c r="A16">
        <v>4.0148999999999999</v>
      </c>
      <c r="B16">
        <v>291</v>
      </c>
      <c r="C16" t="s">
        <v>8</v>
      </c>
      <c r="D16">
        <v>0</v>
      </c>
      <c r="E16">
        <f t="shared" si="0"/>
        <v>291</v>
      </c>
      <c r="F16" s="1" t="e">
        <f t="shared" si="1"/>
        <v>#VALUE!</v>
      </c>
      <c r="G16">
        <f t="shared" si="2"/>
        <v>4.5306750000000005</v>
      </c>
      <c r="M16" s="4">
        <v>323</v>
      </c>
      <c r="N16" s="4">
        <v>1326</v>
      </c>
      <c r="O16" s="7">
        <v>1728</v>
      </c>
      <c r="P16" s="8">
        <v>0.30316742081447962</v>
      </c>
      <c r="Q16" s="7">
        <v>4641.2450200000003</v>
      </c>
      <c r="R16" s="9">
        <v>1732.2</v>
      </c>
      <c r="S16" s="10">
        <v>0.3063348416289593</v>
      </c>
      <c r="T16" s="9">
        <v>3456.1813800000004</v>
      </c>
    </row>
    <row r="17" spans="1:20" x14ac:dyDescent="0.25">
      <c r="A17">
        <v>5.0519999999999996</v>
      </c>
      <c r="B17">
        <v>291</v>
      </c>
      <c r="C17" t="s">
        <v>8</v>
      </c>
      <c r="D17">
        <v>0</v>
      </c>
      <c r="E17">
        <f t="shared" si="0"/>
        <v>219.5</v>
      </c>
      <c r="F17" s="1" t="e">
        <f t="shared" si="1"/>
        <v>#VALUE!</v>
      </c>
      <c r="G17">
        <f t="shared" si="2"/>
        <v>4.3569000000000004</v>
      </c>
      <c r="M17" s="4">
        <v>442</v>
      </c>
      <c r="N17" s="4">
        <v>50778</v>
      </c>
      <c r="O17" s="7">
        <v>58244.2</v>
      </c>
      <c r="P17" s="8">
        <v>0.14703611800385988</v>
      </c>
      <c r="Q17" s="7">
        <v>13078.574719999999</v>
      </c>
      <c r="R17" s="9">
        <v>58537.2</v>
      </c>
      <c r="S17" s="10">
        <v>0.15280633345149469</v>
      </c>
      <c r="T17" s="9">
        <v>13446.858340000001</v>
      </c>
    </row>
    <row r="18" spans="1:20" x14ac:dyDescent="0.25">
      <c r="A18">
        <v>3.4001000000000001</v>
      </c>
      <c r="B18">
        <v>291</v>
      </c>
      <c r="C18" t="s">
        <v>8</v>
      </c>
      <c r="D18">
        <v>0</v>
      </c>
      <c r="E18">
        <f t="shared" si="0"/>
        <v>823.5</v>
      </c>
      <c r="F18" s="1" t="e">
        <f t="shared" si="1"/>
        <v>#VALUE!</v>
      </c>
      <c r="G18">
        <f t="shared" si="2"/>
        <v>51.997266666666668</v>
      </c>
      <c r="M18" s="4">
        <v>443</v>
      </c>
      <c r="N18" s="4">
        <v>2720</v>
      </c>
      <c r="O18" s="7">
        <v>3764.6</v>
      </c>
      <c r="P18" s="8">
        <v>0.38404411764705881</v>
      </c>
      <c r="Q18" s="7">
        <v>11606.6481</v>
      </c>
      <c r="R18" s="9">
        <v>3848.2</v>
      </c>
      <c r="S18" s="10">
        <v>0.41477941176470584</v>
      </c>
      <c r="T18" s="9">
        <v>8738.9092199999977</v>
      </c>
    </row>
    <row r="19" spans="1:20" x14ac:dyDescent="0.25">
      <c r="A19">
        <v>3.5638000000000001</v>
      </c>
      <c r="B19">
        <v>291</v>
      </c>
      <c r="C19" t="s">
        <v>8</v>
      </c>
      <c r="D19">
        <v>0</v>
      </c>
      <c r="E19">
        <f t="shared" si="0"/>
        <v>1427.5</v>
      </c>
      <c r="F19" s="1" t="e">
        <f t="shared" si="1"/>
        <v>#VALUE!</v>
      </c>
      <c r="G19">
        <f t="shared" si="2"/>
        <v>119.25446666666666</v>
      </c>
      <c r="M19" s="4">
        <v>666</v>
      </c>
      <c r="N19" s="4">
        <v>194358</v>
      </c>
      <c r="O19" s="7">
        <v>359553.2</v>
      </c>
      <c r="P19" s="8">
        <v>0.8499531791848034</v>
      </c>
      <c r="Q19" s="7">
        <v>32354.444679999997</v>
      </c>
      <c r="R19" s="9">
        <v>358925</v>
      </c>
      <c r="S19" s="10">
        <v>0.84672099939287293</v>
      </c>
      <c r="T19" s="9">
        <v>32146.386979999999</v>
      </c>
    </row>
    <row r="20" spans="1:20" x14ac:dyDescent="0.25">
      <c r="A20">
        <v>6.1067999999999998</v>
      </c>
      <c r="B20">
        <v>291</v>
      </c>
      <c r="C20" t="s">
        <v>8</v>
      </c>
      <c r="D20">
        <v>0</v>
      </c>
      <c r="E20">
        <f t="shared" si="0"/>
        <v>2031.5</v>
      </c>
      <c r="F20" s="1" t="e">
        <f t="shared" si="1"/>
        <v>#VALUE!</v>
      </c>
      <c r="G20">
        <f t="shared" si="2"/>
        <v>143.88293333333334</v>
      </c>
    </row>
    <row r="21" spans="1:20" x14ac:dyDescent="0.25">
      <c r="E21">
        <f t="shared" si="0"/>
        <v>2166.6</v>
      </c>
      <c r="F21" s="1" t="e">
        <f t="shared" si="1"/>
        <v>#DIV/0!</v>
      </c>
      <c r="G21">
        <f t="shared" si="2"/>
        <v>126.22135000000002</v>
      </c>
    </row>
    <row r="22" spans="1:20" x14ac:dyDescent="0.25">
      <c r="A22" t="s">
        <v>9</v>
      </c>
      <c r="B22">
        <v>5</v>
      </c>
      <c r="C22">
        <v>2707</v>
      </c>
      <c r="D22" t="s">
        <v>10</v>
      </c>
      <c r="E22">
        <f t="shared" si="0"/>
        <v>2707</v>
      </c>
      <c r="F22" s="1">
        <f t="shared" si="1"/>
        <v>0</v>
      </c>
      <c r="G22">
        <f t="shared" si="2"/>
        <v>110.97720000000001</v>
      </c>
    </row>
    <row r="23" spans="1:20" x14ac:dyDescent="0.25">
      <c r="A23">
        <v>146.3212</v>
      </c>
      <c r="B23">
        <v>2707</v>
      </c>
      <c r="C23" t="s">
        <v>11</v>
      </c>
      <c r="D23">
        <v>0</v>
      </c>
      <c r="E23">
        <f t="shared" si="0"/>
        <v>2707</v>
      </c>
      <c r="F23" s="1" t="e">
        <f t="shared" si="1"/>
        <v>#VALUE!</v>
      </c>
      <c r="G23">
        <f t="shared" si="2"/>
        <v>102.1412</v>
      </c>
    </row>
    <row r="24" spans="1:20" x14ac:dyDescent="0.25">
      <c r="A24">
        <v>205.33539999999999</v>
      </c>
      <c r="B24">
        <v>2707</v>
      </c>
      <c r="C24" t="s">
        <v>10</v>
      </c>
      <c r="D24">
        <v>0</v>
      </c>
      <c r="E24">
        <f t="shared" si="0"/>
        <v>2031.5</v>
      </c>
      <c r="F24" s="1" t="e">
        <f t="shared" si="1"/>
        <v>#VALUE!</v>
      </c>
      <c r="G24">
        <f t="shared" si="2"/>
        <v>67.743133333333319</v>
      </c>
    </row>
    <row r="25" spans="1:20" x14ac:dyDescent="0.25">
      <c r="A25">
        <v>79.992199999999997</v>
      </c>
      <c r="B25">
        <v>2707</v>
      </c>
      <c r="C25" t="s">
        <v>10</v>
      </c>
      <c r="D25">
        <v>0</v>
      </c>
      <c r="E25">
        <f t="shared" si="0"/>
        <v>1687.75</v>
      </c>
      <c r="F25" s="1" t="e">
        <f t="shared" si="1"/>
        <v>#VALUE!</v>
      </c>
      <c r="G25">
        <f t="shared" si="2"/>
        <v>107.06293333333333</v>
      </c>
    </row>
    <row r="26" spans="1:20" x14ac:dyDescent="0.25">
      <c r="A26">
        <v>73.236599999999996</v>
      </c>
      <c r="B26">
        <v>2707</v>
      </c>
      <c r="C26" t="s">
        <v>10</v>
      </c>
      <c r="D26">
        <v>0</v>
      </c>
      <c r="E26">
        <f t="shared" si="0"/>
        <v>1335.5</v>
      </c>
      <c r="F26" s="1" t="e">
        <f t="shared" si="1"/>
        <v>#VALUE!</v>
      </c>
      <c r="G26">
        <f t="shared" si="2"/>
        <v>139.22386666666668</v>
      </c>
    </row>
    <row r="27" spans="1:20" x14ac:dyDescent="0.25">
      <c r="A27">
        <v>50.000599999999999</v>
      </c>
      <c r="B27">
        <v>2707</v>
      </c>
      <c r="C27" t="s">
        <v>11</v>
      </c>
      <c r="D27">
        <v>0</v>
      </c>
      <c r="E27">
        <f t="shared" si="0"/>
        <v>990.75</v>
      </c>
      <c r="F27" s="1" t="e">
        <f t="shared" si="1"/>
        <v>#VALUE!</v>
      </c>
      <c r="G27">
        <f t="shared" si="2"/>
        <v>164.10680000000002</v>
      </c>
    </row>
    <row r="28" spans="1:20" x14ac:dyDescent="0.25">
      <c r="E28">
        <f t="shared" si="0"/>
        <v>1049.8</v>
      </c>
      <c r="F28" s="1" t="e">
        <f t="shared" si="1"/>
        <v>#DIV/0!</v>
      </c>
      <c r="G28">
        <f t="shared" si="2"/>
        <v>253.78235000000001</v>
      </c>
    </row>
    <row r="29" spans="1:20" x14ac:dyDescent="0.25">
      <c r="A29" t="s">
        <v>12</v>
      </c>
      <c r="B29">
        <v>5</v>
      </c>
      <c r="C29">
        <v>1272</v>
      </c>
      <c r="D29" t="s">
        <v>13</v>
      </c>
      <c r="E29">
        <f t="shared" si="0"/>
        <v>1315.2</v>
      </c>
      <c r="F29" s="1">
        <f t="shared" si="1"/>
        <v>3.396226415094343E-2</v>
      </c>
      <c r="G29">
        <f t="shared" si="2"/>
        <v>236.0514</v>
      </c>
    </row>
    <row r="30" spans="1:20" x14ac:dyDescent="0.25">
      <c r="A30">
        <v>197.95160000000001</v>
      </c>
      <c r="B30">
        <v>1332</v>
      </c>
      <c r="C30" t="s">
        <v>14</v>
      </c>
      <c r="D30">
        <v>0</v>
      </c>
      <c r="E30">
        <f t="shared" si="0"/>
        <v>1311</v>
      </c>
      <c r="F30" s="1" t="e">
        <f t="shared" si="1"/>
        <v>#VALUE!</v>
      </c>
      <c r="G30">
        <f t="shared" si="2"/>
        <v>245.57634999999999</v>
      </c>
    </row>
    <row r="31" spans="1:20" x14ac:dyDescent="0.25">
      <c r="A31">
        <v>169.71940000000001</v>
      </c>
      <c r="B31">
        <v>1298</v>
      </c>
      <c r="C31" t="s">
        <v>15</v>
      </c>
      <c r="D31">
        <v>0</v>
      </c>
      <c r="E31">
        <f t="shared" si="0"/>
        <v>987.75</v>
      </c>
      <c r="F31" s="1" t="e">
        <f t="shared" si="1"/>
        <v>#VALUE!</v>
      </c>
      <c r="G31">
        <f t="shared" si="2"/>
        <v>270.86200000000002</v>
      </c>
    </row>
    <row r="32" spans="1:20" x14ac:dyDescent="0.25">
      <c r="A32">
        <v>124.6494</v>
      </c>
      <c r="B32">
        <v>1328</v>
      </c>
      <c r="C32" t="s">
        <v>16</v>
      </c>
      <c r="D32">
        <v>0</v>
      </c>
      <c r="E32">
        <f t="shared" si="0"/>
        <v>1075.5</v>
      </c>
      <c r="F32" s="1" t="e">
        <f t="shared" si="1"/>
        <v>#VALUE!</v>
      </c>
      <c r="G32">
        <f t="shared" si="2"/>
        <v>320.75606666666664</v>
      </c>
    </row>
    <row r="33" spans="1:7" x14ac:dyDescent="0.25">
      <c r="A33">
        <v>522.80899999999997</v>
      </c>
      <c r="B33">
        <v>1286</v>
      </c>
      <c r="C33" t="s">
        <v>17</v>
      </c>
      <c r="D33">
        <v>0</v>
      </c>
      <c r="E33">
        <f t="shared" si="0"/>
        <v>1162.25</v>
      </c>
      <c r="F33" s="1" t="e">
        <f t="shared" si="1"/>
        <v>#VALUE!</v>
      </c>
      <c r="G33">
        <f t="shared" si="2"/>
        <v>263.1830333333333</v>
      </c>
    </row>
    <row r="34" spans="1:7" x14ac:dyDescent="0.25">
      <c r="A34">
        <v>165.1276</v>
      </c>
      <c r="B34">
        <v>1332</v>
      </c>
      <c r="C34" t="s">
        <v>18</v>
      </c>
      <c r="D34">
        <v>0</v>
      </c>
      <c r="E34">
        <f t="shared" si="0"/>
        <v>1249</v>
      </c>
      <c r="F34" s="1" t="e">
        <f t="shared" si="1"/>
        <v>#VALUE!</v>
      </c>
      <c r="G34">
        <f t="shared" si="2"/>
        <v>257.0804333333333</v>
      </c>
    </row>
    <row r="35" spans="1:7" x14ac:dyDescent="0.25">
      <c r="E35">
        <f t="shared" si="0"/>
        <v>1335</v>
      </c>
      <c r="F35" s="1" t="e">
        <f t="shared" si="1"/>
        <v>#DIV/0!</v>
      </c>
      <c r="G35">
        <f t="shared" si="2"/>
        <v>243.77319999999997</v>
      </c>
    </row>
    <row r="36" spans="1:7" x14ac:dyDescent="0.25">
      <c r="A36" t="s">
        <v>19</v>
      </c>
      <c r="B36">
        <v>5</v>
      </c>
      <c r="C36">
        <v>1530</v>
      </c>
      <c r="D36" t="s">
        <v>13</v>
      </c>
      <c r="E36">
        <f t="shared" si="0"/>
        <v>1669.8</v>
      </c>
      <c r="F36" s="1">
        <f t="shared" si="1"/>
        <v>9.1372549019607813E-2</v>
      </c>
      <c r="G36">
        <f t="shared" si="2"/>
        <v>234.47322</v>
      </c>
    </row>
    <row r="37" spans="1:7" x14ac:dyDescent="0.25">
      <c r="A37">
        <v>274.33159999999998</v>
      </c>
      <c r="B37">
        <v>1679</v>
      </c>
      <c r="C37" t="s">
        <v>20</v>
      </c>
      <c r="D37">
        <v>0</v>
      </c>
      <c r="E37">
        <f t="shared" si="0"/>
        <v>1667.5</v>
      </c>
      <c r="F37" s="1" t="e">
        <f t="shared" si="1"/>
        <v>#VALUE!</v>
      </c>
      <c r="G37">
        <f t="shared" si="2"/>
        <v>224.50862499999999</v>
      </c>
    </row>
    <row r="38" spans="1:7" x14ac:dyDescent="0.25">
      <c r="A38">
        <v>350.0899</v>
      </c>
      <c r="B38">
        <v>1633</v>
      </c>
      <c r="C38" t="s">
        <v>21</v>
      </c>
      <c r="D38">
        <v>0</v>
      </c>
      <c r="E38">
        <f t="shared" si="0"/>
        <v>1260.5</v>
      </c>
      <c r="F38" s="1" t="e">
        <f>ABS((C38-E38)/C38)</f>
        <v>#VALUE!</v>
      </c>
      <c r="G38">
        <f t="shared" si="2"/>
        <v>182.6482</v>
      </c>
    </row>
    <row r="39" spans="1:7" x14ac:dyDescent="0.25">
      <c r="A39">
        <v>146.81979999999999</v>
      </c>
      <c r="B39">
        <v>1679</v>
      </c>
      <c r="C39" t="s">
        <v>22</v>
      </c>
      <c r="D39">
        <v>0</v>
      </c>
      <c r="E39">
        <f t="shared" si="0"/>
        <v>1478.25</v>
      </c>
      <c r="F39" s="1" t="e">
        <f t="shared" si="1"/>
        <v>#VALUE!</v>
      </c>
      <c r="G39">
        <f t="shared" si="2"/>
        <v>207.85143333333335</v>
      </c>
    </row>
    <row r="40" spans="1:7" x14ac:dyDescent="0.25">
      <c r="A40">
        <v>203.85149999999999</v>
      </c>
      <c r="B40">
        <v>1679</v>
      </c>
      <c r="C40" t="s">
        <v>23</v>
      </c>
      <c r="D40">
        <v>0</v>
      </c>
      <c r="E40">
        <f t="shared" si="0"/>
        <v>1692.75</v>
      </c>
      <c r="F40" s="1" t="e">
        <f t="shared" si="1"/>
        <v>#VALUE!</v>
      </c>
      <c r="G40">
        <f t="shared" si="2"/>
        <v>466.41516666666666</v>
      </c>
    </row>
    <row r="41" spans="1:7" x14ac:dyDescent="0.25">
      <c r="A41">
        <v>197.27330000000001</v>
      </c>
      <c r="B41">
        <v>1679</v>
      </c>
      <c r="C41" t="s">
        <v>24</v>
      </c>
      <c r="D41">
        <v>0</v>
      </c>
      <c r="E41">
        <f t="shared" si="0"/>
        <v>1910.5</v>
      </c>
      <c r="F41" s="1" t="e">
        <f t="shared" si="1"/>
        <v>#VALUE!</v>
      </c>
      <c r="G41">
        <f t="shared" si="2"/>
        <v>480.45639999999997</v>
      </c>
    </row>
    <row r="42" spans="1:7" x14ac:dyDescent="0.25">
      <c r="E42">
        <f t="shared" si="0"/>
        <v>2045</v>
      </c>
      <c r="F42" s="1" t="e">
        <f t="shared" si="1"/>
        <v>#DIV/0!</v>
      </c>
      <c r="G42">
        <f t="shared" si="2"/>
        <v>411.39604999999995</v>
      </c>
    </row>
    <row r="43" spans="1:7" x14ac:dyDescent="0.25">
      <c r="A43" t="s">
        <v>25</v>
      </c>
      <c r="B43">
        <v>5</v>
      </c>
      <c r="C43">
        <v>1839</v>
      </c>
      <c r="D43" t="s">
        <v>13</v>
      </c>
      <c r="E43">
        <f t="shared" si="0"/>
        <v>2535.4</v>
      </c>
      <c r="F43" s="1">
        <f t="shared" si="1"/>
        <v>0.37868406742795002</v>
      </c>
      <c r="G43">
        <f t="shared" si="2"/>
        <v>378.58407999999997</v>
      </c>
    </row>
    <row r="44" spans="1:7" x14ac:dyDescent="0.25">
      <c r="A44">
        <v>222.42949999999999</v>
      </c>
      <c r="B44">
        <v>2550</v>
      </c>
      <c r="C44" t="s">
        <v>26</v>
      </c>
      <c r="D44">
        <v>0</v>
      </c>
      <c r="E44">
        <f t="shared" si="0"/>
        <v>2531.75</v>
      </c>
      <c r="F44" s="1" t="e">
        <f t="shared" si="1"/>
        <v>#VALUE!</v>
      </c>
      <c r="G44">
        <f t="shared" si="2"/>
        <v>417.62272499999995</v>
      </c>
    </row>
    <row r="45" spans="1:7" x14ac:dyDescent="0.25">
      <c r="A45">
        <v>979.54269999999997</v>
      </c>
      <c r="B45">
        <v>2537</v>
      </c>
      <c r="C45" t="s">
        <v>27</v>
      </c>
      <c r="D45">
        <v>0</v>
      </c>
      <c r="E45">
        <f t="shared" si="0"/>
        <v>1898.75</v>
      </c>
      <c r="F45" s="1" t="e">
        <f t="shared" si="1"/>
        <v>#VALUE!</v>
      </c>
      <c r="G45">
        <f t="shared" si="2"/>
        <v>230.31606666666664</v>
      </c>
    </row>
    <row r="46" spans="1:7" x14ac:dyDescent="0.25">
      <c r="A46">
        <v>239.39699999999999</v>
      </c>
      <c r="B46">
        <v>2550</v>
      </c>
      <c r="C46" t="s">
        <v>28</v>
      </c>
      <c r="D46">
        <v>0</v>
      </c>
      <c r="E46">
        <f t="shared" si="0"/>
        <v>2242</v>
      </c>
      <c r="F46" s="1" t="e">
        <f t="shared" si="1"/>
        <v>#VALUE!</v>
      </c>
      <c r="G46">
        <f t="shared" si="2"/>
        <v>435.96693333333332</v>
      </c>
    </row>
    <row r="47" spans="1:7" x14ac:dyDescent="0.25">
      <c r="A47">
        <v>204.215</v>
      </c>
      <c r="B47">
        <v>2583</v>
      </c>
      <c r="C47" t="s">
        <v>29</v>
      </c>
      <c r="D47">
        <v>0</v>
      </c>
      <c r="E47">
        <f t="shared" si="0"/>
        <v>2568</v>
      </c>
      <c r="F47" s="1" t="e">
        <f t="shared" si="1"/>
        <v>#VALUE!</v>
      </c>
      <c r="G47">
        <f t="shared" si="2"/>
        <v>658.49846666666667</v>
      </c>
    </row>
    <row r="48" spans="1:7" x14ac:dyDescent="0.25">
      <c r="A48">
        <v>247.33619999999999</v>
      </c>
      <c r="B48">
        <v>2457</v>
      </c>
      <c r="C48" t="s">
        <v>30</v>
      </c>
      <c r="D48">
        <v>0</v>
      </c>
      <c r="E48">
        <f t="shared" si="0"/>
        <v>2934.5</v>
      </c>
      <c r="F48" s="1" t="e">
        <f t="shared" si="1"/>
        <v>#VALUE!</v>
      </c>
      <c r="G48">
        <f t="shared" si="2"/>
        <v>856.48356666666677</v>
      </c>
    </row>
    <row r="49" spans="1:7" x14ac:dyDescent="0.25">
      <c r="E49">
        <f t="shared" si="0"/>
        <v>3125</v>
      </c>
      <c r="F49" s="1" t="e">
        <f t="shared" si="1"/>
        <v>#DIV/0!</v>
      </c>
      <c r="G49">
        <f t="shared" si="2"/>
        <v>1199.9709500000001</v>
      </c>
    </row>
    <row r="50" spans="1:7" x14ac:dyDescent="0.25">
      <c r="A50" t="s">
        <v>31</v>
      </c>
      <c r="B50">
        <v>5</v>
      </c>
      <c r="C50">
        <v>2755</v>
      </c>
      <c r="D50" t="s">
        <v>13</v>
      </c>
      <c r="E50">
        <f t="shared" si="0"/>
        <v>3901.4</v>
      </c>
      <c r="F50" s="1">
        <f t="shared" si="1"/>
        <v>0.41611615245009076</v>
      </c>
      <c r="G50">
        <f t="shared" si="2"/>
        <v>1484.4124400000001</v>
      </c>
    </row>
    <row r="51" spans="1:7" x14ac:dyDescent="0.25">
      <c r="A51">
        <v>856.34960000000001</v>
      </c>
      <c r="B51">
        <v>3923</v>
      </c>
      <c r="C51" t="s">
        <v>32</v>
      </c>
      <c r="D51">
        <v>0</v>
      </c>
      <c r="E51">
        <f t="shared" si="0"/>
        <v>3896</v>
      </c>
      <c r="F51" s="1" t="e">
        <f t="shared" si="1"/>
        <v>#VALUE!</v>
      </c>
      <c r="G51">
        <f t="shared" si="2"/>
        <v>1641.42815</v>
      </c>
    </row>
    <row r="52" spans="1:7" x14ac:dyDescent="0.25">
      <c r="A52">
        <v>871.80960000000005</v>
      </c>
      <c r="B52">
        <v>3887</v>
      </c>
      <c r="C52" t="s">
        <v>33</v>
      </c>
      <c r="D52">
        <v>0</v>
      </c>
      <c r="E52">
        <f t="shared" si="0"/>
        <v>2925.5</v>
      </c>
      <c r="F52" s="1" t="e">
        <f t="shared" si="1"/>
        <v>#VALUE!</v>
      </c>
      <c r="G52">
        <f t="shared" si="2"/>
        <v>1897.9676666666667</v>
      </c>
    </row>
    <row r="53" spans="1:7" x14ac:dyDescent="0.25">
      <c r="A53">
        <v>841.29150000000004</v>
      </c>
      <c r="B53">
        <v>3923</v>
      </c>
      <c r="C53" t="s">
        <v>34</v>
      </c>
      <c r="D53">
        <v>0</v>
      </c>
      <c r="E53">
        <f t="shared" si="0"/>
        <v>37447.5</v>
      </c>
      <c r="F53" s="1" t="e">
        <f t="shared" si="1"/>
        <v>#VALUE!</v>
      </c>
      <c r="G53">
        <f t="shared" si="2"/>
        <v>3023.4217666666664</v>
      </c>
    </row>
    <row r="54" spans="1:7" x14ac:dyDescent="0.25">
      <c r="A54">
        <v>2230.4331000000002</v>
      </c>
      <c r="B54">
        <v>3887</v>
      </c>
      <c r="C54" t="s">
        <v>35</v>
      </c>
      <c r="D54">
        <v>0</v>
      </c>
      <c r="E54">
        <f t="shared" si="0"/>
        <v>72508</v>
      </c>
      <c r="F54" s="1" t="e">
        <f t="shared" si="1"/>
        <v>#VALUE!</v>
      </c>
      <c r="G54">
        <f t="shared" si="2"/>
        <v>3722.6097666666665</v>
      </c>
    </row>
    <row r="55" spans="1:7" x14ac:dyDescent="0.25">
      <c r="A55">
        <v>2622.1783999999998</v>
      </c>
      <c r="B55">
        <v>3887</v>
      </c>
      <c r="C55" t="s">
        <v>36</v>
      </c>
      <c r="D55">
        <v>0</v>
      </c>
      <c r="E55">
        <f t="shared" si="0"/>
        <v>107082.25</v>
      </c>
      <c r="F55" s="1" t="e">
        <f t="shared" si="1"/>
        <v>#VALUE!</v>
      </c>
      <c r="G55">
        <f t="shared" si="2"/>
        <v>4175.6391666666668</v>
      </c>
    </row>
    <row r="56" spans="1:7" x14ac:dyDescent="0.25">
      <c r="E56">
        <f t="shared" si="0"/>
        <v>115125</v>
      </c>
      <c r="F56" s="1" t="e">
        <f t="shared" si="1"/>
        <v>#DIV/0!</v>
      </c>
      <c r="G56">
        <f t="shared" si="2"/>
        <v>4196.0571499999996</v>
      </c>
    </row>
    <row r="57" spans="1:7" x14ac:dyDescent="0.25">
      <c r="A57" t="s">
        <v>37</v>
      </c>
      <c r="B57">
        <v>5</v>
      </c>
      <c r="C57">
        <v>134602</v>
      </c>
      <c r="D57" t="s">
        <v>13</v>
      </c>
      <c r="E57">
        <f t="shared" si="0"/>
        <v>144391.4</v>
      </c>
      <c r="F57" s="1">
        <f t="shared" si="1"/>
        <v>7.2728488432564103E-2</v>
      </c>
      <c r="G57">
        <f t="shared" si="2"/>
        <v>4176.5654999999997</v>
      </c>
    </row>
    <row r="58" spans="1:7" x14ac:dyDescent="0.25">
      <c r="A58">
        <v>4217.6538</v>
      </c>
      <c r="B58">
        <v>142011</v>
      </c>
      <c r="C58" t="s">
        <v>38</v>
      </c>
      <c r="D58">
        <v>0</v>
      </c>
      <c r="E58">
        <f t="shared" si="0"/>
        <v>144986.5</v>
      </c>
      <c r="F58" s="1" t="e">
        <f t="shared" si="1"/>
        <v>#VALUE!</v>
      </c>
      <c r="G58">
        <f t="shared" si="2"/>
        <v>4166.2934249999998</v>
      </c>
    </row>
    <row r="59" spans="1:7" x14ac:dyDescent="0.25">
      <c r="A59">
        <v>4327.9970999999996</v>
      </c>
      <c r="B59">
        <v>144129</v>
      </c>
      <c r="C59" t="s">
        <v>39</v>
      </c>
      <c r="D59">
        <v>0</v>
      </c>
      <c r="E59">
        <f t="shared" si="0"/>
        <v>108955.5</v>
      </c>
      <c r="F59" s="1" t="e">
        <f t="shared" si="1"/>
        <v>#VALUE!</v>
      </c>
      <c r="G59">
        <f t="shared" si="2"/>
        <v>4112.3921999999993</v>
      </c>
    </row>
    <row r="60" spans="1:7" x14ac:dyDescent="0.25">
      <c r="A60">
        <v>3981.2665999999999</v>
      </c>
      <c r="B60">
        <v>142184</v>
      </c>
      <c r="C60" t="s">
        <v>40</v>
      </c>
      <c r="D60">
        <v>0</v>
      </c>
      <c r="E60">
        <f t="shared" si="0"/>
        <v>73840</v>
      </c>
      <c r="F60" s="1" t="e">
        <f t="shared" si="1"/>
        <v>#VALUE!</v>
      </c>
      <c r="G60">
        <f t="shared" si="2"/>
        <v>4068.4580000000001</v>
      </c>
    </row>
    <row r="61" spans="1:7" x14ac:dyDescent="0.25">
      <c r="A61">
        <v>4257.3110999999999</v>
      </c>
      <c r="B61">
        <v>147296</v>
      </c>
      <c r="C61" t="s">
        <v>41</v>
      </c>
      <c r="D61">
        <v>0</v>
      </c>
      <c r="E61">
        <f t="shared" si="0"/>
        <v>37449</v>
      </c>
      <c r="F61" s="1" t="e">
        <f t="shared" si="1"/>
        <v>#VALUE!</v>
      </c>
      <c r="G61">
        <f t="shared" si="2"/>
        <v>3983.3720333333331</v>
      </c>
    </row>
    <row r="62" spans="1:7" x14ac:dyDescent="0.25">
      <c r="A62">
        <v>4098.5989</v>
      </c>
      <c r="B62">
        <v>146337</v>
      </c>
      <c r="C62" t="s">
        <v>42</v>
      </c>
      <c r="D62">
        <v>0</v>
      </c>
      <c r="E62">
        <f t="shared" si="0"/>
        <v>1296.5</v>
      </c>
      <c r="F62" s="1" t="e">
        <f>ABS((C62-E62)/C62)</f>
        <v>#VALUE!</v>
      </c>
      <c r="G62">
        <f t="shared" si="2"/>
        <v>4279.6662666666671</v>
      </c>
    </row>
    <row r="63" spans="1:7" x14ac:dyDescent="0.25">
      <c r="E63">
        <f t="shared" si="0"/>
        <v>1383.4</v>
      </c>
      <c r="F63" s="1" t="e">
        <f t="shared" si="1"/>
        <v>#DIV/0!</v>
      </c>
      <c r="G63">
        <f t="shared" si="2"/>
        <v>4976.4716250000001</v>
      </c>
    </row>
    <row r="64" spans="1:7" x14ac:dyDescent="0.25">
      <c r="A64" t="s">
        <v>43</v>
      </c>
      <c r="B64">
        <v>5</v>
      </c>
      <c r="C64">
        <v>1326</v>
      </c>
      <c r="D64" t="s">
        <v>13</v>
      </c>
      <c r="E64">
        <f t="shared" si="0"/>
        <v>1728</v>
      </c>
      <c r="F64" s="1">
        <f t="shared" si="1"/>
        <v>0.30316742081447962</v>
      </c>
      <c r="G64">
        <f t="shared" si="2"/>
        <v>4641.2450200000003</v>
      </c>
    </row>
    <row r="65" spans="1:7" x14ac:dyDescent="0.25">
      <c r="A65">
        <v>3849.4639999999999</v>
      </c>
      <c r="B65">
        <v>1722</v>
      </c>
      <c r="C65" t="s">
        <v>44</v>
      </c>
      <c r="D65">
        <v>0</v>
      </c>
      <c r="E65">
        <f t="shared" si="0"/>
        <v>1729.5</v>
      </c>
      <c r="F65" s="1" t="e">
        <f t="shared" si="1"/>
        <v>#VALUE!</v>
      </c>
      <c r="G65">
        <f t="shared" si="2"/>
        <v>4839.1902749999999</v>
      </c>
    </row>
    <row r="66" spans="1:7" x14ac:dyDescent="0.25">
      <c r="A66">
        <v>4002.0531999999998</v>
      </c>
      <c r="B66">
        <v>1732</v>
      </c>
      <c r="C66" t="s">
        <v>45</v>
      </c>
      <c r="D66">
        <v>0</v>
      </c>
      <c r="E66">
        <f t="shared" ref="E66:E87" si="3">AVERAGE(B67:B71)</f>
        <v>1297.75</v>
      </c>
      <c r="F66" s="1" t="e">
        <f t="shared" ref="F66:F87" si="4">ABS((C66-E66)/C66)</f>
        <v>#VALUE!</v>
      </c>
      <c r="G66">
        <f t="shared" ref="G66:G87" si="5">AVERAGE(A67:A71)</f>
        <v>5118.2359666666671</v>
      </c>
    </row>
    <row r="67" spans="1:7" x14ac:dyDescent="0.25">
      <c r="A67">
        <v>4987.4816000000001</v>
      </c>
      <c r="B67">
        <v>1727</v>
      </c>
      <c r="C67" t="s">
        <v>46</v>
      </c>
      <c r="D67">
        <v>0</v>
      </c>
      <c r="E67">
        <f t="shared" si="3"/>
        <v>15595</v>
      </c>
      <c r="F67" s="1" t="e">
        <f t="shared" si="4"/>
        <v>#VALUE!</v>
      </c>
      <c r="G67">
        <f t="shared" si="5"/>
        <v>7956.8705999999993</v>
      </c>
    </row>
    <row r="68" spans="1:7" x14ac:dyDescent="0.25">
      <c r="A68">
        <v>7066.8877000000002</v>
      </c>
      <c r="B68">
        <v>1731</v>
      </c>
      <c r="C68" t="s">
        <v>47</v>
      </c>
      <c r="D68">
        <v>0</v>
      </c>
      <c r="E68">
        <f t="shared" si="3"/>
        <v>29834.25</v>
      </c>
      <c r="F68" s="1" t="e">
        <f t="shared" si="4"/>
        <v>#VALUE!</v>
      </c>
      <c r="G68">
        <f t="shared" si="5"/>
        <v>9245.0887666666658</v>
      </c>
    </row>
    <row r="69" spans="1:7" x14ac:dyDescent="0.25">
      <c r="A69">
        <v>3300.3386</v>
      </c>
      <c r="B69">
        <v>1728</v>
      </c>
      <c r="C69" t="s">
        <v>48</v>
      </c>
      <c r="D69">
        <v>0</v>
      </c>
      <c r="E69">
        <f t="shared" si="3"/>
        <v>44248.75</v>
      </c>
      <c r="F69" s="1" t="e">
        <f t="shared" si="4"/>
        <v>#VALUE!</v>
      </c>
      <c r="G69">
        <f t="shared" si="5"/>
        <v>12746.355333333333</v>
      </c>
    </row>
    <row r="70" spans="1:7" x14ac:dyDescent="0.25">
      <c r="E70">
        <f t="shared" si="3"/>
        <v>46792.6</v>
      </c>
      <c r="F70" s="1" t="e">
        <f t="shared" si="4"/>
        <v>#DIV/0!</v>
      </c>
      <c r="G70">
        <f t="shared" si="5"/>
        <v>12979.858349999999</v>
      </c>
    </row>
    <row r="71" spans="1:7" x14ac:dyDescent="0.25">
      <c r="A71" t="s">
        <v>49</v>
      </c>
      <c r="B71">
        <v>5</v>
      </c>
      <c r="C71">
        <v>50778</v>
      </c>
      <c r="D71" t="s">
        <v>13</v>
      </c>
      <c r="E71">
        <f t="shared" si="3"/>
        <v>58244.2</v>
      </c>
      <c r="F71" s="1">
        <f t="shared" si="4"/>
        <v>0.14703611800385988</v>
      </c>
      <c r="G71">
        <f t="shared" si="5"/>
        <v>13078.574719999999</v>
      </c>
    </row>
    <row r="72" spans="1:7" x14ac:dyDescent="0.25">
      <c r="A72">
        <v>13503.3855</v>
      </c>
      <c r="B72">
        <v>58916</v>
      </c>
      <c r="C72" t="s">
        <v>50</v>
      </c>
      <c r="D72">
        <v>0</v>
      </c>
      <c r="E72">
        <f t="shared" si="3"/>
        <v>58076.25</v>
      </c>
      <c r="F72" s="1" t="e">
        <f t="shared" si="4"/>
        <v>#VALUE!</v>
      </c>
      <c r="G72">
        <f t="shared" si="5"/>
        <v>12972.372025000001</v>
      </c>
    </row>
    <row r="73" spans="1:7" x14ac:dyDescent="0.25">
      <c r="A73">
        <v>10931.5422</v>
      </c>
      <c r="B73">
        <v>58688</v>
      </c>
      <c r="C73" t="s">
        <v>51</v>
      </c>
      <c r="D73">
        <v>0</v>
      </c>
      <c r="E73">
        <f t="shared" si="3"/>
        <v>43405.5</v>
      </c>
      <c r="F73" s="1" t="e">
        <f t="shared" si="4"/>
        <v>#VALUE!</v>
      </c>
      <c r="G73">
        <f t="shared" si="5"/>
        <v>13652.648633333332</v>
      </c>
    </row>
    <row r="74" spans="1:7" x14ac:dyDescent="0.25">
      <c r="A74">
        <v>13804.138300000001</v>
      </c>
      <c r="B74">
        <v>59386</v>
      </c>
      <c r="C74" t="s">
        <v>52</v>
      </c>
      <c r="D74">
        <v>0</v>
      </c>
      <c r="E74">
        <f t="shared" si="3"/>
        <v>29515.25</v>
      </c>
      <c r="F74" s="1" t="e">
        <f t="shared" si="4"/>
        <v>#VALUE!</v>
      </c>
      <c r="G74">
        <f t="shared" si="5"/>
        <v>13573.7981</v>
      </c>
    </row>
    <row r="75" spans="1:7" x14ac:dyDescent="0.25">
      <c r="A75">
        <v>13680.367399999999</v>
      </c>
      <c r="B75">
        <v>56968</v>
      </c>
      <c r="C75" t="s">
        <v>53</v>
      </c>
      <c r="D75">
        <v>0</v>
      </c>
      <c r="E75">
        <f t="shared" si="3"/>
        <v>16202.25</v>
      </c>
      <c r="F75" s="1" t="e">
        <f t="shared" si="4"/>
        <v>#VALUE!</v>
      </c>
      <c r="G75">
        <f t="shared" si="5"/>
        <v>12911.4738</v>
      </c>
    </row>
    <row r="76" spans="1:7" x14ac:dyDescent="0.25">
      <c r="A76">
        <v>13473.440199999999</v>
      </c>
      <c r="B76">
        <v>57263</v>
      </c>
      <c r="C76" t="s">
        <v>54</v>
      </c>
      <c r="D76">
        <v>0</v>
      </c>
      <c r="E76">
        <f t="shared" si="3"/>
        <v>2832.75</v>
      </c>
      <c r="F76" s="1" t="e">
        <f t="shared" si="4"/>
        <v>#VALUE!</v>
      </c>
      <c r="G76">
        <f t="shared" si="5"/>
        <v>11562.108800000002</v>
      </c>
    </row>
    <row r="77" spans="1:7" x14ac:dyDescent="0.25">
      <c r="E77">
        <f t="shared" si="3"/>
        <v>3019</v>
      </c>
      <c r="F77" s="1" t="e">
        <f t="shared" si="4"/>
        <v>#DIV/0!</v>
      </c>
      <c r="G77">
        <f t="shared" si="5"/>
        <v>12152.203950000001</v>
      </c>
    </row>
    <row r="78" spans="1:7" x14ac:dyDescent="0.25">
      <c r="A78" t="s">
        <v>55</v>
      </c>
      <c r="B78">
        <v>5</v>
      </c>
      <c r="C78">
        <v>2720</v>
      </c>
      <c r="D78" t="s">
        <v>13</v>
      </c>
      <c r="E78">
        <f t="shared" si="3"/>
        <v>3764.6</v>
      </c>
      <c r="F78" s="1">
        <f t="shared" si="4"/>
        <v>0.38404411764705881</v>
      </c>
      <c r="G78">
        <f t="shared" si="5"/>
        <v>11606.6481</v>
      </c>
    </row>
    <row r="79" spans="1:7" x14ac:dyDescent="0.25">
      <c r="A79">
        <v>13567.5867</v>
      </c>
      <c r="B79">
        <v>3825</v>
      </c>
      <c r="C79" t="s">
        <v>56</v>
      </c>
      <c r="D79">
        <v>0</v>
      </c>
      <c r="E79">
        <f t="shared" si="3"/>
        <v>3749.5</v>
      </c>
      <c r="F79" s="1" t="e">
        <f t="shared" si="4"/>
        <v>#VALUE!</v>
      </c>
      <c r="G79">
        <f t="shared" si="5"/>
        <v>11116.41345</v>
      </c>
    </row>
    <row r="80" spans="1:7" x14ac:dyDescent="0.25">
      <c r="A80">
        <v>11693.3945</v>
      </c>
      <c r="B80">
        <v>3716</v>
      </c>
      <c r="C80" t="s">
        <v>57</v>
      </c>
      <c r="D80">
        <v>0</v>
      </c>
      <c r="E80">
        <f t="shared" si="3"/>
        <v>2821.75</v>
      </c>
      <c r="F80" s="1" t="e">
        <f t="shared" si="4"/>
        <v>#VALUE!</v>
      </c>
      <c r="G80">
        <f t="shared" si="5"/>
        <v>10924.086433333336</v>
      </c>
    </row>
    <row r="81" spans="1:7" x14ac:dyDescent="0.25">
      <c r="A81">
        <v>9425.3451999999997</v>
      </c>
      <c r="B81">
        <v>3785</v>
      </c>
      <c r="C81" t="s">
        <v>58</v>
      </c>
      <c r="D81">
        <v>0</v>
      </c>
      <c r="E81">
        <f t="shared" si="3"/>
        <v>92012.75</v>
      </c>
      <c r="F81" s="1" t="e">
        <f t="shared" si="4"/>
        <v>#VALUE!</v>
      </c>
      <c r="G81">
        <f t="shared" si="5"/>
        <v>18459.638233333335</v>
      </c>
    </row>
    <row r="82" spans="1:7" x14ac:dyDescent="0.25">
      <c r="A82">
        <v>13922.4894</v>
      </c>
      <c r="B82">
        <v>3764</v>
      </c>
      <c r="C82" t="s">
        <v>59</v>
      </c>
      <c r="D82">
        <v>0</v>
      </c>
      <c r="E82">
        <f t="shared" si="3"/>
        <v>180326.5</v>
      </c>
      <c r="F82" s="1" t="e">
        <f t="shared" si="4"/>
        <v>#VALUE!</v>
      </c>
      <c r="G82">
        <f t="shared" si="5"/>
        <v>24581.416566666667</v>
      </c>
    </row>
    <row r="83" spans="1:7" x14ac:dyDescent="0.25">
      <c r="A83">
        <v>9424.4246999999996</v>
      </c>
      <c r="B83">
        <v>3733</v>
      </c>
      <c r="C83" t="s">
        <v>60</v>
      </c>
      <c r="D83">
        <v>0</v>
      </c>
      <c r="E83">
        <f t="shared" si="3"/>
        <v>269949.75</v>
      </c>
      <c r="F83" s="1" t="e">
        <f t="shared" si="4"/>
        <v>#VALUE!</v>
      </c>
      <c r="G83">
        <f t="shared" si="5"/>
        <v>32337.048966666665</v>
      </c>
    </row>
    <row r="84" spans="1:7" x14ac:dyDescent="0.25">
      <c r="E84">
        <f t="shared" si="3"/>
        <v>287481</v>
      </c>
      <c r="F84" s="1" t="e">
        <f t="shared" si="4"/>
        <v>#DIV/0!</v>
      </c>
      <c r="G84">
        <f t="shared" si="5"/>
        <v>32316.415924999998</v>
      </c>
    </row>
    <row r="85" spans="1:7" x14ac:dyDescent="0.25">
      <c r="A85" t="s">
        <v>61</v>
      </c>
      <c r="B85">
        <v>5</v>
      </c>
      <c r="C85">
        <v>194358</v>
      </c>
      <c r="D85" t="s">
        <v>13</v>
      </c>
      <c r="E85">
        <f t="shared" si="3"/>
        <v>359553.2</v>
      </c>
      <c r="F85" s="1">
        <f t="shared" si="4"/>
        <v>0.8499531791848034</v>
      </c>
      <c r="G85">
        <f t="shared" si="5"/>
        <v>32354.444679999997</v>
      </c>
    </row>
    <row r="86" spans="1:7" x14ac:dyDescent="0.25">
      <c r="A86">
        <v>32032.000599999999</v>
      </c>
      <c r="B86">
        <v>360549</v>
      </c>
      <c r="C86" t="s">
        <v>62</v>
      </c>
      <c r="D86">
        <v>0</v>
      </c>
      <c r="E86">
        <f t="shared" si="3"/>
        <v>359304.25</v>
      </c>
      <c r="F86" s="1" t="e">
        <f t="shared" si="4"/>
        <v>#VALUE!</v>
      </c>
      <c r="G86">
        <f t="shared" si="5"/>
        <v>32435.055700000001</v>
      </c>
    </row>
    <row r="87" spans="1:7" x14ac:dyDescent="0.25">
      <c r="A87">
        <v>32287.824400000001</v>
      </c>
      <c r="B87">
        <v>357019</v>
      </c>
      <c r="C87" t="s">
        <v>63</v>
      </c>
      <c r="D87">
        <v>0</v>
      </c>
      <c r="E87">
        <f t="shared" si="3"/>
        <v>360066</v>
      </c>
      <c r="F87" s="1" t="e">
        <f t="shared" si="4"/>
        <v>#VALUE!</v>
      </c>
      <c r="G87">
        <f t="shared" si="5"/>
        <v>32484.132800000003</v>
      </c>
    </row>
    <row r="88" spans="1:7" x14ac:dyDescent="0.25">
      <c r="A88">
        <v>32691.321899999999</v>
      </c>
      <c r="B88">
        <v>362226</v>
      </c>
      <c r="C88" t="s">
        <v>64</v>
      </c>
      <c r="D88">
        <v>0</v>
      </c>
    </row>
    <row r="89" spans="1:7" x14ac:dyDescent="0.25">
      <c r="A89">
        <v>32254.516800000001</v>
      </c>
      <c r="B89">
        <v>357606</v>
      </c>
      <c r="C89" t="s">
        <v>65</v>
      </c>
      <c r="D89">
        <v>0</v>
      </c>
    </row>
    <row r="90" spans="1:7" x14ac:dyDescent="0.25">
      <c r="A90">
        <v>32506.559700000002</v>
      </c>
      <c r="B90">
        <v>360366</v>
      </c>
      <c r="C90" t="s">
        <v>66</v>
      </c>
      <c r="D90">
        <v>0</v>
      </c>
    </row>
  </sheetData>
  <mergeCells count="3">
    <mergeCell ref="O5:Q5"/>
    <mergeCell ref="R5:T5"/>
    <mergeCell ref="U5:W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outputTurniej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2024-01-22T17:50:23Z</dcterms:created>
  <dcterms:modified xsi:type="dcterms:W3CDTF">2024-01-22T18:08:00Z</dcterms:modified>
</cp:coreProperties>
</file>