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ellabeen/development/terraform/terrraform-odoo-aws/"/>
    </mc:Choice>
  </mc:AlternateContent>
  <xr:revisionPtr revIDLastSave="0" documentId="13_ncr:1_{779EAF71-D1A2-0D44-A45D-A3BD66308F26}" xr6:coauthVersionLast="47" xr6:coauthVersionMax="47" xr10:uidLastSave="{00000000-0000-0000-0000-000000000000}"/>
  <bookViews>
    <workbookView xWindow="4340" yWindow="500" windowWidth="24460" windowHeight="12360" xr2:uid="{00000000-000D-0000-FFFF-FFFF00000000}"/>
  </bookViews>
  <sheets>
    <sheet name="sow" sheetId="2" r:id="rId1"/>
    <sheet name="Mapping Folder" sheetId="1" r:id="rId2"/>
    <sheet name="Sheet1" sheetId="3" r:id="rId3"/>
    <sheet name="Sheet2" sheetId="4" r:id="rId4"/>
    <sheet name="rundow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H15" i="5"/>
  <c r="H14" i="5"/>
  <c r="H13" i="5"/>
  <c r="H12" i="5"/>
  <c r="H11" i="5"/>
  <c r="H10" i="5"/>
  <c r="H9" i="5"/>
  <c r="H8" i="5"/>
  <c r="H7" i="5"/>
  <c r="H6" i="5"/>
  <c r="H5" i="5"/>
</calcChain>
</file>

<file path=xl/sharedStrings.xml><?xml version="1.0" encoding="utf-8"?>
<sst xmlns="http://schemas.openxmlformats.org/spreadsheetml/2006/main" count="214" uniqueCount="143">
  <si>
    <t>No</t>
  </si>
  <si>
    <t>Scope Of Works</t>
  </si>
  <si>
    <t>Day</t>
  </si>
  <si>
    <t>Status</t>
  </si>
  <si>
    <t>Configure AWS Infra 1st Launch</t>
  </si>
  <si>
    <t>done</t>
  </si>
  <si>
    <t>Create AWS EFS</t>
  </si>
  <si>
    <t>Create Application Load Balancer</t>
  </si>
  <si>
    <t>Configure Target Group</t>
  </si>
  <si>
    <t>Configure Certificate for AWS ACM</t>
  </si>
  <si>
    <t>Create WAF Rule</t>
  </si>
  <si>
    <t>Create Security Group</t>
  </si>
  <si>
    <t>Setup SubnetGroup for Aurora</t>
  </si>
  <si>
    <t>Provisioning Aurora Postgresql</t>
  </si>
  <si>
    <t>Use existing Setup IAM Role (Manually Copy ARN in cloudformation template)</t>
  </si>
  <si>
    <t>Create Daily Backup</t>
  </si>
  <si>
    <t>Manual Provisioning</t>
  </si>
  <si>
    <t>Database Migration and Configuration</t>
  </si>
  <si>
    <t>Create 2 EFS Data &amp; Code</t>
  </si>
  <si>
    <t>Configure EFS Policies on EFS</t>
  </si>
  <si>
    <t>TEDS ASP Data Migration to EFS testing</t>
  </si>
  <si>
    <t>Create 2 EC2 Master (APPS, Cron)</t>
  </si>
  <si>
    <t>Install CloudWatch and SSM Agent</t>
  </si>
  <si>
    <t>Mounting EFS to EC2</t>
  </si>
  <si>
    <t>Deploy Application</t>
  </si>
  <si>
    <t>Create Golden AMI</t>
  </si>
  <si>
    <t>ALB listerner rules Configuration</t>
  </si>
  <si>
    <t>Configure AWS Infra 2nd Launch</t>
  </si>
  <si>
    <t>Configure EC2 for Auto Scaling Group AMI(Golden Image)</t>
  </si>
  <si>
    <t>Create AMI if Auto Scaling Group is used</t>
  </si>
  <si>
    <t xml:space="preserve">Manual Provisioning Moniitoring </t>
  </si>
  <si>
    <t>Create CloudWatch Dashboard</t>
  </si>
  <si>
    <t>Review AWS Environment Configuration</t>
  </si>
  <si>
    <t>Functional Testing</t>
  </si>
  <si>
    <t>on progress</t>
  </si>
  <si>
    <t>Create Report &amp; Documentation</t>
  </si>
  <si>
    <t>Existing</t>
  </si>
  <si>
    <t>New</t>
  </si>
  <si>
    <t>Todo:</t>
  </si>
  <si>
    <t>Permission</t>
  </si>
  <si>
    <t>/opt/odoo/teds-git/IN</t>
  </si>
  <si>
    <t>Done</t>
  </si>
  <si>
    <t>Konfirmasi Pak Joen Cron untuk masukan file MFT ke Folder IN</t>
  </si>
  <si>
    <t>odoo</t>
  </si>
  <si>
    <t>/opt/odoo/teds-git/ARCIN</t>
  </si>
  <si>
    <t xml:space="preserve">/opt/odoo/teds-git/PROC </t>
  </si>
  <si>
    <t xml:space="preserve">/opt/odoo/teds-git/ERROR </t>
  </si>
  <si>
    <t>/opt/odoo/teds-git/EPICOR</t>
  </si>
  <si>
    <t>Make Sure Epicor Terkirim</t>
  </si>
  <si>
    <t>root</t>
  </si>
  <si>
    <t>/opt/odoo/teds-git/EPICOR_DONE</t>
  </si>
  <si>
    <t>/opt/odoo/teds-git/parts_daily</t>
  </si>
  <si>
    <t>-</t>
  </si>
  <si>
    <t>/opt/odoo/teds-git/parts_daily_retail</t>
  </si>
  <si>
    <t>/opt/odoo/data_store/MFT/MFT_DONE</t>
  </si>
  <si>
    <t>Concern</t>
  </si>
  <si>
    <t>PIC</t>
  </si>
  <si>
    <t>IP Static dari portal ke TEDS ASP</t>
  </si>
  <si>
    <t>MBN</t>
  </si>
  <si>
    <t>API : TEDS dan DMS ke Portal</t>
  </si>
  <si>
    <t>JAN</t>
  </si>
  <si>
    <t>API ke AHM, JNE, Finco, TOB</t>
  </si>
  <si>
    <t>MFT AHM ke TEDS/DMS</t>
  </si>
  <si>
    <t>user sendiri buat MFT TEDS</t>
  </si>
  <si>
    <t>VPN ke server</t>
  </si>
  <si>
    <t>Code masih ada pakai IP</t>
  </si>
  <si>
    <t>Leasing api</t>
  </si>
  <si>
    <t>EPICORE makesure pakai atau nggak</t>
  </si>
  <si>
    <t>Ckslt fungsionalitas menu TEDS ASP</t>
  </si>
  <si>
    <t>UAN</t>
  </si>
  <si>
    <t>activity</t>
  </si>
  <si>
    <t>status</t>
  </si>
  <si>
    <t>Launch Master AMI Web APP From Golden Image SATU</t>
  </si>
  <si>
    <t>Launch Master AMI Cron From Golden Image SATU</t>
  </si>
  <si>
    <t>Update &amp; upgrade server</t>
  </si>
  <si>
    <t>Create logging teds-asp-server.log</t>
  </si>
  <si>
    <t>Settings CW agent</t>
  </si>
  <si>
    <t>Check mounting kedua server</t>
  </si>
  <si>
    <t>fs-05435bd418f534e0f /opt/dht_satu_data/ efs _netdev,noresvport,tls,accesspoint=fsap-0e822145b8694737a 0 0</t>
  </si>
  <si>
    <t>fs-04f99a2e205500020 /opt/dht_satu_code/ efs _netdev,noresvport,tls,accesspoint=fsap-052057b66cc3da4cf 0 0</t>
  </si>
  <si>
    <t>fs-04f99a2e205500020 /opt/odoo/file_store/filestore/ efs _netdev,noresvport,tls,accesspoint=fsap-052057b66cc3da4cf 0 0</t>
  </si>
  <si>
    <t>fs-05a2d0dc015a1dcb8 /opt/asp_teds_data/ efs _netdev,noresvport,tls,accesspoint=fsap-0a7391a96d00e2cdb 0 0</t>
  </si>
  <si>
    <t>fs-097f1a253f77120bb /opt/asp_teds_code/ efs _netdev,noresvport,tls,accesspoint=fsap-045962fd10f8e387c 0 0</t>
  </si>
  <si>
    <t>fs-097f1a253f77120bb /opt/odoo/file_store/filestore/ efs _netdev,noresvport,tls,accesspoint=fsap-045962fd10f8e387c 0 0</t>
  </si>
  <si>
    <t>Create user for mft</t>
  </si>
  <si>
    <t>Restore Database from prod</t>
  </si>
  <si>
    <t>Copy Datashare to efs</t>
  </si>
  <si>
    <t>Launch application</t>
  </si>
  <si>
    <t>Create service for teds-asp.service</t>
  </si>
  <si>
    <t>Rundown Actities Migration</t>
  </si>
  <si>
    <t>PLAN</t>
  </si>
  <si>
    <t>ACTUAL</t>
  </si>
  <si>
    <t>Activity</t>
  </si>
  <si>
    <t>Details</t>
  </si>
  <si>
    <t>Date</t>
  </si>
  <si>
    <t>Start</t>
  </si>
  <si>
    <t>End</t>
  </si>
  <si>
    <t>Duration</t>
  </si>
  <si>
    <t>Remark</t>
  </si>
  <si>
    <t>Hoki</t>
  </si>
  <si>
    <t>Stop service hoki</t>
  </si>
  <si>
    <t>M. Bella BN</t>
  </si>
  <si>
    <t>Change Domain Hoki in DNS &amp; Accessvenom</t>
  </si>
  <si>
    <t>Backup Database Hoki</t>
  </si>
  <si>
    <t>Backup &amp; rsync static file hoki</t>
  </si>
  <si>
    <t>Send Database Hoki Stagging</t>
  </si>
  <si>
    <t>Send Database Hoki on Stagging to S3</t>
  </si>
  <si>
    <t>Send Database Hoki on s3 to stagging restore</t>
  </si>
  <si>
    <t>Restore Database HoKi on ec2</t>
  </si>
  <si>
    <t>Start service HoKi</t>
  </si>
  <si>
    <t>Upgrade module Base</t>
  </si>
  <si>
    <t>Checking static file on transaction</t>
  </si>
  <si>
    <t>Nagara</t>
  </si>
  <si>
    <t>Change Static File Config via web</t>
  </si>
  <si>
    <t>Change Path Send file MFT Linux</t>
  </si>
  <si>
    <t>Change dashboard hoki dashboard.honda-ku.com</t>
  </si>
  <si>
    <t>/data/data_share/PROC</t>
  </si>
  <si>
    <t>/data/data_share/ERROR</t>
  </si>
  <si>
    <t>/data/data_share/ANAPLAN/</t>
  </si>
  <si>
    <t>/data/data_share/EPICOR/</t>
  </si>
  <si>
    <t>/data/data_share/backup_log_api</t>
  </si>
  <si>
    <t>/data/data_share/prop_files</t>
  </si>
  <si>
    <t>/data/data_share/parts_daily/</t>
  </si>
  <si>
    <t>/data/data_share/parts_daily_retail/</t>
  </si>
  <si>
    <t>/data/data_share/invoice_wa</t>
  </si>
  <si>
    <t>/opt/asp_teds_data/data_share/ANAPLAN/</t>
  </si>
  <si>
    <t>/opt/asp_teds_data/data_share/prop_files</t>
  </si>
  <si>
    <t>/opt/asp_teds_data/data_share/backup_log_api</t>
  </si>
  <si>
    <t>/opt/asp_teds_data/data_share/invoice_wa</t>
  </si>
  <si>
    <t>/opt/asp_teds_data/data_share/MFT/MFT_DONE</t>
  </si>
  <si>
    <t>/opt/asp_teds_data/data_share/IN</t>
  </si>
  <si>
    <t>/opt/asp_teds_data/data_share/ARCIN</t>
  </si>
  <si>
    <t>/opt/asp_teds_data/data_share/PROC</t>
  </si>
  <si>
    <t>/opt/asp_teds_data/data_share/ERROR</t>
  </si>
  <si>
    <t>/opt/asp_teds_data/data_share/EPICOR</t>
  </si>
  <si>
    <t>/opt/asp_teds_data/data_share/EPICOR_DONE</t>
  </si>
  <si>
    <t>/opt/asp_teds_data/data_share/parts_daily/</t>
  </si>
  <si>
    <t>/opt/asp_teds_data/data_share/parts_daily_retail/</t>
  </si>
  <si>
    <t>/opt/asp_teds_data/data_share/static</t>
  </si>
  <si>
    <t>Create New AWS VPC TEDS</t>
  </si>
  <si>
    <t>Create New 2 Public Subnet (Multi-AZ)</t>
  </si>
  <si>
    <t>Create New  Private Subnet (Multi-AZ)</t>
  </si>
  <si>
    <t>Create New NACL &amp; Route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</si>
</sst>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d\-mmm\-yyyy\ hh:mm"/>
  </numFmts>
  <fonts count="13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4C4C4C"/>
      <name val="Lucida Grande"/>
      <family val="2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 indent="2"/>
    </xf>
    <xf numFmtId="0" fontId="0" fillId="3" borderId="1" xfId="0" applyFill="1" applyBorder="1" applyAlignment="1">
      <alignment vertical="top" wrapText="1"/>
    </xf>
    <xf numFmtId="164" fontId="0" fillId="0" borderId="1" xfId="0" applyNumberFormat="1" applyBorder="1" applyAlignment="1">
      <alignment horizontal="center" vertical="top" wrapText="1"/>
    </xf>
    <xf numFmtId="20" fontId="0" fillId="0" borderId="1" xfId="0" applyNumberFormat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20" fontId="0" fillId="3" borderId="1" xfId="0" applyNumberForma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0" fontId="0" fillId="5" borderId="0" xfId="0" applyFill="1"/>
    <xf numFmtId="0" fontId="7" fillId="0" borderId="0" xfId="0" applyFont="1" applyAlignment="1">
      <alignment wrapText="1"/>
    </xf>
    <xf numFmtId="0" fontId="9" fillId="7" borderId="1" xfId="0" applyFont="1" applyFill="1" applyBorder="1" applyAlignment="1">
      <alignment horizontal="center" vertical="center"/>
    </xf>
    <xf numFmtId="0" fontId="8" fillId="9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10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left"/>
    </xf>
    <xf numFmtId="0" fontId="8" fillId="0" borderId="1" xfId="0" applyFont="1" applyBorder="1"/>
    <xf numFmtId="0" fontId="8" fillId="12" borderId="1" xfId="0" applyFont="1" applyFill="1" applyBorder="1" applyAlignment="1">
      <alignment horizontal="left" vertical="center"/>
    </xf>
    <xf numFmtId="0" fontId="8" fillId="12" borderId="1" xfId="0" applyFont="1" applyFill="1" applyBorder="1"/>
    <xf numFmtId="0" fontId="8" fillId="0" borderId="0" xfId="0" applyFont="1"/>
    <xf numFmtId="0" fontId="11" fillId="0" borderId="0" xfId="0" applyFont="1"/>
    <xf numFmtId="0" fontId="11" fillId="5" borderId="0" xfId="0" applyFont="1" applyFill="1"/>
    <xf numFmtId="0" fontId="12" fillId="5" borderId="0" xfId="0" applyFont="1" applyFill="1"/>
    <xf numFmtId="0" fontId="3" fillId="0" borderId="1" xfId="0" applyFont="1" applyBorder="1" applyAlignment="1">
      <alignment horizontal="left" vertical="center"/>
    </xf>
    <xf numFmtId="0" fontId="2" fillId="0" borderId="0" xfId="0" applyFont="1"/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8"/>
  <sheetViews>
    <sheetView tabSelected="1" topLeftCell="A4" workbookViewId="0">
      <selection activeCell="I19" sqref="I19"/>
    </sheetView>
  </sheetViews>
  <sheetFormatPr baseColWidth="10" defaultColWidth="9" defaultRowHeight="15" x14ac:dyDescent="0.2"/>
  <cols>
    <col min="2" max="2" width="4" customWidth="1"/>
    <col min="3" max="3" width="72.6640625" customWidth="1"/>
  </cols>
  <sheetData>
    <row r="3" spans="2:9" ht="16" x14ac:dyDescent="0.2">
      <c r="B3" s="39" t="s">
        <v>0</v>
      </c>
      <c r="C3" s="40" t="s">
        <v>1</v>
      </c>
      <c r="D3" s="40" t="s">
        <v>2</v>
      </c>
      <c r="E3" s="40"/>
      <c r="F3" s="40"/>
      <c r="G3" s="40"/>
      <c r="H3" s="40"/>
      <c r="I3" s="41" t="s">
        <v>3</v>
      </c>
    </row>
    <row r="4" spans="2:9" ht="16" x14ac:dyDescent="0.2">
      <c r="B4" s="39"/>
      <c r="C4" s="40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41"/>
    </row>
    <row r="5" spans="2:9" ht="16" x14ac:dyDescent="0.2">
      <c r="B5" s="37" t="s">
        <v>4</v>
      </c>
      <c r="C5" s="38"/>
      <c r="D5" s="23"/>
      <c r="E5" s="28"/>
      <c r="F5" s="28"/>
      <c r="G5" s="28"/>
      <c r="H5" s="28"/>
      <c r="I5" s="31" t="s">
        <v>5</v>
      </c>
    </row>
    <row r="6" spans="2:9" ht="16" x14ac:dyDescent="0.2">
      <c r="B6" s="24">
        <v>2</v>
      </c>
      <c r="C6" s="35" t="s">
        <v>139</v>
      </c>
      <c r="D6" s="23"/>
      <c r="E6" s="28"/>
      <c r="F6" s="28"/>
      <c r="G6" s="28"/>
      <c r="H6" s="28"/>
      <c r="I6" s="31" t="s">
        <v>5</v>
      </c>
    </row>
    <row r="7" spans="2:9" ht="16" x14ac:dyDescent="0.2">
      <c r="B7" s="24">
        <v>3</v>
      </c>
      <c r="C7" s="35" t="s">
        <v>140</v>
      </c>
      <c r="D7" s="23"/>
      <c r="E7" s="28"/>
      <c r="F7" s="28"/>
      <c r="G7" s="28"/>
      <c r="H7" s="28"/>
      <c r="I7" s="31" t="s">
        <v>5</v>
      </c>
    </row>
    <row r="8" spans="2:9" ht="16" x14ac:dyDescent="0.2">
      <c r="B8" s="24">
        <v>4</v>
      </c>
      <c r="C8" s="35" t="s">
        <v>141</v>
      </c>
      <c r="D8" s="23"/>
      <c r="E8" s="28"/>
      <c r="F8" s="28"/>
      <c r="G8" s="28"/>
      <c r="H8" s="28"/>
      <c r="I8" s="31" t="s">
        <v>5</v>
      </c>
    </row>
    <row r="9" spans="2:9" ht="16" x14ac:dyDescent="0.2">
      <c r="B9" s="24">
        <v>5</v>
      </c>
      <c r="C9" s="35" t="s">
        <v>142</v>
      </c>
      <c r="D9" s="23"/>
      <c r="E9" s="28"/>
      <c r="F9" s="28"/>
      <c r="G9" s="28"/>
      <c r="H9" s="28"/>
      <c r="I9" s="31" t="s">
        <v>5</v>
      </c>
    </row>
    <row r="10" spans="2:9" ht="16" x14ac:dyDescent="0.2">
      <c r="B10" s="24">
        <v>6</v>
      </c>
      <c r="C10" s="25" t="s">
        <v>6</v>
      </c>
      <c r="D10" s="23"/>
      <c r="E10" s="28"/>
      <c r="F10" s="28"/>
      <c r="G10" s="28"/>
      <c r="H10" s="28"/>
      <c r="I10" s="31"/>
    </row>
    <row r="11" spans="2:9" ht="16" x14ac:dyDescent="0.2">
      <c r="B11" s="24">
        <v>7</v>
      </c>
      <c r="C11" s="25" t="s">
        <v>7</v>
      </c>
      <c r="D11" s="23"/>
      <c r="E11" s="28"/>
      <c r="F11" s="28"/>
      <c r="G11" s="28"/>
      <c r="H11" s="28"/>
      <c r="I11" s="44" t="s">
        <v>5</v>
      </c>
    </row>
    <row r="12" spans="2:9" ht="16" x14ac:dyDescent="0.2">
      <c r="B12" s="24">
        <v>8</v>
      </c>
      <c r="C12" s="25" t="s">
        <v>8</v>
      </c>
      <c r="D12" s="23"/>
      <c r="E12" s="28"/>
      <c r="F12" s="28"/>
      <c r="G12" s="28"/>
      <c r="H12" s="28"/>
      <c r="I12" s="44" t="s">
        <v>5</v>
      </c>
    </row>
    <row r="13" spans="2:9" ht="16" x14ac:dyDescent="0.2">
      <c r="B13" s="24">
        <v>9</v>
      </c>
      <c r="C13" s="26" t="s">
        <v>9</v>
      </c>
      <c r="D13" s="23"/>
      <c r="E13" s="28"/>
      <c r="F13" s="28"/>
      <c r="G13" s="28"/>
      <c r="H13" s="28"/>
      <c r="I13" s="44" t="s">
        <v>5</v>
      </c>
    </row>
    <row r="14" spans="2:9" ht="16" x14ac:dyDescent="0.2">
      <c r="B14" s="24">
        <v>10</v>
      </c>
      <c r="C14" s="25" t="s">
        <v>10</v>
      </c>
      <c r="D14" s="23"/>
      <c r="E14" s="28"/>
      <c r="F14" s="28"/>
      <c r="G14" s="28"/>
      <c r="H14" s="28"/>
      <c r="I14" s="31"/>
    </row>
    <row r="15" spans="2:9" ht="16" x14ac:dyDescent="0.2">
      <c r="B15" s="24">
        <v>11</v>
      </c>
      <c r="C15" s="25" t="s">
        <v>11</v>
      </c>
      <c r="D15" s="23"/>
      <c r="E15" s="28"/>
      <c r="F15" s="28"/>
      <c r="G15" s="28"/>
      <c r="H15" s="28"/>
      <c r="I15" s="36" t="s">
        <v>5</v>
      </c>
    </row>
    <row r="16" spans="2:9" ht="16" x14ac:dyDescent="0.2">
      <c r="B16" s="24">
        <v>12</v>
      </c>
      <c r="C16" s="27" t="s">
        <v>12</v>
      </c>
      <c r="D16" s="23"/>
      <c r="E16" s="28"/>
      <c r="F16" s="28"/>
      <c r="G16" s="28"/>
      <c r="H16" s="28"/>
      <c r="I16" s="36" t="s">
        <v>34</v>
      </c>
    </row>
    <row r="17" spans="2:9" ht="16" x14ac:dyDescent="0.2">
      <c r="B17" s="24">
        <v>13</v>
      </c>
      <c r="C17" s="27" t="s">
        <v>13</v>
      </c>
      <c r="D17" s="23"/>
      <c r="E17" s="28"/>
      <c r="F17" s="28"/>
      <c r="G17" s="28"/>
      <c r="H17" s="28"/>
      <c r="I17" s="44" t="s">
        <v>34</v>
      </c>
    </row>
    <row r="18" spans="2:9" ht="16" x14ac:dyDescent="0.2">
      <c r="B18" s="24">
        <v>14</v>
      </c>
      <c r="C18" s="27" t="s">
        <v>14</v>
      </c>
      <c r="D18" s="23"/>
      <c r="E18" s="28"/>
      <c r="F18" s="28"/>
      <c r="G18" s="28"/>
      <c r="H18" s="28"/>
      <c r="I18" s="44" t="s">
        <v>34</v>
      </c>
    </row>
    <row r="19" spans="2:9" ht="16" x14ac:dyDescent="0.2">
      <c r="B19" s="24">
        <v>15</v>
      </c>
      <c r="C19" s="27" t="s">
        <v>15</v>
      </c>
      <c r="D19" s="23"/>
      <c r="E19" s="28"/>
      <c r="F19" s="28"/>
      <c r="G19" s="28"/>
      <c r="H19" s="28"/>
      <c r="I19" s="31"/>
    </row>
    <row r="20" spans="2:9" ht="16" x14ac:dyDescent="0.2">
      <c r="B20" s="37" t="s">
        <v>16</v>
      </c>
      <c r="C20" s="38"/>
      <c r="D20" s="23"/>
      <c r="E20" s="28"/>
      <c r="F20" s="28"/>
      <c r="G20" s="28"/>
      <c r="H20" s="28"/>
      <c r="I20" s="31"/>
    </row>
    <row r="21" spans="2:9" ht="16" x14ac:dyDescent="0.2">
      <c r="B21" s="24">
        <v>17</v>
      </c>
      <c r="C21" s="25" t="s">
        <v>17</v>
      </c>
      <c r="D21" s="23"/>
      <c r="E21" s="23"/>
      <c r="F21" s="28"/>
      <c r="G21" s="28"/>
      <c r="H21" s="28"/>
      <c r="I21" s="31"/>
    </row>
    <row r="22" spans="2:9" ht="16" x14ac:dyDescent="0.2">
      <c r="B22" s="24">
        <v>18</v>
      </c>
      <c r="C22" s="27" t="s">
        <v>18</v>
      </c>
      <c r="D22" s="28"/>
      <c r="E22" s="23"/>
      <c r="F22" s="28"/>
      <c r="G22" s="28"/>
      <c r="H22" s="28"/>
      <c r="I22" s="31"/>
    </row>
    <row r="23" spans="2:9" ht="16" x14ac:dyDescent="0.2">
      <c r="B23" s="24">
        <v>19</v>
      </c>
      <c r="C23" s="25" t="s">
        <v>19</v>
      </c>
      <c r="D23" s="28"/>
      <c r="E23" s="23"/>
      <c r="F23" s="28"/>
      <c r="G23" s="28"/>
      <c r="H23" s="28"/>
      <c r="I23" s="31"/>
    </row>
    <row r="24" spans="2:9" ht="16" x14ac:dyDescent="0.2">
      <c r="B24" s="24">
        <v>20</v>
      </c>
      <c r="C24" s="29" t="s">
        <v>20</v>
      </c>
      <c r="D24" s="30"/>
      <c r="E24" s="30"/>
      <c r="F24" s="30"/>
      <c r="G24" s="30"/>
      <c r="H24" s="30"/>
      <c r="I24" s="31"/>
    </row>
    <row r="25" spans="2:9" ht="16" x14ac:dyDescent="0.2">
      <c r="B25" s="24">
        <v>21</v>
      </c>
      <c r="C25" s="25" t="s">
        <v>21</v>
      </c>
      <c r="D25" s="28"/>
      <c r="E25" s="28"/>
      <c r="F25" s="23"/>
      <c r="G25" s="28"/>
      <c r="H25" s="28"/>
      <c r="I25" s="31"/>
    </row>
    <row r="26" spans="2:9" ht="16" x14ac:dyDescent="0.2">
      <c r="B26" s="24">
        <v>22</v>
      </c>
      <c r="C26" s="25" t="s">
        <v>22</v>
      </c>
      <c r="D26" s="28"/>
      <c r="E26" s="28"/>
      <c r="F26" s="23"/>
      <c r="G26" s="28"/>
      <c r="H26" s="28"/>
      <c r="I26" s="31"/>
    </row>
    <row r="27" spans="2:9" ht="16" x14ac:dyDescent="0.2">
      <c r="B27" s="24">
        <v>23</v>
      </c>
      <c r="C27" s="25" t="s">
        <v>23</v>
      </c>
      <c r="D27" s="28"/>
      <c r="E27" s="28"/>
      <c r="F27" s="23"/>
      <c r="G27" s="28"/>
      <c r="H27" s="28"/>
      <c r="I27" s="31"/>
    </row>
    <row r="28" spans="2:9" ht="16" x14ac:dyDescent="0.2">
      <c r="B28" s="24">
        <v>24</v>
      </c>
      <c r="C28" s="27" t="s">
        <v>24</v>
      </c>
      <c r="D28" s="28"/>
      <c r="E28" s="28"/>
      <c r="F28" s="23"/>
      <c r="G28" s="23"/>
      <c r="H28" s="28"/>
      <c r="I28" s="31"/>
    </row>
    <row r="29" spans="2:9" ht="16" x14ac:dyDescent="0.2">
      <c r="B29" s="24">
        <v>25</v>
      </c>
      <c r="C29" s="25" t="s">
        <v>25</v>
      </c>
      <c r="D29" s="28"/>
      <c r="E29" s="28"/>
      <c r="F29" s="28"/>
      <c r="G29" s="23"/>
      <c r="H29" s="28"/>
      <c r="I29" s="31"/>
    </row>
    <row r="30" spans="2:9" ht="16" x14ac:dyDescent="0.2">
      <c r="B30" s="24">
        <v>26</v>
      </c>
      <c r="C30" s="25" t="s">
        <v>26</v>
      </c>
      <c r="D30" s="28"/>
      <c r="E30" s="28"/>
      <c r="F30" s="28"/>
      <c r="G30" s="23"/>
      <c r="H30" s="28"/>
      <c r="I30" s="31"/>
    </row>
    <row r="31" spans="2:9" ht="16" x14ac:dyDescent="0.2">
      <c r="B31" s="37" t="s">
        <v>27</v>
      </c>
      <c r="C31" s="38"/>
      <c r="D31" s="28"/>
      <c r="E31" s="28"/>
      <c r="F31" s="28"/>
      <c r="G31" s="23"/>
      <c r="H31" s="28"/>
      <c r="I31" s="31"/>
    </row>
    <row r="32" spans="2:9" ht="16" x14ac:dyDescent="0.2">
      <c r="B32" s="24">
        <v>28</v>
      </c>
      <c r="C32" s="27" t="s">
        <v>28</v>
      </c>
      <c r="D32" s="28"/>
      <c r="E32" s="28"/>
      <c r="F32" s="28"/>
      <c r="G32" s="23"/>
      <c r="H32" s="28"/>
      <c r="I32" s="31"/>
    </row>
    <row r="33" spans="2:9" ht="16" x14ac:dyDescent="0.2">
      <c r="B33" s="24">
        <v>29</v>
      </c>
      <c r="C33" s="27" t="s">
        <v>29</v>
      </c>
      <c r="D33" s="28"/>
      <c r="E33" s="28"/>
      <c r="F33" s="28"/>
      <c r="G33" s="23"/>
      <c r="H33" s="28"/>
      <c r="I33" s="31"/>
    </row>
    <row r="34" spans="2:9" ht="16" x14ac:dyDescent="0.2">
      <c r="B34" s="37" t="s">
        <v>30</v>
      </c>
      <c r="C34" s="38"/>
      <c r="D34" s="28"/>
      <c r="E34" s="28"/>
      <c r="F34" s="28"/>
      <c r="G34" s="23"/>
      <c r="H34" s="28"/>
      <c r="I34" s="31"/>
    </row>
    <row r="35" spans="2:9" ht="16" x14ac:dyDescent="0.2">
      <c r="B35" s="24">
        <v>31</v>
      </c>
      <c r="C35" s="28" t="s">
        <v>31</v>
      </c>
      <c r="D35" s="28"/>
      <c r="E35" s="28"/>
      <c r="F35" s="28"/>
      <c r="G35" s="23"/>
      <c r="H35" s="28"/>
      <c r="I35" s="31"/>
    </row>
    <row r="36" spans="2:9" ht="16" x14ac:dyDescent="0.2">
      <c r="B36" s="37" t="s">
        <v>32</v>
      </c>
      <c r="C36" s="38"/>
      <c r="D36" s="28"/>
      <c r="E36" s="28"/>
      <c r="F36" s="28"/>
      <c r="G36" s="23"/>
      <c r="H36" s="28"/>
      <c r="I36" s="31"/>
    </row>
    <row r="37" spans="2:9" ht="16" x14ac:dyDescent="0.2">
      <c r="B37" s="24">
        <v>33</v>
      </c>
      <c r="C37" s="25" t="s">
        <v>33</v>
      </c>
      <c r="D37" s="28"/>
      <c r="E37" s="28"/>
      <c r="F37" s="28"/>
      <c r="G37" s="23"/>
      <c r="H37" s="23"/>
      <c r="I37" s="31"/>
    </row>
    <row r="38" spans="2:9" ht="16" x14ac:dyDescent="0.2">
      <c r="B38" s="24">
        <v>34</v>
      </c>
      <c r="C38" s="25" t="s">
        <v>35</v>
      </c>
      <c r="D38" s="28"/>
      <c r="E38" s="28"/>
      <c r="F38" s="28"/>
      <c r="G38" s="28"/>
      <c r="H38" s="23"/>
      <c r="I38" s="31"/>
    </row>
  </sheetData>
  <mergeCells count="9">
    <mergeCell ref="B36:C36"/>
    <mergeCell ref="B3:B4"/>
    <mergeCell ref="C3:C4"/>
    <mergeCell ref="I3:I4"/>
    <mergeCell ref="D3:H3"/>
    <mergeCell ref="B5:C5"/>
    <mergeCell ref="B20:C20"/>
    <mergeCell ref="B31:C31"/>
    <mergeCell ref="B34:C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D15" sqref="A1:E15"/>
    </sheetView>
  </sheetViews>
  <sheetFormatPr baseColWidth="10" defaultColWidth="9" defaultRowHeight="15" x14ac:dyDescent="0.2"/>
  <cols>
    <col min="1" max="2" width="35.33203125" customWidth="1"/>
    <col min="3" max="3" width="47.5" customWidth="1"/>
    <col min="6" max="6" width="57.5" customWidth="1"/>
  </cols>
  <sheetData>
    <row r="1" spans="1:7" x14ac:dyDescent="0.2">
      <c r="A1" s="4" t="s">
        <v>36</v>
      </c>
      <c r="B1" s="4"/>
      <c r="C1" s="4" t="s">
        <v>37</v>
      </c>
      <c r="D1" s="4" t="s">
        <v>3</v>
      </c>
      <c r="E1" s="4" t="s">
        <v>38</v>
      </c>
      <c r="G1" t="s">
        <v>39</v>
      </c>
    </row>
    <row r="2" spans="1:7" ht="15" customHeight="1" x14ac:dyDescent="0.2">
      <c r="A2" t="s">
        <v>40</v>
      </c>
      <c r="C2" s="32" t="s">
        <v>130</v>
      </c>
      <c r="D2" s="20" t="s">
        <v>41</v>
      </c>
      <c r="E2" t="s">
        <v>42</v>
      </c>
      <c r="G2" s="21" t="s">
        <v>43</v>
      </c>
    </row>
    <row r="3" spans="1:7" ht="16" x14ac:dyDescent="0.2">
      <c r="A3" t="s">
        <v>44</v>
      </c>
      <c r="C3" s="32" t="s">
        <v>131</v>
      </c>
      <c r="D3" s="20" t="s">
        <v>41</v>
      </c>
      <c r="E3" t="s">
        <v>42</v>
      </c>
      <c r="G3" s="21" t="s">
        <v>43</v>
      </c>
    </row>
    <row r="4" spans="1:7" ht="16" x14ac:dyDescent="0.2">
      <c r="A4" t="s">
        <v>45</v>
      </c>
      <c r="B4" t="s">
        <v>116</v>
      </c>
      <c r="C4" s="32" t="s">
        <v>132</v>
      </c>
      <c r="D4" s="20" t="s">
        <v>41</v>
      </c>
      <c r="E4" t="s">
        <v>42</v>
      </c>
      <c r="G4" s="21" t="s">
        <v>43</v>
      </c>
    </row>
    <row r="5" spans="1:7" ht="16" x14ac:dyDescent="0.2">
      <c r="A5" t="s">
        <v>46</v>
      </c>
      <c r="B5" t="s">
        <v>117</v>
      </c>
      <c r="C5" s="32" t="s">
        <v>133</v>
      </c>
      <c r="D5" s="20" t="s">
        <v>41</v>
      </c>
      <c r="E5" t="s">
        <v>42</v>
      </c>
      <c r="G5" s="21" t="s">
        <v>43</v>
      </c>
    </row>
    <row r="6" spans="1:7" x14ac:dyDescent="0.2">
      <c r="A6" s="20" t="s">
        <v>47</v>
      </c>
      <c r="B6" s="20" t="s">
        <v>119</v>
      </c>
      <c r="C6" s="33" t="s">
        <v>134</v>
      </c>
      <c r="D6" s="20" t="s">
        <v>41</v>
      </c>
      <c r="E6" t="s">
        <v>48</v>
      </c>
      <c r="G6" s="20" t="s">
        <v>49</v>
      </c>
    </row>
    <row r="7" spans="1:7" x14ac:dyDescent="0.2">
      <c r="A7" s="20" t="s">
        <v>50</v>
      </c>
      <c r="B7" s="20"/>
      <c r="C7" s="33" t="s">
        <v>135</v>
      </c>
      <c r="D7" s="20" t="s">
        <v>41</v>
      </c>
      <c r="E7" t="s">
        <v>48</v>
      </c>
      <c r="G7" s="20" t="s">
        <v>49</v>
      </c>
    </row>
    <row r="8" spans="1:7" ht="17" x14ac:dyDescent="0.2">
      <c r="A8" s="20" t="s">
        <v>51</v>
      </c>
      <c r="B8" s="34" t="s">
        <v>122</v>
      </c>
      <c r="C8" s="33" t="s">
        <v>136</v>
      </c>
      <c r="D8" s="20" t="s">
        <v>41</v>
      </c>
      <c r="E8" t="s">
        <v>52</v>
      </c>
      <c r="G8" s="20" t="s">
        <v>49</v>
      </c>
    </row>
    <row r="9" spans="1:7" ht="17" x14ac:dyDescent="0.2">
      <c r="A9" s="20" t="s">
        <v>53</v>
      </c>
      <c r="B9" s="34" t="s">
        <v>123</v>
      </c>
      <c r="C9" s="33" t="s">
        <v>137</v>
      </c>
      <c r="D9" s="20" t="s">
        <v>41</v>
      </c>
      <c r="E9" t="s">
        <v>52</v>
      </c>
      <c r="G9" s="20" t="s">
        <v>49</v>
      </c>
    </row>
    <row r="10" spans="1:7" x14ac:dyDescent="0.2">
      <c r="A10" s="20" t="s">
        <v>54</v>
      </c>
      <c r="B10" s="20"/>
      <c r="C10" s="33" t="s">
        <v>129</v>
      </c>
      <c r="D10" s="20" t="s">
        <v>41</v>
      </c>
      <c r="E10" t="s">
        <v>52</v>
      </c>
      <c r="G10" s="20" t="s">
        <v>43</v>
      </c>
    </row>
    <row r="11" spans="1:7" ht="17" x14ac:dyDescent="0.2">
      <c r="B11" s="34" t="s">
        <v>118</v>
      </c>
      <c r="C11" s="33" t="s">
        <v>125</v>
      </c>
      <c r="D11" s="20" t="s">
        <v>41</v>
      </c>
    </row>
    <row r="12" spans="1:7" x14ac:dyDescent="0.2">
      <c r="B12" s="33" t="s">
        <v>120</v>
      </c>
      <c r="C12" s="33" t="s">
        <v>127</v>
      </c>
      <c r="D12" s="20" t="s">
        <v>41</v>
      </c>
    </row>
    <row r="13" spans="1:7" ht="17" x14ac:dyDescent="0.2">
      <c r="B13" s="34" t="s">
        <v>121</v>
      </c>
      <c r="C13" s="33" t="s">
        <v>126</v>
      </c>
      <c r="D13" s="20" t="s">
        <v>41</v>
      </c>
    </row>
    <row r="14" spans="1:7" ht="17" x14ac:dyDescent="0.2">
      <c r="B14" s="34" t="s">
        <v>124</v>
      </c>
      <c r="C14" s="33" t="s">
        <v>128</v>
      </c>
      <c r="D14" s="20" t="s">
        <v>41</v>
      </c>
    </row>
    <row r="15" spans="1:7" x14ac:dyDescent="0.2">
      <c r="C15" s="32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A10" sqref="A10"/>
    </sheetView>
  </sheetViews>
  <sheetFormatPr baseColWidth="10" defaultColWidth="9" defaultRowHeight="15" x14ac:dyDescent="0.2"/>
  <cols>
    <col min="1" max="1" width="33.5" customWidth="1"/>
  </cols>
  <sheetData>
    <row r="1" spans="1:3" x14ac:dyDescent="0.2">
      <c r="A1" t="s">
        <v>55</v>
      </c>
      <c r="B1" t="s">
        <v>56</v>
      </c>
    </row>
    <row r="2" spans="1:3" x14ac:dyDescent="0.2">
      <c r="A2" t="s">
        <v>57</v>
      </c>
      <c r="B2" t="s">
        <v>58</v>
      </c>
    </row>
    <row r="3" spans="1:3" x14ac:dyDescent="0.2">
      <c r="A3" t="s">
        <v>59</v>
      </c>
      <c r="B3" t="s">
        <v>60</v>
      </c>
    </row>
    <row r="4" spans="1:3" x14ac:dyDescent="0.2">
      <c r="A4" t="s">
        <v>61</v>
      </c>
      <c r="B4" t="s">
        <v>60</v>
      </c>
    </row>
    <row r="5" spans="1:3" x14ac:dyDescent="0.2">
      <c r="A5" t="s">
        <v>62</v>
      </c>
      <c r="B5" t="s">
        <v>58</v>
      </c>
      <c r="C5" t="s">
        <v>63</v>
      </c>
    </row>
    <row r="6" spans="1:3" x14ac:dyDescent="0.2">
      <c r="A6" t="s">
        <v>64</v>
      </c>
      <c r="B6" t="s">
        <v>58</v>
      </c>
    </row>
    <row r="7" spans="1:3" x14ac:dyDescent="0.2">
      <c r="A7" t="s">
        <v>65</v>
      </c>
      <c r="B7" t="s">
        <v>60</v>
      </c>
    </row>
    <row r="8" spans="1:3" x14ac:dyDescent="0.2">
      <c r="A8" t="s">
        <v>66</v>
      </c>
      <c r="B8" t="s">
        <v>60</v>
      </c>
    </row>
    <row r="9" spans="1:3" x14ac:dyDescent="0.2">
      <c r="A9" t="s">
        <v>67</v>
      </c>
      <c r="B9" t="s">
        <v>60</v>
      </c>
    </row>
    <row r="10" spans="1:3" x14ac:dyDescent="0.2">
      <c r="A10" t="s">
        <v>68</v>
      </c>
      <c r="B10" t="s">
        <v>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B20" sqref="B20"/>
    </sheetView>
  </sheetViews>
  <sheetFormatPr baseColWidth="10" defaultColWidth="9" defaultRowHeight="15" x14ac:dyDescent="0.2"/>
  <cols>
    <col min="1" max="1" width="40.83203125" customWidth="1"/>
  </cols>
  <sheetData>
    <row r="1" spans="1:3" x14ac:dyDescent="0.2">
      <c r="A1" t="s">
        <v>70</v>
      </c>
      <c r="B1" t="s">
        <v>71</v>
      </c>
    </row>
    <row r="2" spans="1:3" x14ac:dyDescent="0.2">
      <c r="A2" t="s">
        <v>72</v>
      </c>
      <c r="B2" t="s">
        <v>5</v>
      </c>
    </row>
    <row r="3" spans="1:3" x14ac:dyDescent="0.2">
      <c r="A3" t="s">
        <v>73</v>
      </c>
      <c r="B3" t="s">
        <v>5</v>
      </c>
    </row>
    <row r="4" spans="1:3" x14ac:dyDescent="0.2">
      <c r="A4" t="s">
        <v>74</v>
      </c>
      <c r="B4" t="s">
        <v>5</v>
      </c>
    </row>
    <row r="5" spans="1:3" x14ac:dyDescent="0.2">
      <c r="A5" t="s">
        <v>75</v>
      </c>
      <c r="B5" t="s">
        <v>5</v>
      </c>
    </row>
    <row r="6" spans="1:3" x14ac:dyDescent="0.2">
      <c r="A6" t="s">
        <v>76</v>
      </c>
      <c r="B6" t="s">
        <v>5</v>
      </c>
    </row>
    <row r="7" spans="1:3" x14ac:dyDescent="0.2">
      <c r="A7" t="s">
        <v>77</v>
      </c>
      <c r="B7" t="s">
        <v>5</v>
      </c>
    </row>
    <row r="8" spans="1:3" x14ac:dyDescent="0.2">
      <c r="C8" t="s">
        <v>78</v>
      </c>
    </row>
    <row r="9" spans="1:3" x14ac:dyDescent="0.2">
      <c r="C9" t="s">
        <v>79</v>
      </c>
    </row>
    <row r="10" spans="1:3" x14ac:dyDescent="0.2">
      <c r="C10" t="s">
        <v>80</v>
      </c>
    </row>
    <row r="12" spans="1:3" x14ac:dyDescent="0.2">
      <c r="C12" t="s">
        <v>81</v>
      </c>
    </row>
    <row r="13" spans="1:3" x14ac:dyDescent="0.2">
      <c r="C13" t="s">
        <v>82</v>
      </c>
    </row>
    <row r="14" spans="1:3" x14ac:dyDescent="0.2">
      <c r="C14" t="s">
        <v>83</v>
      </c>
    </row>
    <row r="15" spans="1:3" x14ac:dyDescent="0.2">
      <c r="A15" t="s">
        <v>84</v>
      </c>
      <c r="B15" t="s">
        <v>5</v>
      </c>
    </row>
    <row r="18" spans="1:2" x14ac:dyDescent="0.2">
      <c r="A18" t="s">
        <v>85</v>
      </c>
      <c r="B18" t="s">
        <v>5</v>
      </c>
    </row>
    <row r="19" spans="1:2" x14ac:dyDescent="0.2">
      <c r="A19" t="s">
        <v>86</v>
      </c>
      <c r="B19" t="s">
        <v>5</v>
      </c>
    </row>
    <row r="20" spans="1:2" x14ac:dyDescent="0.2">
      <c r="A20" t="s">
        <v>87</v>
      </c>
      <c r="B20" t="s">
        <v>5</v>
      </c>
    </row>
    <row r="21" spans="1:2" x14ac:dyDescent="0.2">
      <c r="A21" t="s">
        <v>88</v>
      </c>
      <c r="B21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>
      <selection activeCell="E7" sqref="E7"/>
    </sheetView>
  </sheetViews>
  <sheetFormatPr baseColWidth="10" defaultColWidth="9" defaultRowHeight="15" x14ac:dyDescent="0.2"/>
  <cols>
    <col min="2" max="2" width="18" customWidth="1"/>
    <col min="4" max="4" width="11.1640625" customWidth="1"/>
    <col min="5" max="5" width="12.1640625" customWidth="1"/>
  </cols>
  <sheetData>
    <row r="1" spans="1:14" ht="21" x14ac:dyDescent="0.25">
      <c r="A1" s="1" t="s">
        <v>89</v>
      </c>
    </row>
    <row r="2" spans="1:14" ht="16" x14ac:dyDescent="0.2">
      <c r="E2" s="42" t="s">
        <v>90</v>
      </c>
      <c r="F2" s="42"/>
      <c r="G2" s="42"/>
      <c r="H2" s="42"/>
      <c r="I2" s="43" t="s">
        <v>91</v>
      </c>
      <c r="J2" s="43"/>
      <c r="K2" s="43"/>
      <c r="L2" s="43"/>
    </row>
    <row r="3" spans="1:14" ht="16" x14ac:dyDescent="0.2">
      <c r="A3" s="2" t="s">
        <v>0</v>
      </c>
      <c r="B3" s="2" t="s">
        <v>92</v>
      </c>
      <c r="C3" s="2" t="s">
        <v>93</v>
      </c>
      <c r="D3" s="2" t="s">
        <v>56</v>
      </c>
      <c r="E3" s="2" t="s">
        <v>94</v>
      </c>
      <c r="F3" s="2" t="s">
        <v>95</v>
      </c>
      <c r="G3" s="2" t="s">
        <v>96</v>
      </c>
      <c r="H3" s="2" t="s">
        <v>97</v>
      </c>
      <c r="I3" s="13" t="s">
        <v>94</v>
      </c>
      <c r="J3" s="13" t="s">
        <v>95</v>
      </c>
      <c r="K3" s="13" t="s">
        <v>96</v>
      </c>
      <c r="L3" s="13" t="s">
        <v>97</v>
      </c>
      <c r="M3" s="2" t="s">
        <v>98</v>
      </c>
      <c r="N3" s="2" t="s">
        <v>3</v>
      </c>
    </row>
    <row r="4" spans="1:14" x14ac:dyDescent="0.2">
      <c r="A4" s="3">
        <v>1</v>
      </c>
      <c r="B4" s="4" t="s">
        <v>99</v>
      </c>
      <c r="C4" s="5"/>
      <c r="D4" s="3"/>
      <c r="E4" s="9"/>
      <c r="F4" s="10"/>
      <c r="G4" s="10"/>
      <c r="H4" s="10"/>
      <c r="I4" s="9"/>
      <c r="J4" s="10"/>
      <c r="K4" s="10"/>
      <c r="L4" s="10"/>
      <c r="M4" s="14"/>
      <c r="N4" s="15"/>
    </row>
    <row r="5" spans="1:14" ht="16" x14ac:dyDescent="0.2">
      <c r="A5" s="6"/>
      <c r="B5" s="7" t="s">
        <v>100</v>
      </c>
      <c r="C5" s="8"/>
      <c r="D5" s="6" t="s">
        <v>101</v>
      </c>
      <c r="E5" s="11">
        <v>44513.75</v>
      </c>
      <c r="F5" s="12">
        <v>0.77083333333333304</v>
      </c>
      <c r="G5" s="12">
        <v>0.77430555555555602</v>
      </c>
      <c r="H5" s="12">
        <f t="shared" ref="H5:H16" si="0">G5-F5</f>
        <v>3.472222222222987E-3</v>
      </c>
      <c r="I5" s="11"/>
      <c r="J5" s="12"/>
      <c r="K5" s="12"/>
      <c r="L5" s="12"/>
      <c r="M5" s="16"/>
      <c r="N5" s="17"/>
    </row>
    <row r="6" spans="1:14" ht="48" x14ac:dyDescent="0.2">
      <c r="A6" s="6"/>
      <c r="B6" s="7" t="s">
        <v>102</v>
      </c>
      <c r="C6" s="8"/>
      <c r="D6" s="6" t="s">
        <v>101</v>
      </c>
      <c r="E6" s="11">
        <v>44513.75</v>
      </c>
      <c r="F6" s="12">
        <v>0.77430555555555602</v>
      </c>
      <c r="G6" s="12">
        <v>0.77777777777777801</v>
      </c>
      <c r="H6" s="12">
        <f t="shared" si="0"/>
        <v>3.4722222222219878E-3</v>
      </c>
      <c r="I6" s="11"/>
      <c r="J6" s="12"/>
      <c r="K6" s="12"/>
      <c r="L6" s="12"/>
      <c r="M6" s="16"/>
      <c r="N6" s="17"/>
    </row>
    <row r="7" spans="1:14" ht="32" x14ac:dyDescent="0.2">
      <c r="A7" s="6"/>
      <c r="B7" s="7" t="s">
        <v>103</v>
      </c>
      <c r="C7" s="8"/>
      <c r="D7" s="6" t="s">
        <v>101</v>
      </c>
      <c r="E7" s="11">
        <v>45039</v>
      </c>
      <c r="F7" s="12">
        <v>0.77777777777777801</v>
      </c>
      <c r="G7" s="12">
        <v>0.95833333333333304</v>
      </c>
      <c r="H7" s="12">
        <f t="shared" si="0"/>
        <v>0.18055555555555503</v>
      </c>
      <c r="I7" s="11"/>
      <c r="J7" s="12"/>
      <c r="K7" s="12"/>
      <c r="L7" s="12"/>
      <c r="M7" s="16"/>
      <c r="N7" s="17"/>
    </row>
    <row r="8" spans="1:14" ht="32" x14ac:dyDescent="0.2">
      <c r="A8" s="6"/>
      <c r="B8" s="7" t="s">
        <v>104</v>
      </c>
      <c r="C8" s="8"/>
      <c r="D8" s="6" t="s">
        <v>101</v>
      </c>
      <c r="E8" s="11">
        <v>44513.75</v>
      </c>
      <c r="F8" s="12">
        <v>0.77777777777777801</v>
      </c>
      <c r="G8" s="12">
        <v>0.91666666666666696</v>
      </c>
      <c r="H8" s="12">
        <f t="shared" si="0"/>
        <v>0.13888888888888895</v>
      </c>
      <c r="I8" s="11"/>
      <c r="J8" s="12"/>
      <c r="K8" s="12"/>
      <c r="L8" s="12"/>
      <c r="M8" s="16"/>
      <c r="N8" s="17"/>
    </row>
    <row r="9" spans="1:14" ht="32" x14ac:dyDescent="0.2">
      <c r="A9" s="6"/>
      <c r="B9" s="7" t="s">
        <v>105</v>
      </c>
      <c r="C9" s="8"/>
      <c r="D9" s="6" t="s">
        <v>101</v>
      </c>
      <c r="E9" s="11">
        <v>44513.75</v>
      </c>
      <c r="F9" s="12">
        <v>0.95833333333333304</v>
      </c>
      <c r="G9" s="12">
        <v>4.1666666666666699E-2</v>
      </c>
      <c r="H9" s="12">
        <f t="shared" si="0"/>
        <v>-0.9166666666666663</v>
      </c>
      <c r="I9" s="11"/>
      <c r="J9" s="12"/>
      <c r="K9" s="12"/>
      <c r="L9" s="12"/>
      <c r="M9" s="16"/>
      <c r="N9" s="17"/>
    </row>
    <row r="10" spans="1:14" ht="32" x14ac:dyDescent="0.2">
      <c r="A10" s="6"/>
      <c r="B10" s="7" t="s">
        <v>106</v>
      </c>
      <c r="C10" s="8"/>
      <c r="D10" s="6" t="s">
        <v>101</v>
      </c>
      <c r="E10" s="11">
        <v>44513.75</v>
      </c>
      <c r="F10" s="12">
        <v>4.1666666666666699E-2</v>
      </c>
      <c r="G10" s="12">
        <v>0.16666666666666699</v>
      </c>
      <c r="H10" s="12">
        <f t="shared" si="0"/>
        <v>0.12500000000000028</v>
      </c>
      <c r="I10" s="11"/>
      <c r="J10" s="12"/>
      <c r="K10" s="12"/>
      <c r="L10" s="12"/>
      <c r="M10" s="18"/>
      <c r="N10" s="17"/>
    </row>
    <row r="11" spans="1:14" ht="48" x14ac:dyDescent="0.2">
      <c r="A11" s="6"/>
      <c r="B11" s="7" t="s">
        <v>107</v>
      </c>
      <c r="C11" s="8"/>
      <c r="D11" s="6" t="s">
        <v>101</v>
      </c>
      <c r="E11" s="11">
        <v>44513.75</v>
      </c>
      <c r="F11" s="12">
        <v>0.16666666666666699</v>
      </c>
      <c r="G11" s="12">
        <v>0.20833333333333301</v>
      </c>
      <c r="H11" s="12">
        <f t="shared" si="0"/>
        <v>4.1666666666666019E-2</v>
      </c>
      <c r="I11" s="11"/>
      <c r="J11" s="12"/>
      <c r="K11" s="12"/>
      <c r="L11" s="12"/>
      <c r="M11" s="16"/>
      <c r="N11" s="17"/>
    </row>
    <row r="12" spans="1:14" ht="32" x14ac:dyDescent="0.2">
      <c r="A12" s="6"/>
      <c r="B12" s="7" t="s">
        <v>108</v>
      </c>
      <c r="C12" s="8"/>
      <c r="D12" s="6" t="s">
        <v>101</v>
      </c>
      <c r="E12" s="11">
        <v>44514.75</v>
      </c>
      <c r="F12" s="12">
        <v>0.20833333333333301</v>
      </c>
      <c r="G12" s="12">
        <v>0.41666666666666702</v>
      </c>
      <c r="H12" s="12">
        <f t="shared" si="0"/>
        <v>0.20833333333333401</v>
      </c>
      <c r="I12" s="11"/>
      <c r="J12" s="12"/>
      <c r="K12" s="12"/>
      <c r="L12" s="12"/>
      <c r="M12" s="16"/>
      <c r="N12" s="17"/>
    </row>
    <row r="13" spans="1:14" ht="16" x14ac:dyDescent="0.2">
      <c r="A13" s="6"/>
      <c r="B13" s="7" t="s">
        <v>109</v>
      </c>
      <c r="C13" s="8"/>
      <c r="D13" s="6" t="s">
        <v>101</v>
      </c>
      <c r="E13" s="11">
        <v>44514.75</v>
      </c>
      <c r="F13" s="12">
        <v>0.41666666666666702</v>
      </c>
      <c r="G13" s="12">
        <v>0.42013888888888901</v>
      </c>
      <c r="H13" s="12">
        <f t="shared" si="0"/>
        <v>3.4722222222219878E-3</v>
      </c>
      <c r="I13" s="11"/>
      <c r="J13" s="12"/>
      <c r="K13" s="12"/>
      <c r="L13" s="12"/>
      <c r="M13" s="16"/>
      <c r="N13" s="17"/>
    </row>
    <row r="14" spans="1:14" ht="32" x14ac:dyDescent="0.2">
      <c r="A14" s="6"/>
      <c r="B14" s="7" t="s">
        <v>110</v>
      </c>
      <c r="C14" s="8"/>
      <c r="D14" s="6" t="s">
        <v>101</v>
      </c>
      <c r="E14" s="11">
        <v>44514.75</v>
      </c>
      <c r="F14" s="12">
        <v>0.42013888888888901</v>
      </c>
      <c r="G14" s="12">
        <v>0.4375</v>
      </c>
      <c r="H14" s="12">
        <f t="shared" si="0"/>
        <v>1.7361111111110994E-2</v>
      </c>
      <c r="I14" s="11"/>
      <c r="J14" s="12"/>
      <c r="K14" s="12"/>
      <c r="L14" s="12"/>
      <c r="M14" s="16"/>
      <c r="N14" s="17"/>
    </row>
    <row r="15" spans="1:14" ht="32" x14ac:dyDescent="0.2">
      <c r="A15" s="6"/>
      <c r="B15" s="7" t="s">
        <v>111</v>
      </c>
      <c r="C15" s="8"/>
      <c r="D15" s="6" t="s">
        <v>112</v>
      </c>
      <c r="E15" s="11">
        <v>44514.75</v>
      </c>
      <c r="F15" s="12">
        <v>0.4375</v>
      </c>
      <c r="G15" s="12">
        <v>0.44444444444444398</v>
      </c>
      <c r="H15" s="12">
        <f t="shared" si="0"/>
        <v>6.9444444444439757E-3</v>
      </c>
      <c r="I15" s="11"/>
      <c r="J15" s="12"/>
      <c r="K15" s="12"/>
      <c r="L15" s="12"/>
      <c r="M15" s="16"/>
      <c r="N15" s="17"/>
    </row>
    <row r="16" spans="1:14" ht="32" x14ac:dyDescent="0.2">
      <c r="A16" s="6"/>
      <c r="B16" s="7" t="s">
        <v>113</v>
      </c>
      <c r="C16" s="8"/>
      <c r="D16" s="6" t="s">
        <v>112</v>
      </c>
      <c r="E16" s="11">
        <v>44514.75</v>
      </c>
      <c r="F16" s="12">
        <v>0.44444444444444398</v>
      </c>
      <c r="G16" s="12">
        <v>0.44791666666666702</v>
      </c>
      <c r="H16" s="12">
        <f t="shared" si="0"/>
        <v>3.4722222222230426E-3</v>
      </c>
      <c r="I16" s="11"/>
      <c r="J16" s="12"/>
      <c r="K16" s="12"/>
      <c r="L16" s="12"/>
      <c r="M16" s="19"/>
      <c r="N16" s="17"/>
    </row>
    <row r="17" spans="1:14" ht="32" x14ac:dyDescent="0.2">
      <c r="A17" s="6"/>
      <c r="B17" s="7" t="s">
        <v>114</v>
      </c>
      <c r="C17" s="8"/>
      <c r="D17" s="6" t="s">
        <v>101</v>
      </c>
      <c r="E17" s="11">
        <v>44514.75</v>
      </c>
      <c r="F17" s="12">
        <v>0.44791666666666702</v>
      </c>
      <c r="G17" s="12">
        <v>0.45138888888888901</v>
      </c>
      <c r="H17" s="12"/>
      <c r="I17" s="11"/>
      <c r="J17" s="12"/>
      <c r="K17" s="12"/>
      <c r="L17" s="12"/>
      <c r="M17" s="19"/>
      <c r="N17" s="17"/>
    </row>
    <row r="18" spans="1:14" ht="64" x14ac:dyDescent="0.2">
      <c r="A18" s="6"/>
      <c r="B18" s="7" t="s">
        <v>115</v>
      </c>
      <c r="C18" s="8"/>
      <c r="D18" s="6"/>
      <c r="E18" s="11"/>
      <c r="F18" s="12"/>
      <c r="G18" s="12"/>
      <c r="H18" s="12"/>
      <c r="I18" s="11"/>
      <c r="J18" s="12"/>
      <c r="K18" s="12"/>
      <c r="L18" s="12"/>
      <c r="M18" s="19"/>
      <c r="N18" s="17"/>
    </row>
  </sheetData>
  <mergeCells count="2">
    <mergeCell ref="E2:H2"/>
    <mergeCell ref="I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sow</vt:lpstr>
      <vt:lpstr>Mapping Folder</vt:lpstr>
      <vt:lpstr>Sheet1</vt:lpstr>
      <vt:lpstr>Sheet2</vt:lpstr>
      <vt:lpstr>rundown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Bella</cp:lastModifiedBy>
  <dcterms:created xsi:type="dcterms:W3CDTF">2021-05-05T18:17:00Z</dcterms:created>
  <dcterms:modified xsi:type="dcterms:W3CDTF">2024-03-20T07:32:16Z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