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44043_corp_caixa_gov_br/Documents/Área de Trabalho/"/>
    </mc:Choice>
  </mc:AlternateContent>
  <xr:revisionPtr revIDLastSave="394" documentId="8_{46176B92-44D7-4CCB-80AE-497B6692163D}" xr6:coauthVersionLast="47" xr6:coauthVersionMax="47" xr10:uidLastSave="{C35AEDBB-485A-4F31-955D-C81A0BAEDD25}"/>
  <bookViews>
    <workbookView xWindow="-120" yWindow="-120" windowWidth="24240" windowHeight="13020" tabRatio="101" firstSheet="4" activeTab="4" xr2:uid="{AB90A780-CB82-4BF8-A437-9723461100F4}"/>
  </bookViews>
  <sheets>
    <sheet name="Data" sheetId="1" state="hidden" r:id="rId1"/>
    <sheet name="Controller" sheetId="2" state="hidden" r:id="rId2"/>
    <sheet name="Gráfico1" sheetId="5" r:id="rId3"/>
    <sheet name="Gráfico2" sheetId="6" r:id="rId4"/>
    <sheet name="Dashboard" sheetId="3" r:id="rId5"/>
    <sheet name="Caixinha" sheetId="4" state="hidden" r:id="rId6"/>
  </sheets>
  <definedNames>
    <definedName name="SegmentaçãodeDados_Mês">#N/A</definedName>
  </definedNames>
  <calcPr calcId="191029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<sst xmlns="http://schemas.openxmlformats.org/spreadsheetml/2006/main" count="264" uniqueCount="80">
  <si>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</si>
  <si>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</si>
  <si>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</si>
  <si>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</si>
  <si>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</si>
  <si>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</si>
  <si>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</si>
  <si>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</si>
  <si>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</si>
  <si>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</si>
  <si>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</si>
  <si>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</si>
  <si>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</si>
  <si>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</si>
  <si>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</si>
  <si>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</si>
  <si>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</si>
  <si>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</si>
  <si>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</si>
  <si>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</si>
  <si>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</si>
  <si>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</si>
  <si>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</si>
  <si>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</si>
  <si>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</si>
  <si>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</si>
  <si>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</si>
  <si>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</si>
  <si>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</si>
  <si>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</si>
  <si>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</si>
  <si>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</si>
  <si>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</si>
  <si>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</si>
  <si>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</si>
  <si>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</si>
  <si>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</si>
  <si>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</si>
  <si>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</si>
  <si>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</si>
  <si>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</si>
  <si>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</si>
  <si>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</si>
  <si>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</si>
  <si>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</si>
  <si>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</si>
  <si>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</si>
  <si>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</si>
  <si>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</si>
  <si>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</si>
  <si>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</si>
  <si>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</si>
  <si>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</si>
  <si>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</si>
  <si>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</si>
  <si>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</si>
  <si>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</si>
  <si>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</si>
  <si>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</si>
  <si>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</si>
  <si>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</si>
  <si>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</si>
  <si>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</si>
  <si>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</si>
  <si>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</si>
  <si>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</si>
  <si>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</si>
  <si>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</si>
  <si>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</si>
  <si>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</si>
  <si>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</si>
  <si>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</si>
  <si>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Total Geral</t>
  </si>
  <si>
    <t>Soma de Valor</t>
  </si>
  <si>
    <t xml:space="preserve">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</si>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</sst>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44" fontId="0" fillId="0" borderId="0" xfId="2" applyFont="1"/>
    <xf numFmtId="14" fontId="0" fillId="0" borderId="0" xfId="0" applyNumberFormat="1" applyAlignment="1">
      <alignment horizontal="center"/>
    </xf>
    <xf numFmtId="44" fontId="0" fillId="0" borderId="0" xfId="0" applyNumberFormat="1"/>
    <xf numFmtId="0" fontId="2" fillId="2" borderId="0" xfId="0" applyFont="1" applyFill="1"/>
  </cellXfs>
  <cellStyles count="3">
    <cellStyle name="Moeda" xfId="2" builtinId="4"/>
    <cellStyle name="Moeda 2" xfId="1" xr:uid="{09ECE349-265D-448D-B7FA-738F7882BFA7}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88BDB4DA-AEFF-408A-8110-AD8B0854EF71}">
      <tableStyleElement type="wholeTable" dxfId="2"/>
      <tableStyleElement type="headerRow" dxfId="1"/>
    </tableStyle>
  </tableStyles>
  <colors>
    <mruColors>
      <color rgb="FF9999FF"/>
      <color rgb="FF99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7488"/>
        <c:axId val="1359322448"/>
      </c:barChart>
      <c:catAx>
        <c:axId val="84418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322448"/>
        <c:crosses val="autoZero"/>
        <c:auto val="1"/>
        <c:lblAlgn val="ctr"/>
        <c:lblOffset val="100"/>
        <c:noMultiLvlLbl val="0"/>
      </c:catAx>
      <c:valAx>
        <c:axId val="13593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1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12848"/>
        <c:axId val="1359307568"/>
      </c:barChart>
      <c:catAx>
        <c:axId val="77381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307568"/>
        <c:crosses val="autoZero"/>
        <c:auto val="1"/>
        <c:lblAlgn val="ctr"/>
        <c:lblOffset val="100"/>
        <c:noMultiLvlLbl val="0"/>
      </c:catAx>
      <c:valAx>
        <c:axId val="13593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8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dinâmica1</c:name>
    <c:fmtId val="2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0070C0"/>
          </a:solidFill>
          <a:ln>
            <a:noFill/>
          </a:ln>
          <a:effectLst/>
        </c:spPr>
      </c:pivotFmt>
      <c:pivotFmt>
        <c:idx val="8"/>
        <c:spPr>
          <a:solidFill>
            <a:srgbClr val="0070C0"/>
          </a:solidFill>
          <a:ln>
            <a:noFill/>
          </a:ln>
          <a:effectLst/>
        </c:spPr>
      </c:pivotFmt>
      <c:pivotFmt>
        <c:idx val="9"/>
        <c:spPr>
          <a:solidFill>
            <a:srgbClr val="0070C0"/>
          </a:solidFill>
          <a:ln>
            <a:noFill/>
          </a:ln>
          <a:effectLst/>
        </c:spPr>
      </c:pivotFmt>
      <c:pivotFmt>
        <c:idx val="10"/>
        <c:spPr>
          <a:solidFill>
            <a:srgbClr val="0070C0"/>
          </a:solidFill>
          <a:ln>
            <a:noFill/>
          </a:ln>
          <a:effectLst/>
        </c:spPr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0070C0"/>
          </a:solidFill>
          <a:ln>
            <a:noFill/>
          </a:ln>
          <a:effectLst/>
        </c:spPr>
      </c:pivotFmt>
      <c:pivotFmt>
        <c:idx val="13"/>
        <c:spPr>
          <a:solidFill>
            <a:srgbClr val="0070C0"/>
          </a:solidFill>
          <a:ln>
            <a:noFill/>
          </a:ln>
          <a:effectLst/>
        </c:spPr>
      </c:pivotFmt>
      <c:pivotFmt>
        <c:idx val="14"/>
        <c:spPr>
          <a:solidFill>
            <a:srgbClr val="0070C0"/>
          </a:solidFill>
          <a:ln>
            <a:noFill/>
          </a:ln>
          <a:effectLst/>
        </c:spPr>
      </c:pivotFmt>
      <c:pivotFmt>
        <c:idx val="15"/>
        <c:spPr>
          <a:solidFill>
            <a:srgbClr val="0070C0"/>
          </a:solidFill>
          <a:ln>
            <a:noFill/>
          </a:ln>
          <a:effectLst/>
        </c:spPr>
      </c:pivotFmt>
      <c:pivotFmt>
        <c:idx val="16"/>
        <c:spPr>
          <a:solidFill>
            <a:srgbClr val="0070C0"/>
          </a:solidFill>
          <a:ln>
            <a:noFill/>
          </a:ln>
          <a:effectLst/>
        </c:spPr>
      </c:pivotFmt>
      <c:pivotFmt>
        <c:idx val="17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9999FF"/>
          </a:solidFill>
          <a:ln>
            <a:noFill/>
          </a:ln>
          <a:effectLst/>
        </c:spPr>
      </c:pivotFmt>
      <c:pivotFmt>
        <c:idx val="19"/>
        <c:spPr>
          <a:solidFill>
            <a:srgbClr val="9999FF"/>
          </a:solidFill>
          <a:ln>
            <a:noFill/>
          </a:ln>
          <a:effectLst/>
        </c:spPr>
      </c:pivotFmt>
      <c:pivotFmt>
        <c:idx val="20"/>
        <c:spPr>
          <a:solidFill>
            <a:srgbClr val="9999FF"/>
          </a:solidFill>
          <a:ln>
            <a:noFill/>
          </a:ln>
          <a:effectLst/>
        </c:spPr>
      </c:pivotFmt>
      <c:pivotFmt>
        <c:idx val="21"/>
        <c:spPr>
          <a:solidFill>
            <a:srgbClr val="9999FF"/>
          </a:solidFill>
          <a:ln>
            <a:noFill/>
          </a:ln>
          <a:effectLst/>
        </c:spPr>
      </c:pivotFmt>
      <c:pivotFmt>
        <c:idx val="22"/>
        <c:spPr>
          <a:solidFill>
            <a:srgbClr val="9999FF"/>
          </a:solidFill>
          <a:ln>
            <a:noFill/>
          </a:ln>
          <a:effectLst/>
        </c:spPr>
      </c:pivotFmt>
      <c:pivotFmt>
        <c:idx val="23"/>
        <c:spPr>
          <a:solidFill>
            <a:srgbClr val="9999FF"/>
          </a:solidFill>
          <a:ln>
            <a:noFill/>
          </a:ln>
          <a:effectLst/>
        </c:spPr>
      </c:pivotFmt>
      <c:pivotFmt>
        <c:idx val="24"/>
        <c:spPr>
          <a:solidFill>
            <a:srgbClr val="9999FF"/>
          </a:solidFill>
          <a:ln>
            <a:noFill/>
          </a:ln>
          <a:effectLst/>
        </c:spPr>
      </c:pivotFmt>
      <c:pivotFmt>
        <c:idx val="25"/>
        <c:spPr>
          <a:solidFill>
            <a:srgbClr val="9999FF"/>
          </a:solidFill>
          <a:ln>
            <a:noFill/>
          </a:ln>
          <a:effectLst/>
        </c:spPr>
      </c:pivotFmt>
      <c:pivotFmt>
        <c:idx val="26"/>
        <c:spPr>
          <a:solidFill>
            <a:srgbClr val="9999FF"/>
          </a:solidFill>
          <a:ln>
            <a:noFill/>
          </a:ln>
          <a:effectLst/>
        </c:spPr>
      </c:pivotFmt>
      <c:pivotFmt>
        <c:idx val="27"/>
        <c:spPr>
          <a:solidFill>
            <a:srgbClr val="9999FF"/>
          </a:solidFill>
          <a:ln>
            <a:noFill/>
          </a:ln>
          <a:effectLst/>
        </c:spPr>
      </c:pivotFmt>
      <c:pivotFmt>
        <c:idx val="28"/>
        <c:spPr>
          <a:solidFill>
            <a:srgbClr val="9999FF"/>
          </a:solidFill>
          <a:ln>
            <a:noFill/>
          </a:ln>
          <a:effectLst/>
        </c:spPr>
      </c:pivotFmt>
      <c:pivotFmt>
        <c:idx val="29"/>
        <c:spPr>
          <a:solidFill>
            <a:srgbClr val="9999FF"/>
          </a:solidFill>
          <a:ln>
            <a:noFill/>
          </a:ln>
          <a:effectLst/>
        </c:spPr>
      </c:pivotFmt>
      <c:pivotFmt>
        <c:idx val="30"/>
        <c:spPr>
          <a:solidFill>
            <a:srgbClr val="9999FF"/>
          </a:solidFill>
          <a:ln>
            <a:noFill/>
          </a:ln>
          <a:effectLst/>
        </c:spPr>
      </c:pivotFmt>
      <c:pivotFmt>
        <c:idx val="31"/>
        <c:spPr>
          <a:solidFill>
            <a:srgbClr val="9999FF"/>
          </a:solidFill>
          <a:ln>
            <a:noFill/>
          </a:ln>
          <a:effectLst/>
        </c:spPr>
      </c:pivotFmt>
      <c:pivotFmt>
        <c:idx val="32"/>
        <c:spPr>
          <a:solidFill>
            <a:srgbClr val="99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FF-4C0C-9C69-5845C66C6C2D}"/>
              </c:ext>
            </c:extLst>
          </c:dPt>
          <c:dPt>
            <c:idx val="1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FF-4C0C-9C69-5845C66C6C2D}"/>
              </c:ext>
            </c:extLst>
          </c:dPt>
          <c:dPt>
            <c:idx val="2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FF-4C0C-9C69-5845C66C6C2D}"/>
              </c:ext>
            </c:extLst>
          </c:dPt>
          <c:dPt>
            <c:idx val="3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FF-4C0C-9C69-5845C66C6C2D}"/>
              </c:ext>
            </c:extLst>
          </c:dPt>
          <c:dPt>
            <c:idx val="4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FF-4C0C-9C69-5845C66C6C2D}"/>
              </c:ext>
            </c:extLst>
          </c:dPt>
          <c:dPt>
            <c:idx val="5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FF-4C0C-9C69-5845C66C6C2D}"/>
              </c:ext>
            </c:extLst>
          </c:dPt>
          <c:dPt>
            <c:idx val="6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9FF-4C0C-9C69-5845C66C6C2D}"/>
              </c:ext>
            </c:extLst>
          </c:dPt>
          <c:dPt>
            <c:idx val="7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9FF-4C0C-9C69-5845C66C6C2D}"/>
              </c:ext>
            </c:extLst>
          </c:dPt>
          <c:dPt>
            <c:idx val="8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9FF-4C0C-9C69-5845C66C6C2D}"/>
              </c:ext>
            </c:extLst>
          </c:dPt>
          <c:dPt>
            <c:idx val="9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9FF-4C0C-9C69-5845C66C6C2D}"/>
              </c:ext>
            </c:extLst>
          </c:dPt>
          <c:dPt>
            <c:idx val="10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9FF-4C0C-9C69-5845C66C6C2D}"/>
              </c:ext>
            </c:extLst>
          </c:dPt>
          <c:dPt>
            <c:idx val="11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9FF-4C0C-9C69-5845C66C6C2D}"/>
              </c:ext>
            </c:extLst>
          </c:dPt>
          <c:dPt>
            <c:idx val="12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9FF-4C0C-9C69-5845C66C6C2D}"/>
              </c:ext>
            </c:extLst>
          </c:dPt>
          <c:dPt>
            <c:idx val="13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9FF-4C0C-9C69-5845C66C6C2D}"/>
              </c:ext>
            </c:extLst>
          </c:dPt>
          <c:dPt>
            <c:idx val="14"/>
            <c:invertIfNegative val="0"/>
            <c:bubble3D val="0"/>
            <c:spPr>
              <a:solidFill>
                <a:srgbClr val="99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9FF-4C0C-9C69-5845C66C6C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9FF-4C0C-9C69-5845C66C6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0542096"/>
        <c:axId val="562365392"/>
      </c:barChart>
      <c:catAx>
        <c:axId val="8105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365392"/>
        <c:crosses val="autoZero"/>
        <c:auto val="1"/>
        <c:lblAlgn val="ctr"/>
        <c:lblOffset val="100"/>
        <c:noMultiLvlLbl val="0"/>
      </c:catAx>
      <c:valAx>
        <c:axId val="5623653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810542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E77-93C0-B9A5CBBD4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517728"/>
        <c:axId val="551602224"/>
      </c:barChart>
      <c:catAx>
        <c:axId val="13455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602224"/>
        <c:crosses val="autoZero"/>
        <c:auto val="1"/>
        <c:lblAlgn val="ctr"/>
        <c:lblOffset val="100"/>
        <c:noMultiLvlLbl val="0"/>
      </c:catAx>
      <c:valAx>
        <c:axId val="5516022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455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53000">
                  <a:srgbClr val="9999FF"/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6-4D6F-9E47-90B65FAA797E}"/>
            </c:ext>
          </c:extLst>
        </c:ser>
        <c:ser>
          <c:idx val="1"/>
          <c:order val="1"/>
          <c:tx>
            <c:strRef>
              <c:f>Caixinha!$C$3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916-4D6F-9E47-90B65FAA79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6-4D6F-9E47-90B65FAA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0912"/>
        <c:axId val="883097728"/>
      </c:barChart>
      <c:catAx>
        <c:axId val="61158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097728"/>
        <c:crosses val="autoZero"/>
        <c:auto val="1"/>
        <c:lblAlgn val="ctr"/>
        <c:lblOffset val="100"/>
        <c:noMultiLvlLbl val="0"/>
      </c:catAx>
      <c:valAx>
        <c:axId val="8830977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1580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rgbClr val="99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_("R$"* #,##0.00_);_("R$"* \(#,##0.00\);_("R$"* "-"??_);_(@_)</c:formatCode>
                <c:ptCount val="1"/>
                <c:pt idx="0">
                  <c:v>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3-4568-B109-DD2EDAA1167A}"/>
            </c:ext>
          </c:extLst>
        </c:ser>
        <c:ser>
          <c:idx val="1"/>
          <c:order val="1"/>
          <c:tx>
            <c:strRef>
              <c:f>Caixinha!$C$3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3-4568-B109-DD2EDAA1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0912"/>
        <c:axId val="883097728"/>
      </c:barChart>
      <c:catAx>
        <c:axId val="611580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3097728"/>
        <c:crosses val="autoZero"/>
        <c:auto val="1"/>
        <c:lblAlgn val="ctr"/>
        <c:lblOffset val="100"/>
        <c:noMultiLvlLbl val="0"/>
      </c:catAx>
      <c:valAx>
        <c:axId val="8830977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1580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4BE07F-02C9-4F28-80A7-5A19BF5AEC02}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537C2-37F7-4F55-BC8B-BEE34A11EDD1}">
  <sheetPr/>
  <sheetViews>
    <sheetView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442BC0-DBD0-7DEC-1A00-2B5DFF8F1E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3E2D97-B55F-2EF8-B08F-0449F27297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1425122</xdr:colOff>
      <xdr:row>0</xdr:row>
      <xdr:rowOff>0</xdr:rowOff>
    </xdr:from>
    <xdr:to>
      <xdr:col>11</xdr:col>
      <xdr:colOff>97973</xdr:colOff>
      <xdr:row>2</xdr:row>
      <xdr:rowOff>184150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EC75A072-A9E7-4307-AFDC-A0C6A96010D6}"/>
            </a:ext>
          </a:extLst>
        </xdr:cNvPr>
        <xdr:cNvSpPr/>
      </xdr:nvSpPr>
      <xdr:spPr>
        <a:xfrm>
          <a:off x="1425122" y="0"/>
          <a:ext cx="6200322" cy="5651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205468</xdr:colOff>
      <xdr:row>19</xdr:row>
      <xdr:rowOff>0</xdr:rowOff>
    </xdr:from>
    <xdr:to>
      <xdr:col>16</xdr:col>
      <xdr:colOff>54429</xdr:colOff>
      <xdr:row>36</xdr:row>
      <xdr:rowOff>31296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A52BA7C-54DC-1EAA-0653-AB7AFD2BD880}"/>
            </a:ext>
          </a:extLst>
        </xdr:cNvPr>
        <xdr:cNvGrpSpPr/>
      </xdr:nvGrpSpPr>
      <xdr:grpSpPr>
        <a:xfrm>
          <a:off x="1634218" y="3619500"/>
          <a:ext cx="8992961" cy="3269796"/>
          <a:chOff x="1634218" y="3619500"/>
          <a:chExt cx="8992961" cy="326979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96052712-776C-E983-6CA1-B1B64CD1472E}"/>
              </a:ext>
            </a:extLst>
          </xdr:cNvPr>
          <xdr:cNvGrpSpPr/>
        </xdr:nvGrpSpPr>
        <xdr:grpSpPr>
          <a:xfrm>
            <a:off x="1634218" y="3619500"/>
            <a:ext cx="8992961" cy="3269796"/>
            <a:chOff x="1577068" y="3952875"/>
            <a:chExt cx="8992961" cy="3269796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C54C3DD5-0080-AA10-E8DF-108C6EA515AF}"/>
                </a:ext>
              </a:extLst>
            </xdr:cNvPr>
            <xdr:cNvGrpSpPr/>
          </xdr:nvGrpSpPr>
          <xdr:grpSpPr>
            <a:xfrm>
              <a:off x="1577068" y="3952877"/>
              <a:ext cx="8992961" cy="3269794"/>
              <a:chOff x="1577068" y="3952877"/>
              <a:chExt cx="8992961" cy="326979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E24FB30A-4401-3F6D-FC2E-30FD3C77685C}"/>
                  </a:ext>
                </a:extLst>
              </xdr:cNvPr>
              <xdr:cNvSpPr/>
            </xdr:nvSpPr>
            <xdr:spPr>
              <a:xfrm>
                <a:off x="1577068" y="3967843"/>
                <a:ext cx="8984796" cy="317590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3D266A9-6AF3-46D2-89EF-CD1266C9B7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64154" y="4479471"/>
              <a:ext cx="8905875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2D65A838-19A5-415B-849D-76F7858AB983}"/>
                  </a:ext>
                </a:extLst>
              </xdr:cNvPr>
              <xdr:cNvSpPr/>
            </xdr:nvSpPr>
            <xdr:spPr>
              <a:xfrm>
                <a:off x="1590676" y="3952877"/>
                <a:ext cx="8972550" cy="44767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64F02F2-5F54-4C99-ADA7-8B96ACF0D765}"/>
                </a:ext>
              </a:extLst>
            </xdr:cNvPr>
            <xdr:cNvSpPr txBox="1"/>
          </xdr:nvSpPr>
          <xdr:spPr>
            <a:xfrm>
              <a:off x="1590675" y="3952875"/>
              <a:ext cx="8972550" cy="438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2000" b="0">
                  <a:solidFill>
                    <a:schemeClr val="bg1"/>
                  </a:solidFill>
                  <a:latin typeface="Segoe UI Semibold" panose="020B0702040204020203" pitchFamily="34" charset="0"/>
                  <a:ea typeface="Segoe UI Black" panose="020B0A02040204020203" pitchFamily="34" charset="0"/>
                  <a:cs typeface="Segoe UI Semibold" panose="020B0702040204020203" pitchFamily="34" charset="0"/>
                </a:rPr>
                <a:t>Gastos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9AA54EE8-465A-9795-6D25-30CC6D77AE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19275" y="3648075"/>
            <a:ext cx="421200" cy="4212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205468</xdr:colOff>
      <xdr:row>4</xdr:row>
      <xdr:rowOff>28575</xdr:rowOff>
    </xdr:from>
    <xdr:to>
      <xdr:col>9</xdr:col>
      <xdr:colOff>209737</xdr:colOff>
      <xdr:row>17</xdr:row>
      <xdr:rowOff>163285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7CA4F40-363B-08AB-A3A8-793CE717728C}"/>
            </a:ext>
          </a:extLst>
        </xdr:cNvPr>
        <xdr:cNvGrpSpPr/>
      </xdr:nvGrpSpPr>
      <xdr:grpSpPr>
        <a:xfrm>
          <a:off x="1634218" y="790575"/>
          <a:ext cx="4881069" cy="2611210"/>
          <a:chOff x="1634218" y="790575"/>
          <a:chExt cx="4881069" cy="261121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B5E01B1-9996-1ED1-5FC3-BB47663BC61C}"/>
              </a:ext>
            </a:extLst>
          </xdr:cNvPr>
          <xdr:cNvGrpSpPr/>
        </xdr:nvGrpSpPr>
        <xdr:grpSpPr>
          <a:xfrm>
            <a:off x="1634218" y="790575"/>
            <a:ext cx="4881069" cy="2611210"/>
            <a:chOff x="1647826" y="790575"/>
            <a:chExt cx="4881069" cy="261121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588860F9-F7CA-3885-9DFD-9A10545CDEBB}"/>
                </a:ext>
              </a:extLst>
            </xdr:cNvPr>
            <xdr:cNvGrpSpPr/>
          </xdr:nvGrpSpPr>
          <xdr:grpSpPr>
            <a:xfrm>
              <a:off x="1703615" y="816430"/>
              <a:ext cx="4825280" cy="2585355"/>
              <a:chOff x="1703615" y="816430"/>
              <a:chExt cx="4825280" cy="258535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DD71225F-4B53-4DD7-8679-7E0FD51AD9DC}"/>
                  </a:ext>
                </a:extLst>
              </xdr:cNvPr>
              <xdr:cNvSpPr/>
            </xdr:nvSpPr>
            <xdr:spPr>
              <a:xfrm>
                <a:off x="1703615" y="817790"/>
                <a:ext cx="4819650" cy="258399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64E5B3CD-FE73-4AB1-A7F6-5D9FDE613B6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49212" y="1258662"/>
              <a:ext cx="4569279" cy="207644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B20001C3-EE1F-4E68-AD3B-8879B4E722D7}"/>
                  </a:ext>
                </a:extLst>
              </xdr:cNvPr>
              <xdr:cNvSpPr/>
            </xdr:nvSpPr>
            <xdr:spPr>
              <a:xfrm>
                <a:off x="1704647" y="816430"/>
                <a:ext cx="4824248" cy="40276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9EC67C6-A994-41E5-C2A0-67E4E433F252}"/>
                </a:ext>
              </a:extLst>
            </xdr:cNvPr>
            <xdr:cNvSpPr txBox="1"/>
          </xdr:nvSpPr>
          <xdr:spPr>
            <a:xfrm>
              <a:off x="1647826" y="790575"/>
              <a:ext cx="4829174" cy="438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2000" b="0">
                  <a:solidFill>
                    <a:schemeClr val="bg1"/>
                  </a:solidFill>
                  <a:latin typeface="Segoe UI Semibold" panose="020B0702040204020203" pitchFamily="34" charset="0"/>
                  <a:ea typeface="Segoe UI Black" panose="020B0A02040204020203" pitchFamily="34" charset="0"/>
                  <a:cs typeface="Segoe UI Semibold" panose="020B07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70279907-5E96-8E99-C4A1-F60F4FD9A8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51404" y="792939"/>
            <a:ext cx="421500" cy="4215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17859</xdr:colOff>
      <xdr:row>4</xdr:row>
      <xdr:rowOff>48022</xdr:rowOff>
    </xdr:from>
    <xdr:to>
      <xdr:col>0</xdr:col>
      <xdr:colOff>1402159</xdr:colOff>
      <xdr:row>10</xdr:row>
      <xdr:rowOff>105172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3B7DED15-49F0-45D1-BE77-3D78BA7B7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" y="810022"/>
              <a:ext cx="13843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</xdr:col>
      <xdr:colOff>565150</xdr:colOff>
      <xdr:row>1</xdr:row>
      <xdr:rowOff>0</xdr:rowOff>
    </xdr:from>
    <xdr:ext cx="2133982" cy="279948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D7085466-86E6-58AA-FE16-0C30B1DA6AD0}"/>
            </a:ext>
          </a:extLst>
        </xdr:cNvPr>
        <xdr:cNvSpPr txBox="1"/>
      </xdr:nvSpPr>
      <xdr:spPr>
        <a:xfrm>
          <a:off x="1993900" y="190500"/>
          <a:ext cx="2133982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oneCellAnchor>
  <xdr:oneCellAnchor>
    <xdr:from>
      <xdr:col>1</xdr:col>
      <xdr:colOff>568325</xdr:colOff>
      <xdr:row>0</xdr:row>
      <xdr:rowOff>15875</xdr:rowOff>
    </xdr:from>
    <xdr:ext cx="1044645" cy="279948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416CE7E-4156-473A-B6C2-76FC6CBDEFAA}"/>
            </a:ext>
          </a:extLst>
        </xdr:cNvPr>
        <xdr:cNvSpPr txBox="1"/>
      </xdr:nvSpPr>
      <xdr:spPr>
        <a:xfrm>
          <a:off x="1997075" y="15875"/>
          <a:ext cx="1044645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0">
              <a:latin typeface="Segoe UI" panose="020B0502040204020203" pitchFamily="34" charset="0"/>
              <a:cs typeface="Segoe UI" panose="020B0502040204020203" pitchFamily="34" charset="0"/>
            </a:rPr>
            <a:t>Hello, Isabella</a:t>
          </a:r>
        </a:p>
      </xdr:txBody>
    </xdr:sp>
    <xdr:clientData/>
  </xdr:oneCellAnchor>
  <xdr:twoCellAnchor>
    <xdr:from>
      <xdr:col>7</xdr:col>
      <xdr:colOff>217261</xdr:colOff>
      <xdr:row>1</xdr:row>
      <xdr:rowOff>6769</xdr:rowOff>
    </xdr:from>
    <xdr:to>
      <xdr:col>10</xdr:col>
      <xdr:colOff>388711</xdr:colOff>
      <xdr:row>2</xdr:row>
      <xdr:rowOff>33829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760DD671-C3CA-6093-16A0-CC454B71FE77}"/>
            </a:ext>
          </a:extLst>
        </xdr:cNvPr>
        <xdr:cNvGrpSpPr/>
      </xdr:nvGrpSpPr>
      <xdr:grpSpPr>
        <a:xfrm>
          <a:off x="5303611" y="197269"/>
          <a:ext cx="2000250" cy="217560"/>
          <a:chOff x="5295446" y="246255"/>
          <a:chExt cx="2000250" cy="217560"/>
        </a:xfrm>
      </xdr:grpSpPr>
      <xdr:grpSp>
        <xdr:nvGrpSpPr>
          <xdr:cNvPr id="34" name="Agrupar 3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3F8B7E3-F550-5436-52FF-F6FA3BB6A212}"/>
              </a:ext>
            </a:extLst>
          </xdr:cNvPr>
          <xdr:cNvGrpSpPr/>
        </xdr:nvGrpSpPr>
        <xdr:grpSpPr>
          <a:xfrm>
            <a:off x="5295446" y="246255"/>
            <a:ext cx="2000250" cy="217560"/>
            <a:chOff x="5289473" y="246255"/>
            <a:chExt cx="1997462" cy="217560"/>
          </a:xfrm>
        </xdr:grpSpPr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9EA1D36E-97F4-4D94-8AFB-BA5F9023A25C}"/>
                </a:ext>
              </a:extLst>
            </xdr:cNvPr>
            <xdr:cNvSpPr/>
          </xdr:nvSpPr>
          <xdr:spPr>
            <a:xfrm>
              <a:off x="5289473" y="263525"/>
              <a:ext cx="1997462" cy="190500"/>
            </a:xfrm>
            <a:prstGeom prst="roundRect">
              <a:avLst>
                <a:gd name="adj" fmla="val 17949"/>
              </a:avLst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 </a:t>
              </a:r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90D94B68-8079-C1FF-B6BF-B861937E10FF}"/>
                </a:ext>
              </a:extLst>
            </xdr:cNvPr>
            <xdr:cNvSpPr txBox="1"/>
          </xdr:nvSpPr>
          <xdr:spPr>
            <a:xfrm>
              <a:off x="5371171" y="246255"/>
              <a:ext cx="859723" cy="217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800">
                  <a:solidFill>
                    <a:schemeClr val="bg1">
                      <a:lumMod val="65000"/>
                    </a:schemeClr>
                  </a:solidFill>
                </a:rPr>
                <a:t>Pesquisar dados</a:t>
              </a:r>
            </a:p>
          </xdr:txBody>
        </xdr:sp>
      </xdr:grp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F90D7CE5-36CD-1897-CBEC-05CBB08C12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074376" y="275916"/>
            <a:ext cx="168740" cy="17012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125186</xdr:colOff>
      <xdr:row>0</xdr:row>
      <xdr:rowOff>43543</xdr:rowOff>
    </xdr:from>
    <xdr:to>
      <xdr:col>1</xdr:col>
      <xdr:colOff>598715</xdr:colOff>
      <xdr:row>2</xdr:row>
      <xdr:rowOff>97973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A5B05173-9DEE-01A8-71C0-2F9939D33901}"/>
            </a:ext>
          </a:extLst>
        </xdr:cNvPr>
        <xdr:cNvGrpSpPr/>
      </xdr:nvGrpSpPr>
      <xdr:grpSpPr>
        <a:xfrm>
          <a:off x="1553936" y="43543"/>
          <a:ext cx="473529" cy="435430"/>
          <a:chOff x="1556657" y="43543"/>
          <a:chExt cx="473529" cy="43543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5C06E53B-B432-803B-F972-85D8D007D039}"/>
              </a:ext>
            </a:extLst>
          </xdr:cNvPr>
          <xdr:cNvSpPr/>
        </xdr:nvSpPr>
        <xdr:spPr>
          <a:xfrm>
            <a:off x="1556657" y="59871"/>
            <a:ext cx="473529" cy="402772"/>
          </a:xfrm>
          <a:prstGeom prst="roundRect">
            <a:avLst/>
          </a:prstGeom>
          <a:solidFill>
            <a:srgbClr val="9999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1" name="Gráfico 40" descr="Usuário estrutura de tópicos">
            <a:extLst>
              <a:ext uri="{FF2B5EF4-FFF2-40B4-BE49-F238E27FC236}">
                <a16:creationId xmlns:a16="http://schemas.microsoft.com/office/drawing/2014/main" id="{8A16C6E5-0DB5-B55D-7F14-D16A40C74C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567542" y="43543"/>
            <a:ext cx="435430" cy="435430"/>
          </a:xfrm>
          <a:prstGeom prst="rect">
            <a:avLst/>
          </a:prstGeom>
        </xdr:spPr>
      </xdr:pic>
    </xdr:grpSp>
    <xdr:clientData/>
  </xdr:twoCellAnchor>
  <xdr:oneCellAnchor>
    <xdr:from>
      <xdr:col>0</xdr:col>
      <xdr:colOff>17860</xdr:colOff>
      <xdr:row>1</xdr:row>
      <xdr:rowOff>9525</xdr:rowOff>
    </xdr:from>
    <xdr:ext cx="956480" cy="279948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DE40947-1ECF-4748-BEA8-86E169B28CBF}"/>
            </a:ext>
          </a:extLst>
        </xdr:cNvPr>
        <xdr:cNvSpPr txBox="1"/>
      </xdr:nvSpPr>
      <xdr:spPr>
        <a:xfrm>
          <a:off x="17860" y="200025"/>
          <a:ext cx="95648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</a:t>
          </a:r>
          <a:r>
            <a:rPr lang="pt-BR" sz="11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App</a:t>
          </a:r>
          <a:endParaRPr lang="pt-BR" sz="11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0</xdr:col>
      <xdr:colOff>892969</xdr:colOff>
      <xdr:row>0</xdr:row>
      <xdr:rowOff>154782</xdr:rowOff>
    </xdr:from>
    <xdr:to>
      <xdr:col>0</xdr:col>
      <xdr:colOff>1232297</xdr:colOff>
      <xdr:row>2</xdr:row>
      <xdr:rowOff>113110</xdr:rowOff>
    </xdr:to>
    <xdr:pic>
      <xdr:nvPicPr>
        <xdr:cNvPr id="52" name="Gráfico 51" descr="Baú de tesouro estrutura de tópicos">
          <a:extLst>
            <a:ext uri="{FF2B5EF4-FFF2-40B4-BE49-F238E27FC236}">
              <a16:creationId xmlns:a16="http://schemas.microsoft.com/office/drawing/2014/main" id="{F0BCA0F4-CE61-9A96-FD6A-F3ADF1410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892969" y="154782"/>
          <a:ext cx="339328" cy="339328"/>
        </a:xfrm>
        <a:prstGeom prst="rect">
          <a:avLst/>
        </a:prstGeom>
      </xdr:spPr>
    </xdr:pic>
    <xdr:clientData/>
  </xdr:twoCellAnchor>
  <xdr:twoCellAnchor>
    <xdr:from>
      <xdr:col>9</xdr:col>
      <xdr:colOff>272143</xdr:colOff>
      <xdr:row>4</xdr:row>
      <xdr:rowOff>47625</xdr:rowOff>
    </xdr:from>
    <xdr:to>
      <xdr:col>17</xdr:col>
      <xdr:colOff>276412</xdr:colOff>
      <xdr:row>17</xdr:row>
      <xdr:rowOff>182335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A17AE610-B2F3-6E66-D8F1-61BBF5D1F406}"/>
            </a:ext>
          </a:extLst>
        </xdr:cNvPr>
        <xdr:cNvGrpSpPr/>
      </xdr:nvGrpSpPr>
      <xdr:grpSpPr>
        <a:xfrm>
          <a:off x="6577693" y="809625"/>
          <a:ext cx="4881069" cy="2611210"/>
          <a:chOff x="6577693" y="809625"/>
          <a:chExt cx="4881069" cy="2611210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A9B099F4-26EC-8940-38F9-BA51CAD2AE47}"/>
              </a:ext>
            </a:extLst>
          </xdr:cNvPr>
          <xdr:cNvGrpSpPr/>
        </xdr:nvGrpSpPr>
        <xdr:grpSpPr>
          <a:xfrm>
            <a:off x="6577693" y="809625"/>
            <a:ext cx="4881069" cy="2611210"/>
            <a:chOff x="1647826" y="790575"/>
            <a:chExt cx="4881069" cy="2611210"/>
          </a:xfrm>
        </xdr:grpSpPr>
        <xdr:grpSp>
          <xdr:nvGrpSpPr>
            <xdr:cNvPr id="56" name="Agrupar 55">
              <a:extLst>
                <a:ext uri="{FF2B5EF4-FFF2-40B4-BE49-F238E27FC236}">
                  <a16:creationId xmlns:a16="http://schemas.microsoft.com/office/drawing/2014/main" id="{C6D3871F-5FFE-EA2B-B090-A8A9EC9F9966}"/>
                </a:ext>
              </a:extLst>
            </xdr:cNvPr>
            <xdr:cNvGrpSpPr/>
          </xdr:nvGrpSpPr>
          <xdr:grpSpPr>
            <a:xfrm>
              <a:off x="1703615" y="816430"/>
              <a:ext cx="4825280" cy="2585355"/>
              <a:chOff x="1703615" y="816430"/>
              <a:chExt cx="4825280" cy="2585355"/>
            </a:xfrm>
          </xdr:grpSpPr>
          <xdr:sp macro="" textlink="">
            <xdr:nvSpPr>
              <xdr:cNvPr id="58" name="Retângulo: Cantos Arredondados 57">
                <a:extLst>
                  <a:ext uri="{FF2B5EF4-FFF2-40B4-BE49-F238E27FC236}">
                    <a16:creationId xmlns:a16="http://schemas.microsoft.com/office/drawing/2014/main" id="{41F4BA61-8AF2-1BFE-95D8-92C4EE964B20}"/>
                  </a:ext>
                </a:extLst>
              </xdr:cNvPr>
              <xdr:cNvSpPr/>
            </xdr:nvSpPr>
            <xdr:spPr>
              <a:xfrm>
                <a:off x="1703615" y="817790"/>
                <a:ext cx="4819650" cy="258399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0" name="Retângulo: Cantos Superiores Arredondados 59">
                <a:extLst>
                  <a:ext uri="{FF2B5EF4-FFF2-40B4-BE49-F238E27FC236}">
                    <a16:creationId xmlns:a16="http://schemas.microsoft.com/office/drawing/2014/main" id="{6821BBD6-476A-4405-98BD-A874076F1F57}"/>
                  </a:ext>
                </a:extLst>
              </xdr:cNvPr>
              <xdr:cNvSpPr/>
            </xdr:nvSpPr>
            <xdr:spPr>
              <a:xfrm>
                <a:off x="1704647" y="816430"/>
                <a:ext cx="4824248" cy="40276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999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B166A365-75F1-01DC-4598-F919AA0E624F}"/>
                </a:ext>
              </a:extLst>
            </xdr:cNvPr>
            <xdr:cNvSpPr txBox="1"/>
          </xdr:nvSpPr>
          <xdr:spPr>
            <a:xfrm>
              <a:off x="1647826" y="790575"/>
              <a:ext cx="4829174" cy="438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2000" b="0">
                  <a:solidFill>
                    <a:schemeClr val="bg1"/>
                  </a:solidFill>
                  <a:latin typeface="Segoe UI Semibold" panose="020B0702040204020203" pitchFamily="34" charset="0"/>
                  <a:ea typeface="Segoe UI Black" panose="020B0A02040204020203" pitchFamily="34" charset="0"/>
                  <a:cs typeface="Segoe UI Semibold" panose="020B0702040204020203" pitchFamily="34" charset="0"/>
                </a:rPr>
                <a:t>Economias</a:t>
              </a:r>
            </a:p>
          </xdr:txBody>
        </xdr:sp>
      </xdr:grpSp>
      <xdr:pic>
        <xdr:nvPicPr>
          <xdr:cNvPr id="55" name="Gráfico 54" descr="Cofrinho estrutura de tópicos">
            <a:extLst>
              <a:ext uri="{FF2B5EF4-FFF2-40B4-BE49-F238E27FC236}">
                <a16:creationId xmlns:a16="http://schemas.microsoft.com/office/drawing/2014/main" id="{79826260-2A5B-0DA6-CA14-D6C68AF083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6794879" y="811989"/>
            <a:ext cx="421500" cy="4215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272143</xdr:colOff>
      <xdr:row>4</xdr:row>
      <xdr:rowOff>47625</xdr:rowOff>
    </xdr:from>
    <xdr:to>
      <xdr:col>16</xdr:col>
      <xdr:colOff>576943</xdr:colOff>
      <xdr:row>18</xdr:row>
      <xdr:rowOff>123825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B0B296E0-ABF4-4FFC-90F2-D5775CE5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7</xdr:row>
      <xdr:rowOff>33337</xdr:rowOff>
    </xdr:from>
    <xdr:to>
      <xdr:col>13</xdr:col>
      <xdr:colOff>47625</xdr:colOff>
      <xdr:row>21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FF89A-69E7-4E79-CAD8-465FB164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la Ferreira de Mesquita" refreshedDate="45621.689721296294" createdVersion="8" refreshedVersion="8" minRefreshableVersion="3" recordCount="44" xr:uid="{862292EC-3446-4247-82EA-0459633004E4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3619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10CAB-EBFA-400F-9773-3938D025F2C3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Categoria">
  <location ref="E4:F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0BFDF-A522-4D1E-9AAC-B2E5E89D66B1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Categoria">
  <location ref="B4:C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16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AAD6BA1D-B06C-4B80-BDC1-F47F0E60FFA2}" sourceName="Mês">
  <pivotTables>
    <pivotTable tabId="2" name="Tabela dinâmica1"/>
    <pivotTable tabId="2" name="Tabela dinâmica2"/>
  </pivotTables>
  <data>
    <tabular pivotCacheId="12361996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6453282-95B5-4A12-BD4E-B836B7D46B67}" cache="SegmentaçãodeDados_Mês" caption="Mês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99D00E-8CED-4E5F-BE23-A890C0F42829}" name="tbl_operations" displayName="tbl_operations" ref="A1:H45" totalsRowShown="0">
  <autoFilter ref="A1:H45" xr:uid="{0599D00E-8CED-4E5F-BE23-A890C0F42829}"/>
  <tableColumns count="8">
    <tableColumn id="1" xr3:uid="{8B294397-4DA9-40D3-A9F0-700C42CE8BBC}" name="Data"/>
    <tableColumn id="8" xr3:uid="{AB58F041-0664-4D17-ADA4-644B3489E38A}" name="Mês" dataDxfId="3">
      <calculatedColumnFormula>MONTH(tbl_operations[[#This Row],[Data]])</calculatedColumnFormula>
    </tableColumn>
    <tableColumn id="2" xr3:uid="{4D75B6D6-02C7-4906-AFB8-05B8076B5DD1}" name="Tipo"/>
    <tableColumn id="3" xr3:uid="{7E11E4F7-3609-454D-9923-2E1BA5F0FC8B}" name="Categoria"/>
    <tableColumn id="4" xr3:uid="{1DB69FA0-2527-46F9-B241-9D5E2B57D10F}" name="Descrição"/>
    <tableColumn id="5" xr3:uid="{67999F26-7FBC-48B2-BA5C-3465C90F7433}" name="Valor"/>
    <tableColumn id="6" xr3:uid="{2DD72A2B-DC41-403F-9DBB-CF32D071E0C9}" name="Operação Bancária"/>
    <tableColumn id="7" xr3:uid="{E71646F5-5D00-44FF-A38F-7835D57C7C71}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D1344-B694-4E34-9504-E9150F05B2FF}" name="Tabela1" displayName="Tabela1" ref="C5:D20" totalsRowShown="0">
  <autoFilter ref="C5:D20" xr:uid="{30ED1344-B694-4E34-9504-E9150F05B2FF}"/>
  <tableColumns count="2">
    <tableColumn id="1" xr3:uid="{F3E77DA0-1D17-42BE-8873-8D771B9CDB67}" name="Data de Lançamento" dataDxfId="0"/>
    <tableColumn id="2" xr3:uid="{5F80C08D-86E4-4A48-81F2-DA1E7F69F2A4}" name="Depósito Reservado" dataCellStyle="Moed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29E7-A664-4693-9B10-775836FAD8C0}">
  <sheetPr>
    <tabColor theme="4" tint="0.59999389629810485"/>
  </sheetPr>
  <dimension ref="A1:H45"/>
  <sheetViews>
    <sheetView workbookViewId="0">
      <selection activeCell="C29" sqref="C29"/>
    </sheetView>
  </sheetViews>
  <sheetFormatPr defaultColWidth="42.140625" defaultRowHeight="15" x14ac:dyDescent="0.25"/>
  <cols>
    <col min="1" max="1" width="11" bestFit="1" customWidth="1"/>
    <col min="2" max="2" width="11" style="10" customWidth="1"/>
    <col min="3" max="3" width="9.42578125" bestFit="1" customWidth="1"/>
    <col min="4" max="4" width="20.85546875" bestFit="1" customWidth="1"/>
    <col min="5" max="5" width="34.42578125" bestFit="1" customWidth="1"/>
    <col min="6" max="6" width="11.85546875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x14ac:dyDescent="0.2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2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2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2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2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2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2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2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2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2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2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x14ac:dyDescent="0.2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2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2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2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2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x14ac:dyDescent="0.2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x14ac:dyDescent="0.2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x14ac:dyDescent="0.2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2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x14ac:dyDescent="0.2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x14ac:dyDescent="0.2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x14ac:dyDescent="0.2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x14ac:dyDescent="0.2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2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2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2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2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2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2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2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2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2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x14ac:dyDescent="0.2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2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2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2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x14ac:dyDescent="0.2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x14ac:dyDescent="0.2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8B80-FC73-4BCA-BB6C-569770789C64}">
  <sheetPr>
    <tabColor theme="9" tint="0.59999389629810485"/>
  </sheetPr>
  <dimension ref="A1:F20"/>
  <sheetViews>
    <sheetView showGridLines="0" workbookViewId="0">
      <selection activeCell="C29" sqref="C29"/>
    </sheetView>
  </sheetViews>
  <sheetFormatPr defaultRowHeight="15" x14ac:dyDescent="0.25"/>
  <cols>
    <col min="1" max="1" width="9.140625" style="1"/>
    <col min="2" max="2" width="20.85546875" bestFit="1" customWidth="1"/>
    <col min="3" max="4" width="13.85546875" bestFit="1" customWidth="1"/>
    <col min="5" max="5" width="15.28515625" bestFit="1" customWidth="1"/>
    <col min="6" max="6" width="13.85546875" bestFit="1" customWidth="1"/>
  </cols>
  <sheetData>
    <row r="1" spans="2:6" s="1" customFormat="1" x14ac:dyDescent="0.25"/>
    <row r="2" spans="2:6" x14ac:dyDescent="0.25">
      <c r="B2" s="5" t="s">
        <v>1</v>
      </c>
      <c r="C2" s="1" t="s">
        <v>12</v>
      </c>
      <c r="E2" s="5" t="s">
        <v>1</v>
      </c>
      <c r="F2" s="1" t="s">
        <v>7</v>
      </c>
    </row>
    <row r="3" spans="2:6" x14ac:dyDescent="0.25">
      <c r="E3" s="1"/>
      <c r="F3" s="1"/>
    </row>
    <row r="4" spans="2:6" x14ac:dyDescent="0.25">
      <c r="B4" s="5" t="s">
        <v>4</v>
      </c>
      <c r="C4" t="s">
        <v>73</v>
      </c>
      <c r="E4" s="5" t="s">
        <v>4</v>
      </c>
      <c r="F4" t="s">
        <v>73</v>
      </c>
    </row>
    <row r="5" spans="2:6" x14ac:dyDescent="0.25">
      <c r="B5" s="6" t="s">
        <v>13</v>
      </c>
      <c r="C5" s="7">
        <v>1600</v>
      </c>
      <c r="E5" s="6" t="s">
        <v>50</v>
      </c>
      <c r="F5" s="7">
        <v>1200</v>
      </c>
    </row>
    <row r="6" spans="2:6" x14ac:dyDescent="0.25">
      <c r="B6" s="6" t="s">
        <v>39</v>
      </c>
      <c r="C6" s="7">
        <v>330</v>
      </c>
      <c r="E6" s="6" t="s">
        <v>29</v>
      </c>
      <c r="F6" s="7">
        <v>800</v>
      </c>
    </row>
    <row r="7" spans="2:6" x14ac:dyDescent="0.25">
      <c r="B7" s="6" t="s">
        <v>25</v>
      </c>
      <c r="C7" s="7">
        <v>1100</v>
      </c>
      <c r="E7" s="6" t="s">
        <v>8</v>
      </c>
      <c r="F7" s="7">
        <v>15000</v>
      </c>
    </row>
    <row r="8" spans="2:6" x14ac:dyDescent="0.25">
      <c r="B8" s="6" t="s">
        <v>33</v>
      </c>
      <c r="C8" s="7">
        <v>3000</v>
      </c>
      <c r="E8" s="6" t="s">
        <v>63</v>
      </c>
      <c r="F8" s="7">
        <v>1500</v>
      </c>
    </row>
    <row r="9" spans="2:6" x14ac:dyDescent="0.25">
      <c r="B9" s="6" t="s">
        <v>45</v>
      </c>
      <c r="C9" s="7">
        <v>570</v>
      </c>
      <c r="E9" s="6" t="s">
        <v>72</v>
      </c>
      <c r="F9" s="7">
        <v>18500</v>
      </c>
    </row>
    <row r="10" spans="2:6" x14ac:dyDescent="0.25">
      <c r="B10" s="6" t="s">
        <v>21</v>
      </c>
      <c r="C10" s="7">
        <v>500</v>
      </c>
    </row>
    <row r="11" spans="2:6" x14ac:dyDescent="0.25">
      <c r="B11" s="6" t="s">
        <v>41</v>
      </c>
      <c r="C11" s="7">
        <v>350</v>
      </c>
    </row>
    <row r="12" spans="2:6" x14ac:dyDescent="0.25">
      <c r="B12" s="6" t="s">
        <v>37</v>
      </c>
      <c r="C12" s="7">
        <v>830</v>
      </c>
    </row>
    <row r="13" spans="2:6" x14ac:dyDescent="0.25">
      <c r="B13" s="6" t="s">
        <v>23</v>
      </c>
      <c r="C13" s="7">
        <v>970</v>
      </c>
    </row>
    <row r="14" spans="2:6" x14ac:dyDescent="0.25">
      <c r="B14" s="6" t="s">
        <v>31</v>
      </c>
      <c r="C14" s="7">
        <v>1400</v>
      </c>
    </row>
    <row r="15" spans="2:6" x14ac:dyDescent="0.25">
      <c r="B15" s="6" t="s">
        <v>17</v>
      </c>
      <c r="C15" s="7">
        <v>800</v>
      </c>
    </row>
    <row r="16" spans="2:6" x14ac:dyDescent="0.25">
      <c r="B16" s="6" t="s">
        <v>54</v>
      </c>
      <c r="C16" s="7">
        <v>250</v>
      </c>
    </row>
    <row r="17" spans="2:3" x14ac:dyDescent="0.25">
      <c r="B17" s="6" t="s">
        <v>35</v>
      </c>
      <c r="C17" s="7">
        <v>1250</v>
      </c>
    </row>
    <row r="18" spans="2:3" x14ac:dyDescent="0.25">
      <c r="B18" s="6" t="s">
        <v>27</v>
      </c>
      <c r="C18" s="7">
        <v>1500</v>
      </c>
    </row>
    <row r="19" spans="2:3" x14ac:dyDescent="0.25">
      <c r="B19" s="6" t="s">
        <v>43</v>
      </c>
      <c r="C19" s="7">
        <v>1250</v>
      </c>
    </row>
    <row r="20" spans="2:3" x14ac:dyDescent="0.25">
      <c r="B20" s="6" t="s">
        <v>72</v>
      </c>
      <c r="C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4B9A-ECAA-4EB6-9379-38ACDDDB97D0}">
  <sheetPr>
    <tabColor theme="7" tint="0.59999389629810485"/>
  </sheetPr>
  <dimension ref="A1:V18"/>
  <sheetViews>
    <sheetView showGridLines="0" showRowColHeaders="0" tabSelected="1" zoomScaleNormal="100" workbookViewId="0">
      <selection activeCell="T4" sqref="T4"/>
    </sheetView>
  </sheetViews>
  <sheetFormatPr defaultColWidth="0" defaultRowHeight="15" x14ac:dyDescent="0.25"/>
  <cols>
    <col min="1" max="1" width="21.42578125" style="8" customWidth="1"/>
    <col min="2" max="21" width="9.140625" style="9" customWidth="1"/>
    <col min="22" max="22" width="0" hidden="1" customWidth="1"/>
    <col min="23" max="16384" width="9.140625" hidden="1"/>
  </cols>
  <sheetData>
    <row r="1" spans="1:14" s="9" customFormat="1" x14ac:dyDescent="0.25">
      <c r="A1" s="8"/>
    </row>
    <row r="2" spans="1:14" s="9" customFormat="1" x14ac:dyDescent="0.25">
      <c r="A2" s="8"/>
    </row>
    <row r="3" spans="1:14" s="9" customFormat="1" x14ac:dyDescent="0.25">
      <c r="A3" s="8"/>
    </row>
    <row r="16" spans="1:14" x14ac:dyDescent="0.25">
      <c r="N16" s="9" t="s">
        <v>74</v>
      </c>
    </row>
    <row r="17" spans="11:14" x14ac:dyDescent="0.25">
      <c r="K17" s="9" t="s">
        <v>74</v>
      </c>
    </row>
    <row r="18" spans="11:14" x14ac:dyDescent="0.25">
      <c r="N18" s="9" t="s">
        <v>74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A14-400D-47F1-8359-B0AA492203B7}">
  <dimension ref="C2:D20"/>
  <sheetViews>
    <sheetView showGridLines="0" topLeftCell="A4" workbookViewId="0">
      <selection activeCell="C29" sqref="C29"/>
    </sheetView>
  </sheetViews>
  <sheetFormatPr defaultRowHeight="15" x14ac:dyDescent="0.25"/>
  <cols>
    <col min="3" max="3" width="22.7109375" customWidth="1"/>
    <col min="4" max="4" width="21.140625" customWidth="1"/>
  </cols>
  <sheetData>
    <row r="2" spans="3:4" x14ac:dyDescent="0.25">
      <c r="C2" s="15" t="s">
        <v>78</v>
      </c>
      <c r="D2" s="14">
        <f>SUM(Tabela1[Depósito Reservado])</f>
        <v>4076</v>
      </c>
    </row>
    <row r="3" spans="3:4" x14ac:dyDescent="0.25">
      <c r="C3" s="15" t="s">
        <v>79</v>
      </c>
      <c r="D3" s="12">
        <v>20000</v>
      </c>
    </row>
    <row r="5" spans="3:4" x14ac:dyDescent="0.25">
      <c r="C5" t="s">
        <v>76</v>
      </c>
      <c r="D5" t="s">
        <v>77</v>
      </c>
    </row>
    <row r="6" spans="3:4" x14ac:dyDescent="0.25">
      <c r="C6" s="13">
        <v>45603</v>
      </c>
      <c r="D6" s="12">
        <v>122</v>
      </c>
    </row>
    <row r="7" spans="3:4" x14ac:dyDescent="0.25">
      <c r="C7" s="13">
        <v>45604</v>
      </c>
      <c r="D7" s="12">
        <v>499</v>
      </c>
    </row>
    <row r="8" spans="3:4" x14ac:dyDescent="0.25">
      <c r="C8" s="13">
        <v>45605</v>
      </c>
      <c r="D8" s="12">
        <v>264</v>
      </c>
    </row>
    <row r="9" spans="3:4" x14ac:dyDescent="0.25">
      <c r="C9" s="13">
        <v>45606</v>
      </c>
      <c r="D9" s="12">
        <v>197</v>
      </c>
    </row>
    <row r="10" spans="3:4" x14ac:dyDescent="0.25">
      <c r="C10" s="13">
        <v>45607</v>
      </c>
      <c r="D10" s="12">
        <v>325</v>
      </c>
    </row>
    <row r="11" spans="3:4" x14ac:dyDescent="0.25">
      <c r="C11" s="13">
        <v>45608</v>
      </c>
      <c r="D11" s="12">
        <v>281</v>
      </c>
    </row>
    <row r="12" spans="3:4" x14ac:dyDescent="0.25">
      <c r="C12" s="13">
        <v>45609</v>
      </c>
      <c r="D12" s="12">
        <v>20</v>
      </c>
    </row>
    <row r="13" spans="3:4" x14ac:dyDescent="0.25">
      <c r="C13" s="13">
        <v>45610</v>
      </c>
      <c r="D13" s="12">
        <v>357</v>
      </c>
    </row>
    <row r="14" spans="3:4" x14ac:dyDescent="0.25">
      <c r="C14" s="13">
        <v>45611</v>
      </c>
      <c r="D14" s="12">
        <v>118</v>
      </c>
    </row>
    <row r="15" spans="3:4" x14ac:dyDescent="0.25">
      <c r="C15" s="13">
        <v>45612</v>
      </c>
      <c r="D15" s="12">
        <v>149</v>
      </c>
    </row>
    <row r="16" spans="3:4" x14ac:dyDescent="0.25">
      <c r="C16" s="13">
        <v>45613</v>
      </c>
      <c r="D16" s="12">
        <v>199</v>
      </c>
    </row>
    <row r="17" spans="3:4" x14ac:dyDescent="0.25">
      <c r="C17" s="13">
        <v>45614</v>
      </c>
      <c r="D17" s="12">
        <v>384</v>
      </c>
    </row>
    <row r="18" spans="3:4" x14ac:dyDescent="0.25">
      <c r="C18" s="13">
        <v>45615</v>
      </c>
      <c r="D18" s="12">
        <v>370</v>
      </c>
    </row>
    <row r="19" spans="3:4" x14ac:dyDescent="0.25">
      <c r="C19" s="13">
        <v>45616</v>
      </c>
      <c r="D19" s="12">
        <v>404</v>
      </c>
    </row>
    <row r="20" spans="3:4" x14ac:dyDescent="0.25">
      <c r="C20" s="13">
        <v>45617</v>
      </c>
      <c r="D20" s="12">
        <v>387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Data</vt:lpstr>
      <vt:lpstr>Controller</vt:lpstr>
      <vt:lpstr>Dashboard</vt:lpstr>
      <vt:lpstr>Caixinha</vt:lpstr>
      <vt:lpstr>Gráfico1</vt:lpstr>
      <vt:lpstr>Gráfico2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Ferreira de Mesquita</dc:creator>
  <cp:lastModifiedBy>Isabella Ferreira de Mesquita</cp:lastModifiedBy>
  <dcterms:created xsi:type="dcterms:W3CDTF">2024-11-22T12:50:12Z</dcterms:created>
  <dcterms:modified xsi:type="dcterms:W3CDTF">2024-11-25T20:10:24Z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2024-11-22T12:56:04Z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4c83b310-ebe1-4b71-8e63-7c07973185fb</vt:lpwstr>
  </property>
  <property fmtid="{D5CDD505-2E9C-101B-9397-08002B2CF9AE}" pid="8" name="MSIP_Label_fde7aacd-7cc4-4c31-9e6f-7ef306428f09_ContentBits">
    <vt:lpwstr>1</vt:lpwstr>
  </property>
</Properties>
</file>