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bell\Documents\"/>
    </mc:Choice>
  </mc:AlternateContent>
  <xr:revisionPtr revIDLastSave="0" documentId="13_ncr:1_{98BEE1AD-F25A-4807-833E-0422DC909B3B}" xr6:coauthVersionLast="47" xr6:coauthVersionMax="47" xr10:uidLastSave="{00000000-0000-0000-0000-000000000000}"/>
  <bookViews>
    <workbookView xWindow="368" yWindow="368" windowWidth="16874" windowHeight="10522" activeTab="3" xr2:uid="{00000000-000D-0000-FFFF-FFFF00000000}"/>
  </bookViews>
  <sheets>
    <sheet name="Documentation" sheetId="10" r:id="rId1"/>
    <sheet name="Jan to Apr Revenue" sheetId="6" r:id="rId2"/>
    <sheet name="Categorized Expenses" sheetId="8" r:id="rId3"/>
    <sheet name="Profit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C21" i="4"/>
  <c r="D21" i="4"/>
  <c r="E21" i="4"/>
  <c r="B21" i="4"/>
  <c r="F13" i="4"/>
  <c r="F7" i="4"/>
  <c r="F6" i="4"/>
  <c r="C8" i="4"/>
  <c r="D8" i="4"/>
  <c r="E8" i="4"/>
  <c r="B8" i="4"/>
  <c r="E26" i="4" l="1"/>
  <c r="B26" i="4"/>
  <c r="D26" i="4"/>
  <c r="C26" i="4"/>
  <c r="F21" i="4"/>
  <c r="F8" i="4"/>
  <c r="F26" i="4" l="1"/>
</calcChain>
</file>

<file path=xl/sharedStrings.xml><?xml version="1.0" encoding="utf-8"?>
<sst xmlns="http://schemas.openxmlformats.org/spreadsheetml/2006/main" count="38" uniqueCount="25">
  <si>
    <t>Other</t>
  </si>
  <si>
    <t>Total</t>
  </si>
  <si>
    <t>Amanda Bell</t>
  </si>
  <si>
    <t>Author:</t>
  </si>
  <si>
    <t>Note: Do not edit this sheet. If your name does not appear in cell B6, please download a new copy of the file from the SAM website.</t>
  </si>
  <si>
    <t>Expenses</t>
  </si>
  <si>
    <t>Rent</t>
  </si>
  <si>
    <t>Utilities</t>
  </si>
  <si>
    <t>January</t>
  </si>
  <si>
    <t>February</t>
  </si>
  <si>
    <t>March</t>
  </si>
  <si>
    <t>April</t>
  </si>
  <si>
    <t>Profit</t>
  </si>
  <si>
    <t>Revenue</t>
  </si>
  <si>
    <t>Profit Amount</t>
  </si>
  <si>
    <t>Emp. Salaries</t>
  </si>
  <si>
    <t>Taxes</t>
  </si>
  <si>
    <t>Local Fees</t>
  </si>
  <si>
    <t>State Fees</t>
  </si>
  <si>
    <t>INSERT AND MODIFY CHARTS</t>
  </si>
  <si>
    <t>Capshaw Consulting Group</t>
  </si>
  <si>
    <t>Austin</t>
  </si>
  <si>
    <t>Houston</t>
  </si>
  <si>
    <t>Insurance</t>
  </si>
  <si>
    <r>
      <t xml:space="preserve">Illustrated Excel 2019 </t>
    </r>
    <r>
      <rPr>
        <sz val="10"/>
        <color theme="0"/>
        <rFont val="Century Gothic"/>
        <family val="2"/>
      </rPr>
      <t>| Module 4: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</si>
</sst>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1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E3460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1" applyNumberFormat="0" applyFill="0" applyAlignment="0" applyProtection="0"/>
    <xf numFmtId="0" fontId="7" fillId="3" borderId="0" applyNumberFormat="0" applyBorder="0" applyAlignment="0" applyProtection="0"/>
    <xf numFmtId="0" fontId="2" fillId="0" borderId="0"/>
    <xf numFmtId="0" fontId="8" fillId="4" borderId="0">
      <alignment vertical="top" wrapText="1"/>
    </xf>
    <xf numFmtId="0" fontId="9" fillId="4" borderId="0">
      <alignment vertical="top" wrapText="1"/>
    </xf>
    <xf numFmtId="0" fontId="8" fillId="4" borderId="0">
      <alignment vertical="top" wrapText="1"/>
    </xf>
    <xf numFmtId="0" fontId="11" fillId="0" borderId="0" applyNumberFormat="0" applyFill="0" applyBorder="0" applyAlignment="0" applyProtection="0"/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/>
    <xf numFmtId="0" fontId="3" fillId="4" borderId="0" xfId="5" applyFont="1" applyFill="1" applyBorder="1" applyAlignment="1">
      <alignment horizontal="left"/>
    </xf>
    <xf numFmtId="0" fontId="2" fillId="0" borderId="0" xfId="5" applyFill="1"/>
    <xf numFmtId="0" fontId="2" fillId="0" borderId="0" xfId="5" applyFill="1" applyAlignment="1">
      <alignment wrapText="1"/>
    </xf>
    <xf numFmtId="0" fontId="3" fillId="4" borderId="0" xfId="5" applyFont="1" applyFill="1" applyBorder="1" applyAlignment="1">
      <alignment horizontal="right"/>
    </xf>
    <xf numFmtId="0" fontId="3" fillId="4" borderId="2" xfId="5" applyFont="1" applyFill="1" applyBorder="1" applyAlignment="1">
      <alignment horizontal="left"/>
    </xf>
    <xf numFmtId="0" fontId="4" fillId="4" borderId="2" xfId="5" applyFont="1" applyFill="1" applyBorder="1" applyAlignment="1">
      <alignment horizontal="left" wrapText="1"/>
    </xf>
    <xf numFmtId="0" fontId="10" fillId="2" borderId="3" xfId="5" applyFont="1" applyFill="1" applyBorder="1" applyAlignment="1">
      <alignment horizontal="left"/>
    </xf>
    <xf numFmtId="0" fontId="13" fillId="6" borderId="6" xfId="5" applyFont="1" applyFill="1" applyBorder="1" applyAlignment="1">
      <alignment vertical="center"/>
    </xf>
    <xf numFmtId="0" fontId="3" fillId="6" borderId="7" xfId="5" applyFont="1" applyFill="1" applyBorder="1" applyAlignment="1">
      <alignment horizontal="left"/>
    </xf>
    <xf numFmtId="0" fontId="3" fillId="0" borderId="0" xfId="5" applyFont="1" applyFill="1" applyBorder="1" applyAlignment="1">
      <alignment vertical="center"/>
    </xf>
    <xf numFmtId="0" fontId="9" fillId="4" borderId="0" xfId="7" applyBorder="1" applyAlignment="1">
      <alignment horizontal="left" vertical="top" wrapText="1"/>
    </xf>
    <xf numFmtId="0" fontId="15" fillId="4" borderId="0" xfId="8" applyFont="1" applyBorder="1" applyAlignment="1">
      <alignment horizontal="left" vertical="top" wrapText="1"/>
    </xf>
    <xf numFmtId="0" fontId="1" fillId="5" borderId="8" xfId="10" applyBorder="1"/>
    <xf numFmtId="0" fontId="1" fillId="5" borderId="8" xfId="10" applyBorder="1" applyAlignment="1">
      <alignment horizontal="right"/>
    </xf>
    <xf numFmtId="0" fontId="0" fillId="0" borderId="8" xfId="0" applyBorder="1"/>
    <xf numFmtId="164" fontId="0" fillId="0" borderId="8" xfId="1" applyNumberFormat="1" applyFont="1" applyBorder="1"/>
    <xf numFmtId="0" fontId="14" fillId="6" borderId="6" xfId="5" applyFont="1" applyFill="1" applyBorder="1" applyAlignment="1">
      <alignment vertical="center"/>
    </xf>
    <xf numFmtId="0" fontId="5" fillId="4" borderId="0" xfId="5" applyFont="1" applyFill="1" applyBorder="1" applyAlignment="1">
      <alignment horizontal="center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5" xfId="5" applyFont="1" applyFill="1" applyBorder="1" applyAlignment="1">
      <alignment horizontal="center" vertical="center" wrapText="1"/>
    </xf>
    <xf numFmtId="0" fontId="11" fillId="0" borderId="1" xfId="9" applyBorder="1" applyAlignment="1">
      <alignment horizontal="center"/>
    </xf>
    <xf numFmtId="0" fontId="12" fillId="3" borderId="0" xfId="4" applyFont="1" applyBorder="1" applyAlignment="1">
      <alignment horizontal="center"/>
    </xf>
    <xf numFmtId="171" fontId="0" fillId="0" borderId="8" xfId="11" applyNumberFormat="1" applyFont="1" applyBorder="1"/>
    <xf numFmtId="171" fontId="0" fillId="0" borderId="8" xfId="11" applyNumberFormat="1" applyFont="1" applyFill="1" applyBorder="1"/>
  </cellXfs>
  <cellStyles count="12">
    <cellStyle name="40% - Accent4" xfId="10" builtinId="43"/>
    <cellStyle name="Accent2" xfId="4" builtinId="33"/>
    <cellStyle name="Comma" xfId="1" builtinId="3"/>
    <cellStyle name="Currency" xfId="11" builtinId="4"/>
    <cellStyle name="Normal" xfId="0" builtinId="0"/>
    <cellStyle name="Normal 2" xfId="2" xr:uid="{00000000-0005-0000-0000-000004000000}"/>
    <cellStyle name="Normal 2 2" xfId="5" xr:uid="{00000000-0005-0000-0000-000005000000}"/>
    <cellStyle name="Project Header" xfId="6" xr:uid="{00000000-0005-0000-0000-000006000000}"/>
    <cellStyle name="Student Name" xfId="7" xr:uid="{00000000-0005-0000-0000-000007000000}"/>
    <cellStyle name="Submission" xfId="8" xr:uid="{00000000-0005-0000-0000-000008000000}"/>
    <cellStyle name="Title" xfId="9" builtinId="15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January</a:t>
            </a:r>
            <a:r>
              <a:rPr lang="en-US" sz="1440" b="0" i="0" u="none" strike="noStrike" cap="none" baseline="0">
                <a:solidFill>
                  <a:sysClr val="windowText" lastClr="000000"/>
                </a:solidFill>
                <a:effectLst/>
              </a:rPr>
              <a:t> to </a:t>
            </a:r>
            <a:r>
              <a:rPr lang="en-US"/>
              <a:t>April Revenue</a:t>
            </a:r>
          </a:p>
        </c:rich>
      </c:tx>
      <c:overlay val="0"/>
      <c:spPr>
        <a:noFill/>
        <a:ln>
          <a:solidFill>
            <a:schemeClr val="accent6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Analysis'!$A$6</c:f>
              <c:strCache>
                <c:ptCount val="1"/>
                <c:pt idx="0">
                  <c:v>Austin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Analysis'!$B$5:$E$5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Analysis'!$B$6:$E$6</c:f>
              <c:numCache>
                <c:formatCode>_(* #,##0_);_(* \(#,##0\);_(* "-"??_);_(@_)</c:formatCode>
                <c:ptCount val="4"/>
                <c:pt idx="0">
                  <c:v>30711.128530378301</c:v>
                </c:pt>
                <c:pt idx="1">
                  <c:v>32703.050725459201</c:v>
                </c:pt>
                <c:pt idx="2">
                  <c:v>30017.7292720195</c:v>
                </c:pt>
                <c:pt idx="3">
                  <c:v>26470.5491967704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4-4B0F-890A-B1F643DDC561}"/>
            </c:ext>
          </c:extLst>
        </c:ser>
        <c:ser>
          <c:idx val="1"/>
          <c:order val="1"/>
          <c:tx>
            <c:strRef>
              <c:f>'Profit Analysis'!$A$7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Analysis'!$B$5:$E$5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Analysis'!$B$7:$E$7</c:f>
              <c:numCache>
                <c:formatCode>_(* #,##0_);_(* \(#,##0\);_(* "-"??_);_(@_)</c:formatCode>
                <c:ptCount val="4"/>
                <c:pt idx="0">
                  <c:v>21255.381905681701</c:v>
                </c:pt>
                <c:pt idx="1">
                  <c:v>22113.1220116285</c:v>
                </c:pt>
                <c:pt idx="2">
                  <c:v>23478.455187542</c:v>
                </c:pt>
                <c:pt idx="3">
                  <c:v>25671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4-4B0F-890A-B1F643DDC5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4612768"/>
        <c:axId val="434615120"/>
      </c:barChart>
      <c:catAx>
        <c:axId val="4346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latin typeface="Tahoma" panose="020B0604030504040204" pitchFamily="34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5120"/>
        <c:crosses val="autoZero"/>
        <c:auto val="1"/>
        <c:lblAlgn val="ctr"/>
        <c:lblOffset val="100"/>
        <c:noMultiLvlLbl val="0"/>
      </c:catAx>
      <c:valAx>
        <c:axId val="434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4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2768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to April Expenses: Austin and Houston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5-4E37-932F-0806CF1103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5-4E37-932F-0806CF110349}"/>
              </c:ext>
            </c:extLst>
          </c:dPt>
          <c:dPt>
            <c:idx val="2"/>
            <c:bubble3D val="0"/>
            <c:explosion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5-4E37-932F-0806CF1103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5-4E37-932F-0806CF1103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5-4E37-932F-0806CF1103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5-4E37-932F-0806CF11034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95-4E37-932F-0806CF11034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95-4E37-932F-0806CF1103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Analysis'!$F$13:$F$20</c:f>
              <c:numCache>
                <c:formatCode>"$"#,##0</c:formatCode>
                <c:ptCount val="8"/>
                <c:pt idx="0">
                  <c:v>36000</c:v>
                </c:pt>
                <c:pt idx="1">
                  <c:v>21400</c:v>
                </c:pt>
                <c:pt idx="2">
                  <c:v>47450</c:v>
                </c:pt>
                <c:pt idx="3">
                  <c:v>8850</c:v>
                </c:pt>
                <c:pt idx="4">
                  <c:v>21900</c:v>
                </c:pt>
                <c:pt idx="5">
                  <c:v>2060</c:v>
                </c:pt>
                <c:pt idx="6">
                  <c:v>890</c:v>
                </c:pt>
                <c:pt idx="7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95-4E37-932F-0806CF11034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to April Expenses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15728213079095E-2"/>
          <c:y val="0.18260883824003155"/>
          <c:w val="0.84906559710081186"/>
          <c:h val="0.73843738353004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Analysis'!$B$12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58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Analysis'!$B$13:$B$20</c:f>
              <c:numCache>
                <c:formatCode>"$"#,##0</c:formatCode>
                <c:ptCount val="8"/>
                <c:pt idx="0">
                  <c:v>9000</c:v>
                </c:pt>
                <c:pt idx="1">
                  <c:v>5200</c:v>
                </c:pt>
                <c:pt idx="2">
                  <c:v>11500</c:v>
                </c:pt>
                <c:pt idx="3">
                  <c:v>2200</c:v>
                </c:pt>
                <c:pt idx="4">
                  <c:v>5000</c:v>
                </c:pt>
                <c:pt idx="5">
                  <c:v>500</c:v>
                </c:pt>
                <c:pt idx="6">
                  <c:v>200</c:v>
                </c:pt>
                <c:pt idx="7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031-AB46-9ED838B220A0}"/>
            </c:ext>
          </c:extLst>
        </c:ser>
        <c:ser>
          <c:idx val="1"/>
          <c:order val="1"/>
          <c:tx>
            <c:strRef>
              <c:f>'Profit Analysis'!$C$12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8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Analysis'!$C$13:$C$20</c:f>
              <c:numCache>
                <c:formatCode>"$"#,##0</c:formatCode>
                <c:ptCount val="8"/>
                <c:pt idx="0">
                  <c:v>9000</c:v>
                </c:pt>
                <c:pt idx="1">
                  <c:v>5200</c:v>
                </c:pt>
                <c:pt idx="2">
                  <c:v>11600</c:v>
                </c:pt>
                <c:pt idx="3">
                  <c:v>2300</c:v>
                </c:pt>
                <c:pt idx="4">
                  <c:v>5800</c:v>
                </c:pt>
                <c:pt idx="5">
                  <c:v>525</c:v>
                </c:pt>
                <c:pt idx="6">
                  <c:v>220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D-4031-AB46-9ED838B220A0}"/>
            </c:ext>
          </c:extLst>
        </c:ser>
        <c:ser>
          <c:idx val="2"/>
          <c:order val="2"/>
          <c:tx>
            <c:strRef>
              <c:f>'Profit Analysis'!$D$12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8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Analysis'!$D$13:$D$20</c:f>
              <c:numCache>
                <c:formatCode>"$"#,##0</c:formatCode>
                <c:ptCount val="8"/>
                <c:pt idx="0">
                  <c:v>9000</c:v>
                </c:pt>
                <c:pt idx="1">
                  <c:v>5500</c:v>
                </c:pt>
                <c:pt idx="2">
                  <c:v>12000</c:v>
                </c:pt>
                <c:pt idx="3">
                  <c:v>2250</c:v>
                </c:pt>
                <c:pt idx="4">
                  <c:v>5600</c:v>
                </c:pt>
                <c:pt idx="5">
                  <c:v>515</c:v>
                </c:pt>
                <c:pt idx="6">
                  <c:v>230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D-4031-AB46-9ED838B220A0}"/>
            </c:ext>
          </c:extLst>
        </c:ser>
        <c:ser>
          <c:idx val="3"/>
          <c:order val="3"/>
          <c:tx>
            <c:strRef>
              <c:f>'Profit Analysis'!$E$12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2">
                  <a:tint val="58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Analysis'!$E$13:$E$20</c:f>
              <c:numCache>
                <c:formatCode>"$"#,##0</c:formatCode>
                <c:ptCount val="8"/>
                <c:pt idx="0">
                  <c:v>9000</c:v>
                </c:pt>
                <c:pt idx="1">
                  <c:v>5500</c:v>
                </c:pt>
                <c:pt idx="2">
                  <c:v>12350</c:v>
                </c:pt>
                <c:pt idx="3">
                  <c:v>2100</c:v>
                </c:pt>
                <c:pt idx="4">
                  <c:v>5500</c:v>
                </c:pt>
                <c:pt idx="5">
                  <c:v>520</c:v>
                </c:pt>
                <c:pt idx="6">
                  <c:v>240</c:v>
                </c:pt>
                <c:pt idx="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D-4031-AB46-9ED838B2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4611984"/>
        <c:axId val="434618256"/>
      </c:barChart>
      <c:catAx>
        <c:axId val="4346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8256"/>
        <c:crosses val="autoZero"/>
        <c:auto val="1"/>
        <c:lblAlgn val="ctr"/>
        <c:lblOffset val="100"/>
        <c:noMultiLvlLbl val="0"/>
      </c:catAx>
      <c:valAx>
        <c:axId val="4346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to April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5E-4122-BE0E-B2217C53E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5E-4122-BE0E-B2217C53E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5E-4122-BE0E-B2217C53E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5E-4122-BE0E-B2217C53E1AC}"/>
              </c:ext>
            </c:extLst>
          </c:dPt>
          <c:cat>
            <c:strRef>
              <c:f>'Profit Analysis'!$B$25:$E$25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Analysis'!$B$26:$E$26</c:f>
              <c:numCache>
                <c:formatCode>_(* #,##0_);_(* \(#,##0\);_(* "-"??_);_(@_)</c:formatCode>
                <c:ptCount val="4"/>
                <c:pt idx="0">
                  <c:v>16166.510436060002</c:v>
                </c:pt>
                <c:pt idx="1">
                  <c:v>18171.172737087705</c:v>
                </c:pt>
                <c:pt idx="2">
                  <c:v>16601.184459561497</c:v>
                </c:pt>
                <c:pt idx="3">
                  <c:v>15181.5491967704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9-42C8-A431-DB9C9B6D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23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23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135030</xdr:colOff>
      <xdr:row>1</xdr:row>
      <xdr:rowOff>83484</xdr:rowOff>
    </xdr:from>
    <xdr:to>
      <xdr:col>18</xdr:col>
      <xdr:colOff>309562</xdr:colOff>
      <xdr:row>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150018</xdr:colOff>
      <xdr:row>21</xdr:row>
      <xdr:rowOff>119062</xdr:rowOff>
    </xdr:from>
    <xdr:to>
      <xdr:col>13</xdr:col>
      <xdr:colOff>409575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BB90F-48C9-6110-DD8A-0A751F8AC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18" sqref="B18"/>
    </sheetView>
  </sheetViews>
  <sheetFormatPr defaultColWidth="8.86328125" defaultRowHeight="12.75" x14ac:dyDescent="0.35"/>
  <cols>
    <col min="1" max="1" width="8.6640625" style="6" customWidth="1"/>
    <col min="2" max="2" width="80.6640625" style="6" customWidth="1"/>
    <col min="3" max="3" width="3.6640625" style="6" customWidth="1"/>
    <col min="4" max="16384" width="8.86328125" style="6"/>
  </cols>
  <sheetData>
    <row r="1" spans="1:3" ht="32.25" customHeight="1" x14ac:dyDescent="0.35">
      <c r="A1" s="12"/>
      <c r="B1" s="21" t="s">
        <v>24</v>
      </c>
      <c r="C1" s="13"/>
    </row>
    <row r="2" spans="1:3" ht="5.0999999999999996" customHeight="1" x14ac:dyDescent="0.45">
      <c r="A2" s="14"/>
      <c r="B2" s="1"/>
      <c r="C2" s="9"/>
    </row>
    <row r="3" spans="1:3" s="7" customFormat="1" ht="35.25" x14ac:dyDescent="0.35">
      <c r="A3" s="5"/>
      <c r="B3" s="15" t="s">
        <v>20</v>
      </c>
      <c r="C3" s="10"/>
    </row>
    <row r="4" spans="1:3" ht="14.25" x14ac:dyDescent="0.35">
      <c r="A4" s="5"/>
      <c r="B4" s="16" t="s">
        <v>19</v>
      </c>
      <c r="C4" s="9"/>
    </row>
    <row r="5" spans="1:3" ht="15.75" customHeight="1" x14ac:dyDescent="0.35">
      <c r="A5" s="5"/>
      <c r="B5" s="5"/>
      <c r="C5" s="9"/>
    </row>
    <row r="6" spans="1:3" ht="13.15" x14ac:dyDescent="0.35">
      <c r="A6" s="8" t="s">
        <v>3</v>
      </c>
      <c r="B6" s="11" t="s">
        <v>2</v>
      </c>
      <c r="C6" s="9"/>
    </row>
    <row r="7" spans="1:3" ht="13.15" x14ac:dyDescent="0.35">
      <c r="A7" s="5"/>
      <c r="B7" s="5"/>
      <c r="C7" s="9"/>
    </row>
    <row r="8" spans="1:3" x14ac:dyDescent="0.35">
      <c r="A8" s="22" t="s">
        <v>4</v>
      </c>
      <c r="B8" s="22"/>
      <c r="C8" s="23"/>
    </row>
    <row r="9" spans="1:3" x14ac:dyDescent="0.35">
      <c r="A9" s="22"/>
      <c r="B9" s="22"/>
      <c r="C9" s="23"/>
    </row>
    <row r="10" spans="1:3" ht="13.15" thickBot="1" x14ac:dyDescent="0.4">
      <c r="A10" s="24"/>
      <c r="B10" s="24"/>
      <c r="C10" s="25"/>
    </row>
    <row r="11" spans="1:3" ht="13.15" thickTop="1" x14ac:dyDescent="0.3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3a81225a-076c-4441-b8bd-06a7fc946899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abSelected="1" zoomScaleNormal="100" workbookViewId="0">
      <selection activeCell="C15" sqref="C15"/>
    </sheetView>
  </sheetViews>
  <sheetFormatPr defaultRowHeight="14.25" x14ac:dyDescent="0.45"/>
  <cols>
    <col min="1" max="1" width="16" bestFit="1" customWidth="1"/>
    <col min="2" max="5" width="10.86328125" bestFit="1" customWidth="1"/>
    <col min="6" max="6" width="11.86328125" bestFit="1" customWidth="1"/>
    <col min="7" max="7" width="3.33203125" customWidth="1"/>
    <col min="16" max="16" width="10.6640625" bestFit="1" customWidth="1"/>
    <col min="17" max="19" width="9.53125" bestFit="1" customWidth="1"/>
  </cols>
  <sheetData>
    <row r="1" spans="1:19" ht="23.25" x14ac:dyDescent="0.7">
      <c r="A1" s="26" t="s">
        <v>20</v>
      </c>
      <c r="B1" s="26"/>
      <c r="C1" s="26"/>
      <c r="D1" s="26"/>
      <c r="E1" s="26"/>
      <c r="F1" s="26"/>
    </row>
    <row r="3" spans="1:19" s="1" customFormat="1" x14ac:dyDescent="0.45"/>
    <row r="4" spans="1:19" s="1" customFormat="1" x14ac:dyDescent="0.45">
      <c r="A4" s="27" t="s">
        <v>13</v>
      </c>
      <c r="B4" s="27"/>
      <c r="C4" s="27"/>
      <c r="D4" s="27"/>
      <c r="E4" s="27"/>
      <c r="F4" s="27"/>
    </row>
    <row r="5" spans="1:19" x14ac:dyDescent="0.45">
      <c r="A5" s="17"/>
      <c r="B5" s="18" t="s">
        <v>8</v>
      </c>
      <c r="C5" s="18" t="s">
        <v>9</v>
      </c>
      <c r="D5" s="18" t="s">
        <v>10</v>
      </c>
      <c r="E5" s="18" t="s">
        <v>11</v>
      </c>
      <c r="F5" s="18" t="s">
        <v>1</v>
      </c>
    </row>
    <row r="6" spans="1:19" x14ac:dyDescent="0.45">
      <c r="A6" s="19" t="s">
        <v>21</v>
      </c>
      <c r="B6" s="20">
        <v>30711.128530378301</v>
      </c>
      <c r="C6" s="20">
        <v>32703.050725459201</v>
      </c>
      <c r="D6" s="20">
        <v>30017.7292720195</v>
      </c>
      <c r="E6" s="20">
        <v>26470.5491967704</v>
      </c>
      <c r="F6" s="20">
        <f>SUM(B6:E6)</f>
        <v>119902.4577246274</v>
      </c>
    </row>
    <row r="7" spans="1:19" x14ac:dyDescent="0.45">
      <c r="A7" s="19" t="s">
        <v>22</v>
      </c>
      <c r="B7" s="20">
        <v>21255.381905681701</v>
      </c>
      <c r="C7" s="20">
        <v>22113.1220116285</v>
      </c>
      <c r="D7" s="20">
        <v>23478.455187542</v>
      </c>
      <c r="E7" s="20">
        <v>25671</v>
      </c>
      <c r="F7" s="20">
        <f t="shared" ref="F7:F8" si="0">SUM(B7:E7)</f>
        <v>92517.959104852198</v>
      </c>
    </row>
    <row r="8" spans="1:19" x14ac:dyDescent="0.45">
      <c r="A8" s="19" t="s">
        <v>1</v>
      </c>
      <c r="B8" s="20">
        <f>SUM(B6:B7)</f>
        <v>51966.510436060002</v>
      </c>
      <c r="C8" s="20">
        <f t="shared" ref="C8:E8" si="1">SUM(C6:C7)</f>
        <v>54816.172737087705</v>
      </c>
      <c r="D8" s="20">
        <f t="shared" si="1"/>
        <v>53496.184459561497</v>
      </c>
      <c r="E8" s="20">
        <f t="shared" si="1"/>
        <v>52141.5491967704</v>
      </c>
      <c r="F8" s="20">
        <f t="shared" si="0"/>
        <v>212420.41682947963</v>
      </c>
    </row>
    <row r="9" spans="1:19" s="1" customFormat="1" x14ac:dyDescent="0.45">
      <c r="A9" s="2"/>
      <c r="B9" s="3"/>
      <c r="C9" s="3"/>
      <c r="D9" s="3"/>
      <c r="E9" s="3"/>
      <c r="F9" s="3"/>
      <c r="P9" s="4"/>
      <c r="Q9" s="4"/>
      <c r="R9" s="4"/>
      <c r="S9" s="4"/>
    </row>
    <row r="10" spans="1:19" x14ac:dyDescent="0.45">
      <c r="P10" s="4"/>
      <c r="Q10" s="4"/>
      <c r="R10" s="4"/>
      <c r="S10" s="4"/>
    </row>
    <row r="11" spans="1:19" x14ac:dyDescent="0.45">
      <c r="A11" s="27" t="s">
        <v>5</v>
      </c>
      <c r="B11" s="27"/>
      <c r="C11" s="27"/>
      <c r="D11" s="27"/>
      <c r="E11" s="27"/>
      <c r="F11" s="27"/>
    </row>
    <row r="12" spans="1:19" x14ac:dyDescent="0.45">
      <c r="A12" s="17"/>
      <c r="B12" s="18" t="s">
        <v>8</v>
      </c>
      <c r="C12" s="18" t="s">
        <v>9</v>
      </c>
      <c r="D12" s="18" t="s">
        <v>10</v>
      </c>
      <c r="E12" s="18" t="s">
        <v>11</v>
      </c>
      <c r="F12" s="18" t="s">
        <v>1</v>
      </c>
    </row>
    <row r="13" spans="1:19" x14ac:dyDescent="0.45">
      <c r="A13" s="19" t="s">
        <v>6</v>
      </c>
      <c r="B13" s="28">
        <v>9000</v>
      </c>
      <c r="C13" s="28">
        <v>9000</v>
      </c>
      <c r="D13" s="28">
        <v>9000</v>
      </c>
      <c r="E13" s="28">
        <v>9000</v>
      </c>
      <c r="F13" s="28">
        <f>SUM(B13:E13)</f>
        <v>36000</v>
      </c>
    </row>
    <row r="14" spans="1:19" x14ac:dyDescent="0.45">
      <c r="A14" s="19" t="s">
        <v>23</v>
      </c>
      <c r="B14" s="28">
        <v>5200</v>
      </c>
      <c r="C14" s="28">
        <v>5200</v>
      </c>
      <c r="D14" s="28">
        <v>5500</v>
      </c>
      <c r="E14" s="28">
        <v>5500</v>
      </c>
      <c r="F14" s="28">
        <f t="shared" ref="F14:F21" si="2">SUM(B14:E14)</f>
        <v>21400</v>
      </c>
    </row>
    <row r="15" spans="1:19" s="1" customFormat="1" x14ac:dyDescent="0.45">
      <c r="A15" s="19" t="s">
        <v>15</v>
      </c>
      <c r="B15" s="28">
        <v>11500</v>
      </c>
      <c r="C15" s="28">
        <v>11600</v>
      </c>
      <c r="D15" s="28">
        <v>12000</v>
      </c>
      <c r="E15" s="28">
        <v>12350</v>
      </c>
      <c r="F15" s="28">
        <f t="shared" si="2"/>
        <v>47450</v>
      </c>
    </row>
    <row r="16" spans="1:19" x14ac:dyDescent="0.45">
      <c r="A16" s="19" t="s">
        <v>7</v>
      </c>
      <c r="B16" s="29">
        <v>2200</v>
      </c>
      <c r="C16" s="29">
        <v>2300</v>
      </c>
      <c r="D16" s="29">
        <v>2250</v>
      </c>
      <c r="E16" s="29">
        <v>2100</v>
      </c>
      <c r="F16" s="28">
        <f t="shared" si="2"/>
        <v>8850</v>
      </c>
    </row>
    <row r="17" spans="1:6" x14ac:dyDescent="0.45">
      <c r="A17" s="19" t="s">
        <v>16</v>
      </c>
      <c r="B17" s="29">
        <v>5000</v>
      </c>
      <c r="C17" s="29">
        <v>5800</v>
      </c>
      <c r="D17" s="29">
        <v>5600</v>
      </c>
      <c r="E17" s="29">
        <v>5500</v>
      </c>
      <c r="F17" s="28">
        <f t="shared" si="2"/>
        <v>21900</v>
      </c>
    </row>
    <row r="18" spans="1:6" x14ac:dyDescent="0.45">
      <c r="A18" s="19" t="s">
        <v>17</v>
      </c>
      <c r="B18" s="29">
        <v>500</v>
      </c>
      <c r="C18" s="29">
        <v>525</v>
      </c>
      <c r="D18" s="29">
        <v>515</v>
      </c>
      <c r="E18" s="29">
        <v>520</v>
      </c>
      <c r="F18" s="28">
        <f t="shared" si="2"/>
        <v>2060</v>
      </c>
    </row>
    <row r="19" spans="1:6" x14ac:dyDescent="0.45">
      <c r="A19" s="19" t="s">
        <v>18</v>
      </c>
      <c r="B19" s="29">
        <v>200</v>
      </c>
      <c r="C19" s="29">
        <v>220</v>
      </c>
      <c r="D19" s="29">
        <v>230</v>
      </c>
      <c r="E19" s="29">
        <v>240</v>
      </c>
      <c r="F19" s="28">
        <f t="shared" si="2"/>
        <v>890</v>
      </c>
    </row>
    <row r="20" spans="1:6" x14ac:dyDescent="0.45">
      <c r="A20" s="19" t="s">
        <v>0</v>
      </c>
      <c r="B20" s="29">
        <v>2200</v>
      </c>
      <c r="C20" s="29">
        <v>2000</v>
      </c>
      <c r="D20" s="29">
        <v>1800</v>
      </c>
      <c r="E20" s="29">
        <v>1750</v>
      </c>
      <c r="F20" s="28">
        <f t="shared" si="2"/>
        <v>7750</v>
      </c>
    </row>
    <row r="21" spans="1:6" x14ac:dyDescent="0.45">
      <c r="A21" s="19" t="s">
        <v>1</v>
      </c>
      <c r="B21" s="28">
        <f>SUM(B13:B20)</f>
        <v>35800</v>
      </c>
      <c r="C21" s="28">
        <f>SUM(C13:C20)</f>
        <v>36645</v>
      </c>
      <c r="D21" s="28">
        <f>SUM(D13:D20)</f>
        <v>36895</v>
      </c>
      <c r="E21" s="28">
        <f>SUM(E13:E20)</f>
        <v>36960</v>
      </c>
      <c r="F21" s="28">
        <f t="shared" si="2"/>
        <v>146300</v>
      </c>
    </row>
    <row r="22" spans="1:6" s="1" customFormat="1" x14ac:dyDescent="0.45">
      <c r="A22" s="2"/>
      <c r="B22" s="2"/>
      <c r="C22" s="2"/>
      <c r="D22" s="2"/>
      <c r="E22" s="2"/>
      <c r="F22" s="2"/>
    </row>
    <row r="24" spans="1:6" x14ac:dyDescent="0.45">
      <c r="A24" s="27" t="s">
        <v>12</v>
      </c>
      <c r="B24" s="27"/>
      <c r="C24" s="27"/>
      <c r="D24" s="27"/>
      <c r="E24" s="27"/>
      <c r="F24" s="27"/>
    </row>
    <row r="25" spans="1:6" x14ac:dyDescent="0.45">
      <c r="A25" s="17"/>
      <c r="B25" s="18" t="s">
        <v>8</v>
      </c>
      <c r="C25" s="18" t="s">
        <v>9</v>
      </c>
      <c r="D25" s="18" t="s">
        <v>10</v>
      </c>
      <c r="E25" s="18" t="s">
        <v>11</v>
      </c>
      <c r="F25" s="18" t="s">
        <v>1</v>
      </c>
    </row>
    <row r="26" spans="1:6" x14ac:dyDescent="0.45">
      <c r="A26" s="19" t="s">
        <v>14</v>
      </c>
      <c r="B26" s="20">
        <f>B8-B21</f>
        <v>16166.510436060002</v>
      </c>
      <c r="C26" s="20">
        <f>C8-C21</f>
        <v>18171.172737087705</v>
      </c>
      <c r="D26" s="20">
        <f>D8-D21</f>
        <v>16601.184459561497</v>
      </c>
      <c r="E26" s="20">
        <f>E8-E21</f>
        <v>15181.5491967704</v>
      </c>
      <c r="F26" s="20">
        <f>F8-F21</f>
        <v>66120.416829479625</v>
      </c>
    </row>
  </sheetData>
  <mergeCells count="4">
    <mergeCell ref="A1:F1"/>
    <mergeCell ref="A4:F4"/>
    <mergeCell ref="A11:F11"/>
    <mergeCell ref="A24:F24"/>
  </mergeCells>
  <dataValidations count="1">
    <dataValidation allowBlank="1" error="pavI8MeUFtEyxX2I4tky3a81225a-076c-4441-b8bd-06a7fc946899" sqref="A1:S26" xr:uid="{00000000-0002-0000-03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{3a81225a-076c-4441-b8bd-06a7fc946899}</UserID>
  <AssignmentID>{3a81225a-076c-4441-b8bd-06a7fc946899}</AssignmentID>
</GradingEngineProps>
</file>

<file path=customXml/itemProps1.xml><?xml version="1.0" encoding="utf-8"?>
<ds:datastoreItem xmlns:ds="http://schemas.openxmlformats.org/officeDocument/2006/customXml" ds:itemID="{EBD88349-767B-4E90-98FF-5A1EB36DE90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Documentation</vt:lpstr>
      <vt:lpstr>Profit Analysis</vt:lpstr>
      <vt:lpstr>Jan to Apr Revenue</vt:lpstr>
      <vt:lpstr>Categorized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Zachary Bell</cp:lastModifiedBy>
  <dcterms:created xsi:type="dcterms:W3CDTF">2012-10-03T17:42:13Z</dcterms:created>
  <dcterms:modified xsi:type="dcterms:W3CDTF">2022-08-30T23:24:55Z</dcterms:modified>
</cp:coreProperties>
</file>