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z\Documents\Naver(현&amp;혜리)\"/>
    </mc:Choice>
  </mc:AlternateContent>
  <xr:revisionPtr revIDLastSave="0" documentId="13_ncr:1_{A8D0944F-2266-420E-8D2A-AC04B76DAAB9}" xr6:coauthVersionLast="34" xr6:coauthVersionMax="34" xr10:uidLastSave="{00000000-0000-0000-0000-000000000000}"/>
  <bookViews>
    <workbookView xWindow="0" yWindow="0" windowWidth="17256" windowHeight="5556" tabRatio="845" activeTab="2" xr2:uid="{00000000-000D-0000-FFFF-FFFF00000000}"/>
  </bookViews>
  <sheets>
    <sheet name="변수변경" sheetId="2" r:id="rId1"/>
    <sheet name="wine 변수정리" sheetId="4" r:id="rId2"/>
    <sheet name="frequency" sheetId="1" r:id="rId3"/>
    <sheet name="Sheet1" sheetId="12" r:id="rId4"/>
    <sheet name="decision tree" sheetId="13" r:id="rId5"/>
    <sheet name="연관성" sheetId="3" r:id="rId6"/>
    <sheet name="나무모형" sheetId="10" r:id="rId7"/>
    <sheet name="Boxplot" sheetId="8" r:id="rId8"/>
    <sheet name="Sheet7" sheetId="11" r:id="rId9"/>
    <sheet name="histogram" sheetId="9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4" l="1"/>
  <c r="C6" i="1" l="1"/>
</calcChain>
</file>

<file path=xl/sharedStrings.xml><?xml version="1.0" encoding="utf-8"?>
<sst xmlns="http://schemas.openxmlformats.org/spreadsheetml/2006/main" count="640" uniqueCount="208">
  <si>
    <t>wine</t>
  </si>
  <si>
    <t>빈도</t>
  </si>
  <si>
    <t>백분율</t>
  </si>
  <si>
    <t>누적</t>
  </si>
  <si>
    <t>red</t>
    <phoneticPr fontId="4" type="noConversion"/>
  </si>
  <si>
    <t>white</t>
    <phoneticPr fontId="4" type="noConversion"/>
  </si>
  <si>
    <t>테이블:alcohol * wine</t>
  </si>
  <si>
    <t>합계</t>
  </si>
  <si>
    <t>alcohol</t>
  </si>
  <si>
    <t>변수(생성 순서)</t>
  </si>
  <si>
    <t>#</t>
  </si>
  <si>
    <t>변수</t>
  </si>
  <si>
    <t>유형</t>
  </si>
  <si>
    <t>길이</t>
  </si>
  <si>
    <t>출력형식</t>
  </si>
  <si>
    <t>입력형식</t>
  </si>
  <si>
    <t>fixed acidity</t>
  </si>
  <si>
    <t>숫자</t>
  </si>
  <si>
    <t>BEST4.</t>
  </si>
  <si>
    <t>volatile acidity</t>
  </si>
  <si>
    <t>BEST5.</t>
  </si>
  <si>
    <t>citric_acid</t>
  </si>
  <si>
    <t>residual sugar</t>
  </si>
  <si>
    <t>chlorides</t>
  </si>
  <si>
    <t>free sulfur dioxide</t>
  </si>
  <si>
    <t>total sulfur dioxide</t>
  </si>
  <si>
    <t>density</t>
  </si>
  <si>
    <t>BEST8.</t>
  </si>
  <si>
    <t>pH</t>
  </si>
  <si>
    <t>sulphates</t>
  </si>
  <si>
    <t>BEST16.</t>
  </si>
  <si>
    <t>quality</t>
  </si>
  <si>
    <t>BEST1.</t>
  </si>
  <si>
    <t>as</t>
    <phoneticPr fontId="4" type="noConversion"/>
  </si>
  <si>
    <t>fixed_acidity</t>
  </si>
  <si>
    <t>fixed_acidity</t>
    <phoneticPr fontId="4" type="noConversion"/>
  </si>
  <si>
    <t>volatile_acidity</t>
  </si>
  <si>
    <t>residual_sugar</t>
  </si>
  <si>
    <t>chlorides</t>
    <phoneticPr fontId="4" type="noConversion"/>
  </si>
  <si>
    <t>free_sulfur_dioxide</t>
  </si>
  <si>
    <t>free_sulfur_dioxide</t>
    <phoneticPr fontId="4" type="noConversion"/>
  </si>
  <si>
    <t>total_sulfur_dioxide</t>
  </si>
  <si>
    <t>,</t>
    <phoneticPr fontId="4" type="noConversion"/>
  </si>
  <si>
    <t/>
  </si>
  <si>
    <t>피어슨 상관 계수, N = 6497</t>
  </si>
  <si>
    <t>H0: Rho=0 가정하에서 Prob &gt; |r|</t>
  </si>
  <si>
    <t>&lt;.0001</t>
  </si>
  <si>
    <t>단순 통계량</t>
  </si>
  <si>
    <t>N</t>
  </si>
  <si>
    <t>평균</t>
  </si>
  <si>
    <t>표준편차</t>
  </si>
  <si>
    <t>합</t>
  </si>
  <si>
    <t>최솟값</t>
  </si>
  <si>
    <t>최댓값</t>
  </si>
  <si>
    <t>Red wine</t>
    <phoneticPr fontId="4" type="noConversion"/>
  </si>
  <si>
    <t>White wine</t>
    <phoneticPr fontId="4" type="noConversion"/>
  </si>
  <si>
    <t>Total</t>
    <phoneticPr fontId="4" type="noConversion"/>
  </si>
  <si>
    <t>∝pH</t>
    <phoneticPr fontId="4" type="noConversion"/>
  </si>
  <si>
    <t>농도가 너무 높으면 부정적인 영향!</t>
    <phoneticPr fontId="4" type="noConversion"/>
  </si>
  <si>
    <r>
      <t>1.</t>
    </r>
    <r>
      <rPr>
        <sz val="7"/>
        <color theme="1"/>
        <rFont val="Times New Roman"/>
        <family val="1"/>
      </rPr>
      <t xml:space="preserve">    </t>
    </r>
    <r>
      <rPr>
        <sz val="8.5"/>
        <color theme="1"/>
        <rFont val="나눔고딕"/>
        <family val="3"/>
        <charset val="129"/>
      </rPr>
      <t>fixed acidity (tartaric acid) : 타르타르산은 비 휘발성 산으로 쉽게 증발하지 않음</t>
    </r>
  </si>
  <si>
    <r>
      <t>3.</t>
    </r>
    <r>
      <rPr>
        <sz val="7"/>
        <color theme="1"/>
        <rFont val="Times New Roman"/>
        <family val="1"/>
      </rPr>
      <t xml:space="preserve">    </t>
    </r>
    <r>
      <rPr>
        <sz val="8.5"/>
        <color theme="1"/>
        <rFont val="나눔고딕"/>
        <family val="3"/>
        <charset val="129"/>
      </rPr>
      <t>citric acid : 소량의 구연산은 와인에 신선함과 풍미를 더할 수 있음</t>
    </r>
  </si>
  <si>
    <r>
      <t>4.</t>
    </r>
    <r>
      <rPr>
        <sz val="7"/>
        <color theme="1"/>
        <rFont val="Times New Roman"/>
        <family val="1"/>
      </rPr>
      <t xml:space="preserve">    </t>
    </r>
    <r>
      <rPr>
        <sz val="8.5"/>
        <color theme="1"/>
        <rFont val="나눔고딕"/>
        <family val="3"/>
        <charset val="129"/>
      </rPr>
      <t>residual sugar : 발효가 끝난 후 잔류하는 설탕의 양으로 1g/liter 이하인 와인은 드물고, 45g/liter 이상의 와인은 달콤하다고 여겨짐</t>
    </r>
  </si>
  <si>
    <r>
      <t>5.</t>
    </r>
    <r>
      <rPr>
        <sz val="7"/>
        <color theme="1"/>
        <rFont val="Times New Roman"/>
        <family val="1"/>
      </rPr>
      <t xml:space="preserve">    </t>
    </r>
    <r>
      <rPr>
        <sz val="8.5"/>
        <color theme="1"/>
        <rFont val="나눔고딕"/>
        <family val="3"/>
        <charset val="129"/>
      </rPr>
      <t>chlorides (sodium chloride) :</t>
    </r>
    <r>
      <rPr>
        <sz val="8.5"/>
        <color rgb="FF333333"/>
        <rFont val="나눔고딕"/>
        <family val="3"/>
        <charset val="129"/>
      </rPr>
      <t xml:space="preserve"> 소금의 양</t>
    </r>
  </si>
  <si>
    <r>
      <t>6.</t>
    </r>
    <r>
      <rPr>
        <sz val="7"/>
        <color theme="1"/>
        <rFont val="Times New Roman"/>
        <family val="1"/>
      </rPr>
      <t xml:space="preserve">    </t>
    </r>
    <r>
      <rPr>
        <sz val="8.5"/>
        <color theme="1"/>
        <rFont val="나눔고딕"/>
        <family val="3"/>
        <charset val="129"/>
      </rPr>
      <t>free sulfur dioxide : 미생물 성장과 포도주의 산화를 방지함</t>
    </r>
  </si>
  <si>
    <r>
      <t>7.</t>
    </r>
    <r>
      <rPr>
        <sz val="7"/>
        <color theme="1"/>
        <rFont val="Times New Roman"/>
        <family val="1"/>
      </rPr>
      <t xml:space="preserve">    </t>
    </r>
    <r>
      <rPr>
        <sz val="8.5"/>
        <color theme="1"/>
        <rFont val="나눔고딕"/>
        <family val="3"/>
        <charset val="129"/>
      </rPr>
      <t>total sulfur dioxide : 와인에서 저농도의 SO2는 잘 느껴지지 않지만, Free sulfur dioxide의 농도가 50ppm 이상이면 맛과 향이 분명하게 느껴짐</t>
    </r>
  </si>
  <si>
    <r>
      <t>8.</t>
    </r>
    <r>
      <rPr>
        <sz val="7"/>
        <color theme="1"/>
        <rFont val="Times New Roman"/>
        <family val="1"/>
      </rPr>
      <t xml:space="preserve">    </t>
    </r>
    <r>
      <rPr>
        <sz val="8.5"/>
        <color theme="1"/>
        <rFont val="나눔고딕"/>
        <family val="3"/>
        <charset val="129"/>
      </rPr>
      <t>density : 와인의 농도는 알코올과 설탕 함량에 따라 결정됨</t>
    </r>
  </si>
  <si>
    <r>
      <t>9.</t>
    </r>
    <r>
      <rPr>
        <sz val="7"/>
        <color theme="1"/>
        <rFont val="Times New Roman"/>
        <family val="1"/>
      </rPr>
      <t xml:space="preserve">    </t>
    </r>
    <r>
      <rPr>
        <sz val="8.5"/>
        <color theme="1"/>
        <rFont val="나눔고딕"/>
        <family val="3"/>
        <charset val="129"/>
      </rPr>
      <t>pH : 와인이 산성 혹은 염기성인지 나타내며, 대부분의 와인은 pH 3~4 사이임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</si>
  <si>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8.5"/>
        <color theme="1"/>
        <rFont val="나눔고딕"/>
        <family val="3"/>
        <charset val="129"/>
      </rPr>
      <t>sulphates (potassium sulphate) :</t>
    </r>
    <r>
      <rPr>
        <sz val="8.5"/>
        <color rgb="FF333333"/>
        <rFont val="나눔고딕"/>
        <family val="3"/>
        <charset val="129"/>
      </rPr>
      <t xml:space="preserve"> 이산화황과 같은 와인 첨가제로 항균 및 항산화제 역할을 함</t>
    </r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</si>
  <si>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8.5"/>
        <color theme="1"/>
        <rFont val="나눔고딕"/>
        <family val="3"/>
        <charset val="129"/>
      </rPr>
      <t>alcohol : 와인의 알코올 함량</t>
    </r>
  </si>
  <si>
    <r>
      <t>12.</t>
    </r>
    <r>
      <rPr>
        <sz val="7"/>
        <color theme="1"/>
        <rFont val="Times New Roman"/>
        <family val="1"/>
      </rPr>
      <t xml:space="preserve">  </t>
    </r>
    <r>
      <rPr>
        <sz val="8.5"/>
        <color theme="1"/>
        <rFont val="나눔고딕"/>
        <family val="3"/>
        <charset val="129"/>
      </rPr>
      <t xml:space="preserve">quality : 0에서 10점 사이의 품질 점수 </t>
    </r>
  </si>
  <si>
    <t>좋은 와인이 0.25~0.4 사이에 집중되어있음</t>
    <phoneticPr fontId="4" type="noConversion"/>
  </si>
  <si>
    <t>naver</t>
    <phoneticPr fontId="4" type="noConversion"/>
  </si>
  <si>
    <r>
      <t>2.</t>
    </r>
    <r>
      <rPr>
        <sz val="7"/>
        <color theme="1"/>
        <rFont val="Times New Roman"/>
        <family val="1"/>
      </rPr>
      <t xml:space="preserve">    </t>
    </r>
    <r>
      <rPr>
        <sz val="8.5"/>
        <color theme="1"/>
        <rFont val="나눔고딕"/>
        <family val="3"/>
        <charset val="129"/>
      </rPr>
      <t>volatile acidity (acetic acid) : 아세트산은 휘발성 산으로 와인의 아세트산 함량이 너무 높으면 불쾌한 식초 맛이 날 수 있음</t>
    </r>
    <phoneticPr fontId="4" type="noConversion"/>
  </si>
  <si>
    <t>1.단맛</t>
    <phoneticPr fontId="4" type="noConversion"/>
  </si>
  <si>
    <t>2.신맛</t>
    <phoneticPr fontId="4" type="noConversion"/>
  </si>
  <si>
    <t>3.짠맛</t>
    <phoneticPr fontId="4" type="noConversion"/>
  </si>
  <si>
    <t>red/white</t>
    <phoneticPr fontId="4" type="noConversion"/>
  </si>
  <si>
    <t>total_sulfur_dioxide</t>
    <phoneticPr fontId="4" type="noConversion"/>
  </si>
  <si>
    <t>3~5</t>
    <phoneticPr fontId="4" type="noConversion"/>
  </si>
  <si>
    <t>bad</t>
    <phoneticPr fontId="4" type="noConversion"/>
  </si>
  <si>
    <t>so so</t>
    <phoneticPr fontId="4" type="noConversion"/>
  </si>
  <si>
    <t>good</t>
    <phoneticPr fontId="4" type="noConversion"/>
  </si>
  <si>
    <t>산화제</t>
    <phoneticPr fontId="4" type="noConversion"/>
  </si>
  <si>
    <t>: 황산+물 = H2SO4 로 인해 ph 2~3정도 예상</t>
    <phoneticPr fontId="4" type="noConversion"/>
  </si>
  <si>
    <t>&gt;&gt;&gt; 불쾌한 식초맛</t>
    <phoneticPr fontId="4" type="noConversion"/>
  </si>
  <si>
    <t>Low</t>
    <phoneticPr fontId="4" type="noConversion"/>
  </si>
  <si>
    <t>3~4</t>
    <phoneticPr fontId="4" type="noConversion"/>
  </si>
  <si>
    <t>5~6</t>
    <phoneticPr fontId="4" type="noConversion"/>
  </si>
  <si>
    <t>7~9</t>
    <phoneticPr fontId="4" type="noConversion"/>
  </si>
  <si>
    <t>Medium</t>
    <phoneticPr fontId="4" type="noConversion"/>
  </si>
  <si>
    <t>High</t>
    <phoneticPr fontId="4" type="noConversion"/>
  </si>
  <si>
    <t>categorical</t>
    <phoneticPr fontId="4" type="noConversion"/>
  </si>
  <si>
    <t>"</t>
    <phoneticPr fontId="4" type="noConversion"/>
  </si>
  <si>
    <t>,</t>
    <phoneticPr fontId="4" type="noConversion"/>
  </si>
  <si>
    <t>c(</t>
    <phoneticPr fontId="4" type="noConversion"/>
  </si>
  <si>
    <t>)</t>
    <phoneticPr fontId="4" type="noConversion"/>
  </si>
  <si>
    <t>svm</t>
    <phoneticPr fontId="4" type="noConversion"/>
  </si>
  <si>
    <t>알고리즘</t>
    <phoneticPr fontId="4" type="noConversion"/>
  </si>
  <si>
    <t>&gt;&gt;&gt;당과 연관</t>
    <phoneticPr fontId="4" type="noConversion"/>
  </si>
  <si>
    <t>&gt;&gt;&gt;당과연관 (발효가되면서 알코올로 변화)</t>
    <phoneticPr fontId="4" type="noConversion"/>
  </si>
  <si>
    <t>fixed_acidity</t>
    <phoneticPr fontId="4" type="noConversion"/>
  </si>
  <si>
    <t>alcohol</t>
    <phoneticPr fontId="4" type="noConversion"/>
  </si>
  <si>
    <t>volatile_acidity</t>
    <phoneticPr fontId="4" type="noConversion"/>
  </si>
  <si>
    <t>red_wine</t>
    <phoneticPr fontId="4" type="noConversion"/>
  </si>
  <si>
    <t>white_wine</t>
    <phoneticPr fontId="4" type="noConversion"/>
  </si>
  <si>
    <t>class</t>
  </si>
  <si>
    <t>class3</t>
  </si>
  <si>
    <t>class4</t>
  </si>
  <si>
    <t>class5</t>
  </si>
  <si>
    <t>class6</t>
  </si>
  <si>
    <t>class7</t>
  </si>
  <si>
    <t>class8</t>
  </si>
  <si>
    <t>class9</t>
  </si>
  <si>
    <t>whitewine_class</t>
  </si>
  <si>
    <t>redwine_class</t>
  </si>
  <si>
    <t>(1)red wine tree형성</t>
    <phoneticPr fontId="4" type="noConversion"/>
  </si>
  <si>
    <t>(1)white wine tree형성</t>
    <phoneticPr fontId="4" type="noConversion"/>
  </si>
  <si>
    <t>(2)최적터미널 노드의 수</t>
    <phoneticPr fontId="4" type="noConversion"/>
  </si>
  <si>
    <t>redwine&lt;-read.table('C:/Users/USER/Documents/Naver(정&amp;현)/Analysis of Wine Quality Data/REDWINE_CLASS.txt', header = T, sep = ',')</t>
  </si>
  <si>
    <t>attach(redwine)</t>
  </si>
  <si>
    <t>whitewine&lt;-read.table('C:/Users/USER/Documents/Naver(정&amp;현)/Analysis of Wine Quality Data/WHITEWINE_CLASS.txt', header = T, sep = ',')</t>
  </si>
  <si>
    <t>attach(whitewine)</t>
  </si>
  <si>
    <t>#1.Decision Tree</t>
  </si>
  <si>
    <t>install.packages("tree")</t>
  </si>
  <si>
    <t>library(tree)</t>
  </si>
  <si>
    <t>#confusion matrix</t>
  </si>
  <si>
    <t>install.packages("caret")</t>
  </si>
  <si>
    <t>library(caret)</t>
  </si>
  <si>
    <t>treered&lt;-tree(quality~.,data=redwine)</t>
  </si>
  <si>
    <t>plot(treered)</t>
  </si>
  <si>
    <t>text(treered)</t>
  </si>
  <si>
    <t>treewhite&lt;-tree(quality~.,data=whitewine)</t>
  </si>
  <si>
    <t>plot(treewhite)</t>
  </si>
  <si>
    <t>text(treewhite)</t>
  </si>
  <si>
    <t>cv.trred&lt;-cv.tree(treered)</t>
  </si>
  <si>
    <t>cv.trred</t>
  </si>
  <si>
    <t>plot(cv.trred)</t>
  </si>
  <si>
    <t>&gt;&gt;&gt;</t>
    <phoneticPr fontId="4" type="noConversion"/>
  </si>
  <si>
    <t>$`size`</t>
  </si>
  <si>
    <t>[1] 4 3 2 1</t>
  </si>
  <si>
    <t>$dev</t>
  </si>
  <si>
    <t>[1] 11248.95 11372.02 11691.69 12656.14</t>
  </si>
  <si>
    <t>$k</t>
  </si>
  <si>
    <t>[1]     -Inf 146.7017 383.4447 973.2925</t>
  </si>
  <si>
    <t>$method</t>
  </si>
  <si>
    <t>[1] "deviance"</t>
  </si>
  <si>
    <t>attr(,"class")</t>
  </si>
  <si>
    <t>[1] "prune"         "tree.sequence"</t>
  </si>
  <si>
    <t>cv.trwhite&lt;-cv.tree(treewhite)</t>
  </si>
  <si>
    <t>cv.trwhite</t>
  </si>
  <si>
    <t>plot(cv.trwhite)</t>
  </si>
  <si>
    <t>[1] 3328.545 3368.563 3368.563 3388.301 3398.560 3430.235 3433.447 3797.426</t>
  </si>
  <si>
    <t>[1]      -Inf  41.57807  41.85383  47.51546  56.43853  79.20129  88.31463</t>
  </si>
  <si>
    <t>[8] 373.73953</t>
  </si>
  <si>
    <t>[1] 8 7 6 5 4 3 2 1</t>
    <phoneticPr fontId="4" type="noConversion"/>
  </si>
  <si>
    <t xml:space="preserve">          Reference</t>
  </si>
  <si>
    <t>Prediction class3 class4 class5 class6 class7 class8</t>
  </si>
  <si>
    <t xml:space="preserve">    class3      0      0      0      0      0      0</t>
  </si>
  <si>
    <t xml:space="preserve">    class4      2      0      1      0      0      0</t>
  </si>
  <si>
    <t xml:space="preserve">    class5      2     16    180     83      9      0</t>
  </si>
  <si>
    <t xml:space="preserve">    class6      0      5     47    103     30      1</t>
  </si>
  <si>
    <t xml:space="preserve">    class7      0      0      0     26     24      4</t>
  </si>
  <si>
    <t xml:space="preserve">    class8      0      0      0      0      0      0</t>
  </si>
  <si>
    <t>Overall Statistics</t>
  </si>
  <si>
    <t xml:space="preserve">                                          </t>
  </si>
  <si>
    <t xml:space="preserve">               Accuracy : 0.576           </t>
  </si>
  <si>
    <t xml:space="preserve">                 95% CI : (0.5328, 0.6184)</t>
  </si>
  <si>
    <t xml:space="preserve">    No Information Rate : 0.4278          </t>
  </si>
  <si>
    <t xml:space="preserve">    P-Value [Acc &gt; NIR] : 4.384e-12       </t>
  </si>
  <si>
    <t xml:space="preserve">                  Kappa : 0.312           </t>
  </si>
  <si>
    <t xml:space="preserve"> Mcnemar's Test P-Value : NA              </t>
  </si>
  <si>
    <t>Confusion Matrix and Statistics</t>
  </si>
  <si>
    <t xml:space="preserve">    class4      0      0      0      0      0      0</t>
  </si>
  <si>
    <t xml:space="preserve">    class5      1     12    150     45      3      0</t>
  </si>
  <si>
    <t xml:space="preserve">    class6      3      9     78    149     36      1</t>
  </si>
  <si>
    <t xml:space="preserve">    class7      0      0      0     18     24      4</t>
  </si>
  <si>
    <t xml:space="preserve">               Accuracy : 0.606           </t>
  </si>
  <si>
    <t xml:space="preserve">                 95% CI : (0.5631, 0.6477)</t>
  </si>
  <si>
    <t xml:space="preserve">    P-Value [Acc &gt; NIR] : &lt; 2.2e-16       </t>
  </si>
  <si>
    <t xml:space="preserve">                                      </t>
  </si>
  <si>
    <t>group1</t>
    <phoneticPr fontId="4" type="noConversion"/>
  </si>
  <si>
    <t>group2</t>
    <phoneticPr fontId="4" type="noConversion"/>
  </si>
  <si>
    <t>group3</t>
    <phoneticPr fontId="4" type="noConversion"/>
  </si>
  <si>
    <t>Frequency</t>
    <phoneticPr fontId="4" type="noConversion"/>
  </si>
  <si>
    <t>Percent</t>
    <phoneticPr fontId="4" type="noConversion"/>
  </si>
  <si>
    <t>GROUP1</t>
  </si>
  <si>
    <t>GROUP2</t>
  </si>
  <si>
    <t>GROUP3</t>
  </si>
  <si>
    <t>WHITE QUALITY GROUP</t>
    <phoneticPr fontId="4" type="noConversion"/>
  </si>
  <si>
    <t>RED QUALITY GROUP</t>
    <phoneticPr fontId="4" type="noConversion"/>
  </si>
  <si>
    <t>QUALITYGROUP</t>
    <phoneticPr fontId="4" type="noConversion"/>
  </si>
  <si>
    <t xml:space="preserve">WHITE </t>
    <phoneticPr fontId="4" type="noConversion"/>
  </si>
  <si>
    <t>RED</t>
    <phoneticPr fontId="4" type="noConversion"/>
  </si>
  <si>
    <t>FREQUENCY</t>
    <phoneticPr fontId="4" type="noConversion"/>
  </si>
  <si>
    <t>Red Wine GROUP1</t>
    <phoneticPr fontId="4" type="noConversion"/>
  </si>
  <si>
    <t>Red Wine GROUP2</t>
    <phoneticPr fontId="4" type="noConversion"/>
  </si>
  <si>
    <t>Red Wine GROUP3</t>
    <phoneticPr fontId="4" type="noConversion"/>
  </si>
  <si>
    <t>Red Wine Quality 3</t>
    <phoneticPr fontId="4" type="noConversion"/>
  </si>
  <si>
    <t>Red Wine Quality 4</t>
    <phoneticPr fontId="4" type="noConversion"/>
  </si>
  <si>
    <t>Red Wine Quality 5</t>
    <phoneticPr fontId="4" type="noConversion"/>
  </si>
  <si>
    <t>Red Wine Quality 6</t>
    <phoneticPr fontId="4" type="noConversion"/>
  </si>
  <si>
    <t>Red Wine Quality 7</t>
    <phoneticPr fontId="4" type="noConversion"/>
  </si>
  <si>
    <t>Red Wine Quality 8</t>
    <phoneticPr fontId="4" type="noConversion"/>
  </si>
  <si>
    <t>QUALITY GROUP</t>
    <phoneticPr fontId="4" type="noConversion"/>
  </si>
  <si>
    <t>&gt;&gt;&gt;데이터의 분균형으로 인해, 3개의 범주로 그룹을 지정</t>
    <phoneticPr fontId="4" type="noConversion"/>
  </si>
  <si>
    <t>하 (3~5)</t>
    <phoneticPr fontId="4" type="noConversion"/>
  </si>
  <si>
    <r>
      <rPr>
        <b/>
        <sz val="10"/>
        <color rgb="FF112277"/>
        <rFont val="맑은 고딕"/>
        <family val="3"/>
        <charset val="129"/>
      </rPr>
      <t xml:space="preserve">중 </t>
    </r>
    <r>
      <rPr>
        <b/>
        <sz val="10"/>
        <color rgb="FF112277"/>
        <rFont val="Arial"/>
        <family val="2"/>
      </rPr>
      <t>(6)</t>
    </r>
    <phoneticPr fontId="4" type="noConversion"/>
  </si>
  <si>
    <r>
      <rPr>
        <b/>
        <sz val="10"/>
        <color rgb="FF112277"/>
        <rFont val="맑은 고딕"/>
        <family val="3"/>
        <charset val="129"/>
      </rPr>
      <t xml:space="preserve">상 </t>
    </r>
    <r>
      <rPr>
        <b/>
        <sz val="10"/>
        <color rgb="FF112277"/>
        <rFont val="맑은 고딕"/>
        <family val="2"/>
        <charset val="129"/>
      </rPr>
      <t>(</t>
    </r>
    <r>
      <rPr>
        <b/>
        <sz val="10"/>
        <color rgb="FF112277"/>
        <rFont val="Arial"/>
        <family val="2"/>
      </rPr>
      <t>7~9)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</si>
</sst>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6"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b/>
      <sz val="10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8.5"/>
      <color theme="1"/>
      <name val="나눔고딕"/>
      <family val="3"/>
      <charset val="129"/>
    </font>
    <font>
      <sz val="9"/>
      <color theme="1"/>
      <name val="Times New Roman"/>
      <family val="1"/>
    </font>
    <font>
      <sz val="7"/>
      <color theme="1"/>
      <name val="Times New Roman"/>
      <family val="1"/>
    </font>
    <font>
      <sz val="8.5"/>
      <color rgb="FF333333"/>
      <name val="나눔고딕"/>
      <family val="3"/>
      <charset val="129"/>
    </font>
    <font>
      <b/>
      <sz val="10"/>
      <color rgb="FF112277"/>
      <name val="맑은 고딕"/>
      <family val="2"/>
      <charset val="129"/>
    </font>
    <font>
      <b/>
      <sz val="10"/>
      <color rgb="FF112277"/>
      <name val="맑은 고딕"/>
      <family val="3"/>
      <charset val="129"/>
    </font>
    <font>
      <b/>
      <sz val="10"/>
      <color rgb="FF112277"/>
      <name val="Arial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6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/>
      <right style="medium">
        <color rgb="FFB0B7BB"/>
      </right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/>
      <top/>
      <bottom style="medium">
        <color rgb="FFB0B7BB"/>
      </bottom>
      <diagonal/>
    </border>
    <border>
      <left style="medium">
        <color rgb="FFC1C1C1"/>
      </left>
      <right/>
      <top style="medium">
        <color rgb="FFB0B7BB"/>
      </top>
      <bottom/>
      <diagonal/>
    </border>
    <border>
      <left style="medium">
        <color rgb="FFB0B7BB"/>
      </left>
      <right/>
      <top style="medium">
        <color rgb="FFB0B7BB"/>
      </top>
      <bottom style="medium">
        <color rgb="FFB0B7BB"/>
      </bottom>
      <diagonal/>
    </border>
    <border>
      <left/>
      <right style="medium">
        <color rgb="FFB0B7BB"/>
      </right>
      <top style="medium">
        <color rgb="FFB0B7BB"/>
      </top>
      <bottom style="medium">
        <color rgb="FFB0B7BB"/>
      </bottom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  <border>
      <left style="medium">
        <color rgb="FFB0B7BB"/>
      </left>
      <right/>
      <top/>
      <bottom/>
      <diagonal/>
    </border>
    <border>
      <left/>
      <right/>
      <top style="medium">
        <color rgb="FFB0B7BB"/>
      </top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B0B7BB"/>
      </left>
      <right style="medium">
        <color rgb="FFB0B7BB"/>
      </right>
      <top/>
      <bottom/>
      <diagonal/>
    </border>
    <border>
      <left/>
      <right style="medium">
        <color rgb="FFB0B7BB"/>
      </right>
      <top/>
      <bottom/>
      <diagonal/>
    </border>
    <border>
      <left style="medium">
        <color indexed="64"/>
      </left>
      <right style="medium">
        <color rgb="FFB0B7BB"/>
      </right>
      <top style="medium">
        <color indexed="64"/>
      </top>
      <bottom style="medium">
        <color indexed="64"/>
      </bottom>
      <diagonal/>
    </border>
    <border>
      <left/>
      <right style="medium">
        <color rgb="FFC1C1C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B0B7BB"/>
      </right>
      <top style="medium">
        <color indexed="64"/>
      </top>
      <bottom style="medium">
        <color rgb="FFB0B7BB"/>
      </bottom>
      <diagonal/>
    </border>
    <border>
      <left/>
      <right style="medium">
        <color rgb="FFC1C1C1"/>
      </right>
      <top style="medium">
        <color indexed="64"/>
      </top>
      <bottom style="medium">
        <color rgb="FFC1C1C1"/>
      </bottom>
      <diagonal/>
    </border>
    <border>
      <left/>
      <right style="medium">
        <color indexed="64"/>
      </right>
      <top style="medium">
        <color indexed="64"/>
      </top>
      <bottom style="medium">
        <color rgb="FFC1C1C1"/>
      </bottom>
      <diagonal/>
    </border>
    <border>
      <left style="medium">
        <color indexed="64"/>
      </left>
      <right style="medium">
        <color rgb="FFB0B7BB"/>
      </right>
      <top/>
      <bottom style="medium">
        <color rgb="FFB0B7BB"/>
      </bottom>
      <diagonal/>
    </border>
    <border>
      <left/>
      <right style="medium">
        <color indexed="64"/>
      </right>
      <top/>
      <bottom style="medium">
        <color rgb="FFC1C1C1"/>
      </bottom>
      <diagonal/>
    </border>
    <border>
      <left style="medium">
        <color indexed="64"/>
      </left>
      <right style="medium">
        <color rgb="FFB0B7BB"/>
      </right>
      <top/>
      <bottom style="medium">
        <color indexed="64"/>
      </bottom>
      <diagonal/>
    </border>
    <border>
      <left/>
      <right style="medium">
        <color rgb="FFC1C1C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B0B7BB"/>
      </right>
      <top style="medium">
        <color indexed="64"/>
      </top>
      <bottom/>
      <diagonal/>
    </border>
    <border>
      <left style="medium">
        <color rgb="FFB0B7BB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B0B7BB"/>
      </right>
      <top/>
      <bottom/>
      <diagonal/>
    </border>
    <border>
      <left style="medium">
        <color rgb="FFB0B7BB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5" fillId="0" borderId="22" xfId="0" applyFont="1" applyBorder="1" applyAlignment="1"/>
    <xf numFmtId="0" fontId="5" fillId="0" borderId="19" xfId="0" applyFont="1" applyBorder="1" applyAlignment="1"/>
    <xf numFmtId="0" fontId="2" fillId="2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quotePrefix="1">
      <alignment vertical="center"/>
    </xf>
    <xf numFmtId="0" fontId="6" fillId="3" borderId="2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right" vertical="center" wrapText="1"/>
    </xf>
    <xf numFmtId="0" fontId="6" fillId="3" borderId="10" xfId="0" applyFont="1" applyFill="1" applyBorder="1" applyAlignment="1">
      <alignment horizontal="right" vertical="center" wrapText="1"/>
    </xf>
    <xf numFmtId="0" fontId="6" fillId="3" borderId="0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right" vertical="center" wrapText="1"/>
    </xf>
    <xf numFmtId="176" fontId="0" fillId="0" borderId="0" xfId="0" applyNumberFormat="1">
      <alignment vertical="center"/>
    </xf>
    <xf numFmtId="176" fontId="2" fillId="2" borderId="6" xfId="0" applyNumberFormat="1" applyFont="1" applyFill="1" applyBorder="1" applyAlignment="1">
      <alignment horizontal="left" vertical="top" wrapText="1"/>
    </xf>
    <xf numFmtId="176" fontId="2" fillId="2" borderId="6" xfId="0" applyNumberFormat="1" applyFont="1" applyFill="1" applyBorder="1" applyAlignment="1">
      <alignment horizontal="right" vertical="top" wrapText="1"/>
    </xf>
    <xf numFmtId="176" fontId="2" fillId="2" borderId="9" xfId="0" applyNumberFormat="1" applyFont="1" applyFill="1" applyBorder="1" applyAlignment="1">
      <alignment horizontal="left" vertical="top" wrapText="1"/>
    </xf>
    <xf numFmtId="0" fontId="7" fillId="0" borderId="0" xfId="0" applyFont="1">
      <alignment vertical="center"/>
    </xf>
    <xf numFmtId="0" fontId="3" fillId="6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right" vertical="center"/>
    </xf>
    <xf numFmtId="0" fontId="1" fillId="8" borderId="8" xfId="0" applyFont="1" applyFill="1" applyBorder="1" applyAlignment="1">
      <alignment horizontal="right" vertical="center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 indent="4"/>
    </xf>
    <xf numFmtId="0" fontId="1" fillId="9" borderId="2" xfId="0" applyFont="1" applyFill="1" applyBorder="1" applyAlignment="1">
      <alignment horizontal="right" vertical="center"/>
    </xf>
    <xf numFmtId="0" fontId="0" fillId="9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7" fillId="6" borderId="0" xfId="0" applyFont="1" applyFill="1">
      <alignment vertical="center"/>
    </xf>
    <xf numFmtId="0" fontId="7" fillId="7" borderId="0" xfId="0" applyFont="1" applyFill="1">
      <alignment vertical="center"/>
    </xf>
    <xf numFmtId="0" fontId="7" fillId="5" borderId="0" xfId="0" applyFont="1" applyFill="1">
      <alignment vertical="center"/>
    </xf>
    <xf numFmtId="0" fontId="7" fillId="10" borderId="0" xfId="0" applyFont="1" applyFill="1">
      <alignment vertical="center"/>
    </xf>
    <xf numFmtId="0" fontId="7" fillId="11" borderId="0" xfId="0" applyFont="1" applyFill="1">
      <alignment vertical="center"/>
    </xf>
    <xf numFmtId="0" fontId="3" fillId="11" borderId="6" xfId="0" applyFont="1" applyFill="1" applyBorder="1" applyAlignment="1">
      <alignment horizontal="left" vertical="center"/>
    </xf>
    <xf numFmtId="0" fontId="10" fillId="11" borderId="0" xfId="0" applyFont="1" applyFill="1" applyAlignment="1">
      <alignment horizontal="left" vertical="center" indent="4"/>
    </xf>
    <xf numFmtId="0" fontId="0" fillId="11" borderId="0" xfId="0" applyFill="1">
      <alignment vertical="center"/>
    </xf>
    <xf numFmtId="0" fontId="10" fillId="10" borderId="0" xfId="0" applyFont="1" applyFill="1" applyAlignment="1">
      <alignment horizontal="left" vertical="center" indent="4"/>
    </xf>
    <xf numFmtId="0" fontId="0" fillId="10" borderId="0" xfId="0" applyFill="1">
      <alignment vertical="center"/>
    </xf>
    <xf numFmtId="0" fontId="10" fillId="6" borderId="0" xfId="0" applyFont="1" applyFill="1" applyAlignment="1">
      <alignment horizontal="left" vertical="center" indent="4"/>
    </xf>
    <xf numFmtId="0" fontId="10" fillId="7" borderId="0" xfId="0" applyFont="1" applyFill="1" applyAlignment="1">
      <alignment horizontal="left" vertical="center" indent="4"/>
    </xf>
    <xf numFmtId="0" fontId="0" fillId="12" borderId="25" xfId="0" applyFill="1" applyBorder="1">
      <alignment vertical="center"/>
    </xf>
    <xf numFmtId="0" fontId="3" fillId="12" borderId="6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right" vertical="center"/>
    </xf>
    <xf numFmtId="0" fontId="1" fillId="12" borderId="8" xfId="0" applyFont="1" applyFill="1" applyBorder="1" applyAlignment="1">
      <alignment horizontal="right" vertical="center"/>
    </xf>
    <xf numFmtId="0" fontId="0" fillId="12" borderId="25" xfId="0" applyFill="1" applyBorder="1" applyAlignment="1">
      <alignment horizontal="center" vertical="center"/>
    </xf>
    <xf numFmtId="0" fontId="3" fillId="13" borderId="6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right" vertical="center"/>
    </xf>
    <xf numFmtId="0" fontId="1" fillId="13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0" fillId="14" borderId="0" xfId="0" applyFill="1">
      <alignment vertical="center"/>
    </xf>
    <xf numFmtId="0" fontId="0" fillId="0" borderId="0" xfId="0" applyFill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0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" fillId="15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right" vertical="center"/>
    </xf>
    <xf numFmtId="0" fontId="7" fillId="14" borderId="34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right" wrapText="1"/>
    </xf>
    <xf numFmtId="0" fontId="3" fillId="14" borderId="41" xfId="0" applyFont="1" applyFill="1" applyBorder="1" applyAlignment="1">
      <alignment horizontal="right" vertical="center"/>
    </xf>
    <xf numFmtId="0" fontId="1" fillId="14" borderId="42" xfId="0" applyFont="1" applyFill="1" applyBorder="1" applyAlignment="1">
      <alignment horizontal="right" vertical="center"/>
    </xf>
    <xf numFmtId="0" fontId="1" fillId="14" borderId="43" xfId="0" applyFont="1" applyFill="1" applyBorder="1" applyAlignment="1">
      <alignment horizontal="right" vertical="center"/>
    </xf>
    <xf numFmtId="0" fontId="3" fillId="7" borderId="44" xfId="0" applyFont="1" applyFill="1" applyBorder="1" applyAlignment="1">
      <alignment horizontal="right" vertical="center"/>
    </xf>
    <xf numFmtId="0" fontId="1" fillId="7" borderId="45" xfId="0" applyFont="1" applyFill="1" applyBorder="1" applyAlignment="1">
      <alignment horizontal="right" vertical="center"/>
    </xf>
    <xf numFmtId="0" fontId="1" fillId="7" borderId="46" xfId="0" applyFont="1" applyFill="1" applyBorder="1" applyAlignment="1">
      <alignment horizontal="right" vertical="center"/>
    </xf>
    <xf numFmtId="0" fontId="3" fillId="7" borderId="47" xfId="0" applyFont="1" applyFill="1" applyBorder="1" applyAlignment="1">
      <alignment horizontal="right" vertical="center"/>
    </xf>
    <xf numFmtId="0" fontId="1" fillId="7" borderId="48" xfId="0" applyFont="1" applyFill="1" applyBorder="1" applyAlignment="1">
      <alignment horizontal="right" vertical="center"/>
    </xf>
    <xf numFmtId="0" fontId="3" fillId="7" borderId="49" xfId="0" applyFont="1" applyFill="1" applyBorder="1" applyAlignment="1">
      <alignment horizontal="right" vertical="center"/>
    </xf>
    <xf numFmtId="0" fontId="1" fillId="7" borderId="50" xfId="0" applyFont="1" applyFill="1" applyBorder="1" applyAlignment="1">
      <alignment horizontal="right" vertical="center"/>
    </xf>
    <xf numFmtId="0" fontId="1" fillId="7" borderId="33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6" fillId="3" borderId="25" xfId="0" applyFont="1" applyFill="1" applyBorder="1" applyAlignment="1">
      <alignment horizontal="right" vertical="center"/>
    </xf>
    <xf numFmtId="0" fontId="2" fillId="2" borderId="54" xfId="0" applyFont="1" applyFill="1" applyBorder="1" applyAlignment="1">
      <alignment horizontal="center" vertical="center"/>
    </xf>
    <xf numFmtId="0" fontId="6" fillId="3" borderId="55" xfId="0" applyFont="1" applyFill="1" applyBorder="1" applyAlignment="1">
      <alignment horizontal="right" vertical="center"/>
    </xf>
    <xf numFmtId="0" fontId="2" fillId="2" borderId="56" xfId="0" applyFont="1" applyFill="1" applyBorder="1" applyAlignment="1">
      <alignment horizontal="center" vertical="center"/>
    </xf>
    <xf numFmtId="0" fontId="6" fillId="3" borderId="57" xfId="0" applyFont="1" applyFill="1" applyBorder="1" applyAlignment="1">
      <alignment horizontal="right" vertical="center"/>
    </xf>
    <xf numFmtId="0" fontId="6" fillId="3" borderId="58" xfId="0" applyFont="1" applyFill="1" applyBorder="1" applyAlignment="1">
      <alignment horizontal="right" vertical="center"/>
    </xf>
    <xf numFmtId="0" fontId="2" fillId="2" borderId="53" xfId="0" applyFont="1" applyFill="1" applyBorder="1" applyAlignment="1">
      <alignment horizontal="right" wrapText="1"/>
    </xf>
    <xf numFmtId="0" fontId="2" fillId="2" borderId="55" xfId="0" applyFont="1" applyFill="1" applyBorder="1" applyAlignment="1">
      <alignment horizontal="right" wrapText="1"/>
    </xf>
    <xf numFmtId="0" fontId="2" fillId="2" borderId="52" xfId="0" applyFont="1" applyFill="1" applyBorder="1" applyAlignment="1">
      <alignment horizontal="right" wrapText="1"/>
    </xf>
    <xf numFmtId="0" fontId="2" fillId="2" borderId="25" xfId="0" applyFont="1" applyFill="1" applyBorder="1" applyAlignment="1">
      <alignment horizontal="right" wrapText="1"/>
    </xf>
    <xf numFmtId="0" fontId="2" fillId="2" borderId="60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right" vertical="center"/>
    </xf>
    <xf numFmtId="0" fontId="3" fillId="15" borderId="44" xfId="0" applyFont="1" applyFill="1" applyBorder="1" applyAlignment="1">
      <alignment horizontal="right" vertical="center"/>
    </xf>
    <xf numFmtId="0" fontId="1" fillId="15" borderId="45" xfId="0" applyFont="1" applyFill="1" applyBorder="1" applyAlignment="1">
      <alignment horizontal="right" vertical="center"/>
    </xf>
    <xf numFmtId="0" fontId="1" fillId="15" borderId="46" xfId="0" applyFont="1" applyFill="1" applyBorder="1" applyAlignment="1">
      <alignment horizontal="right" vertical="center"/>
    </xf>
    <xf numFmtId="0" fontId="3" fillId="15" borderId="49" xfId="0" applyFont="1" applyFill="1" applyBorder="1" applyAlignment="1">
      <alignment horizontal="right" vertical="center"/>
    </xf>
    <xf numFmtId="0" fontId="1" fillId="15" borderId="50" xfId="0" applyFont="1" applyFill="1" applyBorder="1" applyAlignment="1">
      <alignment horizontal="right" vertical="center"/>
    </xf>
    <xf numFmtId="0" fontId="1" fillId="15" borderId="33" xfId="0" applyFont="1" applyFill="1" applyBorder="1" applyAlignment="1">
      <alignment horizontal="right" vertical="center"/>
    </xf>
    <xf numFmtId="0" fontId="3" fillId="15" borderId="47" xfId="0" applyFont="1" applyFill="1" applyBorder="1" applyAlignment="1">
      <alignment horizontal="right" vertical="center"/>
    </xf>
    <xf numFmtId="0" fontId="1" fillId="15" borderId="48" xfId="0" applyFont="1" applyFill="1" applyBorder="1" applyAlignment="1">
      <alignment horizontal="right" vertical="center"/>
    </xf>
    <xf numFmtId="0" fontId="3" fillId="7" borderId="44" xfId="0" applyFont="1" applyFill="1" applyBorder="1" applyAlignment="1">
      <alignment horizontal="center" vertical="center"/>
    </xf>
    <xf numFmtId="0" fontId="3" fillId="7" borderId="47" xfId="0" applyFont="1" applyFill="1" applyBorder="1" applyAlignment="1">
      <alignment horizontal="center" vertical="center"/>
    </xf>
    <xf numFmtId="0" fontId="3" fillId="7" borderId="49" xfId="0" applyFont="1" applyFill="1" applyBorder="1" applyAlignment="1">
      <alignment horizontal="center" vertical="center"/>
    </xf>
    <xf numFmtId="0" fontId="3" fillId="14" borderId="41" xfId="0" applyFont="1" applyFill="1" applyBorder="1" applyAlignment="1">
      <alignment horizontal="center" vertical="center"/>
    </xf>
    <xf numFmtId="0" fontId="3" fillId="15" borderId="44" xfId="0" applyFont="1" applyFill="1" applyBorder="1" applyAlignment="1">
      <alignment horizontal="center" vertical="center"/>
    </xf>
    <xf numFmtId="0" fontId="3" fillId="15" borderId="47" xfId="0" applyFont="1" applyFill="1" applyBorder="1" applyAlignment="1">
      <alignment horizontal="center" vertical="center"/>
    </xf>
    <xf numFmtId="0" fontId="3" fillId="15" borderId="49" xfId="0" applyFont="1" applyFill="1" applyBorder="1" applyAlignment="1">
      <alignment horizontal="center" vertical="center"/>
    </xf>
    <xf numFmtId="0" fontId="13" fillId="2" borderId="54" xfId="0" applyFont="1" applyFill="1" applyBorder="1" applyAlignment="1">
      <alignment horizontal="center" vertical="center"/>
    </xf>
    <xf numFmtId="0" fontId="15" fillId="2" borderId="54" xfId="0" applyFont="1" applyFill="1" applyBorder="1" applyAlignment="1">
      <alignment horizontal="center" vertical="center"/>
    </xf>
    <xf numFmtId="0" fontId="15" fillId="2" borderId="5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7" fillId="15" borderId="36" xfId="0" applyFont="1" applyFill="1" applyBorder="1" applyAlignment="1">
      <alignment horizontal="center" vertical="center"/>
    </xf>
    <xf numFmtId="0" fontId="7" fillId="15" borderId="37" xfId="0" applyFont="1" applyFill="1" applyBorder="1" applyAlignment="1">
      <alignment horizontal="center" vertical="center"/>
    </xf>
    <xf numFmtId="0" fontId="7" fillId="15" borderId="38" xfId="0" applyFont="1" applyFill="1" applyBorder="1" applyAlignment="1">
      <alignment horizontal="center" vertical="center"/>
    </xf>
    <xf numFmtId="0" fontId="7" fillId="7" borderId="36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/>
    </xf>
    <xf numFmtId="0" fontId="7" fillId="7" borderId="38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wrapText="1"/>
    </xf>
    <xf numFmtId="0" fontId="2" fillId="2" borderId="54" xfId="0" applyFont="1" applyFill="1" applyBorder="1" applyAlignment="1">
      <alignment horizontal="center" wrapText="1"/>
    </xf>
    <xf numFmtId="0" fontId="2" fillId="2" borderId="53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52" xfId="0" applyFont="1" applyFill="1" applyBorder="1" applyAlignment="1">
      <alignment horizontal="right" wrapText="1"/>
    </xf>
    <xf numFmtId="0" fontId="2" fillId="2" borderId="25" xfId="0" applyFont="1" applyFill="1" applyBorder="1" applyAlignment="1">
      <alignment horizontal="right" wrapText="1"/>
    </xf>
    <xf numFmtId="0" fontId="5" fillId="0" borderId="21" xfId="0" applyFont="1" applyBorder="1" applyAlignment="1">
      <alignment horizontal="right"/>
    </xf>
    <xf numFmtId="0" fontId="2" fillId="2" borderId="62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 wrapText="1"/>
    </xf>
    <xf numFmtId="0" fontId="2" fillId="2" borderId="63" xfId="0" applyFont="1" applyFill="1" applyBorder="1" applyAlignment="1">
      <alignment horizontal="center" vertical="center" wrapText="1"/>
    </xf>
    <xf numFmtId="0" fontId="2" fillId="2" borderId="65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right" wrapText="1"/>
    </xf>
    <xf numFmtId="0" fontId="2" fillId="2" borderId="55" xfId="0" applyFont="1" applyFill="1" applyBorder="1" applyAlignment="1">
      <alignment horizontal="right" wrapText="1"/>
    </xf>
    <xf numFmtId="0" fontId="5" fillId="0" borderId="0" xfId="0" applyFont="1" applyAlignment="1">
      <alignment horizontal="right"/>
    </xf>
    <xf numFmtId="0" fontId="2" fillId="2" borderId="3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2" fillId="2" borderId="11" xfId="0" applyFont="1" applyFill="1" applyBorder="1" applyAlignment="1">
      <alignment horizontal="right" wrapText="1"/>
    </xf>
    <xf numFmtId="0" fontId="2" fillId="2" borderId="12" xfId="0" applyFont="1" applyFill="1" applyBorder="1" applyAlignment="1">
      <alignment horizontal="right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176" fontId="2" fillId="2" borderId="16" xfId="0" applyNumberFormat="1" applyFont="1" applyFill="1" applyBorder="1" applyAlignment="1">
      <alignment horizontal="center" vertical="top" wrapText="1"/>
    </xf>
    <xf numFmtId="176" fontId="2" fillId="2" borderId="15" xfId="0" applyNumberFormat="1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2" fillId="2" borderId="19" xfId="0" applyFont="1" applyFill="1" applyBorder="1" applyAlignment="1">
      <alignment horizontal="right" wrapText="1"/>
    </xf>
    <xf numFmtId="0" fontId="2" fillId="2" borderId="20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right" wrapText="1"/>
    </xf>
    <xf numFmtId="0" fontId="2" fillId="2" borderId="39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3" fillId="2" borderId="2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BC3F5"/>
      <color rgb="FFFA9EF6"/>
      <color rgb="FFCC99FF"/>
      <color rgb="FFFF66CC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Alcohol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frequency!$R$5</c:f>
              <c:strCache>
                <c:ptCount val="1"/>
                <c:pt idx="0">
                  <c:v>Red wine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frequency!$Q$6:$Q$116</c:f>
              <c:numCache>
                <c:formatCode>0.00_ </c:formatCode>
                <c:ptCount val="111"/>
                <c:pt idx="0">
                  <c:v>8</c:v>
                </c:pt>
                <c:pt idx="1">
                  <c:v>8.4</c:v>
                </c:pt>
                <c:pt idx="2">
                  <c:v>8.5</c:v>
                </c:pt>
                <c:pt idx="3">
                  <c:v>8.6</c:v>
                </c:pt>
                <c:pt idx="4">
                  <c:v>8.6999999999999993</c:v>
                </c:pt>
                <c:pt idx="5">
                  <c:v>8.8000000000000007</c:v>
                </c:pt>
                <c:pt idx="6">
                  <c:v>8.9</c:v>
                </c:pt>
                <c:pt idx="7">
                  <c:v>9</c:v>
                </c:pt>
                <c:pt idx="8">
                  <c:v>9.0500000000000007</c:v>
                </c:pt>
                <c:pt idx="9">
                  <c:v>9.1</c:v>
                </c:pt>
                <c:pt idx="10">
                  <c:v>9.1999999999999993</c:v>
                </c:pt>
                <c:pt idx="11">
                  <c:v>9.2333333333333307</c:v>
                </c:pt>
                <c:pt idx="12">
                  <c:v>9.25</c:v>
                </c:pt>
                <c:pt idx="13">
                  <c:v>9.3000000000000007</c:v>
                </c:pt>
                <c:pt idx="14">
                  <c:v>9.4</c:v>
                </c:pt>
                <c:pt idx="15">
                  <c:v>9.5</c:v>
                </c:pt>
                <c:pt idx="16">
                  <c:v>9.5333333333333297</c:v>
                </c:pt>
                <c:pt idx="17">
                  <c:v>9.5500000000000007</c:v>
                </c:pt>
                <c:pt idx="18">
                  <c:v>9.56666666666667</c:v>
                </c:pt>
                <c:pt idx="19">
                  <c:v>9.6</c:v>
                </c:pt>
                <c:pt idx="20">
                  <c:v>9.6333333333333293</c:v>
                </c:pt>
                <c:pt idx="21">
                  <c:v>9.6999999999999993</c:v>
                </c:pt>
                <c:pt idx="22">
                  <c:v>9.7333333333333307</c:v>
                </c:pt>
                <c:pt idx="23">
                  <c:v>9.75</c:v>
                </c:pt>
                <c:pt idx="24">
                  <c:v>9.8000000000000007</c:v>
                </c:pt>
                <c:pt idx="25">
                  <c:v>9.9</c:v>
                </c:pt>
                <c:pt idx="26">
                  <c:v>9.9499999999999993</c:v>
                </c:pt>
                <c:pt idx="27">
                  <c:v>10</c:v>
                </c:pt>
                <c:pt idx="28">
                  <c:v>10.033333333333299</c:v>
                </c:pt>
                <c:pt idx="29">
                  <c:v>10.1</c:v>
                </c:pt>
                <c:pt idx="30">
                  <c:v>10.133333333333301</c:v>
                </c:pt>
                <c:pt idx="31">
                  <c:v>10.15</c:v>
                </c:pt>
                <c:pt idx="32">
                  <c:v>10.199999999999999</c:v>
                </c:pt>
                <c:pt idx="33">
                  <c:v>10.3</c:v>
                </c:pt>
                <c:pt idx="34">
                  <c:v>10.4</c:v>
                </c:pt>
                <c:pt idx="35">
                  <c:v>10.466666666666701</c:v>
                </c:pt>
                <c:pt idx="36">
                  <c:v>10.5</c:v>
                </c:pt>
                <c:pt idx="37">
                  <c:v>10.533333333333299</c:v>
                </c:pt>
                <c:pt idx="38">
                  <c:v>10.55</c:v>
                </c:pt>
                <c:pt idx="39">
                  <c:v>10.5666666666667</c:v>
                </c:pt>
                <c:pt idx="40">
                  <c:v>10.6</c:v>
                </c:pt>
                <c:pt idx="41">
                  <c:v>10.65</c:v>
                </c:pt>
                <c:pt idx="42">
                  <c:v>10.7</c:v>
                </c:pt>
                <c:pt idx="43">
                  <c:v>10.75</c:v>
                </c:pt>
                <c:pt idx="44">
                  <c:v>10.8</c:v>
                </c:pt>
                <c:pt idx="45">
                  <c:v>10.9</c:v>
                </c:pt>
                <c:pt idx="46">
                  <c:v>10.9333333333333</c:v>
                </c:pt>
                <c:pt idx="47">
                  <c:v>10.966666666666701</c:v>
                </c:pt>
                <c:pt idx="48">
                  <c:v>10.98</c:v>
                </c:pt>
                <c:pt idx="49">
                  <c:v>11</c:v>
                </c:pt>
                <c:pt idx="50">
                  <c:v>11.05</c:v>
                </c:pt>
                <c:pt idx="51">
                  <c:v>11.0666666666667</c:v>
                </c:pt>
                <c:pt idx="52">
                  <c:v>11.1</c:v>
                </c:pt>
                <c:pt idx="53">
                  <c:v>11.2</c:v>
                </c:pt>
                <c:pt idx="54">
                  <c:v>11.266666666666699</c:v>
                </c:pt>
                <c:pt idx="55">
                  <c:v>11.3</c:v>
                </c:pt>
                <c:pt idx="56">
                  <c:v>11.3333333333333</c:v>
                </c:pt>
                <c:pt idx="57">
                  <c:v>11.35</c:v>
                </c:pt>
                <c:pt idx="58">
                  <c:v>11.366666666666699</c:v>
                </c:pt>
                <c:pt idx="59">
                  <c:v>11.4</c:v>
                </c:pt>
                <c:pt idx="60">
                  <c:v>11.4333333333333</c:v>
                </c:pt>
                <c:pt idx="61">
                  <c:v>11.45</c:v>
                </c:pt>
                <c:pt idx="62">
                  <c:v>11.466666666666701</c:v>
                </c:pt>
                <c:pt idx="63">
                  <c:v>11.5</c:v>
                </c:pt>
                <c:pt idx="64">
                  <c:v>11.55</c:v>
                </c:pt>
                <c:pt idx="65">
                  <c:v>11.6</c:v>
                </c:pt>
                <c:pt idx="66">
                  <c:v>11.633333333333301</c:v>
                </c:pt>
                <c:pt idx="67">
                  <c:v>11.65</c:v>
                </c:pt>
                <c:pt idx="68">
                  <c:v>11.7</c:v>
                </c:pt>
                <c:pt idx="69">
                  <c:v>11.733333333333301</c:v>
                </c:pt>
                <c:pt idx="70">
                  <c:v>11.75</c:v>
                </c:pt>
                <c:pt idx="71">
                  <c:v>11.8</c:v>
                </c:pt>
                <c:pt idx="72">
                  <c:v>11.85</c:v>
                </c:pt>
                <c:pt idx="73">
                  <c:v>11.9</c:v>
                </c:pt>
                <c:pt idx="74">
                  <c:v>11.94</c:v>
                </c:pt>
                <c:pt idx="75">
                  <c:v>11.95</c:v>
                </c:pt>
                <c:pt idx="76">
                  <c:v>12</c:v>
                </c:pt>
                <c:pt idx="77">
                  <c:v>12.05</c:v>
                </c:pt>
                <c:pt idx="78">
                  <c:v>12.0666666666667</c:v>
                </c:pt>
                <c:pt idx="79">
                  <c:v>12.1</c:v>
                </c:pt>
                <c:pt idx="80">
                  <c:v>12.15</c:v>
                </c:pt>
                <c:pt idx="81">
                  <c:v>12.2</c:v>
                </c:pt>
                <c:pt idx="82">
                  <c:v>12.25</c:v>
                </c:pt>
                <c:pt idx="83">
                  <c:v>12.3</c:v>
                </c:pt>
                <c:pt idx="84">
                  <c:v>12.3333333333333</c:v>
                </c:pt>
                <c:pt idx="85">
                  <c:v>12.4</c:v>
                </c:pt>
                <c:pt idx="86">
                  <c:v>12.5</c:v>
                </c:pt>
                <c:pt idx="87">
                  <c:v>12.6</c:v>
                </c:pt>
                <c:pt idx="88">
                  <c:v>12.7</c:v>
                </c:pt>
                <c:pt idx="89">
                  <c:v>12.75</c:v>
                </c:pt>
                <c:pt idx="90">
                  <c:v>12.8</c:v>
                </c:pt>
                <c:pt idx="91">
                  <c:v>12.893333333333301</c:v>
                </c:pt>
                <c:pt idx="92">
                  <c:v>12.9</c:v>
                </c:pt>
                <c:pt idx="93">
                  <c:v>13</c:v>
                </c:pt>
                <c:pt idx="94">
                  <c:v>13.05</c:v>
                </c:pt>
                <c:pt idx="95">
                  <c:v>13.1</c:v>
                </c:pt>
                <c:pt idx="96">
                  <c:v>13.133333333333301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13.55</c:v>
                </c:pt>
                <c:pt idx="102">
                  <c:v>13.5666666666667</c:v>
                </c:pt>
                <c:pt idx="103">
                  <c:v>13.6</c:v>
                </c:pt>
                <c:pt idx="104">
                  <c:v>13.7</c:v>
                </c:pt>
                <c:pt idx="105">
                  <c:v>13.8</c:v>
                </c:pt>
                <c:pt idx="106">
                  <c:v>13.9</c:v>
                </c:pt>
                <c:pt idx="107">
                  <c:v>14</c:v>
                </c:pt>
                <c:pt idx="108">
                  <c:v>14.05</c:v>
                </c:pt>
                <c:pt idx="109">
                  <c:v>14.2</c:v>
                </c:pt>
                <c:pt idx="110">
                  <c:v>14.9</c:v>
                </c:pt>
              </c:numCache>
            </c:numRef>
          </c:cat>
          <c:val>
            <c:numRef>
              <c:f>frequency!$R$6:$R$116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30</c:v>
                </c:pt>
                <c:pt idx="8">
                  <c:v>1</c:v>
                </c:pt>
                <c:pt idx="9">
                  <c:v>23</c:v>
                </c:pt>
                <c:pt idx="10">
                  <c:v>72</c:v>
                </c:pt>
                <c:pt idx="11">
                  <c:v>1</c:v>
                </c:pt>
                <c:pt idx="12">
                  <c:v>1</c:v>
                </c:pt>
                <c:pt idx="13">
                  <c:v>59</c:v>
                </c:pt>
                <c:pt idx="14">
                  <c:v>103</c:v>
                </c:pt>
                <c:pt idx="15">
                  <c:v>139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59</c:v>
                </c:pt>
                <c:pt idx="20">
                  <c:v>0</c:v>
                </c:pt>
                <c:pt idx="21">
                  <c:v>54</c:v>
                </c:pt>
                <c:pt idx="22">
                  <c:v>0</c:v>
                </c:pt>
                <c:pt idx="23">
                  <c:v>0</c:v>
                </c:pt>
                <c:pt idx="24">
                  <c:v>78</c:v>
                </c:pt>
                <c:pt idx="25">
                  <c:v>49</c:v>
                </c:pt>
                <c:pt idx="26">
                  <c:v>1</c:v>
                </c:pt>
                <c:pt idx="27">
                  <c:v>67</c:v>
                </c:pt>
                <c:pt idx="28">
                  <c:v>2</c:v>
                </c:pt>
                <c:pt idx="29">
                  <c:v>47</c:v>
                </c:pt>
                <c:pt idx="30">
                  <c:v>0</c:v>
                </c:pt>
                <c:pt idx="31">
                  <c:v>0</c:v>
                </c:pt>
                <c:pt idx="32">
                  <c:v>46</c:v>
                </c:pt>
                <c:pt idx="33">
                  <c:v>33</c:v>
                </c:pt>
                <c:pt idx="34">
                  <c:v>41</c:v>
                </c:pt>
                <c:pt idx="35">
                  <c:v>0</c:v>
                </c:pt>
                <c:pt idx="36">
                  <c:v>67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27</c:v>
                </c:pt>
                <c:pt idx="43">
                  <c:v>1</c:v>
                </c:pt>
                <c:pt idx="44">
                  <c:v>42</c:v>
                </c:pt>
                <c:pt idx="45">
                  <c:v>49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59</c:v>
                </c:pt>
                <c:pt idx="50">
                  <c:v>0</c:v>
                </c:pt>
                <c:pt idx="51">
                  <c:v>1</c:v>
                </c:pt>
                <c:pt idx="52">
                  <c:v>27</c:v>
                </c:pt>
                <c:pt idx="53">
                  <c:v>36</c:v>
                </c:pt>
                <c:pt idx="54">
                  <c:v>0</c:v>
                </c:pt>
                <c:pt idx="55">
                  <c:v>32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30</c:v>
                </c:pt>
                <c:pt idx="64">
                  <c:v>0</c:v>
                </c:pt>
                <c:pt idx="65">
                  <c:v>15</c:v>
                </c:pt>
                <c:pt idx="66">
                  <c:v>0</c:v>
                </c:pt>
                <c:pt idx="67">
                  <c:v>0</c:v>
                </c:pt>
                <c:pt idx="68">
                  <c:v>23</c:v>
                </c:pt>
                <c:pt idx="69">
                  <c:v>0</c:v>
                </c:pt>
                <c:pt idx="70">
                  <c:v>0</c:v>
                </c:pt>
                <c:pt idx="71">
                  <c:v>29</c:v>
                </c:pt>
                <c:pt idx="72">
                  <c:v>0</c:v>
                </c:pt>
                <c:pt idx="73">
                  <c:v>20</c:v>
                </c:pt>
                <c:pt idx="74">
                  <c:v>0</c:v>
                </c:pt>
                <c:pt idx="75">
                  <c:v>1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13</c:v>
                </c:pt>
                <c:pt idx="80">
                  <c:v>0</c:v>
                </c:pt>
                <c:pt idx="81">
                  <c:v>12</c:v>
                </c:pt>
                <c:pt idx="82">
                  <c:v>0</c:v>
                </c:pt>
                <c:pt idx="83">
                  <c:v>12</c:v>
                </c:pt>
                <c:pt idx="84">
                  <c:v>0</c:v>
                </c:pt>
                <c:pt idx="85">
                  <c:v>13</c:v>
                </c:pt>
                <c:pt idx="86">
                  <c:v>21</c:v>
                </c:pt>
                <c:pt idx="87">
                  <c:v>6</c:v>
                </c:pt>
                <c:pt idx="88">
                  <c:v>9</c:v>
                </c:pt>
                <c:pt idx="89">
                  <c:v>0</c:v>
                </c:pt>
                <c:pt idx="90">
                  <c:v>17</c:v>
                </c:pt>
                <c:pt idx="91">
                  <c:v>0</c:v>
                </c:pt>
                <c:pt idx="92">
                  <c:v>9</c:v>
                </c:pt>
                <c:pt idx="93">
                  <c:v>6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C-4705-997C-F351E42997B1}"/>
            </c:ext>
          </c:extLst>
        </c:ser>
        <c:ser>
          <c:idx val="2"/>
          <c:order val="2"/>
          <c:tx>
            <c:strRef>
              <c:f>frequency!$S$5</c:f>
              <c:strCache>
                <c:ptCount val="1"/>
                <c:pt idx="0">
                  <c:v>White wine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frequency!$Q$6:$Q$116</c:f>
              <c:numCache>
                <c:formatCode>0.00_ </c:formatCode>
                <c:ptCount val="111"/>
                <c:pt idx="0">
                  <c:v>8</c:v>
                </c:pt>
                <c:pt idx="1">
                  <c:v>8.4</c:v>
                </c:pt>
                <c:pt idx="2">
                  <c:v>8.5</c:v>
                </c:pt>
                <c:pt idx="3">
                  <c:v>8.6</c:v>
                </c:pt>
                <c:pt idx="4">
                  <c:v>8.6999999999999993</c:v>
                </c:pt>
                <c:pt idx="5">
                  <c:v>8.8000000000000007</c:v>
                </c:pt>
                <c:pt idx="6">
                  <c:v>8.9</c:v>
                </c:pt>
                <c:pt idx="7">
                  <c:v>9</c:v>
                </c:pt>
                <c:pt idx="8">
                  <c:v>9.0500000000000007</c:v>
                </c:pt>
                <c:pt idx="9">
                  <c:v>9.1</c:v>
                </c:pt>
                <c:pt idx="10">
                  <c:v>9.1999999999999993</c:v>
                </c:pt>
                <c:pt idx="11">
                  <c:v>9.2333333333333307</c:v>
                </c:pt>
                <c:pt idx="12">
                  <c:v>9.25</c:v>
                </c:pt>
                <c:pt idx="13">
                  <c:v>9.3000000000000007</c:v>
                </c:pt>
                <c:pt idx="14">
                  <c:v>9.4</c:v>
                </c:pt>
                <c:pt idx="15">
                  <c:v>9.5</c:v>
                </c:pt>
                <c:pt idx="16">
                  <c:v>9.5333333333333297</c:v>
                </c:pt>
                <c:pt idx="17">
                  <c:v>9.5500000000000007</c:v>
                </c:pt>
                <c:pt idx="18">
                  <c:v>9.56666666666667</c:v>
                </c:pt>
                <c:pt idx="19">
                  <c:v>9.6</c:v>
                </c:pt>
                <c:pt idx="20">
                  <c:v>9.6333333333333293</c:v>
                </c:pt>
                <c:pt idx="21">
                  <c:v>9.6999999999999993</c:v>
                </c:pt>
                <c:pt idx="22">
                  <c:v>9.7333333333333307</c:v>
                </c:pt>
                <c:pt idx="23">
                  <c:v>9.75</c:v>
                </c:pt>
                <c:pt idx="24">
                  <c:v>9.8000000000000007</c:v>
                </c:pt>
                <c:pt idx="25">
                  <c:v>9.9</c:v>
                </c:pt>
                <c:pt idx="26">
                  <c:v>9.9499999999999993</c:v>
                </c:pt>
                <c:pt idx="27">
                  <c:v>10</c:v>
                </c:pt>
                <c:pt idx="28">
                  <c:v>10.033333333333299</c:v>
                </c:pt>
                <c:pt idx="29">
                  <c:v>10.1</c:v>
                </c:pt>
                <c:pt idx="30">
                  <c:v>10.133333333333301</c:v>
                </c:pt>
                <c:pt idx="31">
                  <c:v>10.15</c:v>
                </c:pt>
                <c:pt idx="32">
                  <c:v>10.199999999999999</c:v>
                </c:pt>
                <c:pt idx="33">
                  <c:v>10.3</c:v>
                </c:pt>
                <c:pt idx="34">
                  <c:v>10.4</c:v>
                </c:pt>
                <c:pt idx="35">
                  <c:v>10.466666666666701</c:v>
                </c:pt>
                <c:pt idx="36">
                  <c:v>10.5</c:v>
                </c:pt>
                <c:pt idx="37">
                  <c:v>10.533333333333299</c:v>
                </c:pt>
                <c:pt idx="38">
                  <c:v>10.55</c:v>
                </c:pt>
                <c:pt idx="39">
                  <c:v>10.5666666666667</c:v>
                </c:pt>
                <c:pt idx="40">
                  <c:v>10.6</c:v>
                </c:pt>
                <c:pt idx="41">
                  <c:v>10.65</c:v>
                </c:pt>
                <c:pt idx="42">
                  <c:v>10.7</c:v>
                </c:pt>
                <c:pt idx="43">
                  <c:v>10.75</c:v>
                </c:pt>
                <c:pt idx="44">
                  <c:v>10.8</c:v>
                </c:pt>
                <c:pt idx="45">
                  <c:v>10.9</c:v>
                </c:pt>
                <c:pt idx="46">
                  <c:v>10.9333333333333</c:v>
                </c:pt>
                <c:pt idx="47">
                  <c:v>10.966666666666701</c:v>
                </c:pt>
                <c:pt idx="48">
                  <c:v>10.98</c:v>
                </c:pt>
                <c:pt idx="49">
                  <c:v>11</c:v>
                </c:pt>
                <c:pt idx="50">
                  <c:v>11.05</c:v>
                </c:pt>
                <c:pt idx="51">
                  <c:v>11.0666666666667</c:v>
                </c:pt>
                <c:pt idx="52">
                  <c:v>11.1</c:v>
                </c:pt>
                <c:pt idx="53">
                  <c:v>11.2</c:v>
                </c:pt>
                <c:pt idx="54">
                  <c:v>11.266666666666699</c:v>
                </c:pt>
                <c:pt idx="55">
                  <c:v>11.3</c:v>
                </c:pt>
                <c:pt idx="56">
                  <c:v>11.3333333333333</c:v>
                </c:pt>
                <c:pt idx="57">
                  <c:v>11.35</c:v>
                </c:pt>
                <c:pt idx="58">
                  <c:v>11.366666666666699</c:v>
                </c:pt>
                <c:pt idx="59">
                  <c:v>11.4</c:v>
                </c:pt>
                <c:pt idx="60">
                  <c:v>11.4333333333333</c:v>
                </c:pt>
                <c:pt idx="61">
                  <c:v>11.45</c:v>
                </c:pt>
                <c:pt idx="62">
                  <c:v>11.466666666666701</c:v>
                </c:pt>
                <c:pt idx="63">
                  <c:v>11.5</c:v>
                </c:pt>
                <c:pt idx="64">
                  <c:v>11.55</c:v>
                </c:pt>
                <c:pt idx="65">
                  <c:v>11.6</c:v>
                </c:pt>
                <c:pt idx="66">
                  <c:v>11.633333333333301</c:v>
                </c:pt>
                <c:pt idx="67">
                  <c:v>11.65</c:v>
                </c:pt>
                <c:pt idx="68">
                  <c:v>11.7</c:v>
                </c:pt>
                <c:pt idx="69">
                  <c:v>11.733333333333301</c:v>
                </c:pt>
                <c:pt idx="70">
                  <c:v>11.75</c:v>
                </c:pt>
                <c:pt idx="71">
                  <c:v>11.8</c:v>
                </c:pt>
                <c:pt idx="72">
                  <c:v>11.85</c:v>
                </c:pt>
                <c:pt idx="73">
                  <c:v>11.9</c:v>
                </c:pt>
                <c:pt idx="74">
                  <c:v>11.94</c:v>
                </c:pt>
                <c:pt idx="75">
                  <c:v>11.95</c:v>
                </c:pt>
                <c:pt idx="76">
                  <c:v>12</c:v>
                </c:pt>
                <c:pt idx="77">
                  <c:v>12.05</c:v>
                </c:pt>
                <c:pt idx="78">
                  <c:v>12.0666666666667</c:v>
                </c:pt>
                <c:pt idx="79">
                  <c:v>12.1</c:v>
                </c:pt>
                <c:pt idx="80">
                  <c:v>12.15</c:v>
                </c:pt>
                <c:pt idx="81">
                  <c:v>12.2</c:v>
                </c:pt>
                <c:pt idx="82">
                  <c:v>12.25</c:v>
                </c:pt>
                <c:pt idx="83">
                  <c:v>12.3</c:v>
                </c:pt>
                <c:pt idx="84">
                  <c:v>12.3333333333333</c:v>
                </c:pt>
                <c:pt idx="85">
                  <c:v>12.4</c:v>
                </c:pt>
                <c:pt idx="86">
                  <c:v>12.5</c:v>
                </c:pt>
                <c:pt idx="87">
                  <c:v>12.6</c:v>
                </c:pt>
                <c:pt idx="88">
                  <c:v>12.7</c:v>
                </c:pt>
                <c:pt idx="89">
                  <c:v>12.75</c:v>
                </c:pt>
                <c:pt idx="90">
                  <c:v>12.8</c:v>
                </c:pt>
                <c:pt idx="91">
                  <c:v>12.893333333333301</c:v>
                </c:pt>
                <c:pt idx="92">
                  <c:v>12.9</c:v>
                </c:pt>
                <c:pt idx="93">
                  <c:v>13</c:v>
                </c:pt>
                <c:pt idx="94">
                  <c:v>13.05</c:v>
                </c:pt>
                <c:pt idx="95">
                  <c:v>13.1</c:v>
                </c:pt>
                <c:pt idx="96">
                  <c:v>13.133333333333301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13.55</c:v>
                </c:pt>
                <c:pt idx="102">
                  <c:v>13.5666666666667</c:v>
                </c:pt>
                <c:pt idx="103">
                  <c:v>13.6</c:v>
                </c:pt>
                <c:pt idx="104">
                  <c:v>13.7</c:v>
                </c:pt>
                <c:pt idx="105">
                  <c:v>13.8</c:v>
                </c:pt>
                <c:pt idx="106">
                  <c:v>13.9</c:v>
                </c:pt>
                <c:pt idx="107">
                  <c:v>14</c:v>
                </c:pt>
                <c:pt idx="108">
                  <c:v>14.05</c:v>
                </c:pt>
                <c:pt idx="109">
                  <c:v>14.2</c:v>
                </c:pt>
                <c:pt idx="110">
                  <c:v>14.9</c:v>
                </c:pt>
              </c:numCache>
            </c:numRef>
          </c:cat>
          <c:val>
            <c:numRef>
              <c:f>frequency!$S$6:$S$116</c:f>
              <c:numCache>
                <c:formatCode>General</c:formatCode>
                <c:ptCount val="111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23</c:v>
                </c:pt>
                <c:pt idx="4">
                  <c:v>78</c:v>
                </c:pt>
                <c:pt idx="5">
                  <c:v>107</c:v>
                </c:pt>
                <c:pt idx="6">
                  <c:v>95</c:v>
                </c:pt>
                <c:pt idx="7">
                  <c:v>185</c:v>
                </c:pt>
                <c:pt idx="8">
                  <c:v>0</c:v>
                </c:pt>
                <c:pt idx="9">
                  <c:v>144</c:v>
                </c:pt>
                <c:pt idx="10">
                  <c:v>199</c:v>
                </c:pt>
                <c:pt idx="11">
                  <c:v>0</c:v>
                </c:pt>
                <c:pt idx="12">
                  <c:v>0</c:v>
                </c:pt>
                <c:pt idx="13">
                  <c:v>134</c:v>
                </c:pt>
                <c:pt idx="14">
                  <c:v>229</c:v>
                </c:pt>
                <c:pt idx="15">
                  <c:v>228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128</c:v>
                </c:pt>
                <c:pt idx="20">
                  <c:v>1</c:v>
                </c:pt>
                <c:pt idx="21">
                  <c:v>105</c:v>
                </c:pt>
                <c:pt idx="22">
                  <c:v>2</c:v>
                </c:pt>
                <c:pt idx="23">
                  <c:v>1</c:v>
                </c:pt>
                <c:pt idx="24">
                  <c:v>136</c:v>
                </c:pt>
                <c:pt idx="25">
                  <c:v>109</c:v>
                </c:pt>
                <c:pt idx="26">
                  <c:v>0</c:v>
                </c:pt>
                <c:pt idx="27">
                  <c:v>162</c:v>
                </c:pt>
                <c:pt idx="28">
                  <c:v>1</c:v>
                </c:pt>
                <c:pt idx="29">
                  <c:v>114</c:v>
                </c:pt>
                <c:pt idx="30">
                  <c:v>2</c:v>
                </c:pt>
                <c:pt idx="31">
                  <c:v>3</c:v>
                </c:pt>
                <c:pt idx="32">
                  <c:v>130</c:v>
                </c:pt>
                <c:pt idx="33">
                  <c:v>85</c:v>
                </c:pt>
                <c:pt idx="34">
                  <c:v>153</c:v>
                </c:pt>
                <c:pt idx="35">
                  <c:v>2</c:v>
                </c:pt>
                <c:pt idx="36">
                  <c:v>160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114</c:v>
                </c:pt>
                <c:pt idx="41">
                  <c:v>1</c:v>
                </c:pt>
                <c:pt idx="42">
                  <c:v>96</c:v>
                </c:pt>
                <c:pt idx="43">
                  <c:v>0</c:v>
                </c:pt>
                <c:pt idx="44">
                  <c:v>135</c:v>
                </c:pt>
                <c:pt idx="45">
                  <c:v>88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158</c:v>
                </c:pt>
                <c:pt idx="50">
                  <c:v>2</c:v>
                </c:pt>
                <c:pt idx="51">
                  <c:v>1</c:v>
                </c:pt>
                <c:pt idx="52">
                  <c:v>83</c:v>
                </c:pt>
                <c:pt idx="53">
                  <c:v>112</c:v>
                </c:pt>
                <c:pt idx="54">
                  <c:v>1</c:v>
                </c:pt>
                <c:pt idx="55">
                  <c:v>101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121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88</c:v>
                </c:pt>
                <c:pt idx="64">
                  <c:v>1</c:v>
                </c:pt>
                <c:pt idx="65">
                  <c:v>46</c:v>
                </c:pt>
                <c:pt idx="66">
                  <c:v>2</c:v>
                </c:pt>
                <c:pt idx="67">
                  <c:v>1</c:v>
                </c:pt>
                <c:pt idx="68">
                  <c:v>58</c:v>
                </c:pt>
                <c:pt idx="69">
                  <c:v>1</c:v>
                </c:pt>
                <c:pt idx="70">
                  <c:v>2</c:v>
                </c:pt>
                <c:pt idx="71">
                  <c:v>60</c:v>
                </c:pt>
                <c:pt idx="72">
                  <c:v>1</c:v>
                </c:pt>
                <c:pt idx="73">
                  <c:v>53</c:v>
                </c:pt>
                <c:pt idx="74">
                  <c:v>2</c:v>
                </c:pt>
                <c:pt idx="75">
                  <c:v>1</c:v>
                </c:pt>
                <c:pt idx="76">
                  <c:v>102</c:v>
                </c:pt>
                <c:pt idx="77">
                  <c:v>1</c:v>
                </c:pt>
                <c:pt idx="78">
                  <c:v>1</c:v>
                </c:pt>
                <c:pt idx="79">
                  <c:v>51</c:v>
                </c:pt>
                <c:pt idx="80">
                  <c:v>2</c:v>
                </c:pt>
                <c:pt idx="81">
                  <c:v>86</c:v>
                </c:pt>
                <c:pt idx="82">
                  <c:v>1</c:v>
                </c:pt>
                <c:pt idx="83">
                  <c:v>62</c:v>
                </c:pt>
                <c:pt idx="84">
                  <c:v>1</c:v>
                </c:pt>
                <c:pt idx="85">
                  <c:v>68</c:v>
                </c:pt>
                <c:pt idx="86">
                  <c:v>83</c:v>
                </c:pt>
                <c:pt idx="87">
                  <c:v>63</c:v>
                </c:pt>
                <c:pt idx="88">
                  <c:v>56</c:v>
                </c:pt>
                <c:pt idx="89">
                  <c:v>3</c:v>
                </c:pt>
                <c:pt idx="90">
                  <c:v>54</c:v>
                </c:pt>
                <c:pt idx="91">
                  <c:v>2</c:v>
                </c:pt>
                <c:pt idx="92">
                  <c:v>39</c:v>
                </c:pt>
                <c:pt idx="93">
                  <c:v>36</c:v>
                </c:pt>
                <c:pt idx="94">
                  <c:v>1</c:v>
                </c:pt>
                <c:pt idx="95">
                  <c:v>18</c:v>
                </c:pt>
                <c:pt idx="96">
                  <c:v>1</c:v>
                </c:pt>
                <c:pt idx="97">
                  <c:v>14</c:v>
                </c:pt>
                <c:pt idx="98">
                  <c:v>7</c:v>
                </c:pt>
                <c:pt idx="99">
                  <c:v>20</c:v>
                </c:pt>
                <c:pt idx="100">
                  <c:v>12</c:v>
                </c:pt>
                <c:pt idx="101">
                  <c:v>1</c:v>
                </c:pt>
                <c:pt idx="102">
                  <c:v>0</c:v>
                </c:pt>
                <c:pt idx="103">
                  <c:v>9</c:v>
                </c:pt>
                <c:pt idx="104">
                  <c:v>7</c:v>
                </c:pt>
                <c:pt idx="105">
                  <c:v>2</c:v>
                </c:pt>
                <c:pt idx="106">
                  <c:v>3</c:v>
                </c:pt>
                <c:pt idx="107">
                  <c:v>5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C-4705-997C-F351E429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644792"/>
        <c:axId val="768645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frequency!$Q$5</c15:sqref>
                        </c15:formulaRef>
                      </c:ext>
                    </c:extLst>
                    <c:strCache>
                      <c:ptCount val="1"/>
                      <c:pt idx="0">
                        <c:v>alcohol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frequency!$Q$6:$Q$116</c15:sqref>
                        </c15:formulaRef>
                      </c:ext>
                    </c:extLst>
                    <c:numCache>
                      <c:formatCode>0.00_ </c:formatCode>
                      <c:ptCount val="111"/>
                      <c:pt idx="0">
                        <c:v>8</c:v>
                      </c:pt>
                      <c:pt idx="1">
                        <c:v>8.4</c:v>
                      </c:pt>
                      <c:pt idx="2">
                        <c:v>8.5</c:v>
                      </c:pt>
                      <c:pt idx="3">
                        <c:v>8.6</c:v>
                      </c:pt>
                      <c:pt idx="4">
                        <c:v>8.6999999999999993</c:v>
                      </c:pt>
                      <c:pt idx="5">
                        <c:v>8.8000000000000007</c:v>
                      </c:pt>
                      <c:pt idx="6">
                        <c:v>8.9</c:v>
                      </c:pt>
                      <c:pt idx="7">
                        <c:v>9</c:v>
                      </c:pt>
                      <c:pt idx="8">
                        <c:v>9.0500000000000007</c:v>
                      </c:pt>
                      <c:pt idx="9">
                        <c:v>9.1</c:v>
                      </c:pt>
                      <c:pt idx="10">
                        <c:v>9.1999999999999993</c:v>
                      </c:pt>
                      <c:pt idx="11">
                        <c:v>9.2333333333333307</c:v>
                      </c:pt>
                      <c:pt idx="12">
                        <c:v>9.25</c:v>
                      </c:pt>
                      <c:pt idx="13">
                        <c:v>9.3000000000000007</c:v>
                      </c:pt>
                      <c:pt idx="14">
                        <c:v>9.4</c:v>
                      </c:pt>
                      <c:pt idx="15">
                        <c:v>9.5</c:v>
                      </c:pt>
                      <c:pt idx="16">
                        <c:v>9.5333333333333297</c:v>
                      </c:pt>
                      <c:pt idx="17">
                        <c:v>9.5500000000000007</c:v>
                      </c:pt>
                      <c:pt idx="18">
                        <c:v>9.56666666666667</c:v>
                      </c:pt>
                      <c:pt idx="19">
                        <c:v>9.6</c:v>
                      </c:pt>
                      <c:pt idx="20">
                        <c:v>9.6333333333333293</c:v>
                      </c:pt>
                      <c:pt idx="21">
                        <c:v>9.6999999999999993</c:v>
                      </c:pt>
                      <c:pt idx="22">
                        <c:v>9.7333333333333307</c:v>
                      </c:pt>
                      <c:pt idx="23">
                        <c:v>9.75</c:v>
                      </c:pt>
                      <c:pt idx="24">
                        <c:v>9.8000000000000007</c:v>
                      </c:pt>
                      <c:pt idx="25">
                        <c:v>9.9</c:v>
                      </c:pt>
                      <c:pt idx="26">
                        <c:v>9.9499999999999993</c:v>
                      </c:pt>
                      <c:pt idx="27">
                        <c:v>10</c:v>
                      </c:pt>
                      <c:pt idx="28">
                        <c:v>10.033333333333299</c:v>
                      </c:pt>
                      <c:pt idx="29">
                        <c:v>10.1</c:v>
                      </c:pt>
                      <c:pt idx="30">
                        <c:v>10.133333333333301</c:v>
                      </c:pt>
                      <c:pt idx="31">
                        <c:v>10.15</c:v>
                      </c:pt>
                      <c:pt idx="32">
                        <c:v>10.199999999999999</c:v>
                      </c:pt>
                      <c:pt idx="33">
                        <c:v>10.3</c:v>
                      </c:pt>
                      <c:pt idx="34">
                        <c:v>10.4</c:v>
                      </c:pt>
                      <c:pt idx="35">
                        <c:v>10.466666666666701</c:v>
                      </c:pt>
                      <c:pt idx="36">
                        <c:v>10.5</c:v>
                      </c:pt>
                      <c:pt idx="37">
                        <c:v>10.533333333333299</c:v>
                      </c:pt>
                      <c:pt idx="38">
                        <c:v>10.55</c:v>
                      </c:pt>
                      <c:pt idx="39">
                        <c:v>10.5666666666667</c:v>
                      </c:pt>
                      <c:pt idx="40">
                        <c:v>10.6</c:v>
                      </c:pt>
                      <c:pt idx="41">
                        <c:v>10.65</c:v>
                      </c:pt>
                      <c:pt idx="42">
                        <c:v>10.7</c:v>
                      </c:pt>
                      <c:pt idx="43">
                        <c:v>10.75</c:v>
                      </c:pt>
                      <c:pt idx="44">
                        <c:v>10.8</c:v>
                      </c:pt>
                      <c:pt idx="45">
                        <c:v>10.9</c:v>
                      </c:pt>
                      <c:pt idx="46">
                        <c:v>10.9333333333333</c:v>
                      </c:pt>
                      <c:pt idx="47">
                        <c:v>10.966666666666701</c:v>
                      </c:pt>
                      <c:pt idx="48">
                        <c:v>10.98</c:v>
                      </c:pt>
                      <c:pt idx="49">
                        <c:v>11</c:v>
                      </c:pt>
                      <c:pt idx="50">
                        <c:v>11.05</c:v>
                      </c:pt>
                      <c:pt idx="51">
                        <c:v>11.0666666666667</c:v>
                      </c:pt>
                      <c:pt idx="52">
                        <c:v>11.1</c:v>
                      </c:pt>
                      <c:pt idx="53">
                        <c:v>11.2</c:v>
                      </c:pt>
                      <c:pt idx="54">
                        <c:v>11.266666666666699</c:v>
                      </c:pt>
                      <c:pt idx="55">
                        <c:v>11.3</c:v>
                      </c:pt>
                      <c:pt idx="56">
                        <c:v>11.3333333333333</c:v>
                      </c:pt>
                      <c:pt idx="57">
                        <c:v>11.35</c:v>
                      </c:pt>
                      <c:pt idx="58">
                        <c:v>11.366666666666699</c:v>
                      </c:pt>
                      <c:pt idx="59">
                        <c:v>11.4</c:v>
                      </c:pt>
                      <c:pt idx="60">
                        <c:v>11.4333333333333</c:v>
                      </c:pt>
                      <c:pt idx="61">
                        <c:v>11.45</c:v>
                      </c:pt>
                      <c:pt idx="62">
                        <c:v>11.466666666666701</c:v>
                      </c:pt>
                      <c:pt idx="63">
                        <c:v>11.5</c:v>
                      </c:pt>
                      <c:pt idx="64">
                        <c:v>11.55</c:v>
                      </c:pt>
                      <c:pt idx="65">
                        <c:v>11.6</c:v>
                      </c:pt>
                      <c:pt idx="66">
                        <c:v>11.633333333333301</c:v>
                      </c:pt>
                      <c:pt idx="67">
                        <c:v>11.65</c:v>
                      </c:pt>
                      <c:pt idx="68">
                        <c:v>11.7</c:v>
                      </c:pt>
                      <c:pt idx="69">
                        <c:v>11.733333333333301</c:v>
                      </c:pt>
                      <c:pt idx="70">
                        <c:v>11.75</c:v>
                      </c:pt>
                      <c:pt idx="71">
                        <c:v>11.8</c:v>
                      </c:pt>
                      <c:pt idx="72">
                        <c:v>11.85</c:v>
                      </c:pt>
                      <c:pt idx="73">
                        <c:v>11.9</c:v>
                      </c:pt>
                      <c:pt idx="74">
                        <c:v>11.94</c:v>
                      </c:pt>
                      <c:pt idx="75">
                        <c:v>11.95</c:v>
                      </c:pt>
                      <c:pt idx="76">
                        <c:v>12</c:v>
                      </c:pt>
                      <c:pt idx="77">
                        <c:v>12.05</c:v>
                      </c:pt>
                      <c:pt idx="78">
                        <c:v>12.0666666666667</c:v>
                      </c:pt>
                      <c:pt idx="79">
                        <c:v>12.1</c:v>
                      </c:pt>
                      <c:pt idx="80">
                        <c:v>12.15</c:v>
                      </c:pt>
                      <c:pt idx="81">
                        <c:v>12.2</c:v>
                      </c:pt>
                      <c:pt idx="82">
                        <c:v>12.25</c:v>
                      </c:pt>
                      <c:pt idx="83">
                        <c:v>12.3</c:v>
                      </c:pt>
                      <c:pt idx="84">
                        <c:v>12.3333333333333</c:v>
                      </c:pt>
                      <c:pt idx="85">
                        <c:v>12.4</c:v>
                      </c:pt>
                      <c:pt idx="86">
                        <c:v>12.5</c:v>
                      </c:pt>
                      <c:pt idx="87">
                        <c:v>12.6</c:v>
                      </c:pt>
                      <c:pt idx="88">
                        <c:v>12.7</c:v>
                      </c:pt>
                      <c:pt idx="89">
                        <c:v>12.75</c:v>
                      </c:pt>
                      <c:pt idx="90">
                        <c:v>12.8</c:v>
                      </c:pt>
                      <c:pt idx="91">
                        <c:v>12.893333333333301</c:v>
                      </c:pt>
                      <c:pt idx="92">
                        <c:v>12.9</c:v>
                      </c:pt>
                      <c:pt idx="93">
                        <c:v>13</c:v>
                      </c:pt>
                      <c:pt idx="94">
                        <c:v>13.05</c:v>
                      </c:pt>
                      <c:pt idx="95">
                        <c:v>13.1</c:v>
                      </c:pt>
                      <c:pt idx="96">
                        <c:v>13.133333333333301</c:v>
                      </c:pt>
                      <c:pt idx="97">
                        <c:v>13.2</c:v>
                      </c:pt>
                      <c:pt idx="98">
                        <c:v>13.3</c:v>
                      </c:pt>
                      <c:pt idx="99">
                        <c:v>13.4</c:v>
                      </c:pt>
                      <c:pt idx="100">
                        <c:v>13.5</c:v>
                      </c:pt>
                      <c:pt idx="101">
                        <c:v>13.55</c:v>
                      </c:pt>
                      <c:pt idx="102">
                        <c:v>13.5666666666667</c:v>
                      </c:pt>
                      <c:pt idx="103">
                        <c:v>13.6</c:v>
                      </c:pt>
                      <c:pt idx="104">
                        <c:v>13.7</c:v>
                      </c:pt>
                      <c:pt idx="105">
                        <c:v>13.8</c:v>
                      </c:pt>
                      <c:pt idx="106">
                        <c:v>13.9</c:v>
                      </c:pt>
                      <c:pt idx="107">
                        <c:v>14</c:v>
                      </c:pt>
                      <c:pt idx="108">
                        <c:v>14.05</c:v>
                      </c:pt>
                      <c:pt idx="109">
                        <c:v>14.2</c:v>
                      </c:pt>
                      <c:pt idx="110">
                        <c:v>14.9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frequency!$Q$6:$Q$116</c15:sqref>
                        </c15:formulaRef>
                      </c:ext>
                    </c:extLst>
                    <c:numCache>
                      <c:formatCode>0.00_ </c:formatCode>
                      <c:ptCount val="111"/>
                      <c:pt idx="0">
                        <c:v>8</c:v>
                      </c:pt>
                      <c:pt idx="1">
                        <c:v>8.4</c:v>
                      </c:pt>
                      <c:pt idx="2">
                        <c:v>8.5</c:v>
                      </c:pt>
                      <c:pt idx="3">
                        <c:v>8.6</c:v>
                      </c:pt>
                      <c:pt idx="4">
                        <c:v>8.6999999999999993</c:v>
                      </c:pt>
                      <c:pt idx="5">
                        <c:v>8.8000000000000007</c:v>
                      </c:pt>
                      <c:pt idx="6">
                        <c:v>8.9</c:v>
                      </c:pt>
                      <c:pt idx="7">
                        <c:v>9</c:v>
                      </c:pt>
                      <c:pt idx="8">
                        <c:v>9.0500000000000007</c:v>
                      </c:pt>
                      <c:pt idx="9">
                        <c:v>9.1</c:v>
                      </c:pt>
                      <c:pt idx="10">
                        <c:v>9.1999999999999993</c:v>
                      </c:pt>
                      <c:pt idx="11">
                        <c:v>9.2333333333333307</c:v>
                      </c:pt>
                      <c:pt idx="12">
                        <c:v>9.25</c:v>
                      </c:pt>
                      <c:pt idx="13">
                        <c:v>9.3000000000000007</c:v>
                      </c:pt>
                      <c:pt idx="14">
                        <c:v>9.4</c:v>
                      </c:pt>
                      <c:pt idx="15">
                        <c:v>9.5</c:v>
                      </c:pt>
                      <c:pt idx="16">
                        <c:v>9.5333333333333297</c:v>
                      </c:pt>
                      <c:pt idx="17">
                        <c:v>9.5500000000000007</c:v>
                      </c:pt>
                      <c:pt idx="18">
                        <c:v>9.56666666666667</c:v>
                      </c:pt>
                      <c:pt idx="19">
                        <c:v>9.6</c:v>
                      </c:pt>
                      <c:pt idx="20">
                        <c:v>9.6333333333333293</c:v>
                      </c:pt>
                      <c:pt idx="21">
                        <c:v>9.6999999999999993</c:v>
                      </c:pt>
                      <c:pt idx="22">
                        <c:v>9.7333333333333307</c:v>
                      </c:pt>
                      <c:pt idx="23">
                        <c:v>9.75</c:v>
                      </c:pt>
                      <c:pt idx="24">
                        <c:v>9.8000000000000007</c:v>
                      </c:pt>
                      <c:pt idx="25">
                        <c:v>9.9</c:v>
                      </c:pt>
                      <c:pt idx="26">
                        <c:v>9.9499999999999993</c:v>
                      </c:pt>
                      <c:pt idx="27">
                        <c:v>10</c:v>
                      </c:pt>
                      <c:pt idx="28">
                        <c:v>10.033333333333299</c:v>
                      </c:pt>
                      <c:pt idx="29">
                        <c:v>10.1</c:v>
                      </c:pt>
                      <c:pt idx="30">
                        <c:v>10.133333333333301</c:v>
                      </c:pt>
                      <c:pt idx="31">
                        <c:v>10.15</c:v>
                      </c:pt>
                      <c:pt idx="32">
                        <c:v>10.199999999999999</c:v>
                      </c:pt>
                      <c:pt idx="33">
                        <c:v>10.3</c:v>
                      </c:pt>
                      <c:pt idx="34">
                        <c:v>10.4</c:v>
                      </c:pt>
                      <c:pt idx="35">
                        <c:v>10.466666666666701</c:v>
                      </c:pt>
                      <c:pt idx="36">
                        <c:v>10.5</c:v>
                      </c:pt>
                      <c:pt idx="37">
                        <c:v>10.533333333333299</c:v>
                      </c:pt>
                      <c:pt idx="38">
                        <c:v>10.55</c:v>
                      </c:pt>
                      <c:pt idx="39">
                        <c:v>10.5666666666667</c:v>
                      </c:pt>
                      <c:pt idx="40">
                        <c:v>10.6</c:v>
                      </c:pt>
                      <c:pt idx="41">
                        <c:v>10.65</c:v>
                      </c:pt>
                      <c:pt idx="42">
                        <c:v>10.7</c:v>
                      </c:pt>
                      <c:pt idx="43">
                        <c:v>10.75</c:v>
                      </c:pt>
                      <c:pt idx="44">
                        <c:v>10.8</c:v>
                      </c:pt>
                      <c:pt idx="45">
                        <c:v>10.9</c:v>
                      </c:pt>
                      <c:pt idx="46">
                        <c:v>10.9333333333333</c:v>
                      </c:pt>
                      <c:pt idx="47">
                        <c:v>10.966666666666701</c:v>
                      </c:pt>
                      <c:pt idx="48">
                        <c:v>10.98</c:v>
                      </c:pt>
                      <c:pt idx="49">
                        <c:v>11</c:v>
                      </c:pt>
                      <c:pt idx="50">
                        <c:v>11.05</c:v>
                      </c:pt>
                      <c:pt idx="51">
                        <c:v>11.0666666666667</c:v>
                      </c:pt>
                      <c:pt idx="52">
                        <c:v>11.1</c:v>
                      </c:pt>
                      <c:pt idx="53">
                        <c:v>11.2</c:v>
                      </c:pt>
                      <c:pt idx="54">
                        <c:v>11.266666666666699</c:v>
                      </c:pt>
                      <c:pt idx="55">
                        <c:v>11.3</c:v>
                      </c:pt>
                      <c:pt idx="56">
                        <c:v>11.3333333333333</c:v>
                      </c:pt>
                      <c:pt idx="57">
                        <c:v>11.35</c:v>
                      </c:pt>
                      <c:pt idx="58">
                        <c:v>11.366666666666699</c:v>
                      </c:pt>
                      <c:pt idx="59">
                        <c:v>11.4</c:v>
                      </c:pt>
                      <c:pt idx="60">
                        <c:v>11.4333333333333</c:v>
                      </c:pt>
                      <c:pt idx="61">
                        <c:v>11.45</c:v>
                      </c:pt>
                      <c:pt idx="62">
                        <c:v>11.466666666666701</c:v>
                      </c:pt>
                      <c:pt idx="63">
                        <c:v>11.5</c:v>
                      </c:pt>
                      <c:pt idx="64">
                        <c:v>11.55</c:v>
                      </c:pt>
                      <c:pt idx="65">
                        <c:v>11.6</c:v>
                      </c:pt>
                      <c:pt idx="66">
                        <c:v>11.633333333333301</c:v>
                      </c:pt>
                      <c:pt idx="67">
                        <c:v>11.65</c:v>
                      </c:pt>
                      <c:pt idx="68">
                        <c:v>11.7</c:v>
                      </c:pt>
                      <c:pt idx="69">
                        <c:v>11.733333333333301</c:v>
                      </c:pt>
                      <c:pt idx="70">
                        <c:v>11.75</c:v>
                      </c:pt>
                      <c:pt idx="71">
                        <c:v>11.8</c:v>
                      </c:pt>
                      <c:pt idx="72">
                        <c:v>11.85</c:v>
                      </c:pt>
                      <c:pt idx="73">
                        <c:v>11.9</c:v>
                      </c:pt>
                      <c:pt idx="74">
                        <c:v>11.94</c:v>
                      </c:pt>
                      <c:pt idx="75">
                        <c:v>11.95</c:v>
                      </c:pt>
                      <c:pt idx="76">
                        <c:v>12</c:v>
                      </c:pt>
                      <c:pt idx="77">
                        <c:v>12.05</c:v>
                      </c:pt>
                      <c:pt idx="78">
                        <c:v>12.0666666666667</c:v>
                      </c:pt>
                      <c:pt idx="79">
                        <c:v>12.1</c:v>
                      </c:pt>
                      <c:pt idx="80">
                        <c:v>12.15</c:v>
                      </c:pt>
                      <c:pt idx="81">
                        <c:v>12.2</c:v>
                      </c:pt>
                      <c:pt idx="82">
                        <c:v>12.25</c:v>
                      </c:pt>
                      <c:pt idx="83">
                        <c:v>12.3</c:v>
                      </c:pt>
                      <c:pt idx="84">
                        <c:v>12.3333333333333</c:v>
                      </c:pt>
                      <c:pt idx="85">
                        <c:v>12.4</c:v>
                      </c:pt>
                      <c:pt idx="86">
                        <c:v>12.5</c:v>
                      </c:pt>
                      <c:pt idx="87">
                        <c:v>12.6</c:v>
                      </c:pt>
                      <c:pt idx="88">
                        <c:v>12.7</c:v>
                      </c:pt>
                      <c:pt idx="89">
                        <c:v>12.75</c:v>
                      </c:pt>
                      <c:pt idx="90">
                        <c:v>12.8</c:v>
                      </c:pt>
                      <c:pt idx="91">
                        <c:v>12.893333333333301</c:v>
                      </c:pt>
                      <c:pt idx="92">
                        <c:v>12.9</c:v>
                      </c:pt>
                      <c:pt idx="93">
                        <c:v>13</c:v>
                      </c:pt>
                      <c:pt idx="94">
                        <c:v>13.05</c:v>
                      </c:pt>
                      <c:pt idx="95">
                        <c:v>13.1</c:v>
                      </c:pt>
                      <c:pt idx="96">
                        <c:v>13.133333333333301</c:v>
                      </c:pt>
                      <c:pt idx="97">
                        <c:v>13.2</c:v>
                      </c:pt>
                      <c:pt idx="98">
                        <c:v>13.3</c:v>
                      </c:pt>
                      <c:pt idx="99">
                        <c:v>13.4</c:v>
                      </c:pt>
                      <c:pt idx="100">
                        <c:v>13.5</c:v>
                      </c:pt>
                      <c:pt idx="101">
                        <c:v>13.55</c:v>
                      </c:pt>
                      <c:pt idx="102">
                        <c:v>13.5666666666667</c:v>
                      </c:pt>
                      <c:pt idx="103">
                        <c:v>13.6</c:v>
                      </c:pt>
                      <c:pt idx="104">
                        <c:v>13.7</c:v>
                      </c:pt>
                      <c:pt idx="105">
                        <c:v>13.8</c:v>
                      </c:pt>
                      <c:pt idx="106">
                        <c:v>13.9</c:v>
                      </c:pt>
                      <c:pt idx="107">
                        <c:v>14</c:v>
                      </c:pt>
                      <c:pt idx="108">
                        <c:v>14.05</c:v>
                      </c:pt>
                      <c:pt idx="109">
                        <c:v>14.2</c:v>
                      </c:pt>
                      <c:pt idx="110">
                        <c:v>14.9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76C-4705-997C-F351E42997B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frequency!$T$5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frequency!$Q$6:$Q$116</c15:sqref>
                        </c15:formulaRef>
                      </c:ext>
                    </c:extLst>
                    <c:numCache>
                      <c:formatCode>0.00_ </c:formatCode>
                      <c:ptCount val="111"/>
                      <c:pt idx="0">
                        <c:v>8</c:v>
                      </c:pt>
                      <c:pt idx="1">
                        <c:v>8.4</c:v>
                      </c:pt>
                      <c:pt idx="2">
                        <c:v>8.5</c:v>
                      </c:pt>
                      <c:pt idx="3">
                        <c:v>8.6</c:v>
                      </c:pt>
                      <c:pt idx="4">
                        <c:v>8.6999999999999993</c:v>
                      </c:pt>
                      <c:pt idx="5">
                        <c:v>8.8000000000000007</c:v>
                      </c:pt>
                      <c:pt idx="6">
                        <c:v>8.9</c:v>
                      </c:pt>
                      <c:pt idx="7">
                        <c:v>9</c:v>
                      </c:pt>
                      <c:pt idx="8">
                        <c:v>9.0500000000000007</c:v>
                      </c:pt>
                      <c:pt idx="9">
                        <c:v>9.1</c:v>
                      </c:pt>
                      <c:pt idx="10">
                        <c:v>9.1999999999999993</c:v>
                      </c:pt>
                      <c:pt idx="11">
                        <c:v>9.2333333333333307</c:v>
                      </c:pt>
                      <c:pt idx="12">
                        <c:v>9.25</c:v>
                      </c:pt>
                      <c:pt idx="13">
                        <c:v>9.3000000000000007</c:v>
                      </c:pt>
                      <c:pt idx="14">
                        <c:v>9.4</c:v>
                      </c:pt>
                      <c:pt idx="15">
                        <c:v>9.5</c:v>
                      </c:pt>
                      <c:pt idx="16">
                        <c:v>9.5333333333333297</c:v>
                      </c:pt>
                      <c:pt idx="17">
                        <c:v>9.5500000000000007</c:v>
                      </c:pt>
                      <c:pt idx="18">
                        <c:v>9.56666666666667</c:v>
                      </c:pt>
                      <c:pt idx="19">
                        <c:v>9.6</c:v>
                      </c:pt>
                      <c:pt idx="20">
                        <c:v>9.6333333333333293</c:v>
                      </c:pt>
                      <c:pt idx="21">
                        <c:v>9.6999999999999993</c:v>
                      </c:pt>
                      <c:pt idx="22">
                        <c:v>9.7333333333333307</c:v>
                      </c:pt>
                      <c:pt idx="23">
                        <c:v>9.75</c:v>
                      </c:pt>
                      <c:pt idx="24">
                        <c:v>9.8000000000000007</c:v>
                      </c:pt>
                      <c:pt idx="25">
                        <c:v>9.9</c:v>
                      </c:pt>
                      <c:pt idx="26">
                        <c:v>9.9499999999999993</c:v>
                      </c:pt>
                      <c:pt idx="27">
                        <c:v>10</c:v>
                      </c:pt>
                      <c:pt idx="28">
                        <c:v>10.033333333333299</c:v>
                      </c:pt>
                      <c:pt idx="29">
                        <c:v>10.1</c:v>
                      </c:pt>
                      <c:pt idx="30">
                        <c:v>10.133333333333301</c:v>
                      </c:pt>
                      <c:pt idx="31">
                        <c:v>10.15</c:v>
                      </c:pt>
                      <c:pt idx="32">
                        <c:v>10.199999999999999</c:v>
                      </c:pt>
                      <c:pt idx="33">
                        <c:v>10.3</c:v>
                      </c:pt>
                      <c:pt idx="34">
                        <c:v>10.4</c:v>
                      </c:pt>
                      <c:pt idx="35">
                        <c:v>10.466666666666701</c:v>
                      </c:pt>
                      <c:pt idx="36">
                        <c:v>10.5</c:v>
                      </c:pt>
                      <c:pt idx="37">
                        <c:v>10.533333333333299</c:v>
                      </c:pt>
                      <c:pt idx="38">
                        <c:v>10.55</c:v>
                      </c:pt>
                      <c:pt idx="39">
                        <c:v>10.5666666666667</c:v>
                      </c:pt>
                      <c:pt idx="40">
                        <c:v>10.6</c:v>
                      </c:pt>
                      <c:pt idx="41">
                        <c:v>10.65</c:v>
                      </c:pt>
                      <c:pt idx="42">
                        <c:v>10.7</c:v>
                      </c:pt>
                      <c:pt idx="43">
                        <c:v>10.75</c:v>
                      </c:pt>
                      <c:pt idx="44">
                        <c:v>10.8</c:v>
                      </c:pt>
                      <c:pt idx="45">
                        <c:v>10.9</c:v>
                      </c:pt>
                      <c:pt idx="46">
                        <c:v>10.9333333333333</c:v>
                      </c:pt>
                      <c:pt idx="47">
                        <c:v>10.966666666666701</c:v>
                      </c:pt>
                      <c:pt idx="48">
                        <c:v>10.98</c:v>
                      </c:pt>
                      <c:pt idx="49">
                        <c:v>11</c:v>
                      </c:pt>
                      <c:pt idx="50">
                        <c:v>11.05</c:v>
                      </c:pt>
                      <c:pt idx="51">
                        <c:v>11.0666666666667</c:v>
                      </c:pt>
                      <c:pt idx="52">
                        <c:v>11.1</c:v>
                      </c:pt>
                      <c:pt idx="53">
                        <c:v>11.2</c:v>
                      </c:pt>
                      <c:pt idx="54">
                        <c:v>11.266666666666699</c:v>
                      </c:pt>
                      <c:pt idx="55">
                        <c:v>11.3</c:v>
                      </c:pt>
                      <c:pt idx="56">
                        <c:v>11.3333333333333</c:v>
                      </c:pt>
                      <c:pt idx="57">
                        <c:v>11.35</c:v>
                      </c:pt>
                      <c:pt idx="58">
                        <c:v>11.366666666666699</c:v>
                      </c:pt>
                      <c:pt idx="59">
                        <c:v>11.4</c:v>
                      </c:pt>
                      <c:pt idx="60">
                        <c:v>11.4333333333333</c:v>
                      </c:pt>
                      <c:pt idx="61">
                        <c:v>11.45</c:v>
                      </c:pt>
                      <c:pt idx="62">
                        <c:v>11.466666666666701</c:v>
                      </c:pt>
                      <c:pt idx="63">
                        <c:v>11.5</c:v>
                      </c:pt>
                      <c:pt idx="64">
                        <c:v>11.55</c:v>
                      </c:pt>
                      <c:pt idx="65">
                        <c:v>11.6</c:v>
                      </c:pt>
                      <c:pt idx="66">
                        <c:v>11.633333333333301</c:v>
                      </c:pt>
                      <c:pt idx="67">
                        <c:v>11.65</c:v>
                      </c:pt>
                      <c:pt idx="68">
                        <c:v>11.7</c:v>
                      </c:pt>
                      <c:pt idx="69">
                        <c:v>11.733333333333301</c:v>
                      </c:pt>
                      <c:pt idx="70">
                        <c:v>11.75</c:v>
                      </c:pt>
                      <c:pt idx="71">
                        <c:v>11.8</c:v>
                      </c:pt>
                      <c:pt idx="72">
                        <c:v>11.85</c:v>
                      </c:pt>
                      <c:pt idx="73">
                        <c:v>11.9</c:v>
                      </c:pt>
                      <c:pt idx="74">
                        <c:v>11.94</c:v>
                      </c:pt>
                      <c:pt idx="75">
                        <c:v>11.95</c:v>
                      </c:pt>
                      <c:pt idx="76">
                        <c:v>12</c:v>
                      </c:pt>
                      <c:pt idx="77">
                        <c:v>12.05</c:v>
                      </c:pt>
                      <c:pt idx="78">
                        <c:v>12.0666666666667</c:v>
                      </c:pt>
                      <c:pt idx="79">
                        <c:v>12.1</c:v>
                      </c:pt>
                      <c:pt idx="80">
                        <c:v>12.15</c:v>
                      </c:pt>
                      <c:pt idx="81">
                        <c:v>12.2</c:v>
                      </c:pt>
                      <c:pt idx="82">
                        <c:v>12.25</c:v>
                      </c:pt>
                      <c:pt idx="83">
                        <c:v>12.3</c:v>
                      </c:pt>
                      <c:pt idx="84">
                        <c:v>12.3333333333333</c:v>
                      </c:pt>
                      <c:pt idx="85">
                        <c:v>12.4</c:v>
                      </c:pt>
                      <c:pt idx="86">
                        <c:v>12.5</c:v>
                      </c:pt>
                      <c:pt idx="87">
                        <c:v>12.6</c:v>
                      </c:pt>
                      <c:pt idx="88">
                        <c:v>12.7</c:v>
                      </c:pt>
                      <c:pt idx="89">
                        <c:v>12.75</c:v>
                      </c:pt>
                      <c:pt idx="90">
                        <c:v>12.8</c:v>
                      </c:pt>
                      <c:pt idx="91">
                        <c:v>12.893333333333301</c:v>
                      </c:pt>
                      <c:pt idx="92">
                        <c:v>12.9</c:v>
                      </c:pt>
                      <c:pt idx="93">
                        <c:v>13</c:v>
                      </c:pt>
                      <c:pt idx="94">
                        <c:v>13.05</c:v>
                      </c:pt>
                      <c:pt idx="95">
                        <c:v>13.1</c:v>
                      </c:pt>
                      <c:pt idx="96">
                        <c:v>13.133333333333301</c:v>
                      </c:pt>
                      <c:pt idx="97">
                        <c:v>13.2</c:v>
                      </c:pt>
                      <c:pt idx="98">
                        <c:v>13.3</c:v>
                      </c:pt>
                      <c:pt idx="99">
                        <c:v>13.4</c:v>
                      </c:pt>
                      <c:pt idx="100">
                        <c:v>13.5</c:v>
                      </c:pt>
                      <c:pt idx="101">
                        <c:v>13.55</c:v>
                      </c:pt>
                      <c:pt idx="102">
                        <c:v>13.5666666666667</c:v>
                      </c:pt>
                      <c:pt idx="103">
                        <c:v>13.6</c:v>
                      </c:pt>
                      <c:pt idx="104">
                        <c:v>13.7</c:v>
                      </c:pt>
                      <c:pt idx="105">
                        <c:v>13.8</c:v>
                      </c:pt>
                      <c:pt idx="106">
                        <c:v>13.9</c:v>
                      </c:pt>
                      <c:pt idx="107">
                        <c:v>14</c:v>
                      </c:pt>
                      <c:pt idx="108">
                        <c:v>14.05</c:v>
                      </c:pt>
                      <c:pt idx="109">
                        <c:v>14.2</c:v>
                      </c:pt>
                      <c:pt idx="110">
                        <c:v>14.9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frequency!$T$6:$T$116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23</c:v>
                      </c:pt>
                      <c:pt idx="4">
                        <c:v>80</c:v>
                      </c:pt>
                      <c:pt idx="5">
                        <c:v>109</c:v>
                      </c:pt>
                      <c:pt idx="6">
                        <c:v>95</c:v>
                      </c:pt>
                      <c:pt idx="7">
                        <c:v>215</c:v>
                      </c:pt>
                      <c:pt idx="8">
                        <c:v>1</c:v>
                      </c:pt>
                      <c:pt idx="9">
                        <c:v>167</c:v>
                      </c:pt>
                      <c:pt idx="10">
                        <c:v>271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193</c:v>
                      </c:pt>
                      <c:pt idx="14">
                        <c:v>332</c:v>
                      </c:pt>
                      <c:pt idx="15">
                        <c:v>367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187</c:v>
                      </c:pt>
                      <c:pt idx="20">
                        <c:v>1</c:v>
                      </c:pt>
                      <c:pt idx="21">
                        <c:v>159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214</c:v>
                      </c:pt>
                      <c:pt idx="25">
                        <c:v>158</c:v>
                      </c:pt>
                      <c:pt idx="26">
                        <c:v>1</c:v>
                      </c:pt>
                      <c:pt idx="27">
                        <c:v>229</c:v>
                      </c:pt>
                      <c:pt idx="28">
                        <c:v>3</c:v>
                      </c:pt>
                      <c:pt idx="29">
                        <c:v>161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176</c:v>
                      </c:pt>
                      <c:pt idx="33">
                        <c:v>118</c:v>
                      </c:pt>
                      <c:pt idx="34">
                        <c:v>194</c:v>
                      </c:pt>
                      <c:pt idx="35">
                        <c:v>2</c:v>
                      </c:pt>
                      <c:pt idx="36">
                        <c:v>227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142</c:v>
                      </c:pt>
                      <c:pt idx="41">
                        <c:v>1</c:v>
                      </c:pt>
                      <c:pt idx="42">
                        <c:v>123</c:v>
                      </c:pt>
                      <c:pt idx="43">
                        <c:v>1</c:v>
                      </c:pt>
                      <c:pt idx="44">
                        <c:v>177</c:v>
                      </c:pt>
                      <c:pt idx="45">
                        <c:v>137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217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110</c:v>
                      </c:pt>
                      <c:pt idx="53">
                        <c:v>148</c:v>
                      </c:pt>
                      <c:pt idx="54">
                        <c:v>1</c:v>
                      </c:pt>
                      <c:pt idx="55">
                        <c:v>133</c:v>
                      </c:pt>
                      <c:pt idx="56">
                        <c:v>3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153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1</c:v>
                      </c:pt>
                      <c:pt idx="63">
                        <c:v>118</c:v>
                      </c:pt>
                      <c:pt idx="64">
                        <c:v>1</c:v>
                      </c:pt>
                      <c:pt idx="65">
                        <c:v>61</c:v>
                      </c:pt>
                      <c:pt idx="66">
                        <c:v>2</c:v>
                      </c:pt>
                      <c:pt idx="67">
                        <c:v>1</c:v>
                      </c:pt>
                      <c:pt idx="68">
                        <c:v>81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89</c:v>
                      </c:pt>
                      <c:pt idx="72">
                        <c:v>1</c:v>
                      </c:pt>
                      <c:pt idx="73">
                        <c:v>73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123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64</c:v>
                      </c:pt>
                      <c:pt idx="80">
                        <c:v>2</c:v>
                      </c:pt>
                      <c:pt idx="81">
                        <c:v>98</c:v>
                      </c:pt>
                      <c:pt idx="82">
                        <c:v>1</c:v>
                      </c:pt>
                      <c:pt idx="83">
                        <c:v>74</c:v>
                      </c:pt>
                      <c:pt idx="84">
                        <c:v>1</c:v>
                      </c:pt>
                      <c:pt idx="85">
                        <c:v>81</c:v>
                      </c:pt>
                      <c:pt idx="86">
                        <c:v>104</c:v>
                      </c:pt>
                      <c:pt idx="87">
                        <c:v>69</c:v>
                      </c:pt>
                      <c:pt idx="88">
                        <c:v>65</c:v>
                      </c:pt>
                      <c:pt idx="89">
                        <c:v>3</c:v>
                      </c:pt>
                      <c:pt idx="90">
                        <c:v>71</c:v>
                      </c:pt>
                      <c:pt idx="91">
                        <c:v>2</c:v>
                      </c:pt>
                      <c:pt idx="92">
                        <c:v>48</c:v>
                      </c:pt>
                      <c:pt idx="93">
                        <c:v>42</c:v>
                      </c:pt>
                      <c:pt idx="94">
                        <c:v>1</c:v>
                      </c:pt>
                      <c:pt idx="95">
                        <c:v>20</c:v>
                      </c:pt>
                      <c:pt idx="96">
                        <c:v>1</c:v>
                      </c:pt>
                      <c:pt idx="97">
                        <c:v>15</c:v>
                      </c:pt>
                      <c:pt idx="98">
                        <c:v>10</c:v>
                      </c:pt>
                      <c:pt idx="99">
                        <c:v>23</c:v>
                      </c:pt>
                      <c:pt idx="100">
                        <c:v>13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13</c:v>
                      </c:pt>
                      <c:pt idx="104">
                        <c:v>7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12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6C-4705-997C-F351E42997B1}"/>
                  </c:ext>
                </c:extLst>
              </c15:ser>
            </c15:filteredLineSeries>
          </c:ext>
        </c:extLst>
      </c:lineChart>
      <c:catAx>
        <c:axId val="768644792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8645112"/>
        <c:crosses val="autoZero"/>
        <c:auto val="1"/>
        <c:lblAlgn val="ctr"/>
        <c:lblOffset val="100"/>
        <c:noMultiLvlLbl val="0"/>
      </c:catAx>
      <c:valAx>
        <c:axId val="7686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864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Wine Quality Group Frequency 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frequency!$C$88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11EA-41F2-9B69-78CA90D2AC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1EA-41F2-9B69-78CA90D2AC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1EA-41F2-9B69-78CA90D2AC55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4D-4601-9B50-FF17F7F62FD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4D-4601-9B50-FF17F7F62FD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1EA-41F2-9B69-78CA90D2AC5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1EA-41F2-9B69-78CA90D2AC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frequency!$B$89:$B$96</c15:sqref>
                  </c15:fullRef>
                </c:ext>
              </c:extLst>
              <c:f>frequency!$B$90:$B$96</c:f>
              <c:strCache>
                <c:ptCount val="7"/>
                <c:pt idx="0">
                  <c:v>하 (3~5)</c:v>
                </c:pt>
                <c:pt idx="1">
                  <c:v>중 (6)</c:v>
                </c:pt>
                <c:pt idx="2">
                  <c:v>상 (7~9)</c:v>
                </c:pt>
                <c:pt idx="4">
                  <c:v>Red Wine GROUP1</c:v>
                </c:pt>
                <c:pt idx="5">
                  <c:v>Red Wine GROUP2</c:v>
                </c:pt>
                <c:pt idx="6">
                  <c:v>Red Wine GROUP3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frequency!$C$89:$C$96</c15:sqref>
                  </c15:fullRef>
                </c:ext>
              </c:extLst>
              <c:f>frequency!$C$90:$C$96</c:f>
              <c:numCache>
                <c:formatCode>General</c:formatCode>
                <c:ptCount val="7"/>
                <c:pt idx="0">
                  <c:v>46.53</c:v>
                </c:pt>
                <c:pt idx="1">
                  <c:v>39.9</c:v>
                </c:pt>
                <c:pt idx="2">
                  <c:v>13.57</c:v>
                </c:pt>
                <c:pt idx="4">
                  <c:v>33.479999999999997</c:v>
                </c:pt>
                <c:pt idx="5">
                  <c:v>44.88</c:v>
                </c:pt>
                <c:pt idx="6">
                  <c:v>21.64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11EA-41F2-9B69-78CA90D2AC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96496824"/>
        <c:axId val="696499064"/>
      </c:barChart>
      <c:catAx>
        <c:axId val="6964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99064"/>
        <c:crosses val="autoZero"/>
        <c:auto val="1"/>
        <c:lblAlgn val="ctr"/>
        <c:lblOffset val="100"/>
        <c:noMultiLvlLbl val="0"/>
      </c:catAx>
      <c:valAx>
        <c:axId val="6964990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968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baseline="0">
                <a:effectLst/>
              </a:rPr>
              <a:t>Wine Quality Group Frequency Percent</a:t>
            </a:r>
            <a:endParaRPr lang="ko-KR" altLang="ko-K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935441831940688"/>
          <c:y val="0.11898922470756729"/>
          <c:w val="0.71604071363681232"/>
          <c:h val="0.76217645871189177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frequency!$C$67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80BA-4248-B8B6-E490CAB93B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80BA-4248-B8B6-E490CAB93B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80BA-4248-B8B6-E490CAB93B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80BA-4248-B8B6-E490CAB93B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0BA-4248-B8B6-E490CAB93B5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B7-430F-AC79-434D8778B7B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B7-430F-AC79-434D8778B7B3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frequency!$B$67:$B$75</c15:sqref>
                  </c15:fullRef>
                </c:ext>
              </c:extLst>
              <c:f>frequency!$B$69:$B$75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frequency!$C$67:$C$75</c15:sqref>
                  </c15:fullRef>
                </c:ext>
              </c:extLst>
              <c:f>frequency!$C$69:$C$75</c:f>
              <c:numCache>
                <c:formatCode>General</c:formatCode>
                <c:ptCount val="7"/>
                <c:pt idx="0">
                  <c:v>0.41</c:v>
                </c:pt>
                <c:pt idx="1">
                  <c:v>3.33</c:v>
                </c:pt>
                <c:pt idx="2">
                  <c:v>29.75</c:v>
                </c:pt>
                <c:pt idx="3">
                  <c:v>44.88</c:v>
                </c:pt>
                <c:pt idx="4">
                  <c:v>17.97</c:v>
                </c:pt>
                <c:pt idx="5">
                  <c:v>3.57</c:v>
                </c:pt>
                <c:pt idx="6">
                  <c:v>0.1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frequency!$C$68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80BA-4248-B8B6-E490CAB9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721144"/>
        <c:axId val="707723064"/>
      </c:barChart>
      <c:catAx>
        <c:axId val="707721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Quality</a:t>
                </a:r>
                <a:r>
                  <a:rPr lang="en-US" altLang="ko-KR" baseline="0"/>
                  <a:t> 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723064"/>
        <c:crosses val="autoZero"/>
        <c:auto val="1"/>
        <c:lblAlgn val="ctr"/>
        <c:lblOffset val="100"/>
        <c:noMultiLvlLbl val="0"/>
      </c:catAx>
      <c:valAx>
        <c:axId val="70772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Percent</a:t>
                </a:r>
                <a:r>
                  <a:rPr lang="en-US" altLang="ko-KR" baseline="0"/>
                  <a:t>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72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Wine Quality Group Frequency Percent (Ordinal)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782383461727254"/>
          <c:y val="0.29009591393668382"/>
          <c:w val="0.7895177418896826"/>
          <c:h val="0.66463659635138206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frequency!$C$88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DD-4C19-BD0E-8948065A76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DD-4C19-BD0E-8948065A768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DD-4C19-BD0E-8948065A76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frequency!$B$89:$B$96</c15:sqref>
                  </c15:fullRef>
                </c:ext>
              </c:extLst>
              <c:f>frequency!$B$90:$B$92</c:f>
              <c:strCache>
                <c:ptCount val="3"/>
                <c:pt idx="0">
                  <c:v>하 (3~5)</c:v>
                </c:pt>
                <c:pt idx="1">
                  <c:v>중 (6)</c:v>
                </c:pt>
                <c:pt idx="2">
                  <c:v>상 (7~9)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frequency!$C$89:$C$96</c15:sqref>
                  </c15:fullRef>
                </c:ext>
              </c:extLst>
              <c:f>frequency!$C$90:$C$92</c:f>
              <c:numCache>
                <c:formatCode>General</c:formatCode>
                <c:ptCount val="3"/>
                <c:pt idx="0">
                  <c:v>46.53</c:v>
                </c:pt>
                <c:pt idx="1">
                  <c:v>39.9</c:v>
                </c:pt>
                <c:pt idx="2">
                  <c:v>13.57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frequency!$C$93</c15:sqref>
                  <c15:spPr xmlns:c15="http://schemas.microsoft.com/office/drawing/2012/chart">
                    <a:solidFill>
                      <a:schemeClr val="bg2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frequency!$C$94</c15:sqref>
                  <c15:spPr xmlns:c15="http://schemas.microsoft.com/office/drawing/2012/chart">
                    <a:solidFill>
                      <a:schemeClr val="accent2">
                        <a:lumMod val="75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frequency!$C$95</c15:sqref>
                  <c15:spPr xmlns:c15="http://schemas.microsoft.com/office/drawing/2012/chart">
                    <a:solidFill>
                      <a:schemeClr val="accent2">
                        <a:lumMod val="75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frequency!$C$96</c15:sqref>
                  <c15:spPr xmlns:c15="http://schemas.microsoft.com/office/drawing/2012/chart">
                    <a:solidFill>
                      <a:schemeClr val="accent2">
                        <a:lumMod val="75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E-99DD-4C19-BD0E-8948065A76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96496824"/>
        <c:axId val="696499064"/>
      </c:barChart>
      <c:catAx>
        <c:axId val="6964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99064"/>
        <c:crosses val="autoZero"/>
        <c:auto val="1"/>
        <c:lblAlgn val="ctr"/>
        <c:lblOffset val="100"/>
        <c:noMultiLvlLbl val="0"/>
      </c:catAx>
      <c:valAx>
        <c:axId val="6964990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Percent</a:t>
                </a:r>
                <a:r>
                  <a:rPr lang="en-US" altLang="ko-KR" baseline="0"/>
                  <a:t>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96824"/>
        <c:crosses val="max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와인</a:t>
            </a:r>
            <a:r>
              <a:rPr lang="en-US"/>
              <a:t> </a:t>
            </a:r>
            <a:r>
              <a:rPr lang="ko-KR"/>
              <a:t>품질에 따른 분율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935441831940688"/>
          <c:y val="0.11898922470756729"/>
          <c:w val="0.71604071363681232"/>
          <c:h val="0.76217645871189177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frequency!$C$67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26-41CD-9339-CCD505C6E0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26-41CD-9339-CCD505C6E0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26-41CD-9339-CCD505C6E0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26-41CD-9339-CCD505C6E0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726-41CD-9339-CCD505C6E05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726-41CD-9339-CCD505C6E0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726-41CD-9339-CCD505C6E05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726-41CD-9339-CCD505C6E05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726-41CD-9339-CCD505C6E050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frequency!$B$67:$B$75</c:f>
              <c:strCache>
                <c:ptCount val="9"/>
                <c:pt idx="0">
                  <c:v>quality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frequency!$C$67:$C$75</c:f>
              <c:numCache>
                <c:formatCode>General</c:formatCode>
                <c:ptCount val="9"/>
                <c:pt idx="0">
                  <c:v>0</c:v>
                </c:pt>
                <c:pt idx="2">
                  <c:v>0.41</c:v>
                </c:pt>
                <c:pt idx="3">
                  <c:v>3.33</c:v>
                </c:pt>
                <c:pt idx="4">
                  <c:v>29.75</c:v>
                </c:pt>
                <c:pt idx="5">
                  <c:v>44.88</c:v>
                </c:pt>
                <c:pt idx="6">
                  <c:v>17.97</c:v>
                </c:pt>
                <c:pt idx="7">
                  <c:v>3.57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726-41CD-9339-CCD505C6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07721144"/>
        <c:axId val="707723064"/>
      </c:barChart>
      <c:catAx>
        <c:axId val="707721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sz="1100"/>
                  <a:t>품질</a:t>
                </a:r>
                <a:r>
                  <a:rPr lang="en-US"/>
                  <a:t> 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723064"/>
        <c:crosses val="autoZero"/>
        <c:auto val="1"/>
        <c:lblAlgn val="ctr"/>
        <c:lblOffset val="100"/>
        <c:noMultiLvlLbl val="0"/>
      </c:catAx>
      <c:valAx>
        <c:axId val="70772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Percent</a:t>
                </a:r>
                <a:r>
                  <a:rPr lang="en-US"/>
                  <a:t> 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72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통합된 와인 품질에 따른 분율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782383461727254"/>
          <c:y val="0.29009591393668382"/>
          <c:w val="0.7895177418896826"/>
          <c:h val="0.66463659635138206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frequency!$C$88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2F-41CD-94F4-9D3F105916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2F-41CD-94F4-9D3F105916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2F-41CD-94F4-9D3F105916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2F-41CD-94F4-9D3F105916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frequency!$B$89:$B$96</c15:sqref>
                  </c15:fullRef>
                </c:ext>
              </c:extLst>
              <c:f>frequency!$B$89:$B$92</c:f>
              <c:strCache>
                <c:ptCount val="4"/>
                <c:pt idx="1">
                  <c:v>하 (3~5)</c:v>
                </c:pt>
                <c:pt idx="2">
                  <c:v>중 (6)</c:v>
                </c:pt>
                <c:pt idx="3">
                  <c:v>상 (7~9)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frequency!$C$89:$C$96</c15:sqref>
                  </c15:fullRef>
                </c:ext>
              </c:extLst>
              <c:f>frequency!$C$89:$C$92</c:f>
              <c:numCache>
                <c:formatCode>General</c:formatCode>
                <c:ptCount val="4"/>
                <c:pt idx="1">
                  <c:v>46.53</c:v>
                </c:pt>
                <c:pt idx="2">
                  <c:v>39.9</c:v>
                </c:pt>
                <c:pt idx="3">
                  <c:v>13.57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frequency!$C$93</c15:sqref>
                  <c15:spPr xmlns:c15="http://schemas.microsoft.com/office/drawing/2012/chart">
                    <a:solidFill>
                      <a:schemeClr val="accent1">
                        <a:lumMod val="75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frequency!$C$94</c15:sqref>
                  <c15:spPr xmlns:c15="http://schemas.microsoft.com/office/drawing/2012/chart">
                    <a:solidFill>
                      <a:schemeClr val="accent1">
                        <a:lumMod val="75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frequency!$C$95</c15:sqref>
                  <c15:spPr xmlns:c15="http://schemas.microsoft.com/office/drawing/2012/chart">
                    <a:solidFill>
                      <a:schemeClr val="accent1">
                        <a:lumMod val="75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  <c15:categoryFilterException>
                  <c15:sqref>frequency!$C$96</c15:sqref>
                  <c15:spPr xmlns:c15="http://schemas.microsoft.com/office/drawing/2012/chart">
                    <a:solidFill>
                      <a:schemeClr val="accent1">
                        <a:lumMod val="75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2A2F-41CD-94F4-9D3F105916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96496824"/>
        <c:axId val="696499064"/>
      </c:barChart>
      <c:catAx>
        <c:axId val="696496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99064"/>
        <c:crosses val="autoZero"/>
        <c:auto val="1"/>
        <c:lblAlgn val="ctr"/>
        <c:lblOffset val="100"/>
        <c:noMultiLvlLbl val="0"/>
      </c:catAx>
      <c:valAx>
        <c:axId val="6964990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Percent</a:t>
                </a:r>
                <a:r>
                  <a:rPr lang="en-US"/>
                  <a:t> 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96824"/>
        <c:crosses val="max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</xdr:row>
      <xdr:rowOff>0</xdr:rowOff>
    </xdr:from>
    <xdr:to>
      <xdr:col>27</xdr:col>
      <xdr:colOff>548640</xdr:colOff>
      <xdr:row>14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33CCA03-8966-4152-B964-3AC01CC93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86</xdr:row>
      <xdr:rowOff>7620</xdr:rowOff>
    </xdr:from>
    <xdr:to>
      <xdr:col>12</xdr:col>
      <xdr:colOff>335280</xdr:colOff>
      <xdr:row>99</xdr:row>
      <xdr:rowOff>121920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B2C7043-AEC9-4961-8644-85E87FD9B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198120</xdr:colOff>
      <xdr:row>67</xdr:row>
      <xdr:rowOff>22860</xdr:rowOff>
    </xdr:from>
    <xdr:to>
      <xdr:col>12</xdr:col>
      <xdr:colOff>289560</xdr:colOff>
      <xdr:row>81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2879C96-9521-4E83-870B-87F899ABA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12</xdr:col>
      <xdr:colOff>236220</xdr:colOff>
      <xdr:row>114</xdr:row>
      <xdr:rowOff>114300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85A89E8-6386-4017-B61E-AA351ADB3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</xdr:colOff>
      <xdr:row>116</xdr:row>
      <xdr:rowOff>213360</xdr:rowOff>
    </xdr:from>
    <xdr:to>
      <xdr:col>13</xdr:col>
      <xdr:colOff>182880</xdr:colOff>
      <xdr:row>131</xdr:row>
      <xdr:rowOff>106680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2879C96-9521-4E83-870B-87F899ABA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83820</xdr:colOff>
      <xdr:row>133</xdr:row>
      <xdr:rowOff>76200</xdr:rowOff>
    </xdr:from>
    <xdr:to>
      <xdr:col>12</xdr:col>
      <xdr:colOff>320040</xdr:colOff>
      <xdr:row>147</xdr:row>
      <xdr:rowOff>68580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85A89E8-6386-4017-B61E-AA351ADB3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15</xdr:row>
      <xdr:rowOff>38101</xdr:rowOff>
    </xdr:from>
    <xdr:to>
      <xdr:col>6</xdr:col>
      <xdr:colOff>189525</xdr:colOff>
      <xdr:row>33</xdr:row>
      <xdr:rowOff>213361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97EEC1-2F8B-4923-9C6C-39F2F5BF2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259081"/>
          <a:ext cx="4159545" cy="41529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15</xdr:row>
      <xdr:rowOff>1</xdr:rowOff>
    </xdr:from>
    <xdr:to>
      <xdr:col>15</xdr:col>
      <xdr:colOff>166713</xdr:colOff>
      <xdr:row>33</xdr:row>
      <xdr:rowOff>205740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AF2283A-473F-4878-8F46-2C79D3D58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4481" y="220981"/>
          <a:ext cx="4190072" cy="4183379"/>
        </a:xfrm>
        <a:prstGeom prst="rect">
          <a:avLst/>
        </a:prstGeom>
      </xdr:spPr>
    </xdr:pic>
    <xdr:clientData/>
  </xdr:twoCellAnchor>
  <xdr:oneCellAnchor>
    <xdr:from>
      <xdr:col>8</xdr:col>
      <xdr:colOff>76201</xdr:colOff>
      <xdr:row>42</xdr:row>
      <xdr:rowOff>99061</xdr:rowOff>
    </xdr:from>
    <xdr:ext cx="4174808" cy="4168139"/>
    <xdr:pic>
      <xdr:nvPicPr>
        <xdr:cNvPr id="6" name="그림 5">
          <a:extLst>
            <a:ext uri="{FF2B5EF4-FFF2-40B4-BE49-F238E27FC236}">
              <a16:creationId xmlns:a16="http://schemas.microsoft.com/office/drawing/2014/main" id="{2A4B3A56-94C3-40B6-BF29-7D1A8EEB4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1" y="9380221"/>
          <a:ext cx="4174808" cy="4168139"/>
        </a:xfrm>
        <a:prstGeom prst="rect">
          <a:avLst/>
        </a:prstGeom>
      </xdr:spPr>
    </xdr:pic>
    <xdr:clientData/>
  </xdr:oneCellAnchor>
  <xdr:twoCellAnchor editAs="oneCell">
    <xdr:from>
      <xdr:col>0</xdr:col>
      <xdr:colOff>1</xdr:colOff>
      <xdr:row>42</xdr:row>
      <xdr:rowOff>1</xdr:rowOff>
    </xdr:from>
    <xdr:to>
      <xdr:col>6</xdr:col>
      <xdr:colOff>326990</xdr:colOff>
      <xdr:row>61</xdr:row>
      <xdr:rowOff>144780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3C521FD-9C1C-4BB7-B0D1-336EDB89A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9281161"/>
          <a:ext cx="4350349" cy="4343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6</xdr:col>
      <xdr:colOff>517713</xdr:colOff>
      <xdr:row>123</xdr:row>
      <xdr:rowOff>114300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A0A2A7C-1F5D-407C-93FA-14196EE79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2760940"/>
          <a:ext cx="4541073" cy="453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589638</xdr:colOff>
      <xdr:row>31</xdr:row>
      <xdr:rowOff>168668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AECB905-7C2C-450D-93E1-9EB5F0649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95238" cy="70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581891</xdr:colOff>
      <xdr:row>0</xdr:row>
      <xdr:rowOff>0</xdr:rowOff>
    </xdr:from>
    <xdr:to>
      <xdr:col>18</xdr:col>
      <xdr:colOff>625299</xdr:colOff>
      <xdr:row>27</xdr:row>
      <xdr:rowOff>33884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D6D763E-8BA2-4814-9A1C-31E4F9D2D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7055" y="0"/>
          <a:ext cx="6028571" cy="6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415637</xdr:colOff>
      <xdr:row>0</xdr:row>
      <xdr:rowOff>55418</xdr:rowOff>
    </xdr:from>
    <xdr:to>
      <xdr:col>9</xdr:col>
      <xdr:colOff>459044</xdr:colOff>
      <xdr:row>27</xdr:row>
      <xdr:rowOff>89302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1AD16D4-CDE4-4B76-AC3A-0156466EF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637" y="55418"/>
          <a:ext cx="6028571" cy="60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583219</xdr:colOff>
      <xdr:row>11</xdr:row>
      <xdr:rowOff>160020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3894C0-47D1-4B85-AA5B-BD7A1859A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94899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397723</xdr:colOff>
      <xdr:row>9</xdr:row>
      <xdr:rowOff>152400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3B307DF-35DF-4B6E-A46A-834F4DBF6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50523" cy="2141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opLeftCell="E1" workbookViewId="0">
      <selection activeCell="N31" sqref="J19:N31"/>
    </sheetView>
  </sheetViews>
  <sheetFormatPr defaultRowHeight="17.399999999999999"/>
  <cols>
    <col min="2" max="2" width="14.19921875" customWidth="1"/>
    <col min="9" max="9" width="14.796875" bestFit="1" customWidth="1"/>
    <col min="11" max="11" width="16.3984375" bestFit="1" customWidth="1"/>
  </cols>
  <sheetData>
    <row r="1" spans="1:20" ht="18" thickBot="1">
      <c r="A1" s="126" t="s">
        <v>9</v>
      </c>
      <c r="B1" s="127"/>
      <c r="C1" s="127"/>
      <c r="D1" s="127"/>
      <c r="E1" s="127"/>
      <c r="F1" s="127"/>
      <c r="O1" s="126" t="s">
        <v>9</v>
      </c>
      <c r="P1" s="127"/>
      <c r="Q1" s="127"/>
      <c r="R1" s="127"/>
      <c r="S1" s="127"/>
      <c r="T1" s="127"/>
    </row>
    <row r="2" spans="1:20" ht="18" thickBot="1">
      <c r="A2" s="17" t="s">
        <v>10</v>
      </c>
      <c r="B2" s="15" t="s">
        <v>11</v>
      </c>
      <c r="C2" s="15" t="s">
        <v>12</v>
      </c>
      <c r="D2" s="1" t="s">
        <v>13</v>
      </c>
      <c r="E2" s="15" t="s">
        <v>14</v>
      </c>
      <c r="F2" s="18" t="s">
        <v>15</v>
      </c>
      <c r="O2" s="17" t="s">
        <v>10</v>
      </c>
      <c r="P2" s="15" t="s">
        <v>11</v>
      </c>
      <c r="Q2" s="15" t="s">
        <v>12</v>
      </c>
      <c r="R2" s="1" t="s">
        <v>13</v>
      </c>
      <c r="S2" s="15" t="s">
        <v>14</v>
      </c>
      <c r="T2" s="18" t="s">
        <v>15</v>
      </c>
    </row>
    <row r="3" spans="1:20" ht="18" thickBot="1">
      <c r="A3" s="6">
        <v>1</v>
      </c>
      <c r="B3" s="16" t="s">
        <v>16</v>
      </c>
      <c r="C3" s="16" t="s">
        <v>17</v>
      </c>
      <c r="D3" s="2">
        <v>8</v>
      </c>
      <c r="E3" s="16" t="s">
        <v>18</v>
      </c>
      <c r="F3" s="19" t="s">
        <v>18</v>
      </c>
      <c r="I3" s="16" t="s">
        <v>16</v>
      </c>
      <c r="K3" s="21" t="s">
        <v>33</v>
      </c>
      <c r="L3" s="21" t="s">
        <v>35</v>
      </c>
      <c r="M3" s="21" t="s">
        <v>42</v>
      </c>
      <c r="O3" s="6">
        <v>1</v>
      </c>
      <c r="P3" s="16" t="s">
        <v>34</v>
      </c>
      <c r="Q3" s="16" t="s">
        <v>17</v>
      </c>
      <c r="R3" s="2">
        <v>8</v>
      </c>
      <c r="S3" s="16" t="s">
        <v>18</v>
      </c>
      <c r="T3" s="19" t="s">
        <v>18</v>
      </c>
    </row>
    <row r="4" spans="1:20" ht="18" thickBot="1">
      <c r="A4" s="6">
        <v>2</v>
      </c>
      <c r="B4" s="16" t="s">
        <v>19</v>
      </c>
      <c r="C4" s="16" t="s">
        <v>17</v>
      </c>
      <c r="D4" s="2">
        <v>8</v>
      </c>
      <c r="E4" s="16" t="s">
        <v>20</v>
      </c>
      <c r="F4" s="19" t="s">
        <v>20</v>
      </c>
      <c r="H4" s="23" t="s">
        <v>43</v>
      </c>
      <c r="I4" s="16" t="s">
        <v>19</v>
      </c>
      <c r="K4" s="21" t="s">
        <v>33</v>
      </c>
      <c r="L4" s="21" t="s">
        <v>36</v>
      </c>
      <c r="M4" s="21" t="s">
        <v>42</v>
      </c>
      <c r="O4" s="6">
        <v>2</v>
      </c>
      <c r="P4" s="16" t="s">
        <v>36</v>
      </c>
      <c r="Q4" s="16" t="s">
        <v>17</v>
      </c>
      <c r="R4" s="2">
        <v>8</v>
      </c>
      <c r="S4" s="16" t="s">
        <v>20</v>
      </c>
      <c r="T4" s="19" t="s">
        <v>20</v>
      </c>
    </row>
    <row r="5" spans="1:20" ht="18" thickBot="1">
      <c r="A5" s="6">
        <v>3</v>
      </c>
      <c r="B5" s="16" t="s">
        <v>21</v>
      </c>
      <c r="C5" s="16" t="s">
        <v>17</v>
      </c>
      <c r="D5" s="2">
        <v>8</v>
      </c>
      <c r="E5" s="16" t="s">
        <v>18</v>
      </c>
      <c r="F5" s="19" t="s">
        <v>18</v>
      </c>
      <c r="I5" s="16" t="s">
        <v>21</v>
      </c>
      <c r="K5" s="21" t="s">
        <v>33</v>
      </c>
      <c r="L5" s="22" t="s">
        <v>21</v>
      </c>
      <c r="M5" s="21" t="s">
        <v>42</v>
      </c>
      <c r="O5" s="6">
        <v>3</v>
      </c>
      <c r="P5" s="16" t="s">
        <v>21</v>
      </c>
      <c r="Q5" s="16" t="s">
        <v>17</v>
      </c>
      <c r="R5" s="2">
        <v>8</v>
      </c>
      <c r="S5" s="16" t="s">
        <v>18</v>
      </c>
      <c r="T5" s="19" t="s">
        <v>18</v>
      </c>
    </row>
    <row r="6" spans="1:20" ht="18" thickBot="1">
      <c r="A6" s="6">
        <v>4</v>
      </c>
      <c r="B6" s="16" t="s">
        <v>22</v>
      </c>
      <c r="C6" s="16" t="s">
        <v>17</v>
      </c>
      <c r="D6" s="2">
        <v>8</v>
      </c>
      <c r="E6" s="16" t="s">
        <v>20</v>
      </c>
      <c r="F6" s="19" t="s">
        <v>20</v>
      </c>
      <c r="I6" s="16" t="s">
        <v>22</v>
      </c>
      <c r="K6" s="21" t="s">
        <v>33</v>
      </c>
      <c r="L6" s="22" t="s">
        <v>37</v>
      </c>
      <c r="M6" s="21" t="s">
        <v>42</v>
      </c>
      <c r="O6" s="6">
        <v>4</v>
      </c>
      <c r="P6" s="16" t="s">
        <v>37</v>
      </c>
      <c r="Q6" s="16" t="s">
        <v>17</v>
      </c>
      <c r="R6" s="2">
        <v>8</v>
      </c>
      <c r="S6" s="16" t="s">
        <v>20</v>
      </c>
      <c r="T6" s="19" t="s">
        <v>20</v>
      </c>
    </row>
    <row r="7" spans="1:20" ht="18" thickBot="1">
      <c r="A7" s="6">
        <v>5</v>
      </c>
      <c r="B7" s="16" t="s">
        <v>23</v>
      </c>
      <c r="C7" s="16" t="s">
        <v>17</v>
      </c>
      <c r="D7" s="2">
        <v>8</v>
      </c>
      <c r="E7" s="16" t="s">
        <v>20</v>
      </c>
      <c r="F7" s="19" t="s">
        <v>20</v>
      </c>
      <c r="I7" s="16" t="s">
        <v>23</v>
      </c>
      <c r="K7" s="21" t="s">
        <v>33</v>
      </c>
      <c r="L7" s="22" t="s">
        <v>38</v>
      </c>
      <c r="M7" s="21" t="s">
        <v>42</v>
      </c>
      <c r="O7" s="6">
        <v>5</v>
      </c>
      <c r="P7" s="16" t="s">
        <v>23</v>
      </c>
      <c r="Q7" s="16" t="s">
        <v>17</v>
      </c>
      <c r="R7" s="2">
        <v>8</v>
      </c>
      <c r="S7" s="16" t="s">
        <v>20</v>
      </c>
      <c r="T7" s="19" t="s">
        <v>20</v>
      </c>
    </row>
    <row r="8" spans="1:20" ht="18" thickBot="1">
      <c r="A8" s="6">
        <v>6</v>
      </c>
      <c r="B8" s="16" t="s">
        <v>24</v>
      </c>
      <c r="C8" s="16" t="s">
        <v>17</v>
      </c>
      <c r="D8" s="2">
        <v>8</v>
      </c>
      <c r="E8" s="16" t="s">
        <v>20</v>
      </c>
      <c r="F8" s="19" t="s">
        <v>20</v>
      </c>
      <c r="I8" s="16" t="s">
        <v>24</v>
      </c>
      <c r="K8" s="21" t="s">
        <v>33</v>
      </c>
      <c r="L8" s="22" t="s">
        <v>40</v>
      </c>
      <c r="M8" s="21" t="s">
        <v>42</v>
      </c>
      <c r="O8" s="6">
        <v>6</v>
      </c>
      <c r="P8" s="16" t="s">
        <v>39</v>
      </c>
      <c r="Q8" s="16" t="s">
        <v>17</v>
      </c>
      <c r="R8" s="2">
        <v>8</v>
      </c>
      <c r="S8" s="16" t="s">
        <v>20</v>
      </c>
      <c r="T8" s="19" t="s">
        <v>20</v>
      </c>
    </row>
    <row r="9" spans="1:20" ht="18" thickBot="1">
      <c r="A9" s="6">
        <v>7</v>
      </c>
      <c r="B9" s="16" t="s">
        <v>25</v>
      </c>
      <c r="C9" s="16" t="s">
        <v>17</v>
      </c>
      <c r="D9" s="2">
        <v>8</v>
      </c>
      <c r="E9" s="16" t="s">
        <v>20</v>
      </c>
      <c r="F9" s="19" t="s">
        <v>20</v>
      </c>
      <c r="I9" s="16" t="s">
        <v>25</v>
      </c>
      <c r="K9" s="21" t="s">
        <v>33</v>
      </c>
      <c r="L9" s="22" t="s">
        <v>41</v>
      </c>
      <c r="M9" s="21" t="s">
        <v>42</v>
      </c>
      <c r="O9" s="6">
        <v>7</v>
      </c>
      <c r="P9" s="16" t="s">
        <v>41</v>
      </c>
      <c r="Q9" s="16" t="s">
        <v>17</v>
      </c>
      <c r="R9" s="2">
        <v>8</v>
      </c>
      <c r="S9" s="16" t="s">
        <v>20</v>
      </c>
      <c r="T9" s="19" t="s">
        <v>20</v>
      </c>
    </row>
    <row r="10" spans="1:20" ht="18" thickBot="1">
      <c r="A10" s="6">
        <v>8</v>
      </c>
      <c r="B10" s="16" t="s">
        <v>26</v>
      </c>
      <c r="C10" s="16" t="s">
        <v>17</v>
      </c>
      <c r="D10" s="2">
        <v>8</v>
      </c>
      <c r="E10" s="16" t="s">
        <v>27</v>
      </c>
      <c r="F10" s="19" t="s">
        <v>27</v>
      </c>
      <c r="I10" s="16" t="s">
        <v>26</v>
      </c>
      <c r="K10" s="21" t="s">
        <v>33</v>
      </c>
      <c r="L10" s="22" t="s">
        <v>26</v>
      </c>
      <c r="M10" s="21" t="s">
        <v>42</v>
      </c>
      <c r="O10" s="6">
        <v>8</v>
      </c>
      <c r="P10" s="16" t="s">
        <v>26</v>
      </c>
      <c r="Q10" s="16" t="s">
        <v>17</v>
      </c>
      <c r="R10" s="2">
        <v>8</v>
      </c>
      <c r="S10" s="16" t="s">
        <v>27</v>
      </c>
      <c r="T10" s="19" t="s">
        <v>27</v>
      </c>
    </row>
    <row r="11" spans="1:20" ht="18" thickBot="1">
      <c r="A11" s="6">
        <v>9</v>
      </c>
      <c r="B11" s="16" t="s">
        <v>28</v>
      </c>
      <c r="C11" s="16" t="s">
        <v>17</v>
      </c>
      <c r="D11" s="2">
        <v>8</v>
      </c>
      <c r="E11" s="16" t="s">
        <v>18</v>
      </c>
      <c r="F11" s="19" t="s">
        <v>18</v>
      </c>
      <c r="I11" s="16" t="s">
        <v>28</v>
      </c>
      <c r="K11" s="21" t="s">
        <v>33</v>
      </c>
      <c r="L11" s="22" t="s">
        <v>28</v>
      </c>
      <c r="M11" s="21" t="s">
        <v>42</v>
      </c>
      <c r="O11" s="6">
        <v>9</v>
      </c>
      <c r="P11" s="16" t="s">
        <v>28</v>
      </c>
      <c r="Q11" s="16" t="s">
        <v>17</v>
      </c>
      <c r="R11" s="2">
        <v>8</v>
      </c>
      <c r="S11" s="16" t="s">
        <v>18</v>
      </c>
      <c r="T11" s="19" t="s">
        <v>18</v>
      </c>
    </row>
    <row r="12" spans="1:20" ht="18" thickBot="1">
      <c r="A12" s="6">
        <v>10</v>
      </c>
      <c r="B12" s="16" t="s">
        <v>29</v>
      </c>
      <c r="C12" s="16" t="s">
        <v>17</v>
      </c>
      <c r="D12" s="2">
        <v>8</v>
      </c>
      <c r="E12" s="16" t="s">
        <v>18</v>
      </c>
      <c r="F12" s="19" t="s">
        <v>18</v>
      </c>
      <c r="I12" s="16" t="s">
        <v>29</v>
      </c>
      <c r="K12" s="21" t="s">
        <v>33</v>
      </c>
      <c r="L12" s="22" t="s">
        <v>29</v>
      </c>
      <c r="M12" s="21" t="s">
        <v>42</v>
      </c>
      <c r="O12" s="6">
        <v>10</v>
      </c>
      <c r="P12" s="16" t="s">
        <v>29</v>
      </c>
      <c r="Q12" s="16" t="s">
        <v>17</v>
      </c>
      <c r="R12" s="2">
        <v>8</v>
      </c>
      <c r="S12" s="16" t="s">
        <v>18</v>
      </c>
      <c r="T12" s="19" t="s">
        <v>18</v>
      </c>
    </row>
    <row r="13" spans="1:20" ht="18" thickBot="1">
      <c r="A13" s="6">
        <v>11</v>
      </c>
      <c r="B13" s="16" t="s">
        <v>8</v>
      </c>
      <c r="C13" s="16" t="s">
        <v>17</v>
      </c>
      <c r="D13" s="2">
        <v>8</v>
      </c>
      <c r="E13" s="16" t="s">
        <v>30</v>
      </c>
      <c r="F13" s="19" t="s">
        <v>30</v>
      </c>
      <c r="I13" s="16" t="s">
        <v>8</v>
      </c>
      <c r="K13" s="21" t="s">
        <v>33</v>
      </c>
      <c r="L13" s="22" t="s">
        <v>8</v>
      </c>
      <c r="M13" s="21" t="s">
        <v>42</v>
      </c>
      <c r="O13" s="6">
        <v>11</v>
      </c>
      <c r="P13" s="16" t="s">
        <v>8</v>
      </c>
      <c r="Q13" s="16" t="s">
        <v>17</v>
      </c>
      <c r="R13" s="2">
        <v>8</v>
      </c>
      <c r="S13" s="16" t="s">
        <v>30</v>
      </c>
      <c r="T13" s="19" t="s">
        <v>30</v>
      </c>
    </row>
    <row r="14" spans="1:20" ht="18" thickBot="1">
      <c r="A14" s="6">
        <v>12</v>
      </c>
      <c r="B14" s="16" t="s">
        <v>31</v>
      </c>
      <c r="C14" s="16" t="s">
        <v>17</v>
      </c>
      <c r="D14" s="2">
        <v>8</v>
      </c>
      <c r="E14" s="16" t="s">
        <v>32</v>
      </c>
      <c r="F14" s="19" t="s">
        <v>32</v>
      </c>
      <c r="I14" s="16" t="s">
        <v>31</v>
      </c>
      <c r="K14" s="21" t="s">
        <v>33</v>
      </c>
      <c r="L14" s="22" t="s">
        <v>31</v>
      </c>
      <c r="M14" s="21" t="s">
        <v>42</v>
      </c>
      <c r="O14" s="6">
        <v>12</v>
      </c>
      <c r="P14" s="16" t="s">
        <v>31</v>
      </c>
      <c r="Q14" s="16" t="s">
        <v>17</v>
      </c>
      <c r="R14" s="2">
        <v>8</v>
      </c>
      <c r="S14" s="16" t="s">
        <v>32</v>
      </c>
      <c r="T14" s="19" t="s">
        <v>32</v>
      </c>
    </row>
    <row r="15" spans="1:20">
      <c r="A15" s="8">
        <v>13</v>
      </c>
      <c r="B15" s="20" t="s">
        <v>0</v>
      </c>
      <c r="C15" s="20" t="s">
        <v>17</v>
      </c>
      <c r="D15" s="9">
        <v>8</v>
      </c>
      <c r="E15" s="20"/>
      <c r="F15" s="21"/>
      <c r="I15" s="20" t="s">
        <v>0</v>
      </c>
      <c r="K15" s="21" t="s">
        <v>33</v>
      </c>
      <c r="L15" s="22" t="s">
        <v>0</v>
      </c>
      <c r="O15" s="8">
        <v>13</v>
      </c>
      <c r="P15" s="20" t="s">
        <v>0</v>
      </c>
      <c r="Q15" s="20" t="s">
        <v>17</v>
      </c>
      <c r="R15" s="9">
        <v>8</v>
      </c>
      <c r="S15" s="20"/>
      <c r="T15" s="21"/>
    </row>
    <row r="19" spans="10:14" ht="18" thickBot="1">
      <c r="J19" t="s">
        <v>94</v>
      </c>
      <c r="K19" t="s">
        <v>92</v>
      </c>
      <c r="L19" s="16" t="s">
        <v>34</v>
      </c>
      <c r="M19" t="s">
        <v>92</v>
      </c>
      <c r="N19" t="s">
        <v>93</v>
      </c>
    </row>
    <row r="20" spans="10:14" ht="18" thickBot="1">
      <c r="K20" t="s">
        <v>92</v>
      </c>
      <c r="L20" s="16" t="s">
        <v>36</v>
      </c>
      <c r="M20" t="s">
        <v>92</v>
      </c>
      <c r="N20" t="s">
        <v>93</v>
      </c>
    </row>
    <row r="21" spans="10:14" ht="18" thickBot="1">
      <c r="K21" t="s">
        <v>92</v>
      </c>
      <c r="L21" s="16" t="s">
        <v>21</v>
      </c>
      <c r="M21" t="s">
        <v>92</v>
      </c>
      <c r="N21" t="s">
        <v>93</v>
      </c>
    </row>
    <row r="22" spans="10:14" ht="18" thickBot="1">
      <c r="K22" t="s">
        <v>92</v>
      </c>
      <c r="L22" s="16" t="s">
        <v>37</v>
      </c>
      <c r="M22" t="s">
        <v>92</v>
      </c>
      <c r="N22" t="s">
        <v>93</v>
      </c>
    </row>
    <row r="23" spans="10:14" ht="18" thickBot="1">
      <c r="K23" t="s">
        <v>92</v>
      </c>
      <c r="L23" s="16" t="s">
        <v>23</v>
      </c>
      <c r="M23" t="s">
        <v>92</v>
      </c>
      <c r="N23" t="s">
        <v>93</v>
      </c>
    </row>
    <row r="24" spans="10:14" ht="18" thickBot="1">
      <c r="K24" t="s">
        <v>92</v>
      </c>
      <c r="L24" s="16" t="s">
        <v>39</v>
      </c>
      <c r="M24" t="s">
        <v>92</v>
      </c>
      <c r="N24" t="s">
        <v>93</v>
      </c>
    </row>
    <row r="25" spans="10:14" ht="18" thickBot="1">
      <c r="K25" t="s">
        <v>92</v>
      </c>
      <c r="L25" s="16" t="s">
        <v>41</v>
      </c>
      <c r="M25" t="s">
        <v>92</v>
      </c>
      <c r="N25" t="s">
        <v>93</v>
      </c>
    </row>
    <row r="26" spans="10:14" ht="18" thickBot="1">
      <c r="K26" t="s">
        <v>92</v>
      </c>
      <c r="L26" s="16" t="s">
        <v>26</v>
      </c>
      <c r="M26" t="s">
        <v>92</v>
      </c>
      <c r="N26" t="s">
        <v>93</v>
      </c>
    </row>
    <row r="27" spans="10:14" ht="18" thickBot="1">
      <c r="K27" t="s">
        <v>92</v>
      </c>
      <c r="L27" s="16" t="s">
        <v>28</v>
      </c>
      <c r="M27" t="s">
        <v>92</v>
      </c>
      <c r="N27" t="s">
        <v>93</v>
      </c>
    </row>
    <row r="28" spans="10:14" ht="18" thickBot="1">
      <c r="K28" t="s">
        <v>92</v>
      </c>
      <c r="L28" s="16" t="s">
        <v>29</v>
      </c>
      <c r="M28" t="s">
        <v>92</v>
      </c>
      <c r="N28" t="s">
        <v>93</v>
      </c>
    </row>
    <row r="29" spans="10:14" ht="18" thickBot="1">
      <c r="K29" t="s">
        <v>92</v>
      </c>
      <c r="L29" s="16" t="s">
        <v>8</v>
      </c>
      <c r="M29" t="s">
        <v>92</v>
      </c>
      <c r="N29" t="s">
        <v>93</v>
      </c>
    </row>
    <row r="30" spans="10:14" ht="18" thickBot="1">
      <c r="K30" t="s">
        <v>92</v>
      </c>
      <c r="L30" s="16" t="s">
        <v>31</v>
      </c>
      <c r="M30" t="s">
        <v>92</v>
      </c>
      <c r="N30" t="s">
        <v>93</v>
      </c>
    </row>
    <row r="31" spans="10:14">
      <c r="K31" t="s">
        <v>92</v>
      </c>
      <c r="L31" s="20" t="s">
        <v>0</v>
      </c>
      <c r="M31" t="s">
        <v>92</v>
      </c>
      <c r="N31" t="s">
        <v>95</v>
      </c>
    </row>
  </sheetData>
  <mergeCells count="2">
    <mergeCell ref="A1:F1"/>
    <mergeCell ref="O1:T1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0F4CA-8965-48B2-839E-9B0537583C19}">
  <dimension ref="A1"/>
  <sheetViews>
    <sheetView workbookViewId="0">
      <selection activeCell="F24" sqref="F24"/>
    </sheetView>
  </sheetViews>
  <sheetFormatPr defaultRowHeight="17.399999999999999"/>
  <sheetData/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"/>
  <sheetViews>
    <sheetView topLeftCell="A13" zoomScale="85" zoomScaleNormal="85" workbookViewId="0">
      <selection activeCell="I14" sqref="I14"/>
    </sheetView>
  </sheetViews>
  <sheetFormatPr defaultRowHeight="17.399999999999999"/>
  <cols>
    <col min="1" max="1" width="10.69921875" customWidth="1"/>
    <col min="2" max="2" width="17.09765625" customWidth="1"/>
    <col min="11" max="11" width="7" customWidth="1"/>
    <col min="12" max="12" width="9.8984375" customWidth="1"/>
  </cols>
  <sheetData>
    <row r="1" spans="1:19" ht="18" thickBot="1">
      <c r="B1" s="126" t="s">
        <v>47</v>
      </c>
      <c r="C1" s="127"/>
      <c r="D1" s="127"/>
      <c r="E1" s="127"/>
      <c r="F1" s="127"/>
      <c r="G1" s="127"/>
      <c r="H1" s="127"/>
    </row>
    <row r="2" spans="1:19" ht="18" thickBot="1">
      <c r="B2" s="25" t="s">
        <v>11</v>
      </c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5" t="s">
        <v>53</v>
      </c>
    </row>
    <row r="3" spans="1:19" ht="18" thickBot="1">
      <c r="A3" s="46" t="s">
        <v>74</v>
      </c>
      <c r="B3" s="36" t="s">
        <v>100</v>
      </c>
      <c r="C3" s="2">
        <v>6497</v>
      </c>
      <c r="D3" s="38">
        <v>7.2153099999999997</v>
      </c>
      <c r="E3" s="2">
        <v>1.29643</v>
      </c>
      <c r="F3" s="2">
        <v>46878</v>
      </c>
      <c r="G3" s="38">
        <v>3.8</v>
      </c>
      <c r="H3" s="39">
        <v>15.9</v>
      </c>
      <c r="I3" s="40" t="s">
        <v>57</v>
      </c>
    </row>
    <row r="4" spans="1:19" ht="18" thickBot="1">
      <c r="A4" s="46" t="s">
        <v>74</v>
      </c>
      <c r="B4" s="36" t="s">
        <v>102</v>
      </c>
      <c r="C4" s="42" t="s">
        <v>71</v>
      </c>
      <c r="D4" s="38">
        <v>0.33967000000000003</v>
      </c>
      <c r="E4" s="2">
        <v>0.16464000000000001</v>
      </c>
      <c r="F4" s="2">
        <v>2207</v>
      </c>
      <c r="G4" s="38">
        <v>0.08</v>
      </c>
      <c r="H4" s="39">
        <v>1.58</v>
      </c>
      <c r="I4" t="s">
        <v>58</v>
      </c>
      <c r="M4" t="s">
        <v>84</v>
      </c>
    </row>
    <row r="5" spans="1:19" ht="18" thickBot="1">
      <c r="A5" s="46" t="s">
        <v>74</v>
      </c>
      <c r="B5" s="36" t="s">
        <v>21</v>
      </c>
      <c r="C5" s="2">
        <v>6497</v>
      </c>
      <c r="D5" s="38">
        <v>0.31863000000000002</v>
      </c>
      <c r="E5" s="2">
        <v>0.14532</v>
      </c>
      <c r="F5" s="2">
        <v>2070</v>
      </c>
      <c r="G5" s="38">
        <v>0</v>
      </c>
      <c r="H5" s="39">
        <v>1.66</v>
      </c>
      <c r="I5" s="43" t="s">
        <v>70</v>
      </c>
      <c r="J5" s="43"/>
      <c r="K5" s="43"/>
      <c r="L5" s="43"/>
      <c r="M5" s="43"/>
    </row>
    <row r="6" spans="1:19" ht="18" thickBot="1">
      <c r="A6" s="47" t="s">
        <v>73</v>
      </c>
      <c r="B6" s="37" t="s">
        <v>37</v>
      </c>
      <c r="C6" s="42" t="s">
        <v>71</v>
      </c>
      <c r="D6" s="2">
        <v>5.4432400000000003</v>
      </c>
      <c r="E6" s="2">
        <v>4.7577999999999996</v>
      </c>
      <c r="F6" s="2">
        <v>35365</v>
      </c>
      <c r="G6" s="2">
        <v>0.6</v>
      </c>
      <c r="H6" s="7">
        <v>65.8</v>
      </c>
    </row>
    <row r="7" spans="1:19" ht="18" thickBot="1">
      <c r="A7" s="49" t="s">
        <v>75</v>
      </c>
      <c r="B7" s="63" t="s">
        <v>23</v>
      </c>
      <c r="C7" s="64">
        <v>6497</v>
      </c>
      <c r="D7" s="64">
        <v>5.6030000000000003E-2</v>
      </c>
      <c r="E7" s="64">
        <v>3.5029999999999999E-2</v>
      </c>
      <c r="F7" s="64">
        <v>364.05200000000002</v>
      </c>
      <c r="G7" s="64">
        <v>8.9999999999999993E-3</v>
      </c>
      <c r="H7" s="65">
        <v>0.61099999999999999</v>
      </c>
      <c r="R7" t="s">
        <v>96</v>
      </c>
    </row>
    <row r="8" spans="1:19" ht="18" thickBot="1">
      <c r="A8" s="50" t="s">
        <v>82</v>
      </c>
      <c r="B8" s="51" t="s">
        <v>39</v>
      </c>
      <c r="C8" s="42" t="s">
        <v>71</v>
      </c>
      <c r="D8" s="2">
        <v>30.525320000000001</v>
      </c>
      <c r="E8" s="2">
        <v>17.749400000000001</v>
      </c>
      <c r="F8" s="2">
        <v>198323</v>
      </c>
      <c r="G8" s="2">
        <v>1</v>
      </c>
      <c r="H8" s="7">
        <v>289</v>
      </c>
      <c r="J8">
        <f>772+698</f>
        <v>1470</v>
      </c>
      <c r="R8" t="s">
        <v>97</v>
      </c>
    </row>
    <row r="9" spans="1:19" ht="18" thickBot="1">
      <c r="A9" s="50" t="s">
        <v>82</v>
      </c>
      <c r="B9" s="51" t="s">
        <v>77</v>
      </c>
      <c r="C9" s="42" t="s">
        <v>71</v>
      </c>
      <c r="D9" s="2">
        <v>115.74457</v>
      </c>
      <c r="E9" s="2">
        <v>56.521850000000001</v>
      </c>
      <c r="F9" s="2">
        <v>751993</v>
      </c>
      <c r="G9" s="2">
        <v>6</v>
      </c>
      <c r="H9" s="7">
        <v>440</v>
      </c>
    </row>
    <row r="10" spans="1:19" ht="18" thickBot="1">
      <c r="A10" s="47" t="s">
        <v>73</v>
      </c>
      <c r="B10" s="37" t="s">
        <v>26</v>
      </c>
      <c r="C10" s="2">
        <v>6497</v>
      </c>
      <c r="D10" s="2">
        <v>0.99470000000000003</v>
      </c>
      <c r="E10" s="2">
        <v>3.0000000000000001E-3</v>
      </c>
      <c r="F10" s="2">
        <v>6463</v>
      </c>
      <c r="G10" s="2">
        <v>0.98711000000000004</v>
      </c>
      <c r="H10" s="7">
        <v>1.03898</v>
      </c>
      <c r="J10" t="s">
        <v>98</v>
      </c>
    </row>
    <row r="11" spans="1:19" ht="18" thickBot="1">
      <c r="A11" s="46" t="s">
        <v>74</v>
      </c>
      <c r="B11" s="36" t="s">
        <v>28</v>
      </c>
      <c r="C11" s="42" t="s">
        <v>71</v>
      </c>
      <c r="D11" s="38">
        <v>3.2185000000000001</v>
      </c>
      <c r="E11" s="2">
        <v>0.16078999999999999</v>
      </c>
      <c r="F11" s="2">
        <v>20911</v>
      </c>
      <c r="G11" s="38">
        <v>2.72</v>
      </c>
      <c r="H11" s="39">
        <v>4.01</v>
      </c>
    </row>
    <row r="12" spans="1:19" ht="18" thickBot="1">
      <c r="A12" s="50" t="s">
        <v>82</v>
      </c>
      <c r="B12" s="51" t="s">
        <v>29</v>
      </c>
      <c r="C12" s="2">
        <v>6497</v>
      </c>
      <c r="D12" s="2">
        <v>0.53127000000000002</v>
      </c>
      <c r="E12" s="2">
        <v>0.14881</v>
      </c>
      <c r="F12" s="2">
        <v>3452</v>
      </c>
      <c r="G12" s="2">
        <v>0.22</v>
      </c>
      <c r="H12" s="7">
        <v>2</v>
      </c>
      <c r="R12" t="s">
        <v>91</v>
      </c>
    </row>
    <row r="13" spans="1:19" ht="18" thickBot="1">
      <c r="A13" s="47" t="s">
        <v>73</v>
      </c>
      <c r="B13" s="37" t="s">
        <v>101</v>
      </c>
      <c r="C13" s="42" t="s">
        <v>71</v>
      </c>
      <c r="D13" s="2">
        <v>10.4918</v>
      </c>
      <c r="E13" s="2">
        <v>1.1927099999999999</v>
      </c>
      <c r="F13" s="2">
        <v>68165</v>
      </c>
      <c r="G13" s="2">
        <v>8</v>
      </c>
      <c r="H13" s="7">
        <v>14.9</v>
      </c>
      <c r="J13" t="s">
        <v>99</v>
      </c>
      <c r="P13" s="62" t="s">
        <v>86</v>
      </c>
      <c r="Q13" s="58" t="s">
        <v>79</v>
      </c>
      <c r="R13" s="43" t="s">
        <v>85</v>
      </c>
      <c r="S13" s="62" t="s">
        <v>78</v>
      </c>
    </row>
    <row r="14" spans="1:19" ht="18" thickBot="1">
      <c r="A14" s="35"/>
      <c r="B14" s="59" t="s">
        <v>31</v>
      </c>
      <c r="C14" s="60">
        <v>6497</v>
      </c>
      <c r="D14" s="60">
        <v>5.8183800000000003</v>
      </c>
      <c r="E14" s="60">
        <v>0.87326000000000004</v>
      </c>
      <c r="F14" s="60">
        <v>37802</v>
      </c>
      <c r="G14" s="60">
        <v>3</v>
      </c>
      <c r="H14" s="61">
        <v>9</v>
      </c>
      <c r="P14" s="62" t="s">
        <v>87</v>
      </c>
      <c r="Q14" s="58" t="s">
        <v>80</v>
      </c>
      <c r="R14" s="43" t="s">
        <v>89</v>
      </c>
      <c r="S14" s="62">
        <v>6</v>
      </c>
    </row>
    <row r="15" spans="1:19">
      <c r="A15" s="48" t="s">
        <v>76</v>
      </c>
      <c r="B15" s="26" t="s">
        <v>0</v>
      </c>
      <c r="C15" s="9">
        <v>6497</v>
      </c>
      <c r="D15" s="9">
        <v>0.75388999999999995</v>
      </c>
      <c r="E15" s="9">
        <v>0.43078</v>
      </c>
      <c r="F15" s="9">
        <v>4898</v>
      </c>
      <c r="G15" s="9">
        <v>0</v>
      </c>
      <c r="H15" s="10">
        <v>1</v>
      </c>
      <c r="P15" s="62" t="s">
        <v>88</v>
      </c>
      <c r="Q15" s="58" t="s">
        <v>81</v>
      </c>
      <c r="R15" s="43" t="s">
        <v>90</v>
      </c>
      <c r="S15" s="62" t="s">
        <v>88</v>
      </c>
    </row>
    <row r="17" spans="2:12">
      <c r="B17" s="56" t="s">
        <v>59</v>
      </c>
      <c r="C17" s="44"/>
      <c r="D17" s="44"/>
      <c r="E17" s="44"/>
      <c r="F17" s="44"/>
      <c r="G17" s="44"/>
      <c r="H17" s="44"/>
      <c r="I17" s="44"/>
      <c r="J17" s="44"/>
      <c r="K17" s="44"/>
    </row>
    <row r="18" spans="2:12">
      <c r="B18" s="56" t="s">
        <v>72</v>
      </c>
      <c r="C18" s="44"/>
      <c r="D18" s="44"/>
      <c r="E18" s="44"/>
      <c r="F18" s="44"/>
      <c r="G18" s="44"/>
      <c r="H18" s="44"/>
      <c r="I18" s="44"/>
      <c r="J18" s="44"/>
      <c r="K18" s="44"/>
    </row>
    <row r="19" spans="2:12">
      <c r="B19" s="56" t="s">
        <v>60</v>
      </c>
      <c r="C19" s="44"/>
      <c r="D19" s="44"/>
      <c r="E19" s="44"/>
      <c r="F19" s="44"/>
      <c r="G19" s="44"/>
      <c r="H19" s="44"/>
      <c r="I19" s="44"/>
      <c r="J19" s="44"/>
      <c r="K19" s="44"/>
    </row>
    <row r="20" spans="2:12">
      <c r="B20" s="57" t="s">
        <v>61</v>
      </c>
      <c r="C20" s="45"/>
      <c r="D20" s="45"/>
      <c r="E20" s="45"/>
      <c r="F20" s="45"/>
      <c r="G20" s="45"/>
      <c r="H20" s="45"/>
      <c r="I20" s="45"/>
      <c r="J20" s="45"/>
      <c r="K20" s="45"/>
    </row>
    <row r="21" spans="2:12">
      <c r="B21" s="54" t="s">
        <v>62</v>
      </c>
      <c r="C21" s="55"/>
      <c r="D21" s="55"/>
      <c r="E21" s="55"/>
      <c r="F21" s="55"/>
      <c r="G21" s="55"/>
      <c r="H21" s="55"/>
      <c r="I21" s="55"/>
      <c r="J21" s="55"/>
      <c r="K21" s="55"/>
    </row>
    <row r="22" spans="2:12">
      <c r="B22" s="52" t="s">
        <v>63</v>
      </c>
      <c r="C22" s="53"/>
      <c r="D22" s="53"/>
      <c r="E22" s="53"/>
      <c r="F22" s="53"/>
      <c r="G22" s="53"/>
      <c r="H22" s="53"/>
      <c r="I22" s="53"/>
      <c r="J22" s="53"/>
      <c r="K22" s="53"/>
    </row>
    <row r="23" spans="2:12">
      <c r="B23" s="52" t="s">
        <v>64</v>
      </c>
      <c r="C23" s="53"/>
      <c r="D23" s="53"/>
      <c r="E23" s="53"/>
      <c r="F23" s="53"/>
      <c r="G23" s="53"/>
      <c r="H23" s="53"/>
      <c r="I23" s="53"/>
      <c r="J23" s="53"/>
      <c r="K23" s="53"/>
      <c r="L23" t="s">
        <v>83</v>
      </c>
    </row>
    <row r="24" spans="2:12">
      <c r="B24" s="57" t="s">
        <v>65</v>
      </c>
      <c r="C24" s="45"/>
      <c r="D24" s="45"/>
      <c r="E24" s="45"/>
      <c r="F24" s="45"/>
      <c r="G24" s="45"/>
      <c r="H24" s="45"/>
      <c r="I24" s="45"/>
      <c r="J24" s="45"/>
      <c r="K24" s="45"/>
    </row>
    <row r="25" spans="2:12">
      <c r="B25" s="56" t="s">
        <v>66</v>
      </c>
      <c r="C25" s="44"/>
      <c r="D25" s="44"/>
      <c r="E25" s="44"/>
      <c r="F25" s="44"/>
      <c r="G25" s="44"/>
      <c r="H25" s="44"/>
      <c r="I25" s="44"/>
      <c r="J25" s="44"/>
      <c r="K25" s="44"/>
    </row>
    <row r="26" spans="2:12">
      <c r="B26" s="52" t="s">
        <v>67</v>
      </c>
      <c r="C26" s="53"/>
      <c r="D26" s="53"/>
      <c r="E26" s="53"/>
      <c r="F26" s="53"/>
      <c r="G26" s="53"/>
      <c r="H26" s="53"/>
      <c r="I26" s="53"/>
      <c r="J26" s="53"/>
      <c r="K26" s="53"/>
    </row>
    <row r="27" spans="2:12">
      <c r="B27" s="57" t="s">
        <v>68</v>
      </c>
      <c r="C27" s="45"/>
      <c r="D27" s="45"/>
      <c r="E27" s="45"/>
      <c r="F27" s="45"/>
      <c r="G27" s="45"/>
      <c r="H27" s="45"/>
      <c r="I27" s="45"/>
      <c r="J27" s="45"/>
      <c r="K27" s="45"/>
    </row>
    <row r="28" spans="2:12">
      <c r="B28" s="41" t="s">
        <v>69</v>
      </c>
    </row>
  </sheetData>
  <mergeCells count="1">
    <mergeCell ref="B1:H1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18"/>
  <sheetViews>
    <sheetView tabSelected="1" topLeftCell="A130" workbookViewId="0">
      <selection activeCell="E114" sqref="E114"/>
    </sheetView>
  </sheetViews>
  <sheetFormatPr defaultRowHeight="17.399999999999999"/>
  <cols>
    <col min="1" max="1" width="3.296875" customWidth="1"/>
    <col min="2" max="2" width="21.8984375" bestFit="1" customWidth="1"/>
    <col min="3" max="3" width="13.19921875" customWidth="1"/>
    <col min="5" max="5" width="9.09765625" customWidth="1"/>
    <col min="17" max="17" width="8.796875" style="31"/>
    <col min="19" max="19" width="12.59765625" customWidth="1"/>
  </cols>
  <sheetData>
    <row r="1" spans="2:20" ht="18" thickBot="1"/>
    <row r="2" spans="2:20" ht="18" thickBot="1">
      <c r="B2" s="154" t="s">
        <v>0</v>
      </c>
      <c r="C2" s="156" t="s">
        <v>1</v>
      </c>
      <c r="D2" s="156" t="s">
        <v>2</v>
      </c>
      <c r="E2" s="3" t="s">
        <v>3</v>
      </c>
      <c r="F2" s="4" t="s">
        <v>3</v>
      </c>
      <c r="Q2" s="158" t="s">
        <v>6</v>
      </c>
      <c r="R2" s="159"/>
      <c r="S2" s="159"/>
      <c r="T2" s="159"/>
    </row>
    <row r="3" spans="2:20" ht="18" thickBot="1">
      <c r="B3" s="155"/>
      <c r="C3" s="157"/>
      <c r="D3" s="157"/>
      <c r="E3" s="1" t="s">
        <v>1</v>
      </c>
      <c r="F3" s="5" t="s">
        <v>2</v>
      </c>
      <c r="Q3" s="160"/>
      <c r="R3" s="162" t="s">
        <v>0</v>
      </c>
      <c r="S3" s="163"/>
      <c r="T3" s="164" t="s">
        <v>7</v>
      </c>
    </row>
    <row r="4" spans="2:20" ht="18" thickBot="1">
      <c r="B4" s="6">
        <v>0</v>
      </c>
      <c r="C4" s="2">
        <v>1599</v>
      </c>
      <c r="D4" s="2">
        <v>24.61</v>
      </c>
      <c r="E4" s="2">
        <v>1599</v>
      </c>
      <c r="F4" s="7">
        <v>24.61</v>
      </c>
      <c r="H4" t="s">
        <v>4</v>
      </c>
      <c r="Q4" s="161"/>
      <c r="T4" s="165"/>
    </row>
    <row r="5" spans="2:20" ht="18" thickBot="1">
      <c r="B5" s="8">
        <v>1</v>
      </c>
      <c r="C5" s="9">
        <v>4898</v>
      </c>
      <c r="D5" s="9">
        <v>75.39</v>
      </c>
      <c r="E5" s="9">
        <v>6497</v>
      </c>
      <c r="F5" s="10">
        <v>100</v>
      </c>
      <c r="H5" t="s">
        <v>5</v>
      </c>
      <c r="Q5" s="32" t="s">
        <v>8</v>
      </c>
      <c r="R5" s="11" t="s">
        <v>54</v>
      </c>
      <c r="S5" s="11" t="s">
        <v>55</v>
      </c>
      <c r="T5" t="s">
        <v>56</v>
      </c>
    </row>
    <row r="6" spans="2:20" ht="18" thickBot="1">
      <c r="C6">
        <f>SUM(C4:C5)</f>
        <v>6497</v>
      </c>
      <c r="Q6" s="33">
        <v>8</v>
      </c>
      <c r="R6" s="14">
        <v>0</v>
      </c>
      <c r="S6" s="13">
        <v>2</v>
      </c>
      <c r="T6" s="13">
        <v>2</v>
      </c>
    </row>
    <row r="7" spans="2:20" ht="18" thickBot="1">
      <c r="Q7" s="33">
        <v>8.4</v>
      </c>
      <c r="R7" s="12">
        <v>2</v>
      </c>
      <c r="S7" s="12">
        <v>3</v>
      </c>
      <c r="T7" s="12">
        <v>5</v>
      </c>
    </row>
    <row r="8" spans="2:20" ht="18" thickBot="1">
      <c r="Q8" s="33">
        <v>8.5</v>
      </c>
      <c r="R8" s="12">
        <v>1</v>
      </c>
      <c r="S8" s="12">
        <v>9</v>
      </c>
      <c r="T8" s="12">
        <v>10</v>
      </c>
    </row>
    <row r="9" spans="2:20" ht="18" thickBot="1">
      <c r="Q9" s="33">
        <v>8.6</v>
      </c>
      <c r="R9" s="12">
        <v>0</v>
      </c>
      <c r="S9" s="12">
        <v>23</v>
      </c>
      <c r="T9" s="12">
        <v>23</v>
      </c>
    </row>
    <row r="10" spans="2:20" ht="18" thickBot="1">
      <c r="B10" t="s">
        <v>103</v>
      </c>
      <c r="Q10" s="33">
        <v>8.6999999999999993</v>
      </c>
      <c r="R10" s="12">
        <v>2</v>
      </c>
      <c r="S10" s="12">
        <v>78</v>
      </c>
      <c r="T10" s="12">
        <v>80</v>
      </c>
    </row>
    <row r="11" spans="2:20" ht="18" thickBot="1">
      <c r="B11" s="154" t="s">
        <v>31</v>
      </c>
      <c r="C11" s="156" t="s">
        <v>183</v>
      </c>
      <c r="D11" s="156" t="s">
        <v>184</v>
      </c>
      <c r="E11" s="3"/>
      <c r="F11" s="4"/>
      <c r="Q11" s="33">
        <v>8.8000000000000007</v>
      </c>
      <c r="R11" s="12">
        <v>2</v>
      </c>
      <c r="S11" s="12">
        <v>107</v>
      </c>
      <c r="T11" s="12">
        <v>109</v>
      </c>
    </row>
    <row r="12" spans="2:20" ht="18" thickBot="1">
      <c r="B12" s="166"/>
      <c r="C12" s="167"/>
      <c r="D12" s="167"/>
      <c r="E12" s="82"/>
      <c r="F12" s="83"/>
      <c r="Q12" s="33">
        <v>8.9</v>
      </c>
      <c r="R12" s="12">
        <v>0</v>
      </c>
      <c r="S12" s="12">
        <v>95</v>
      </c>
      <c r="T12" s="12">
        <v>95</v>
      </c>
    </row>
    <row r="13" spans="2:20" ht="18" thickBot="1">
      <c r="B13" s="87">
        <v>3</v>
      </c>
      <c r="C13" s="88">
        <v>10</v>
      </c>
      <c r="D13" s="88">
        <v>0.63</v>
      </c>
      <c r="E13" s="88">
        <v>10</v>
      </c>
      <c r="F13" s="89">
        <v>0.63</v>
      </c>
      <c r="G13" s="131" t="s">
        <v>180</v>
      </c>
      <c r="Q13" s="33">
        <v>9</v>
      </c>
      <c r="R13" s="12">
        <v>30</v>
      </c>
      <c r="S13" s="12">
        <v>185</v>
      </c>
      <c r="T13" s="12">
        <v>215</v>
      </c>
    </row>
    <row r="14" spans="2:20" ht="18" thickBot="1">
      <c r="B14" s="90">
        <v>4</v>
      </c>
      <c r="C14" s="80">
        <v>53</v>
      </c>
      <c r="D14" s="80">
        <v>3.31</v>
      </c>
      <c r="E14" s="80">
        <v>63</v>
      </c>
      <c r="F14" s="91">
        <v>3.94</v>
      </c>
      <c r="G14" s="132"/>
      <c r="Q14" s="33">
        <v>9.0500000000000007</v>
      </c>
      <c r="R14" s="12">
        <v>1</v>
      </c>
      <c r="S14" s="12">
        <v>0</v>
      </c>
      <c r="T14" s="12">
        <v>1</v>
      </c>
    </row>
    <row r="15" spans="2:20" ht="18" thickBot="1">
      <c r="B15" s="92">
        <v>5</v>
      </c>
      <c r="C15" s="93">
        <v>681</v>
      </c>
      <c r="D15" s="93">
        <v>42.59</v>
      </c>
      <c r="E15" s="93">
        <v>744</v>
      </c>
      <c r="F15" s="94">
        <v>46.53</v>
      </c>
      <c r="G15" s="133"/>
      <c r="Q15" s="33">
        <v>9.1</v>
      </c>
      <c r="R15" s="12">
        <v>23</v>
      </c>
      <c r="S15" s="12">
        <v>144</v>
      </c>
      <c r="T15" s="12">
        <v>167</v>
      </c>
    </row>
    <row r="16" spans="2:20" ht="18" thickBot="1">
      <c r="B16" s="84">
        <v>6</v>
      </c>
      <c r="C16" s="85">
        <v>638</v>
      </c>
      <c r="D16" s="85">
        <v>39.9</v>
      </c>
      <c r="E16" s="85">
        <v>1382</v>
      </c>
      <c r="F16" s="86">
        <v>86.43</v>
      </c>
      <c r="G16" s="81" t="s">
        <v>181</v>
      </c>
      <c r="Q16" s="33">
        <v>9.1999999999999993</v>
      </c>
      <c r="R16" s="12">
        <v>72</v>
      </c>
      <c r="S16" s="12">
        <v>199</v>
      </c>
      <c r="T16" s="12">
        <v>271</v>
      </c>
    </row>
    <row r="17" spans="2:20" ht="18" thickBot="1">
      <c r="B17" s="108">
        <v>7</v>
      </c>
      <c r="C17" s="109">
        <v>199</v>
      </c>
      <c r="D17" s="109">
        <v>12.45</v>
      </c>
      <c r="E17" s="109">
        <v>1581</v>
      </c>
      <c r="F17" s="110">
        <v>98.87</v>
      </c>
      <c r="G17" s="128" t="s">
        <v>182</v>
      </c>
      <c r="Q17" s="33">
        <v>9.2333333333333307</v>
      </c>
      <c r="R17" s="12">
        <v>1</v>
      </c>
      <c r="S17" s="12">
        <v>0</v>
      </c>
      <c r="T17" s="12">
        <v>1</v>
      </c>
    </row>
    <row r="18" spans="2:20" ht="18" thickBot="1">
      <c r="B18" s="111">
        <v>8</v>
      </c>
      <c r="C18" s="112">
        <v>18</v>
      </c>
      <c r="D18" s="112">
        <v>1.1299999999999999</v>
      </c>
      <c r="E18" s="112">
        <v>1599</v>
      </c>
      <c r="F18" s="113">
        <v>100</v>
      </c>
      <c r="G18" s="130"/>
      <c r="Q18" s="33">
        <v>9.25</v>
      </c>
      <c r="R18" s="12">
        <v>1</v>
      </c>
      <c r="S18" s="12">
        <v>0</v>
      </c>
      <c r="T18" s="12">
        <v>1</v>
      </c>
    </row>
    <row r="19" spans="2:20" ht="18" thickBot="1">
      <c r="B19" t="s">
        <v>104</v>
      </c>
      <c r="Q19" s="33">
        <v>9.3000000000000007</v>
      </c>
      <c r="R19" s="12">
        <v>59</v>
      </c>
      <c r="S19" s="12">
        <v>134</v>
      </c>
      <c r="T19" s="12">
        <v>193</v>
      </c>
    </row>
    <row r="20" spans="2:20" ht="18" thickBot="1">
      <c r="B20" s="154" t="s">
        <v>31</v>
      </c>
      <c r="C20" s="156" t="s">
        <v>183</v>
      </c>
      <c r="D20" s="156" t="s">
        <v>184</v>
      </c>
      <c r="E20" s="3" t="s">
        <v>3</v>
      </c>
      <c r="F20" s="4" t="s">
        <v>3</v>
      </c>
      <c r="Q20" s="33">
        <v>9.4</v>
      </c>
      <c r="R20" s="12">
        <v>103</v>
      </c>
      <c r="S20" s="12">
        <v>229</v>
      </c>
      <c r="T20" s="12">
        <v>332</v>
      </c>
    </row>
    <row r="21" spans="2:20" ht="18" thickBot="1">
      <c r="B21" s="166"/>
      <c r="C21" s="167"/>
      <c r="D21" s="167"/>
      <c r="E21" s="82" t="s">
        <v>1</v>
      </c>
      <c r="F21" s="83" t="s">
        <v>2</v>
      </c>
      <c r="Q21" s="33">
        <v>9.5</v>
      </c>
      <c r="R21" s="12">
        <v>139</v>
      </c>
      <c r="S21" s="12">
        <v>228</v>
      </c>
      <c r="T21" s="12">
        <v>367</v>
      </c>
    </row>
    <row r="22" spans="2:20" ht="18" thickBot="1">
      <c r="B22" s="87">
        <v>3</v>
      </c>
      <c r="C22" s="88">
        <v>20</v>
      </c>
      <c r="D22" s="88">
        <v>0.41</v>
      </c>
      <c r="E22" s="88">
        <v>20</v>
      </c>
      <c r="F22" s="89">
        <v>0.41</v>
      </c>
      <c r="G22" s="131" t="s">
        <v>180</v>
      </c>
      <c r="Q22" s="33">
        <v>9.5333333333333297</v>
      </c>
      <c r="R22" s="12">
        <v>0</v>
      </c>
      <c r="S22" s="12">
        <v>3</v>
      </c>
      <c r="T22" s="12">
        <v>3</v>
      </c>
    </row>
    <row r="23" spans="2:20" ht="18" thickBot="1">
      <c r="B23" s="90">
        <v>4</v>
      </c>
      <c r="C23" s="80">
        <v>163</v>
      </c>
      <c r="D23" s="80">
        <v>3.33</v>
      </c>
      <c r="E23" s="80">
        <v>183</v>
      </c>
      <c r="F23" s="91">
        <v>3.74</v>
      </c>
      <c r="G23" s="132"/>
      <c r="Q23" s="33">
        <v>9.5500000000000007</v>
      </c>
      <c r="R23" s="12">
        <v>2</v>
      </c>
      <c r="S23" s="12">
        <v>2</v>
      </c>
      <c r="T23" s="12">
        <v>4</v>
      </c>
    </row>
    <row r="24" spans="2:20" ht="18" thickBot="1">
      <c r="B24" s="92">
        <v>5</v>
      </c>
      <c r="C24" s="93">
        <v>1457</v>
      </c>
      <c r="D24" s="93">
        <v>29.75</v>
      </c>
      <c r="E24" s="93">
        <v>1640</v>
      </c>
      <c r="F24" s="94">
        <v>33.479999999999997</v>
      </c>
      <c r="G24" s="133"/>
      <c r="Q24" s="33">
        <v>9.56666666666667</v>
      </c>
      <c r="R24" s="12">
        <v>1</v>
      </c>
      <c r="S24" s="12">
        <v>0</v>
      </c>
      <c r="T24" s="12">
        <v>1</v>
      </c>
    </row>
    <row r="25" spans="2:20" ht="18" thickBot="1">
      <c r="B25" s="84">
        <v>6</v>
      </c>
      <c r="C25" s="85">
        <v>2198</v>
      </c>
      <c r="D25" s="85">
        <v>44.88</v>
      </c>
      <c r="E25" s="85">
        <v>3838</v>
      </c>
      <c r="F25" s="86">
        <v>78.36</v>
      </c>
      <c r="G25" s="81" t="s">
        <v>181</v>
      </c>
      <c r="Q25" s="33">
        <v>9.6</v>
      </c>
      <c r="R25" s="12">
        <v>59</v>
      </c>
      <c r="S25" s="12">
        <v>128</v>
      </c>
      <c r="T25" s="12">
        <v>187</v>
      </c>
    </row>
    <row r="26" spans="2:20" ht="18" thickBot="1">
      <c r="B26" s="108">
        <v>7</v>
      </c>
      <c r="C26" s="109">
        <v>880</v>
      </c>
      <c r="D26" s="109">
        <v>17.97</v>
      </c>
      <c r="E26" s="109">
        <v>4718</v>
      </c>
      <c r="F26" s="110">
        <v>96.33</v>
      </c>
      <c r="G26" s="128" t="s">
        <v>182</v>
      </c>
      <c r="Q26" s="33">
        <v>9.6333333333333293</v>
      </c>
      <c r="R26" s="12">
        <v>0</v>
      </c>
      <c r="S26" s="12">
        <v>1</v>
      </c>
      <c r="T26" s="12">
        <v>1</v>
      </c>
    </row>
    <row r="27" spans="2:20" ht="18" thickBot="1">
      <c r="B27" s="114">
        <v>8</v>
      </c>
      <c r="C27" s="79">
        <v>175</v>
      </c>
      <c r="D27" s="79">
        <v>3.57</v>
      </c>
      <c r="E27" s="79">
        <v>4893</v>
      </c>
      <c r="F27" s="115">
        <v>99.9</v>
      </c>
      <c r="G27" s="129"/>
      <c r="Q27" s="33">
        <v>9.6999999999999993</v>
      </c>
      <c r="R27" s="12">
        <v>54</v>
      </c>
      <c r="S27" s="12">
        <v>105</v>
      </c>
      <c r="T27" s="12">
        <v>159</v>
      </c>
    </row>
    <row r="28" spans="2:20" ht="18" thickBot="1">
      <c r="B28" s="111">
        <v>9</v>
      </c>
      <c r="C28" s="112">
        <v>5</v>
      </c>
      <c r="D28" s="112">
        <v>0.1</v>
      </c>
      <c r="E28" s="112">
        <v>4898</v>
      </c>
      <c r="F28" s="113">
        <v>100</v>
      </c>
      <c r="G28" s="130"/>
      <c r="Q28" s="33">
        <v>9.7333333333333307</v>
      </c>
      <c r="R28" s="12">
        <v>0</v>
      </c>
      <c r="S28" s="12">
        <v>2</v>
      </c>
      <c r="T28" s="12">
        <v>2</v>
      </c>
    </row>
    <row r="29" spans="2:20" ht="18" thickBot="1">
      <c r="Q29" s="33">
        <v>9.75</v>
      </c>
      <c r="R29" s="12">
        <v>0</v>
      </c>
      <c r="S29" s="12">
        <v>1</v>
      </c>
      <c r="T29" s="12">
        <v>1</v>
      </c>
    </row>
    <row r="30" spans="2:20" ht="18" thickBot="1">
      <c r="Q30" s="33">
        <v>9.8000000000000007</v>
      </c>
      <c r="R30" s="12">
        <v>78</v>
      </c>
      <c r="S30" s="12">
        <v>136</v>
      </c>
      <c r="T30" s="12">
        <v>214</v>
      </c>
    </row>
    <row r="31" spans="2:20" ht="18" thickBot="1">
      <c r="B31" s="134" t="s">
        <v>190</v>
      </c>
      <c r="C31" s="142" t="s">
        <v>191</v>
      </c>
      <c r="D31" s="144" t="s">
        <v>184</v>
      </c>
      <c r="E31" s="142" t="s">
        <v>192</v>
      </c>
      <c r="F31" s="151" t="s">
        <v>184</v>
      </c>
      <c r="Q31" s="33">
        <v>9.9</v>
      </c>
      <c r="R31" s="12">
        <v>49</v>
      </c>
      <c r="S31" s="12">
        <v>109</v>
      </c>
      <c r="T31" s="12">
        <v>158</v>
      </c>
    </row>
    <row r="32" spans="2:20" ht="18" thickBot="1">
      <c r="B32" s="135"/>
      <c r="C32" s="143"/>
      <c r="D32" s="145"/>
      <c r="E32" s="143"/>
      <c r="F32" s="152"/>
      <c r="Q32" s="33">
        <v>9.9499999999999993</v>
      </c>
      <c r="R32" s="12">
        <v>1</v>
      </c>
      <c r="S32" s="12">
        <v>0</v>
      </c>
      <c r="T32" s="12">
        <v>1</v>
      </c>
    </row>
    <row r="33" spans="2:20" ht="18" thickBot="1">
      <c r="B33" s="97" t="s">
        <v>185</v>
      </c>
      <c r="C33" s="96">
        <v>744</v>
      </c>
      <c r="D33" s="96">
        <v>46.53</v>
      </c>
      <c r="E33" s="96">
        <v>1640</v>
      </c>
      <c r="F33" s="98">
        <v>33.479999999999997</v>
      </c>
      <c r="Q33" s="33">
        <v>10</v>
      </c>
      <c r="R33" s="12">
        <v>67</v>
      </c>
      <c r="S33" s="12">
        <v>162</v>
      </c>
      <c r="T33" s="12">
        <v>229</v>
      </c>
    </row>
    <row r="34" spans="2:20" ht="26.4" customHeight="1" thickBot="1">
      <c r="B34" s="97" t="s">
        <v>186</v>
      </c>
      <c r="C34" s="96">
        <v>638</v>
      </c>
      <c r="D34" s="96">
        <v>39.9</v>
      </c>
      <c r="E34" s="96">
        <v>2198</v>
      </c>
      <c r="F34" s="98">
        <v>44.88</v>
      </c>
      <c r="Q34" s="33">
        <v>10.033333333333299</v>
      </c>
      <c r="R34" s="12">
        <v>2</v>
      </c>
      <c r="S34" s="12">
        <v>1</v>
      </c>
      <c r="T34" s="12">
        <v>3</v>
      </c>
    </row>
    <row r="35" spans="2:20" ht="18" thickBot="1">
      <c r="B35" s="99" t="s">
        <v>187</v>
      </c>
      <c r="C35" s="100">
        <v>217</v>
      </c>
      <c r="D35" s="100">
        <v>13.57</v>
      </c>
      <c r="E35" s="100">
        <v>1060</v>
      </c>
      <c r="F35" s="101">
        <v>21.64</v>
      </c>
      <c r="Q35" s="33">
        <v>10.1</v>
      </c>
      <c r="R35" s="12">
        <v>47</v>
      </c>
      <c r="S35" s="12">
        <v>114</v>
      </c>
      <c r="T35" s="12">
        <v>161</v>
      </c>
    </row>
    <row r="36" spans="2:20" ht="18" thickBot="1">
      <c r="B36" s="95"/>
      <c r="Q36" s="33">
        <v>10.133333333333301</v>
      </c>
      <c r="R36" s="12">
        <v>0</v>
      </c>
      <c r="S36" s="12">
        <v>2</v>
      </c>
      <c r="T36" s="12">
        <v>2</v>
      </c>
    </row>
    <row r="37" spans="2:20" ht="18" thickBot="1">
      <c r="Q37" s="33">
        <v>10.15</v>
      </c>
      <c r="R37" s="12">
        <v>0</v>
      </c>
      <c r="S37" s="12">
        <v>3</v>
      </c>
      <c r="T37" s="12">
        <v>3</v>
      </c>
    </row>
    <row r="38" spans="2:20" ht="18" thickBot="1">
      <c r="B38" s="134" t="s">
        <v>188</v>
      </c>
      <c r="C38" s="138" t="s">
        <v>193</v>
      </c>
      <c r="D38" s="140" t="s">
        <v>184</v>
      </c>
      <c r="E38" s="104" t="s">
        <v>3</v>
      </c>
      <c r="F38" s="102" t="s">
        <v>3</v>
      </c>
      <c r="Q38" s="33">
        <v>10.199999999999999</v>
      </c>
      <c r="R38" s="12">
        <v>46</v>
      </c>
      <c r="S38" s="12">
        <v>130</v>
      </c>
      <c r="T38" s="12">
        <v>176</v>
      </c>
    </row>
    <row r="39" spans="2:20" ht="27.6" customHeight="1" thickBot="1">
      <c r="B39" s="135"/>
      <c r="C39" s="139"/>
      <c r="D39" s="141"/>
      <c r="E39" s="105" t="s">
        <v>1</v>
      </c>
      <c r="F39" s="103" t="s">
        <v>2</v>
      </c>
      <c r="Q39" s="33">
        <v>10.3</v>
      </c>
      <c r="R39" s="12">
        <v>33</v>
      </c>
      <c r="S39" s="12">
        <v>85</v>
      </c>
      <c r="T39" s="12">
        <v>118</v>
      </c>
    </row>
    <row r="40" spans="2:20" ht="24" customHeight="1" thickBot="1">
      <c r="B40" s="97" t="s">
        <v>185</v>
      </c>
      <c r="C40" s="96">
        <v>744</v>
      </c>
      <c r="D40" s="96">
        <v>46.53</v>
      </c>
      <c r="E40" s="96">
        <v>744</v>
      </c>
      <c r="F40" s="98">
        <v>46.53</v>
      </c>
      <c r="Q40" s="33">
        <v>10.4</v>
      </c>
      <c r="R40" s="12">
        <v>41</v>
      </c>
      <c r="S40" s="12">
        <v>153</v>
      </c>
      <c r="T40" s="12">
        <v>194</v>
      </c>
    </row>
    <row r="41" spans="2:20" ht="18" thickBot="1">
      <c r="B41" s="97" t="s">
        <v>186</v>
      </c>
      <c r="C41" s="96">
        <v>638</v>
      </c>
      <c r="D41" s="96">
        <v>39.9</v>
      </c>
      <c r="E41" s="96">
        <v>1382</v>
      </c>
      <c r="F41" s="98">
        <v>86.43</v>
      </c>
      <c r="Q41" s="33">
        <v>10.466666666666701</v>
      </c>
      <c r="R41" s="12">
        <v>0</v>
      </c>
      <c r="S41" s="12">
        <v>2</v>
      </c>
      <c r="T41" s="12">
        <v>2</v>
      </c>
    </row>
    <row r="42" spans="2:20" ht="26.4" customHeight="1" thickBot="1">
      <c r="B42" s="99" t="s">
        <v>187</v>
      </c>
      <c r="C42" s="100">
        <v>217</v>
      </c>
      <c r="D42" s="100">
        <v>13.57</v>
      </c>
      <c r="E42" s="100">
        <v>1599</v>
      </c>
      <c r="F42" s="101">
        <v>100</v>
      </c>
      <c r="Q42" s="33">
        <v>10.5</v>
      </c>
      <c r="R42" s="12">
        <v>67</v>
      </c>
      <c r="S42" s="12">
        <v>160</v>
      </c>
      <c r="T42" s="12">
        <v>227</v>
      </c>
    </row>
    <row r="43" spans="2:20" ht="18" thickBot="1">
      <c r="Q43" s="33">
        <v>10.533333333333299</v>
      </c>
      <c r="R43" s="12">
        <v>0</v>
      </c>
      <c r="S43" s="12">
        <v>1</v>
      </c>
      <c r="T43" s="12">
        <v>1</v>
      </c>
    </row>
    <row r="44" spans="2:20" ht="18" thickBot="1">
      <c r="B44" s="134" t="s">
        <v>189</v>
      </c>
      <c r="C44" s="138" t="s">
        <v>193</v>
      </c>
      <c r="D44" s="140" t="s">
        <v>184</v>
      </c>
      <c r="E44" s="104" t="s">
        <v>3</v>
      </c>
      <c r="F44" s="102" t="s">
        <v>3</v>
      </c>
      <c r="Q44" s="33">
        <v>10.55</v>
      </c>
      <c r="R44" s="12">
        <v>2</v>
      </c>
      <c r="S44" s="12">
        <v>2</v>
      </c>
      <c r="T44" s="12">
        <v>4</v>
      </c>
    </row>
    <row r="45" spans="2:20" ht="25.8" customHeight="1" thickBot="1">
      <c r="B45" s="135"/>
      <c r="C45" s="139"/>
      <c r="D45" s="141"/>
      <c r="E45" s="105" t="s">
        <v>1</v>
      </c>
      <c r="F45" s="103" t="s">
        <v>2</v>
      </c>
      <c r="Q45" s="33">
        <v>10.5666666666667</v>
      </c>
      <c r="R45" s="12">
        <v>0</v>
      </c>
      <c r="S45" s="12">
        <v>1</v>
      </c>
      <c r="T45" s="12">
        <v>1</v>
      </c>
    </row>
    <row r="46" spans="2:20" ht="18" customHeight="1" thickBot="1">
      <c r="B46" s="97" t="s">
        <v>185</v>
      </c>
      <c r="C46" s="96">
        <v>1640</v>
      </c>
      <c r="D46" s="96">
        <v>33.479999999999997</v>
      </c>
      <c r="E46" s="96">
        <v>1640</v>
      </c>
      <c r="F46" s="98">
        <v>33.479999999999997</v>
      </c>
      <c r="Q46" s="33">
        <v>10.6</v>
      </c>
      <c r="R46" s="12">
        <v>28</v>
      </c>
      <c r="S46" s="12">
        <v>114</v>
      </c>
      <c r="T46" s="12">
        <v>142</v>
      </c>
    </row>
    <row r="47" spans="2:20" ht="18" thickBot="1">
      <c r="B47" s="97" t="s">
        <v>186</v>
      </c>
      <c r="C47" s="96">
        <v>2198</v>
      </c>
      <c r="D47" s="96">
        <v>44.88</v>
      </c>
      <c r="E47" s="96">
        <v>3838</v>
      </c>
      <c r="F47" s="98">
        <v>78.36</v>
      </c>
      <c r="Q47" s="33">
        <v>10.65</v>
      </c>
      <c r="R47" s="12">
        <v>0</v>
      </c>
      <c r="S47" s="12">
        <v>1</v>
      </c>
      <c r="T47" s="12">
        <v>1</v>
      </c>
    </row>
    <row r="48" spans="2:20" ht="18" thickBot="1">
      <c r="B48" s="99" t="s">
        <v>187</v>
      </c>
      <c r="C48" s="100">
        <v>1060</v>
      </c>
      <c r="D48" s="100">
        <v>21.64</v>
      </c>
      <c r="E48" s="100">
        <v>4898</v>
      </c>
      <c r="F48" s="101">
        <v>100</v>
      </c>
      <c r="Q48" s="33">
        <v>10.7</v>
      </c>
      <c r="R48" s="12">
        <v>27</v>
      </c>
      <c r="S48" s="12">
        <v>96</v>
      </c>
      <c r="T48" s="12">
        <v>123</v>
      </c>
    </row>
    <row r="49" spans="17:20" ht="18" thickBot="1">
      <c r="Q49" s="33">
        <v>10.75</v>
      </c>
      <c r="R49" s="12">
        <v>1</v>
      </c>
      <c r="S49" s="12">
        <v>0</v>
      </c>
      <c r="T49" s="12">
        <v>1</v>
      </c>
    </row>
    <row r="50" spans="17:20" ht="18" thickBot="1">
      <c r="Q50" s="33">
        <v>10.8</v>
      </c>
      <c r="R50" s="12">
        <v>42</v>
      </c>
      <c r="S50" s="12">
        <v>135</v>
      </c>
      <c r="T50" s="12">
        <v>177</v>
      </c>
    </row>
    <row r="51" spans="17:20" ht="18" thickBot="1">
      <c r="Q51" s="33">
        <v>10.9</v>
      </c>
      <c r="R51" s="12">
        <v>49</v>
      </c>
      <c r="S51" s="12">
        <v>88</v>
      </c>
      <c r="T51" s="12">
        <v>137</v>
      </c>
    </row>
    <row r="52" spans="17:20" ht="24" customHeight="1" thickBot="1">
      <c r="Q52" s="33">
        <v>10.9333333333333</v>
      </c>
      <c r="R52" s="12">
        <v>0</v>
      </c>
      <c r="S52" s="12">
        <v>2</v>
      </c>
      <c r="T52" s="12">
        <v>2</v>
      </c>
    </row>
    <row r="53" spans="17:20" ht="18" thickBot="1">
      <c r="Q53" s="33">
        <v>10.966666666666701</v>
      </c>
      <c r="R53" s="12">
        <v>0</v>
      </c>
      <c r="S53" s="12">
        <v>3</v>
      </c>
      <c r="T53" s="12">
        <v>3</v>
      </c>
    </row>
    <row r="54" spans="17:20" ht="18" thickBot="1">
      <c r="Q54" s="33">
        <v>10.98</v>
      </c>
      <c r="R54" s="12">
        <v>0</v>
      </c>
      <c r="S54" s="12">
        <v>1</v>
      </c>
      <c r="T54" s="12">
        <v>1</v>
      </c>
    </row>
    <row r="55" spans="17:20" ht="18" thickBot="1">
      <c r="Q55" s="33">
        <v>11</v>
      </c>
      <c r="R55" s="12">
        <v>59</v>
      </c>
      <c r="S55" s="12">
        <v>158</v>
      </c>
      <c r="T55" s="12">
        <v>217</v>
      </c>
    </row>
    <row r="56" spans="17:20" ht="18" thickBot="1">
      <c r="Q56" s="33">
        <v>11.05</v>
      </c>
      <c r="R56" s="12">
        <v>0</v>
      </c>
      <c r="S56" s="12">
        <v>2</v>
      </c>
      <c r="T56" s="12">
        <v>2</v>
      </c>
    </row>
    <row r="57" spans="17:20" ht="18" thickBot="1">
      <c r="Q57" s="33">
        <v>11.0666666666667</v>
      </c>
      <c r="R57" s="12">
        <v>1</v>
      </c>
      <c r="S57" s="12">
        <v>1</v>
      </c>
      <c r="T57" s="12">
        <v>2</v>
      </c>
    </row>
    <row r="58" spans="17:20" ht="28.8" customHeight="1" thickBot="1">
      <c r="Q58" s="33">
        <v>11.1</v>
      </c>
      <c r="R58" s="12">
        <v>27</v>
      </c>
      <c r="S58" s="12">
        <v>83</v>
      </c>
      <c r="T58" s="12">
        <v>110</v>
      </c>
    </row>
    <row r="59" spans="17:20" ht="18" thickBot="1">
      <c r="Q59" s="33">
        <v>11.2</v>
      </c>
      <c r="R59" s="12">
        <v>36</v>
      </c>
      <c r="S59" s="12">
        <v>112</v>
      </c>
      <c r="T59" s="12">
        <v>148</v>
      </c>
    </row>
    <row r="60" spans="17:20" ht="18" thickBot="1">
      <c r="Q60" s="33">
        <v>11.266666666666699</v>
      </c>
      <c r="R60" s="12">
        <v>0</v>
      </c>
      <c r="S60" s="12">
        <v>1</v>
      </c>
      <c r="T60" s="12">
        <v>1</v>
      </c>
    </row>
    <row r="61" spans="17:20" ht="18" thickBot="1">
      <c r="Q61" s="33">
        <v>11.3</v>
      </c>
      <c r="R61" s="12">
        <v>32</v>
      </c>
      <c r="S61" s="12">
        <v>101</v>
      </c>
      <c r="T61" s="12">
        <v>133</v>
      </c>
    </row>
    <row r="62" spans="17:20" ht="18" thickBot="1">
      <c r="Q62" s="33">
        <v>11.3333333333333</v>
      </c>
      <c r="R62" s="12">
        <v>0</v>
      </c>
      <c r="S62" s="12">
        <v>3</v>
      </c>
      <c r="T62" s="12">
        <v>3</v>
      </c>
    </row>
    <row r="63" spans="17:20" ht="18" thickBot="1">
      <c r="Q63" s="33">
        <v>11.35</v>
      </c>
      <c r="R63" s="12">
        <v>0</v>
      </c>
      <c r="S63" s="12">
        <v>1</v>
      </c>
      <c r="T63" s="12">
        <v>1</v>
      </c>
    </row>
    <row r="64" spans="17:20" ht="18" thickBot="1">
      <c r="Q64" s="33">
        <v>11.366666666666699</v>
      </c>
      <c r="R64" s="12">
        <v>0</v>
      </c>
      <c r="S64" s="12">
        <v>1</v>
      </c>
      <c r="T64" s="12">
        <v>1</v>
      </c>
    </row>
    <row r="65" spans="2:20" ht="18" thickBot="1">
      <c r="Q65" s="33">
        <v>11.4</v>
      </c>
      <c r="R65" s="12">
        <v>32</v>
      </c>
      <c r="S65" s="12">
        <v>121</v>
      </c>
      <c r="T65" s="12">
        <v>153</v>
      </c>
    </row>
    <row r="66" spans="2:20" ht="18" thickBot="1">
      <c r="Q66" s="33">
        <v>11.4333333333333</v>
      </c>
      <c r="R66" s="12">
        <v>0</v>
      </c>
      <c r="S66" s="12">
        <v>1</v>
      </c>
      <c r="T66" s="12">
        <v>1</v>
      </c>
    </row>
    <row r="67" spans="2:20" ht="18" thickBot="1">
      <c r="B67" s="147" t="s">
        <v>31</v>
      </c>
      <c r="C67" s="149" t="s">
        <v>184</v>
      </c>
      <c r="Q67" s="33">
        <v>11.45</v>
      </c>
      <c r="R67" s="12">
        <v>0</v>
      </c>
      <c r="S67" s="12">
        <v>4</v>
      </c>
      <c r="T67" s="12">
        <v>4</v>
      </c>
    </row>
    <row r="68" spans="2:20" ht="18" thickBot="1">
      <c r="B68" s="148"/>
      <c r="C68" s="150"/>
      <c r="Q68" s="33">
        <v>11.466666666666701</v>
      </c>
      <c r="R68" s="12">
        <v>0</v>
      </c>
      <c r="S68" s="12">
        <v>1</v>
      </c>
      <c r="T68" s="12">
        <v>1</v>
      </c>
    </row>
    <row r="69" spans="2:20" ht="18" thickBot="1">
      <c r="B69" s="116">
        <v>3</v>
      </c>
      <c r="C69" s="89">
        <v>0.41</v>
      </c>
      <c r="Q69" s="33">
        <v>11.5</v>
      </c>
      <c r="R69" s="12">
        <v>30</v>
      </c>
      <c r="S69" s="12">
        <v>88</v>
      </c>
      <c r="T69" s="12">
        <v>118</v>
      </c>
    </row>
    <row r="70" spans="2:20" ht="18" thickBot="1">
      <c r="B70" s="117">
        <v>4</v>
      </c>
      <c r="C70" s="91">
        <v>3.33</v>
      </c>
      <c r="Q70" s="33">
        <v>11.55</v>
      </c>
      <c r="R70" s="12">
        <v>0</v>
      </c>
      <c r="S70" s="12">
        <v>1</v>
      </c>
      <c r="T70" s="12">
        <v>1</v>
      </c>
    </row>
    <row r="71" spans="2:20" ht="18" thickBot="1">
      <c r="B71" s="118">
        <v>5</v>
      </c>
      <c r="C71" s="94">
        <v>29.75</v>
      </c>
      <c r="Q71" s="33">
        <v>11.6</v>
      </c>
      <c r="R71" s="12">
        <v>15</v>
      </c>
      <c r="S71" s="12">
        <v>46</v>
      </c>
      <c r="T71" s="12">
        <v>61</v>
      </c>
    </row>
    <row r="72" spans="2:20" ht="18" thickBot="1">
      <c r="B72" s="119">
        <v>6</v>
      </c>
      <c r="C72" s="86">
        <v>44.88</v>
      </c>
      <c r="Q72" s="33">
        <v>11.633333333333301</v>
      </c>
      <c r="R72" s="12">
        <v>0</v>
      </c>
      <c r="S72" s="12">
        <v>2</v>
      </c>
      <c r="T72" s="12">
        <v>2</v>
      </c>
    </row>
    <row r="73" spans="2:20" ht="18" thickBot="1">
      <c r="B73" s="120">
        <v>7</v>
      </c>
      <c r="C73" s="110">
        <v>17.97</v>
      </c>
      <c r="Q73" s="33">
        <v>11.65</v>
      </c>
      <c r="R73" s="12">
        <v>0</v>
      </c>
      <c r="S73" s="12">
        <v>1</v>
      </c>
      <c r="T73" s="12">
        <v>1</v>
      </c>
    </row>
    <row r="74" spans="2:20" ht="18" thickBot="1">
      <c r="B74" s="121">
        <v>8</v>
      </c>
      <c r="C74" s="115">
        <v>3.57</v>
      </c>
      <c r="Q74" s="33">
        <v>11.7</v>
      </c>
      <c r="R74" s="12">
        <v>23</v>
      </c>
      <c r="S74" s="12">
        <v>58</v>
      </c>
      <c r="T74" s="12">
        <v>81</v>
      </c>
    </row>
    <row r="75" spans="2:20" ht="18" thickBot="1">
      <c r="B75" s="122">
        <v>9</v>
      </c>
      <c r="C75" s="113">
        <v>0.1</v>
      </c>
      <c r="Q75" s="33">
        <v>11.733333333333301</v>
      </c>
      <c r="R75" s="12">
        <v>0</v>
      </c>
      <c r="S75" s="12">
        <v>1</v>
      </c>
      <c r="T75" s="12">
        <v>1</v>
      </c>
    </row>
    <row r="76" spans="2:20" ht="18" thickBot="1">
      <c r="B76" s="73"/>
      <c r="C76" s="75"/>
      <c r="Q76" s="33">
        <v>11.75</v>
      </c>
      <c r="R76" s="12">
        <v>0</v>
      </c>
      <c r="S76" s="12">
        <v>2</v>
      </c>
      <c r="T76" s="12">
        <v>2</v>
      </c>
    </row>
    <row r="77" spans="2:20" ht="18" thickBot="1">
      <c r="B77" s="87" t="s">
        <v>197</v>
      </c>
      <c r="C77" s="89">
        <v>0.63</v>
      </c>
      <c r="Q77" s="33">
        <v>11.8</v>
      </c>
      <c r="R77" s="12">
        <v>29</v>
      </c>
      <c r="S77" s="12">
        <v>60</v>
      </c>
      <c r="T77" s="12">
        <v>89</v>
      </c>
    </row>
    <row r="78" spans="2:20" ht="18" thickBot="1">
      <c r="B78" s="90" t="s">
        <v>198</v>
      </c>
      <c r="C78" s="91">
        <v>3.31</v>
      </c>
      <c r="Q78" s="33">
        <v>11.85</v>
      </c>
      <c r="R78" s="12">
        <v>0</v>
      </c>
      <c r="S78" s="12">
        <v>1</v>
      </c>
      <c r="T78" s="12">
        <v>1</v>
      </c>
    </row>
    <row r="79" spans="2:20" ht="18" thickBot="1">
      <c r="B79" s="92" t="s">
        <v>199</v>
      </c>
      <c r="C79" s="94">
        <v>42.59</v>
      </c>
      <c r="Q79" s="33">
        <v>11.9</v>
      </c>
      <c r="R79" s="12">
        <v>20</v>
      </c>
      <c r="S79" s="12">
        <v>53</v>
      </c>
      <c r="T79" s="12">
        <v>73</v>
      </c>
    </row>
    <row r="80" spans="2:20" ht="18" thickBot="1">
      <c r="B80" s="84" t="s">
        <v>200</v>
      </c>
      <c r="C80" s="86">
        <v>39.9</v>
      </c>
      <c r="Q80" s="33">
        <v>11.94</v>
      </c>
      <c r="R80" s="12">
        <v>0</v>
      </c>
      <c r="S80" s="12">
        <v>2</v>
      </c>
      <c r="T80" s="12">
        <v>2</v>
      </c>
    </row>
    <row r="81" spans="2:20" ht="18" thickBot="1">
      <c r="B81" s="108" t="s">
        <v>201</v>
      </c>
      <c r="C81" s="110">
        <v>12.45</v>
      </c>
      <c r="Q81" s="33">
        <v>11.95</v>
      </c>
      <c r="R81" s="12">
        <v>1</v>
      </c>
      <c r="S81" s="12">
        <v>1</v>
      </c>
      <c r="T81" s="12">
        <v>2</v>
      </c>
    </row>
    <row r="82" spans="2:20" ht="18" thickBot="1">
      <c r="B82" s="111" t="s">
        <v>202</v>
      </c>
      <c r="C82" s="113">
        <v>1.1299999999999999</v>
      </c>
      <c r="Q82" s="33">
        <v>12</v>
      </c>
      <c r="R82" s="12">
        <v>21</v>
      </c>
      <c r="S82" s="12">
        <v>102</v>
      </c>
      <c r="T82" s="12">
        <v>123</v>
      </c>
    </row>
    <row r="83" spans="2:20" ht="18" thickBot="1">
      <c r="Q83" s="33">
        <v>12.05</v>
      </c>
      <c r="R83" s="12">
        <v>0</v>
      </c>
      <c r="S83" s="12">
        <v>1</v>
      </c>
      <c r="T83" s="12">
        <v>1</v>
      </c>
    </row>
    <row r="84" spans="2:20" ht="18" thickBot="1">
      <c r="Q84" s="33">
        <v>12.0666666666667</v>
      </c>
      <c r="R84" s="12">
        <v>0</v>
      </c>
      <c r="S84" s="12">
        <v>1</v>
      </c>
      <c r="T84" s="12">
        <v>1</v>
      </c>
    </row>
    <row r="85" spans="2:20" ht="18" thickBot="1">
      <c r="B85" t="s">
        <v>204</v>
      </c>
      <c r="Q85" s="33">
        <v>12.1</v>
      </c>
      <c r="R85" s="12">
        <v>13</v>
      </c>
      <c r="S85" s="12">
        <v>51</v>
      </c>
      <c r="T85" s="12">
        <v>64</v>
      </c>
    </row>
    <row r="86" spans="2:20" ht="18" thickBot="1">
      <c r="Q86" s="33">
        <v>12.15</v>
      </c>
      <c r="R86" s="12">
        <v>0</v>
      </c>
      <c r="S86" s="12">
        <v>2</v>
      </c>
      <c r="T86" s="12">
        <v>2</v>
      </c>
    </row>
    <row r="87" spans="2:20" ht="18" thickBot="1">
      <c r="Q87" s="33">
        <v>12.2</v>
      </c>
      <c r="R87" s="12">
        <v>12</v>
      </c>
      <c r="S87" s="12">
        <v>86</v>
      </c>
      <c r="T87" s="12">
        <v>98</v>
      </c>
    </row>
    <row r="88" spans="2:20" ht="18" thickBot="1">
      <c r="B88" s="134" t="s">
        <v>203</v>
      </c>
      <c r="C88" s="136" t="s">
        <v>184</v>
      </c>
      <c r="Q88" s="33">
        <v>12.25</v>
      </c>
      <c r="R88" s="12">
        <v>0</v>
      </c>
      <c r="S88" s="12">
        <v>1</v>
      </c>
      <c r="T88" s="12">
        <v>1</v>
      </c>
    </row>
    <row r="89" spans="2:20" ht="18" thickBot="1">
      <c r="B89" s="135"/>
      <c r="C89" s="137"/>
      <c r="Q89" s="33">
        <v>12.3</v>
      </c>
      <c r="R89" s="12">
        <v>12</v>
      </c>
      <c r="S89" s="12">
        <v>62</v>
      </c>
      <c r="T89" s="12">
        <v>74</v>
      </c>
    </row>
    <row r="90" spans="2:20" ht="18" thickBot="1">
      <c r="B90" s="123" t="s">
        <v>205</v>
      </c>
      <c r="C90" s="98">
        <v>46.53</v>
      </c>
      <c r="Q90" s="33">
        <v>12.3333333333333</v>
      </c>
      <c r="R90" s="12">
        <v>0</v>
      </c>
      <c r="S90" s="12">
        <v>1</v>
      </c>
      <c r="T90" s="12">
        <v>1</v>
      </c>
    </row>
    <row r="91" spans="2:20" ht="18" thickBot="1">
      <c r="B91" s="124" t="s">
        <v>206</v>
      </c>
      <c r="C91" s="98">
        <v>39.9</v>
      </c>
      <c r="Q91" s="33">
        <v>12.4</v>
      </c>
      <c r="R91" s="12">
        <v>13</v>
      </c>
      <c r="S91" s="12">
        <v>68</v>
      </c>
      <c r="T91" s="12">
        <v>81</v>
      </c>
    </row>
    <row r="92" spans="2:20" ht="18" thickBot="1">
      <c r="B92" s="125" t="s">
        <v>207</v>
      </c>
      <c r="C92" s="101">
        <v>13.57</v>
      </c>
      <c r="Q92" s="33">
        <v>12.5</v>
      </c>
      <c r="R92" s="12">
        <v>21</v>
      </c>
      <c r="S92" s="12">
        <v>83</v>
      </c>
      <c r="T92" s="12">
        <v>104</v>
      </c>
    </row>
    <row r="93" spans="2:20" ht="18" thickBot="1">
      <c r="B93" s="106"/>
      <c r="C93" s="107"/>
      <c r="Q93" s="33">
        <v>12.6</v>
      </c>
      <c r="R93" s="12">
        <v>6</v>
      </c>
      <c r="S93" s="12">
        <v>63</v>
      </c>
      <c r="T93" s="12">
        <v>69</v>
      </c>
    </row>
    <row r="94" spans="2:20" ht="18" thickBot="1">
      <c r="B94" s="97" t="s">
        <v>194</v>
      </c>
      <c r="C94" s="98">
        <v>33.479999999999997</v>
      </c>
      <c r="Q94" s="33">
        <v>12.7</v>
      </c>
      <c r="R94" s="12">
        <v>9</v>
      </c>
      <c r="S94" s="12">
        <v>56</v>
      </c>
      <c r="T94" s="12">
        <v>65</v>
      </c>
    </row>
    <row r="95" spans="2:20" ht="18" thickBot="1">
      <c r="B95" s="97" t="s">
        <v>195</v>
      </c>
      <c r="C95" s="98">
        <v>44.88</v>
      </c>
      <c r="Q95" s="33">
        <v>12.75</v>
      </c>
      <c r="R95" s="12">
        <v>0</v>
      </c>
      <c r="S95" s="12">
        <v>3</v>
      </c>
      <c r="T95" s="12">
        <v>3</v>
      </c>
    </row>
    <row r="96" spans="2:20" ht="18" thickBot="1">
      <c r="B96" s="99" t="s">
        <v>196</v>
      </c>
      <c r="C96" s="101">
        <v>21.64</v>
      </c>
      <c r="Q96" s="33">
        <v>12.8</v>
      </c>
      <c r="R96" s="12">
        <v>17</v>
      </c>
      <c r="S96" s="12">
        <v>54</v>
      </c>
      <c r="T96" s="12">
        <v>71</v>
      </c>
    </row>
    <row r="97" spans="17:20" ht="18" thickBot="1">
      <c r="Q97" s="33">
        <v>12.893333333333301</v>
      </c>
      <c r="R97" s="12">
        <v>0</v>
      </c>
      <c r="S97" s="12">
        <v>2</v>
      </c>
      <c r="T97" s="12">
        <v>2</v>
      </c>
    </row>
    <row r="98" spans="17:20" ht="18" thickBot="1">
      <c r="Q98" s="33">
        <v>12.9</v>
      </c>
      <c r="R98" s="12">
        <v>9</v>
      </c>
      <c r="S98" s="12">
        <v>39</v>
      </c>
      <c r="T98" s="12">
        <v>48</v>
      </c>
    </row>
    <row r="99" spans="17:20" ht="18" thickBot="1">
      <c r="Q99" s="33">
        <v>13</v>
      </c>
      <c r="R99" s="12">
        <v>6</v>
      </c>
      <c r="S99" s="12">
        <v>36</v>
      </c>
      <c r="T99" s="12">
        <v>42</v>
      </c>
    </row>
    <row r="100" spans="17:20" ht="18" thickBot="1">
      <c r="Q100" s="33">
        <v>13.05</v>
      </c>
      <c r="R100" s="12">
        <v>0</v>
      </c>
      <c r="S100" s="12">
        <v>1</v>
      </c>
      <c r="T100" s="12">
        <v>1</v>
      </c>
    </row>
    <row r="101" spans="17:20" ht="18" thickBot="1">
      <c r="Q101" s="33">
        <v>13.1</v>
      </c>
      <c r="R101" s="12">
        <v>2</v>
      </c>
      <c r="S101" s="12">
        <v>18</v>
      </c>
      <c r="T101" s="12">
        <v>20</v>
      </c>
    </row>
    <row r="102" spans="17:20" ht="18" thickBot="1">
      <c r="Q102" s="33">
        <v>13.133333333333301</v>
      </c>
      <c r="R102" s="12">
        <v>0</v>
      </c>
      <c r="S102" s="12">
        <v>1</v>
      </c>
      <c r="T102" s="12">
        <v>1</v>
      </c>
    </row>
    <row r="103" spans="17:20" ht="18" thickBot="1">
      <c r="Q103" s="33">
        <v>13.2</v>
      </c>
      <c r="R103" s="12">
        <v>1</v>
      </c>
      <c r="S103" s="12">
        <v>14</v>
      </c>
      <c r="T103" s="12">
        <v>15</v>
      </c>
    </row>
    <row r="104" spans="17:20" ht="18" thickBot="1">
      <c r="Q104" s="33">
        <v>13.3</v>
      </c>
      <c r="R104" s="12">
        <v>3</v>
      </c>
      <c r="S104" s="12">
        <v>7</v>
      </c>
      <c r="T104" s="12">
        <v>10</v>
      </c>
    </row>
    <row r="105" spans="17:20" ht="18" thickBot="1">
      <c r="Q105" s="33">
        <v>13.4</v>
      </c>
      <c r="R105" s="12">
        <v>3</v>
      </c>
      <c r="S105" s="12">
        <v>20</v>
      </c>
      <c r="T105" s="12">
        <v>23</v>
      </c>
    </row>
    <row r="106" spans="17:20" ht="18" thickBot="1">
      <c r="Q106" s="33">
        <v>13.5</v>
      </c>
      <c r="R106" s="12">
        <v>1</v>
      </c>
      <c r="S106" s="12">
        <v>12</v>
      </c>
      <c r="T106" s="12">
        <v>13</v>
      </c>
    </row>
    <row r="107" spans="17:20" ht="18" thickBot="1">
      <c r="Q107" s="33">
        <v>13.55</v>
      </c>
      <c r="R107" s="12">
        <v>0</v>
      </c>
      <c r="S107" s="12">
        <v>1</v>
      </c>
      <c r="T107" s="12">
        <v>1</v>
      </c>
    </row>
    <row r="108" spans="17:20" ht="18" thickBot="1">
      <c r="Q108" s="33">
        <v>13.5666666666667</v>
      </c>
      <c r="R108" s="12">
        <v>1</v>
      </c>
      <c r="S108" s="12">
        <v>0</v>
      </c>
      <c r="T108" s="12">
        <v>1</v>
      </c>
    </row>
    <row r="109" spans="17:20" ht="18" thickBot="1">
      <c r="Q109" s="33">
        <v>13.6</v>
      </c>
      <c r="R109" s="12">
        <v>4</v>
      </c>
      <c r="S109" s="12">
        <v>9</v>
      </c>
      <c r="T109" s="12">
        <v>13</v>
      </c>
    </row>
    <row r="110" spans="17:20" ht="18" thickBot="1">
      <c r="Q110" s="33">
        <v>13.7</v>
      </c>
      <c r="R110" s="12">
        <v>0</v>
      </c>
      <c r="S110" s="12">
        <v>7</v>
      </c>
      <c r="T110" s="12">
        <v>7</v>
      </c>
    </row>
    <row r="111" spans="17:20" ht="18" thickBot="1">
      <c r="Q111" s="33">
        <v>13.8</v>
      </c>
      <c r="R111" s="12">
        <v>0</v>
      </c>
      <c r="S111" s="12">
        <v>2</v>
      </c>
      <c r="T111" s="12">
        <v>2</v>
      </c>
    </row>
    <row r="112" spans="17:20" ht="18" thickBot="1">
      <c r="Q112" s="33">
        <v>13.9</v>
      </c>
      <c r="R112" s="12">
        <v>0</v>
      </c>
      <c r="S112" s="12">
        <v>3</v>
      </c>
      <c r="T112" s="12">
        <v>3</v>
      </c>
    </row>
    <row r="113" spans="17:20" ht="18" thickBot="1">
      <c r="Q113" s="33">
        <v>14</v>
      </c>
      <c r="R113" s="12">
        <v>7</v>
      </c>
      <c r="S113" s="12">
        <v>5</v>
      </c>
      <c r="T113" s="12">
        <v>12</v>
      </c>
    </row>
    <row r="114" spans="17:20" ht="18" thickBot="1">
      <c r="Q114" s="33">
        <v>14.05</v>
      </c>
      <c r="R114" s="12">
        <v>0</v>
      </c>
      <c r="S114" s="12">
        <v>1</v>
      </c>
      <c r="T114" s="12">
        <v>1</v>
      </c>
    </row>
    <row r="115" spans="17:20" ht="18" thickBot="1">
      <c r="Q115" s="33">
        <v>14.2</v>
      </c>
      <c r="R115" s="12">
        <v>0</v>
      </c>
      <c r="S115" s="12">
        <v>1</v>
      </c>
      <c r="T115" s="12">
        <v>1</v>
      </c>
    </row>
    <row r="116" spans="17:20" ht="18" thickBot="1">
      <c r="Q116" s="33">
        <v>14.9</v>
      </c>
      <c r="R116" s="12">
        <v>1</v>
      </c>
      <c r="S116" s="12">
        <v>0</v>
      </c>
      <c r="T116" s="12">
        <v>1</v>
      </c>
    </row>
    <row r="117" spans="17:20" ht="18" thickBot="1">
      <c r="Q117" s="32"/>
      <c r="R117" s="146">
        <v>1599</v>
      </c>
      <c r="S117" s="153">
        <v>4898</v>
      </c>
      <c r="T117" s="153">
        <v>6497</v>
      </c>
    </row>
    <row r="118" spans="17:20">
      <c r="Q118" s="34" t="s">
        <v>7</v>
      </c>
      <c r="R118" s="146"/>
      <c r="S118" s="153"/>
      <c r="T118" s="153"/>
    </row>
  </sheetData>
  <mergeCells count="35">
    <mergeCell ref="S117:S118"/>
    <mergeCell ref="T117:T118"/>
    <mergeCell ref="B2:B3"/>
    <mergeCell ref="C2:C3"/>
    <mergeCell ref="D2:D3"/>
    <mergeCell ref="Q2:T2"/>
    <mergeCell ref="Q3:Q4"/>
    <mergeCell ref="R3:S3"/>
    <mergeCell ref="T3:T4"/>
    <mergeCell ref="B11:B12"/>
    <mergeCell ref="C11:C12"/>
    <mergeCell ref="D11:D12"/>
    <mergeCell ref="B20:B21"/>
    <mergeCell ref="C20:C21"/>
    <mergeCell ref="D20:D21"/>
    <mergeCell ref="G13:G15"/>
    <mergeCell ref="R117:R118"/>
    <mergeCell ref="B67:B68"/>
    <mergeCell ref="C67:C68"/>
    <mergeCell ref="E31:E32"/>
    <mergeCell ref="F31:F32"/>
    <mergeCell ref="G26:G28"/>
    <mergeCell ref="G17:G18"/>
    <mergeCell ref="G22:G24"/>
    <mergeCell ref="B88:B89"/>
    <mergeCell ref="C88:C89"/>
    <mergeCell ref="B38:B39"/>
    <mergeCell ref="C38:C39"/>
    <mergeCell ref="D38:D39"/>
    <mergeCell ref="B44:B45"/>
    <mergeCell ref="C44:C45"/>
    <mergeCell ref="D44:D45"/>
    <mergeCell ref="B31:B32"/>
    <mergeCell ref="C31:C32"/>
    <mergeCell ref="D31:D3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09BA-743C-499A-8615-255FB3170986}">
  <dimension ref="A2:E21"/>
  <sheetViews>
    <sheetView workbookViewId="0">
      <selection activeCell="G18" sqref="G18"/>
    </sheetView>
  </sheetViews>
  <sheetFormatPr defaultRowHeight="17.399999999999999"/>
  <sheetData>
    <row r="2" spans="1:5" ht="18" thickBot="1">
      <c r="A2" t="s">
        <v>114</v>
      </c>
    </row>
    <row r="3" spans="1:5">
      <c r="A3" s="168" t="s">
        <v>105</v>
      </c>
      <c r="B3" s="156" t="s">
        <v>1</v>
      </c>
      <c r="C3" s="156" t="s">
        <v>2</v>
      </c>
      <c r="D3" s="3" t="s">
        <v>3</v>
      </c>
      <c r="E3" s="4" t="s">
        <v>3</v>
      </c>
    </row>
    <row r="4" spans="1:5" ht="18" thickBot="1">
      <c r="A4" s="169"/>
      <c r="B4" s="157"/>
      <c r="C4" s="157"/>
      <c r="D4" s="1" t="s">
        <v>1</v>
      </c>
      <c r="E4" s="5" t="s">
        <v>2</v>
      </c>
    </row>
    <row r="5" spans="1:5" ht="18" thickBot="1">
      <c r="A5" s="66" t="s">
        <v>106</v>
      </c>
      <c r="B5" s="2">
        <v>10</v>
      </c>
      <c r="C5" s="2">
        <v>0.63</v>
      </c>
      <c r="D5" s="2">
        <v>10</v>
      </c>
      <c r="E5" s="7">
        <v>0.63</v>
      </c>
    </row>
    <row r="6" spans="1:5" ht="18" thickBot="1">
      <c r="A6" s="66" t="s">
        <v>107</v>
      </c>
      <c r="B6" s="2">
        <v>53</v>
      </c>
      <c r="C6" s="2">
        <v>3.31</v>
      </c>
      <c r="D6" s="2">
        <v>63</v>
      </c>
      <c r="E6" s="7">
        <v>3.94</v>
      </c>
    </row>
    <row r="7" spans="1:5" ht="18" thickBot="1">
      <c r="A7" s="66" t="s">
        <v>108</v>
      </c>
      <c r="B7" s="2">
        <v>681</v>
      </c>
      <c r="C7" s="2">
        <v>42.59</v>
      </c>
      <c r="D7" s="2">
        <v>744</v>
      </c>
      <c r="E7" s="7">
        <v>46.53</v>
      </c>
    </row>
    <row r="8" spans="1:5" ht="18" thickBot="1">
      <c r="A8" s="66" t="s">
        <v>109</v>
      </c>
      <c r="B8" s="2">
        <v>638</v>
      </c>
      <c r="C8" s="2">
        <v>39.9</v>
      </c>
      <c r="D8" s="2">
        <v>1382</v>
      </c>
      <c r="E8" s="7">
        <v>86.43</v>
      </c>
    </row>
    <row r="9" spans="1:5" ht="18" thickBot="1">
      <c r="A9" s="66" t="s">
        <v>110</v>
      </c>
      <c r="B9" s="2">
        <v>199</v>
      </c>
      <c r="C9" s="2">
        <v>12.45</v>
      </c>
      <c r="D9" s="2">
        <v>1581</v>
      </c>
      <c r="E9" s="7">
        <v>98.87</v>
      </c>
    </row>
    <row r="10" spans="1:5">
      <c r="A10" s="67" t="s">
        <v>111</v>
      </c>
      <c r="B10" s="9">
        <v>18</v>
      </c>
      <c r="C10" s="9">
        <v>1.1299999999999999</v>
      </c>
      <c r="D10" s="9">
        <v>1599</v>
      </c>
      <c r="E10" s="10">
        <v>100</v>
      </c>
    </row>
    <row r="12" spans="1:5" ht="18" thickBot="1">
      <c r="A12" t="s">
        <v>113</v>
      </c>
    </row>
    <row r="13" spans="1:5">
      <c r="A13" s="168" t="s">
        <v>105</v>
      </c>
      <c r="B13" s="156" t="s">
        <v>1</v>
      </c>
      <c r="C13" s="156" t="s">
        <v>2</v>
      </c>
      <c r="D13" s="3" t="s">
        <v>3</v>
      </c>
      <c r="E13" s="4" t="s">
        <v>3</v>
      </c>
    </row>
    <row r="14" spans="1:5" ht="18" thickBot="1">
      <c r="A14" s="169"/>
      <c r="B14" s="157"/>
      <c r="C14" s="157"/>
      <c r="D14" s="1" t="s">
        <v>1</v>
      </c>
      <c r="E14" s="5" t="s">
        <v>2</v>
      </c>
    </row>
    <row r="15" spans="1:5" ht="18" thickBot="1">
      <c r="A15" s="66" t="s">
        <v>106</v>
      </c>
      <c r="B15" s="2">
        <v>20</v>
      </c>
      <c r="C15" s="2">
        <v>0.41</v>
      </c>
      <c r="D15" s="2">
        <v>20</v>
      </c>
      <c r="E15" s="7">
        <v>0.41</v>
      </c>
    </row>
    <row r="16" spans="1:5" ht="18" thickBot="1">
      <c r="A16" s="66" t="s">
        <v>107</v>
      </c>
      <c r="B16" s="2">
        <v>163</v>
      </c>
      <c r="C16" s="2">
        <v>3.33</v>
      </c>
      <c r="D16" s="2">
        <v>183</v>
      </c>
      <c r="E16" s="7">
        <v>3.74</v>
      </c>
    </row>
    <row r="17" spans="1:5" ht="18" thickBot="1">
      <c r="A17" s="66" t="s">
        <v>108</v>
      </c>
      <c r="B17" s="2">
        <v>1457</v>
      </c>
      <c r="C17" s="2">
        <v>29.75</v>
      </c>
      <c r="D17" s="2">
        <v>1640</v>
      </c>
      <c r="E17" s="7">
        <v>33.479999999999997</v>
      </c>
    </row>
    <row r="18" spans="1:5" ht="18" thickBot="1">
      <c r="A18" s="66" t="s">
        <v>109</v>
      </c>
      <c r="B18" s="2">
        <v>2198</v>
      </c>
      <c r="C18" s="2">
        <v>44.88</v>
      </c>
      <c r="D18" s="2">
        <v>3838</v>
      </c>
      <c r="E18" s="7">
        <v>78.36</v>
      </c>
    </row>
    <row r="19" spans="1:5" ht="18" thickBot="1">
      <c r="A19" s="66" t="s">
        <v>110</v>
      </c>
      <c r="B19" s="2">
        <v>880</v>
      </c>
      <c r="C19" s="2">
        <v>17.97</v>
      </c>
      <c r="D19" s="2">
        <v>4718</v>
      </c>
      <c r="E19" s="7">
        <v>96.33</v>
      </c>
    </row>
    <row r="20" spans="1:5" ht="18" thickBot="1">
      <c r="A20" s="66" t="s">
        <v>111</v>
      </c>
      <c r="B20" s="2">
        <v>175</v>
      </c>
      <c r="C20" s="2">
        <v>3.57</v>
      </c>
      <c r="D20" s="2">
        <v>4893</v>
      </c>
      <c r="E20" s="7">
        <v>99.9</v>
      </c>
    </row>
    <row r="21" spans="1:5">
      <c r="A21" s="67" t="s">
        <v>112</v>
      </c>
      <c r="B21" s="9">
        <v>5</v>
      </c>
      <c r="C21" s="9">
        <v>0.1</v>
      </c>
      <c r="D21" s="9">
        <v>4898</v>
      </c>
      <c r="E21" s="10">
        <v>100</v>
      </c>
    </row>
  </sheetData>
  <mergeCells count="6">
    <mergeCell ref="A3:A4"/>
    <mergeCell ref="B3:B4"/>
    <mergeCell ref="C3:C4"/>
    <mergeCell ref="A13:A14"/>
    <mergeCell ref="B13:B14"/>
    <mergeCell ref="C13:C14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7FBA-48F7-4C17-8FD9-B71681A66F3D}">
  <dimension ref="A1:Q143"/>
  <sheetViews>
    <sheetView topLeftCell="A100" workbookViewId="0">
      <selection activeCell="S105" sqref="S105"/>
    </sheetView>
  </sheetViews>
  <sheetFormatPr defaultRowHeight="17.399999999999999"/>
  <cols>
    <col min="8" max="8" width="1.5" style="68" customWidth="1"/>
    <col min="17" max="17" width="1.5" style="68" customWidth="1"/>
  </cols>
  <sheetData>
    <row r="1" spans="1:10">
      <c r="A1" t="s">
        <v>118</v>
      </c>
      <c r="H1" s="69"/>
    </row>
    <row r="2" spans="1:10">
      <c r="A2" t="s">
        <v>119</v>
      </c>
      <c r="H2" s="69"/>
    </row>
    <row r="3" spans="1:10">
      <c r="A3" t="s">
        <v>120</v>
      </c>
      <c r="H3" s="69"/>
    </row>
    <row r="4" spans="1:10">
      <c r="A4" t="s">
        <v>121</v>
      </c>
      <c r="H4" s="69"/>
    </row>
    <row r="5" spans="1:10">
      <c r="H5" s="69"/>
    </row>
    <row r="6" spans="1:10">
      <c r="A6" t="s">
        <v>122</v>
      </c>
      <c r="H6" s="69"/>
    </row>
    <row r="7" spans="1:10">
      <c r="A7" t="s">
        <v>123</v>
      </c>
      <c r="H7" s="69"/>
    </row>
    <row r="8" spans="1:10">
      <c r="A8" t="s">
        <v>124</v>
      </c>
      <c r="H8" s="69"/>
    </row>
    <row r="9" spans="1:10">
      <c r="H9" s="69"/>
    </row>
    <row r="10" spans="1:10">
      <c r="A10" t="s">
        <v>125</v>
      </c>
      <c r="H10" s="69"/>
    </row>
    <row r="11" spans="1:10">
      <c r="A11" t="s">
        <v>126</v>
      </c>
      <c r="H11" s="69"/>
    </row>
    <row r="12" spans="1:10">
      <c r="A12" t="s">
        <v>127</v>
      </c>
      <c r="H12" s="69"/>
    </row>
    <row r="13" spans="1:10" s="68" customFormat="1"/>
    <row r="15" spans="1:10">
      <c r="A15" t="s">
        <v>115</v>
      </c>
      <c r="J15" t="s">
        <v>116</v>
      </c>
    </row>
    <row r="35" spans="1:16" ht="18" thickBot="1"/>
    <row r="36" spans="1:16">
      <c r="A36" s="70" t="s">
        <v>128</v>
      </c>
      <c r="B36" s="71"/>
      <c r="C36" s="71"/>
      <c r="D36" s="71"/>
      <c r="E36" s="71"/>
      <c r="F36" s="71"/>
      <c r="G36" s="72"/>
      <c r="I36" s="70" t="s">
        <v>131</v>
      </c>
      <c r="J36" s="71"/>
      <c r="K36" s="71"/>
      <c r="L36" s="71"/>
      <c r="M36" s="71"/>
      <c r="N36" s="71"/>
      <c r="O36" s="71"/>
      <c r="P36" s="72"/>
    </row>
    <row r="37" spans="1:16">
      <c r="A37" s="73" t="s">
        <v>129</v>
      </c>
      <c r="B37" s="74"/>
      <c r="C37" s="74"/>
      <c r="D37" s="74"/>
      <c r="E37" s="74"/>
      <c r="F37" s="74"/>
      <c r="G37" s="75"/>
      <c r="I37" s="73" t="s">
        <v>132</v>
      </c>
      <c r="J37" s="74"/>
      <c r="K37" s="74"/>
      <c r="L37" s="74"/>
      <c r="M37" s="74"/>
      <c r="N37" s="74"/>
      <c r="O37" s="74"/>
      <c r="P37" s="75"/>
    </row>
    <row r="38" spans="1:16" ht="18" thickBot="1">
      <c r="A38" s="76" t="s">
        <v>130</v>
      </c>
      <c r="B38" s="77"/>
      <c r="C38" s="77"/>
      <c r="D38" s="77"/>
      <c r="E38" s="77"/>
      <c r="F38" s="77"/>
      <c r="G38" s="78"/>
      <c r="I38" s="76" t="s">
        <v>133</v>
      </c>
      <c r="J38" s="77"/>
      <c r="K38" s="77"/>
      <c r="L38" s="77"/>
      <c r="M38" s="77"/>
      <c r="N38" s="77"/>
      <c r="O38" s="77"/>
      <c r="P38" s="78"/>
    </row>
    <row r="42" spans="1:16">
      <c r="A42" t="s">
        <v>117</v>
      </c>
      <c r="I42" t="s">
        <v>117</v>
      </c>
    </row>
    <row r="62" spans="1:16" ht="18" thickBot="1"/>
    <row r="63" spans="1:16">
      <c r="A63" s="70" t="s">
        <v>134</v>
      </c>
      <c r="B63" s="71"/>
      <c r="C63" s="71"/>
      <c r="D63" s="71"/>
      <c r="E63" s="71"/>
      <c r="F63" s="71"/>
      <c r="G63" s="72"/>
      <c r="I63" s="70" t="s">
        <v>148</v>
      </c>
      <c r="J63" s="71"/>
      <c r="K63" s="71"/>
      <c r="L63" s="71"/>
      <c r="M63" s="71"/>
      <c r="N63" s="71"/>
      <c r="O63" s="71"/>
      <c r="P63" s="72"/>
    </row>
    <row r="64" spans="1:16">
      <c r="A64" s="73" t="s">
        <v>135</v>
      </c>
      <c r="B64" s="74"/>
      <c r="C64" s="74"/>
      <c r="D64" s="74"/>
      <c r="E64" s="74"/>
      <c r="F64" s="74"/>
      <c r="G64" s="75"/>
      <c r="I64" s="73" t="s">
        <v>149</v>
      </c>
      <c r="J64" s="74"/>
      <c r="K64" s="74"/>
      <c r="L64" s="74"/>
      <c r="M64" s="74"/>
      <c r="N64" s="74"/>
      <c r="O64" s="74"/>
      <c r="P64" s="75"/>
    </row>
    <row r="65" spans="1:16" ht="18" thickBot="1">
      <c r="A65" s="76" t="s">
        <v>136</v>
      </c>
      <c r="B65" s="77"/>
      <c r="C65" s="77"/>
      <c r="D65" s="77"/>
      <c r="E65" s="77"/>
      <c r="F65" s="77"/>
      <c r="G65" s="78"/>
      <c r="I65" s="76" t="s">
        <v>150</v>
      </c>
      <c r="J65" s="77"/>
      <c r="K65" s="77"/>
      <c r="L65" s="77"/>
      <c r="M65" s="77"/>
      <c r="N65" s="77"/>
      <c r="O65" s="77"/>
      <c r="P65" s="78"/>
    </row>
    <row r="67" spans="1:16">
      <c r="A67" t="s">
        <v>137</v>
      </c>
      <c r="I67" t="s">
        <v>137</v>
      </c>
    </row>
    <row r="68" spans="1:16">
      <c r="A68" t="s">
        <v>138</v>
      </c>
      <c r="I68" t="s">
        <v>138</v>
      </c>
    </row>
    <row r="69" spans="1:16">
      <c r="A69" t="s">
        <v>154</v>
      </c>
      <c r="I69" t="s">
        <v>139</v>
      </c>
    </row>
    <row r="71" spans="1:16">
      <c r="A71" t="s">
        <v>140</v>
      </c>
      <c r="I71" t="s">
        <v>140</v>
      </c>
    </row>
    <row r="72" spans="1:16">
      <c r="A72" t="s">
        <v>151</v>
      </c>
      <c r="I72" t="s">
        <v>141</v>
      </c>
    </row>
    <row r="74" spans="1:16">
      <c r="A74" t="s">
        <v>142</v>
      </c>
      <c r="I74" t="s">
        <v>142</v>
      </c>
    </row>
    <row r="75" spans="1:16">
      <c r="A75" t="s">
        <v>152</v>
      </c>
      <c r="I75" t="s">
        <v>143</v>
      </c>
    </row>
    <row r="76" spans="1:16">
      <c r="A76" t="s">
        <v>153</v>
      </c>
    </row>
    <row r="77" spans="1:16">
      <c r="I77" t="s">
        <v>144</v>
      </c>
    </row>
    <row r="78" spans="1:16">
      <c r="A78" t="s">
        <v>144</v>
      </c>
      <c r="I78" t="s">
        <v>145</v>
      </c>
    </row>
    <row r="79" spans="1:16">
      <c r="A79" t="s">
        <v>145</v>
      </c>
    </row>
    <row r="80" spans="1:16">
      <c r="I80" t="s">
        <v>146</v>
      </c>
    </row>
    <row r="81" spans="1:9">
      <c r="A81" t="s">
        <v>146</v>
      </c>
      <c r="I81" t="s">
        <v>147</v>
      </c>
    </row>
    <row r="82" spans="1:9">
      <c r="A82" t="s">
        <v>147</v>
      </c>
    </row>
    <row r="84" spans="1:9">
      <c r="A84" t="s">
        <v>155</v>
      </c>
    </row>
    <row r="85" spans="1:9">
      <c r="A85" t="s">
        <v>156</v>
      </c>
    </row>
    <row r="86" spans="1:9">
      <c r="A86" t="s">
        <v>157</v>
      </c>
    </row>
    <row r="87" spans="1:9">
      <c r="A87" t="s">
        <v>158</v>
      </c>
    </row>
    <row r="88" spans="1:9">
      <c r="A88" t="s">
        <v>159</v>
      </c>
    </row>
    <row r="89" spans="1:9">
      <c r="A89" t="s">
        <v>160</v>
      </c>
    </row>
    <row r="90" spans="1:9">
      <c r="A90" t="s">
        <v>161</v>
      </c>
    </row>
    <row r="91" spans="1:9">
      <c r="A91" t="s">
        <v>162</v>
      </c>
    </row>
    <row r="93" spans="1:9">
      <c r="A93" t="s">
        <v>163</v>
      </c>
    </row>
    <row r="94" spans="1:9">
      <c r="A94" t="s">
        <v>164</v>
      </c>
    </row>
    <row r="95" spans="1:9">
      <c r="A95" t="s">
        <v>165</v>
      </c>
    </row>
    <row r="96" spans="1:9">
      <c r="A96" t="s">
        <v>166</v>
      </c>
    </row>
    <row r="97" spans="1:1">
      <c r="A97" t="s">
        <v>167</v>
      </c>
    </row>
    <row r="98" spans="1:1">
      <c r="A98" t="s">
        <v>168</v>
      </c>
    </row>
    <row r="99" spans="1:1">
      <c r="A99" t="s">
        <v>164</v>
      </c>
    </row>
    <row r="100" spans="1:1">
      <c r="A100" t="s">
        <v>169</v>
      </c>
    </row>
    <row r="101" spans="1:1">
      <c r="A101" t="s">
        <v>170</v>
      </c>
    </row>
    <row r="126" spans="1:1">
      <c r="A126" t="s">
        <v>171</v>
      </c>
    </row>
    <row r="128" spans="1:1">
      <c r="A128" t="s">
        <v>155</v>
      </c>
    </row>
    <row r="129" spans="1:1">
      <c r="A129" t="s">
        <v>156</v>
      </c>
    </row>
    <row r="130" spans="1:1">
      <c r="A130" t="s">
        <v>157</v>
      </c>
    </row>
    <row r="131" spans="1:1">
      <c r="A131" t="s">
        <v>172</v>
      </c>
    </row>
    <row r="132" spans="1:1">
      <c r="A132" t="s">
        <v>173</v>
      </c>
    </row>
    <row r="133" spans="1:1">
      <c r="A133" t="s">
        <v>174</v>
      </c>
    </row>
    <row r="134" spans="1:1">
      <c r="A134" t="s">
        <v>175</v>
      </c>
    </row>
    <row r="135" spans="1:1">
      <c r="A135" t="s">
        <v>162</v>
      </c>
    </row>
    <row r="137" spans="1:1">
      <c r="A137" t="s">
        <v>163</v>
      </c>
    </row>
    <row r="138" spans="1:1">
      <c r="A138" t="s">
        <v>164</v>
      </c>
    </row>
    <row r="139" spans="1:1">
      <c r="A139" t="s">
        <v>176</v>
      </c>
    </row>
    <row r="140" spans="1:1">
      <c r="A140" t="s">
        <v>177</v>
      </c>
    </row>
    <row r="141" spans="1:1">
      <c r="A141" t="s">
        <v>167</v>
      </c>
    </row>
    <row r="142" spans="1:1">
      <c r="A142" t="s">
        <v>178</v>
      </c>
    </row>
    <row r="143" spans="1:1">
      <c r="A143" t="s">
        <v>179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"/>
  <sheetViews>
    <sheetView topLeftCell="A3" workbookViewId="0">
      <selection activeCell="U8" sqref="U8"/>
    </sheetView>
  </sheetViews>
  <sheetFormatPr defaultRowHeight="17.399999999999999"/>
  <sheetData>
    <row r="1" spans="1:14">
      <c r="A1" s="172" t="s">
        <v>44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</row>
    <row r="2" spans="1:14" ht="18" thickBot="1">
      <c r="A2" s="174" t="s">
        <v>45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4" ht="40.200000000000003" thickBot="1">
      <c r="A3" s="25"/>
      <c r="B3" s="1" t="s">
        <v>34</v>
      </c>
      <c r="C3" s="1" t="s">
        <v>36</v>
      </c>
      <c r="D3" s="1" t="s">
        <v>21</v>
      </c>
      <c r="E3" s="1" t="s">
        <v>37</v>
      </c>
      <c r="F3" s="1" t="s">
        <v>23</v>
      </c>
      <c r="G3" s="1" t="s">
        <v>39</v>
      </c>
      <c r="H3" s="1" t="s">
        <v>41</v>
      </c>
      <c r="I3" s="1" t="s">
        <v>26</v>
      </c>
      <c r="J3" s="1" t="s">
        <v>28</v>
      </c>
      <c r="K3" s="1" t="s">
        <v>29</v>
      </c>
      <c r="L3" s="1" t="s">
        <v>8</v>
      </c>
      <c r="M3" s="1" t="s">
        <v>31</v>
      </c>
      <c r="N3" s="5" t="s">
        <v>0</v>
      </c>
    </row>
    <row r="4" spans="1:14" ht="18" thickBot="1">
      <c r="A4" s="170" t="s">
        <v>34</v>
      </c>
      <c r="B4" s="24">
        <v>1</v>
      </c>
      <c r="C4" s="24">
        <v>0.21901000000000001</v>
      </c>
      <c r="D4" s="24">
        <v>0.32444000000000001</v>
      </c>
      <c r="E4" s="24">
        <v>-0.11198</v>
      </c>
      <c r="F4" s="24">
        <v>0.29819000000000001</v>
      </c>
      <c r="G4" s="24">
        <v>-0.28273999999999999</v>
      </c>
      <c r="H4" s="24">
        <v>-0.32905000000000001</v>
      </c>
      <c r="I4" s="24">
        <v>0.45890999999999998</v>
      </c>
      <c r="J4" s="24">
        <v>-0.25269999999999998</v>
      </c>
      <c r="K4" s="24">
        <v>0.29957</v>
      </c>
      <c r="L4" s="24">
        <v>-9.5449999999999993E-2</v>
      </c>
      <c r="M4" s="24">
        <v>-7.6740000000000003E-2</v>
      </c>
      <c r="N4" s="27">
        <v>-0.48674000000000001</v>
      </c>
    </row>
    <row r="5" spans="1:14" ht="18" thickBot="1">
      <c r="A5" s="171"/>
      <c r="B5" s="24"/>
      <c r="C5" s="24" t="s">
        <v>46</v>
      </c>
      <c r="D5" s="24" t="s">
        <v>46</v>
      </c>
      <c r="E5" s="24" t="s">
        <v>46</v>
      </c>
      <c r="F5" s="24" t="s">
        <v>46</v>
      </c>
      <c r="G5" s="24" t="s">
        <v>46</v>
      </c>
      <c r="H5" s="24" t="s">
        <v>46</v>
      </c>
      <c r="I5" s="24" t="s">
        <v>46</v>
      </c>
      <c r="J5" s="24" t="s">
        <v>46</v>
      </c>
      <c r="K5" s="24" t="s">
        <v>46</v>
      </c>
      <c r="L5" s="24" t="s">
        <v>46</v>
      </c>
      <c r="M5" s="24" t="s">
        <v>46</v>
      </c>
      <c r="N5" s="27" t="s">
        <v>46</v>
      </c>
    </row>
    <row r="6" spans="1:14" ht="18" thickBot="1">
      <c r="A6" s="170" t="s">
        <v>36</v>
      </c>
      <c r="B6" s="24">
        <v>0.21901000000000001</v>
      </c>
      <c r="C6" s="24">
        <v>1</v>
      </c>
      <c r="D6" s="24">
        <v>-0.37797999999999998</v>
      </c>
      <c r="E6" s="24">
        <v>-0.19600999999999999</v>
      </c>
      <c r="F6" s="24">
        <v>0.37712000000000001</v>
      </c>
      <c r="G6" s="24">
        <v>-0.35255999999999998</v>
      </c>
      <c r="H6" s="24">
        <v>-0.41448000000000002</v>
      </c>
      <c r="I6" s="24">
        <v>0.27129999999999999</v>
      </c>
      <c r="J6" s="24">
        <v>0.26145000000000002</v>
      </c>
      <c r="K6" s="24">
        <v>0.22597999999999999</v>
      </c>
      <c r="L6" s="24">
        <v>-3.764E-2</v>
      </c>
      <c r="M6" s="24">
        <v>-0.26569999999999999</v>
      </c>
      <c r="N6" s="27">
        <v>-0.65303999999999995</v>
      </c>
    </row>
    <row r="7" spans="1:14" ht="18" thickBot="1">
      <c r="A7" s="171"/>
      <c r="B7" s="24" t="s">
        <v>46</v>
      </c>
      <c r="C7" s="24"/>
      <c r="D7" s="24" t="s">
        <v>46</v>
      </c>
      <c r="E7" s="24" t="s">
        <v>46</v>
      </c>
      <c r="F7" s="24" t="s">
        <v>46</v>
      </c>
      <c r="G7" s="24" t="s">
        <v>46</v>
      </c>
      <c r="H7" s="24" t="s">
        <v>46</v>
      </c>
      <c r="I7" s="24" t="s">
        <v>46</v>
      </c>
      <c r="J7" s="24" t="s">
        <v>46</v>
      </c>
      <c r="K7" s="24" t="s">
        <v>46</v>
      </c>
      <c r="L7" s="24">
        <v>2.3999999999999998E-3</v>
      </c>
      <c r="M7" s="24" t="s">
        <v>46</v>
      </c>
      <c r="N7" s="27" t="s">
        <v>46</v>
      </c>
    </row>
    <row r="8" spans="1:14" ht="18" thickBot="1">
      <c r="A8" s="170" t="s">
        <v>21</v>
      </c>
      <c r="B8" s="24">
        <v>0.32444000000000001</v>
      </c>
      <c r="C8" s="24">
        <v>-0.37797999999999998</v>
      </c>
      <c r="D8" s="24">
        <v>1</v>
      </c>
      <c r="E8" s="24">
        <v>0.14244999999999999</v>
      </c>
      <c r="F8" s="24">
        <v>3.9E-2</v>
      </c>
      <c r="G8" s="24">
        <v>0.13313</v>
      </c>
      <c r="H8" s="24">
        <v>0.19524</v>
      </c>
      <c r="I8" s="24">
        <v>9.6149999999999999E-2</v>
      </c>
      <c r="J8" s="24">
        <v>-0.32980999999999999</v>
      </c>
      <c r="K8" s="24">
        <v>5.62E-2</v>
      </c>
      <c r="L8" s="30">
        <v>-1.0489999999999999E-2</v>
      </c>
      <c r="M8" s="24">
        <v>8.5529999999999995E-2</v>
      </c>
      <c r="N8" s="27">
        <v>0.18740000000000001</v>
      </c>
    </row>
    <row r="9" spans="1:14" ht="18" thickBot="1">
      <c r="A9" s="171"/>
      <c r="B9" s="24" t="s">
        <v>46</v>
      </c>
      <c r="C9" s="24" t="s">
        <v>46</v>
      </c>
      <c r="D9" s="24"/>
      <c r="E9" s="24" t="s">
        <v>46</v>
      </c>
      <c r="F9" s="24">
        <v>1.6999999999999999E-3</v>
      </c>
      <c r="G9" s="24" t="s">
        <v>46</v>
      </c>
      <c r="H9" s="24" t="s">
        <v>46</v>
      </c>
      <c r="I9" s="24" t="s">
        <v>46</v>
      </c>
      <c r="J9" s="24" t="s">
        <v>46</v>
      </c>
      <c r="K9" s="24" t="s">
        <v>46</v>
      </c>
      <c r="L9" s="30">
        <v>0.3977</v>
      </c>
      <c r="M9" s="24" t="s">
        <v>46</v>
      </c>
      <c r="N9" s="27" t="s">
        <v>46</v>
      </c>
    </row>
    <row r="10" spans="1:14" ht="18" thickBot="1">
      <c r="A10" s="170" t="s">
        <v>37</v>
      </c>
      <c r="B10" s="24">
        <v>-0.11198</v>
      </c>
      <c r="C10" s="24">
        <v>-0.19600999999999999</v>
      </c>
      <c r="D10" s="24">
        <v>0.14244999999999999</v>
      </c>
      <c r="E10" s="24">
        <v>1</v>
      </c>
      <c r="F10" s="24">
        <v>-0.12894</v>
      </c>
      <c r="G10" s="24">
        <v>0.40287000000000001</v>
      </c>
      <c r="H10" s="24">
        <v>0.49547999999999998</v>
      </c>
      <c r="I10" s="24">
        <v>0.55252000000000001</v>
      </c>
      <c r="J10" s="24">
        <v>-0.26732</v>
      </c>
      <c r="K10" s="24">
        <v>-0.18593000000000001</v>
      </c>
      <c r="L10" s="24">
        <v>-0.35941000000000001</v>
      </c>
      <c r="M10" s="24">
        <v>-3.6979999999999999E-2</v>
      </c>
      <c r="N10" s="27">
        <v>0.34882000000000002</v>
      </c>
    </row>
    <row r="11" spans="1:14" ht="18" thickBot="1">
      <c r="A11" s="171"/>
      <c r="B11" s="24" t="s">
        <v>46</v>
      </c>
      <c r="C11" s="24" t="s">
        <v>46</v>
      </c>
      <c r="D11" s="24" t="s">
        <v>46</v>
      </c>
      <c r="E11" s="24"/>
      <c r="F11" s="24" t="s">
        <v>46</v>
      </c>
      <c r="G11" s="24" t="s">
        <v>46</v>
      </c>
      <c r="H11" s="24" t="s">
        <v>46</v>
      </c>
      <c r="I11" s="24" t="s">
        <v>46</v>
      </c>
      <c r="J11" s="24" t="s">
        <v>46</v>
      </c>
      <c r="K11" s="24" t="s">
        <v>46</v>
      </c>
      <c r="L11" s="24" t="s">
        <v>46</v>
      </c>
      <c r="M11" s="24">
        <v>2.8999999999999998E-3</v>
      </c>
      <c r="N11" s="27" t="s">
        <v>46</v>
      </c>
    </row>
    <row r="12" spans="1:14" ht="18" thickBot="1">
      <c r="A12" s="170" t="s">
        <v>23</v>
      </c>
      <c r="B12" s="24">
        <v>0.29819000000000001</v>
      </c>
      <c r="C12" s="24">
        <v>0.37712000000000001</v>
      </c>
      <c r="D12" s="24">
        <v>3.9E-2</v>
      </c>
      <c r="E12" s="24">
        <v>-0.12894</v>
      </c>
      <c r="F12" s="24">
        <v>1</v>
      </c>
      <c r="G12" s="24">
        <v>-0.19503999999999999</v>
      </c>
      <c r="H12" s="24">
        <v>-0.27962999999999999</v>
      </c>
      <c r="I12" s="24">
        <v>0.36260999999999999</v>
      </c>
      <c r="J12" s="24">
        <v>4.471E-2</v>
      </c>
      <c r="K12" s="24">
        <v>0.39559</v>
      </c>
      <c r="L12" s="24">
        <v>-0.25691999999999998</v>
      </c>
      <c r="M12" s="24">
        <v>-0.20066999999999999</v>
      </c>
      <c r="N12" s="27">
        <v>-0.51268000000000002</v>
      </c>
    </row>
    <row r="13" spans="1:14" ht="18" thickBot="1">
      <c r="A13" s="171"/>
      <c r="B13" s="24" t="s">
        <v>46</v>
      </c>
      <c r="C13" s="24" t="s">
        <v>46</v>
      </c>
      <c r="D13" s="24">
        <v>1.6999999999999999E-3</v>
      </c>
      <c r="E13" s="24" t="s">
        <v>46</v>
      </c>
      <c r="F13" s="24"/>
      <c r="G13" s="24" t="s">
        <v>46</v>
      </c>
      <c r="H13" s="24" t="s">
        <v>46</v>
      </c>
      <c r="I13" s="24" t="s">
        <v>46</v>
      </c>
      <c r="J13" s="24">
        <v>2.9999999999999997E-4</v>
      </c>
      <c r="K13" s="24" t="s">
        <v>46</v>
      </c>
      <c r="L13" s="24" t="s">
        <v>46</v>
      </c>
      <c r="M13" s="24" t="s">
        <v>46</v>
      </c>
      <c r="N13" s="27" t="s">
        <v>46</v>
      </c>
    </row>
    <row r="14" spans="1:14" ht="18" thickBot="1">
      <c r="A14" s="170" t="s">
        <v>39</v>
      </c>
      <c r="B14" s="24">
        <v>-0.28273999999999999</v>
      </c>
      <c r="C14" s="24">
        <v>-0.35255999999999998</v>
      </c>
      <c r="D14" s="24">
        <v>0.13313</v>
      </c>
      <c r="E14" s="24">
        <v>0.40287000000000001</v>
      </c>
      <c r="F14" s="24">
        <v>-0.19503999999999999</v>
      </c>
      <c r="G14" s="24">
        <v>1</v>
      </c>
      <c r="H14" s="24">
        <v>0.72092999999999996</v>
      </c>
      <c r="I14" s="24">
        <v>2.572E-2</v>
      </c>
      <c r="J14" s="24">
        <v>-0.14585000000000001</v>
      </c>
      <c r="K14" s="24">
        <v>-0.18845999999999999</v>
      </c>
      <c r="L14" s="24">
        <v>-0.17984</v>
      </c>
      <c r="M14" s="24">
        <v>5.5460000000000002E-2</v>
      </c>
      <c r="N14" s="27">
        <v>0.47164</v>
      </c>
    </row>
    <row r="15" spans="1:14" ht="18" thickBot="1">
      <c r="A15" s="171"/>
      <c r="B15" s="24" t="s">
        <v>46</v>
      </c>
      <c r="C15" s="24" t="s">
        <v>46</v>
      </c>
      <c r="D15" s="24" t="s">
        <v>46</v>
      </c>
      <c r="E15" s="24" t="s">
        <v>46</v>
      </c>
      <c r="F15" s="24" t="s">
        <v>46</v>
      </c>
      <c r="G15" s="24"/>
      <c r="H15" s="24" t="s">
        <v>46</v>
      </c>
      <c r="I15" s="24">
        <v>3.8199999999999998E-2</v>
      </c>
      <c r="J15" s="24" t="s">
        <v>46</v>
      </c>
      <c r="K15" s="24" t="s">
        <v>46</v>
      </c>
      <c r="L15" s="24" t="s">
        <v>46</v>
      </c>
      <c r="M15" s="24" t="s">
        <v>46</v>
      </c>
      <c r="N15" s="27" t="s">
        <v>46</v>
      </c>
    </row>
    <row r="16" spans="1:14" ht="18" thickBot="1">
      <c r="A16" s="170" t="s">
        <v>41</v>
      </c>
      <c r="B16" s="24">
        <v>-0.32905000000000001</v>
      </c>
      <c r="C16" s="24">
        <v>-0.41448000000000002</v>
      </c>
      <c r="D16" s="24">
        <v>0.19524</v>
      </c>
      <c r="E16" s="24">
        <v>0.49547999999999998</v>
      </c>
      <c r="F16" s="24">
        <v>-0.27962999999999999</v>
      </c>
      <c r="G16" s="24">
        <v>0.72092999999999996</v>
      </c>
      <c r="H16" s="24">
        <v>1</v>
      </c>
      <c r="I16" s="24">
        <v>3.2390000000000002E-2</v>
      </c>
      <c r="J16" s="24">
        <v>-0.23841000000000001</v>
      </c>
      <c r="K16" s="24">
        <v>-0.27572999999999998</v>
      </c>
      <c r="L16" s="24">
        <v>-0.26573999999999998</v>
      </c>
      <c r="M16" s="24">
        <v>-4.1390000000000003E-2</v>
      </c>
      <c r="N16" s="27">
        <v>0.70035999999999998</v>
      </c>
    </row>
    <row r="17" spans="1:14" ht="18" thickBot="1">
      <c r="A17" s="171"/>
      <c r="B17" s="24" t="s">
        <v>46</v>
      </c>
      <c r="C17" s="24" t="s">
        <v>46</v>
      </c>
      <c r="D17" s="24" t="s">
        <v>46</v>
      </c>
      <c r="E17" s="24" t="s">
        <v>46</v>
      </c>
      <c r="F17" s="24" t="s">
        <v>46</v>
      </c>
      <c r="G17" s="24" t="s">
        <v>46</v>
      </c>
      <c r="H17" s="24"/>
      <c r="I17" s="24">
        <v>8.9999999999999993E-3</v>
      </c>
      <c r="J17" s="24" t="s">
        <v>46</v>
      </c>
      <c r="K17" s="24" t="s">
        <v>46</v>
      </c>
      <c r="L17" s="24" t="s">
        <v>46</v>
      </c>
      <c r="M17" s="24">
        <v>8.0000000000000004E-4</v>
      </c>
      <c r="N17" s="27" t="s">
        <v>46</v>
      </c>
    </row>
    <row r="18" spans="1:14" ht="18" thickBot="1">
      <c r="A18" s="170" t="s">
        <v>26</v>
      </c>
      <c r="B18" s="24">
        <v>0.45890999999999998</v>
      </c>
      <c r="C18" s="24">
        <v>0.27129999999999999</v>
      </c>
      <c r="D18" s="24">
        <v>9.6149999999999999E-2</v>
      </c>
      <c r="E18" s="24">
        <v>0.55252000000000001</v>
      </c>
      <c r="F18" s="24">
        <v>0.36260999999999999</v>
      </c>
      <c r="G18" s="24">
        <v>2.572E-2</v>
      </c>
      <c r="H18" s="24">
        <v>3.2390000000000002E-2</v>
      </c>
      <c r="I18" s="24">
        <v>1</v>
      </c>
      <c r="J18" s="30">
        <v>1.1690000000000001E-2</v>
      </c>
      <c r="K18" s="24">
        <v>0.25947999999999999</v>
      </c>
      <c r="L18" s="24">
        <v>-0.68674999999999997</v>
      </c>
      <c r="M18" s="24">
        <v>-0.30586000000000002</v>
      </c>
      <c r="N18" s="27">
        <v>-0.39065</v>
      </c>
    </row>
    <row r="19" spans="1:14" ht="18" thickBot="1">
      <c r="A19" s="171"/>
      <c r="B19" s="24" t="s">
        <v>46</v>
      </c>
      <c r="C19" s="24" t="s">
        <v>46</v>
      </c>
      <c r="D19" s="24" t="s">
        <v>46</v>
      </c>
      <c r="E19" s="24" t="s">
        <v>46</v>
      </c>
      <c r="F19" s="24" t="s">
        <v>46</v>
      </c>
      <c r="G19" s="24">
        <v>3.8199999999999998E-2</v>
      </c>
      <c r="H19" s="24">
        <v>8.9999999999999993E-3</v>
      </c>
      <c r="I19" s="24"/>
      <c r="J19" s="30">
        <v>0.3463</v>
      </c>
      <c r="K19" s="24" t="s">
        <v>46</v>
      </c>
      <c r="L19" s="24" t="s">
        <v>46</v>
      </c>
      <c r="M19" s="24" t="s">
        <v>46</v>
      </c>
      <c r="N19" s="27" t="s">
        <v>46</v>
      </c>
    </row>
    <row r="20" spans="1:14" ht="18" thickBot="1">
      <c r="A20" s="170" t="s">
        <v>28</v>
      </c>
      <c r="B20" s="24">
        <v>-0.25269999999999998</v>
      </c>
      <c r="C20" s="24">
        <v>0.26145000000000002</v>
      </c>
      <c r="D20" s="24">
        <v>-0.32980999999999999</v>
      </c>
      <c r="E20" s="24">
        <v>-0.26732</v>
      </c>
      <c r="F20" s="24">
        <v>4.471E-2</v>
      </c>
      <c r="G20" s="24">
        <v>-0.14585000000000001</v>
      </c>
      <c r="H20" s="24">
        <v>-0.23841000000000001</v>
      </c>
      <c r="I20" s="24">
        <v>1.1690000000000001E-2</v>
      </c>
      <c r="J20" s="24">
        <v>1</v>
      </c>
      <c r="K20" s="24">
        <v>0.19212000000000001</v>
      </c>
      <c r="L20" s="24">
        <v>0.12125</v>
      </c>
      <c r="M20" s="30">
        <v>1.951E-2</v>
      </c>
      <c r="N20" s="27">
        <v>-0.32912999999999998</v>
      </c>
    </row>
    <row r="21" spans="1:14" ht="18" thickBot="1">
      <c r="A21" s="171"/>
      <c r="B21" s="24" t="s">
        <v>46</v>
      </c>
      <c r="C21" s="24" t="s">
        <v>46</v>
      </c>
      <c r="D21" s="24" t="s">
        <v>46</v>
      </c>
      <c r="E21" s="24" t="s">
        <v>46</v>
      </c>
      <c r="F21" s="24">
        <v>2.9999999999999997E-4</v>
      </c>
      <c r="G21" s="24" t="s">
        <v>46</v>
      </c>
      <c r="H21" s="24" t="s">
        <v>46</v>
      </c>
      <c r="I21" s="24">
        <v>0.3463</v>
      </c>
      <c r="J21" s="24"/>
      <c r="K21" s="24" t="s">
        <v>46</v>
      </c>
      <c r="L21" s="24" t="s">
        <v>46</v>
      </c>
      <c r="M21" s="30">
        <v>0.1159</v>
      </c>
      <c r="N21" s="27" t="s">
        <v>46</v>
      </c>
    </row>
    <row r="22" spans="1:14" ht="18" thickBot="1">
      <c r="A22" s="170" t="s">
        <v>29</v>
      </c>
      <c r="B22" s="24">
        <v>0.29957</v>
      </c>
      <c r="C22" s="24">
        <v>0.22597999999999999</v>
      </c>
      <c r="D22" s="24">
        <v>5.62E-2</v>
      </c>
      <c r="E22" s="24">
        <v>-0.18593000000000001</v>
      </c>
      <c r="F22" s="24">
        <v>0.39559</v>
      </c>
      <c r="G22" s="24">
        <v>-0.18845999999999999</v>
      </c>
      <c r="H22" s="24">
        <v>-0.27572999999999998</v>
      </c>
      <c r="I22" s="24">
        <v>0.25947999999999999</v>
      </c>
      <c r="J22" s="24">
        <v>0.19212000000000001</v>
      </c>
      <c r="K22" s="24">
        <v>1</v>
      </c>
      <c r="L22" s="24">
        <v>-3.0300000000000001E-3</v>
      </c>
      <c r="M22" s="24">
        <v>3.8490000000000003E-2</v>
      </c>
      <c r="N22" s="27">
        <v>-0.48721999999999999</v>
      </c>
    </row>
    <row r="23" spans="1:14" ht="18" thickBot="1">
      <c r="A23" s="171"/>
      <c r="B23" s="24" t="s">
        <v>46</v>
      </c>
      <c r="C23" s="24" t="s">
        <v>46</v>
      </c>
      <c r="D23" s="24" t="s">
        <v>46</v>
      </c>
      <c r="E23" s="24" t="s">
        <v>46</v>
      </c>
      <c r="F23" s="24" t="s">
        <v>46</v>
      </c>
      <c r="G23" s="24" t="s">
        <v>46</v>
      </c>
      <c r="H23" s="24" t="s">
        <v>46</v>
      </c>
      <c r="I23" s="24" t="s">
        <v>46</v>
      </c>
      <c r="J23" s="24" t="s">
        <v>46</v>
      </c>
      <c r="K23" s="24"/>
      <c r="L23" s="24">
        <v>0.80710000000000004</v>
      </c>
      <c r="M23" s="24">
        <v>1.9E-3</v>
      </c>
      <c r="N23" s="27" t="s">
        <v>46</v>
      </c>
    </row>
    <row r="24" spans="1:14" ht="18" thickBot="1">
      <c r="A24" s="170" t="s">
        <v>8</v>
      </c>
      <c r="B24" s="24">
        <v>-9.5449999999999993E-2</v>
      </c>
      <c r="C24" s="24">
        <v>-3.764E-2</v>
      </c>
      <c r="D24" s="24">
        <v>-1.0489999999999999E-2</v>
      </c>
      <c r="E24" s="24">
        <v>-0.35941000000000001</v>
      </c>
      <c r="F24" s="24">
        <v>-0.25691999999999998</v>
      </c>
      <c r="G24" s="24">
        <v>-0.17984</v>
      </c>
      <c r="H24" s="24">
        <v>-0.26573999999999998</v>
      </c>
      <c r="I24" s="24">
        <v>-0.68674999999999997</v>
      </c>
      <c r="J24" s="24">
        <v>0.12125</v>
      </c>
      <c r="K24" s="24">
        <v>-3.0300000000000001E-3</v>
      </c>
      <c r="L24" s="24">
        <v>1</v>
      </c>
      <c r="M24" s="24">
        <v>0.44431999999999999</v>
      </c>
      <c r="N24" s="27">
        <v>3.2969999999999999E-2</v>
      </c>
    </row>
    <row r="25" spans="1:14" ht="18" thickBot="1">
      <c r="A25" s="171"/>
      <c r="B25" s="24" t="s">
        <v>46</v>
      </c>
      <c r="C25" s="24">
        <v>2.3999999999999998E-3</v>
      </c>
      <c r="D25" s="24">
        <v>0.3977</v>
      </c>
      <c r="E25" s="24" t="s">
        <v>46</v>
      </c>
      <c r="F25" s="24" t="s">
        <v>46</v>
      </c>
      <c r="G25" s="24" t="s">
        <v>46</v>
      </c>
      <c r="H25" s="24" t="s">
        <v>46</v>
      </c>
      <c r="I25" s="24" t="s">
        <v>46</v>
      </c>
      <c r="J25" s="24" t="s">
        <v>46</v>
      </c>
      <c r="K25" s="24">
        <v>0.80710000000000004</v>
      </c>
      <c r="L25" s="24"/>
      <c r="M25" s="24" t="s">
        <v>46</v>
      </c>
      <c r="N25" s="27">
        <v>7.9000000000000008E-3</v>
      </c>
    </row>
    <row r="26" spans="1:14" ht="18" thickBot="1">
      <c r="A26" s="170" t="s">
        <v>31</v>
      </c>
      <c r="B26" s="24">
        <v>-7.6740000000000003E-2</v>
      </c>
      <c r="C26" s="24">
        <v>-0.26569999999999999</v>
      </c>
      <c r="D26" s="24">
        <v>8.5529999999999995E-2</v>
      </c>
      <c r="E26" s="24">
        <v>-3.6979999999999999E-2</v>
      </c>
      <c r="F26" s="24">
        <v>-0.20066999999999999</v>
      </c>
      <c r="G26" s="24">
        <v>5.5460000000000002E-2</v>
      </c>
      <c r="H26" s="24">
        <v>-4.1390000000000003E-2</v>
      </c>
      <c r="I26" s="24">
        <v>-0.30586000000000002</v>
      </c>
      <c r="J26" s="24">
        <v>1.951E-2</v>
      </c>
      <c r="K26" s="24">
        <v>3.8490000000000003E-2</v>
      </c>
      <c r="L26" s="24">
        <v>0.44431999999999999</v>
      </c>
      <c r="M26" s="24">
        <v>1</v>
      </c>
      <c r="N26" s="27">
        <v>0.11932</v>
      </c>
    </row>
    <row r="27" spans="1:14" ht="18" thickBot="1">
      <c r="A27" s="171"/>
      <c r="B27" s="24" t="s">
        <v>46</v>
      </c>
      <c r="C27" s="24" t="s">
        <v>46</v>
      </c>
      <c r="D27" s="24" t="s">
        <v>46</v>
      </c>
      <c r="E27" s="24">
        <v>2.8999999999999998E-3</v>
      </c>
      <c r="F27" s="24" t="s">
        <v>46</v>
      </c>
      <c r="G27" s="24" t="s">
        <v>46</v>
      </c>
      <c r="H27" s="24">
        <v>8.0000000000000004E-4</v>
      </c>
      <c r="I27" s="24" t="s">
        <v>46</v>
      </c>
      <c r="J27" s="24">
        <v>0.1159</v>
      </c>
      <c r="K27" s="24">
        <v>1.9E-3</v>
      </c>
      <c r="L27" s="24" t="s">
        <v>46</v>
      </c>
      <c r="M27" s="24"/>
      <c r="N27" s="27" t="s">
        <v>46</v>
      </c>
    </row>
    <row r="28" spans="1:14" ht="18" thickBot="1">
      <c r="A28" s="170" t="s">
        <v>0</v>
      </c>
      <c r="B28" s="24">
        <v>-0.48674000000000001</v>
      </c>
      <c r="C28" s="24">
        <v>-0.65303999999999995</v>
      </c>
      <c r="D28" s="24">
        <v>0.18740000000000001</v>
      </c>
      <c r="E28" s="24">
        <v>0.34882000000000002</v>
      </c>
      <c r="F28" s="24">
        <v>-0.51268000000000002</v>
      </c>
      <c r="G28" s="24">
        <v>0.47164</v>
      </c>
      <c r="H28" s="24">
        <v>0.70035999999999998</v>
      </c>
      <c r="I28" s="24">
        <v>-0.39065</v>
      </c>
      <c r="J28" s="24">
        <v>-0.32912999999999998</v>
      </c>
      <c r="K28" s="24">
        <v>-0.48721999999999999</v>
      </c>
      <c r="L28" s="24">
        <v>3.2969999999999999E-2</v>
      </c>
      <c r="M28" s="24">
        <v>0.11932</v>
      </c>
      <c r="N28" s="27">
        <v>1</v>
      </c>
    </row>
    <row r="29" spans="1:14">
      <c r="A29" s="176"/>
      <c r="B29" s="28" t="s">
        <v>46</v>
      </c>
      <c r="C29" s="28" t="s">
        <v>46</v>
      </c>
      <c r="D29" s="28" t="s">
        <v>46</v>
      </c>
      <c r="E29" s="28" t="s">
        <v>46</v>
      </c>
      <c r="F29" s="28" t="s">
        <v>46</v>
      </c>
      <c r="G29" s="28" t="s">
        <v>46</v>
      </c>
      <c r="H29" s="28" t="s">
        <v>46</v>
      </c>
      <c r="I29" s="28" t="s">
        <v>46</v>
      </c>
      <c r="J29" s="28" t="s">
        <v>46</v>
      </c>
      <c r="K29" s="28" t="s">
        <v>46</v>
      </c>
      <c r="L29" s="28">
        <v>7.9000000000000008E-3</v>
      </c>
      <c r="M29" s="28" t="s">
        <v>46</v>
      </c>
      <c r="N29" s="29"/>
    </row>
  </sheetData>
  <mergeCells count="15">
    <mergeCell ref="A24:A25"/>
    <mergeCell ref="A26:A27"/>
    <mergeCell ref="A28:A29"/>
    <mergeCell ref="A12:A13"/>
    <mergeCell ref="A14:A15"/>
    <mergeCell ref="A16:A17"/>
    <mergeCell ref="A18:A19"/>
    <mergeCell ref="A20:A21"/>
    <mergeCell ref="A22:A23"/>
    <mergeCell ref="A10:A11"/>
    <mergeCell ref="A1:N1"/>
    <mergeCell ref="A2:N2"/>
    <mergeCell ref="A4:A5"/>
    <mergeCell ref="A6:A7"/>
    <mergeCell ref="A8:A9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2670-BF6C-446D-B3AF-AF8BD329B066}">
  <dimension ref="A1"/>
  <sheetViews>
    <sheetView topLeftCell="A13" workbookViewId="0">
      <selection activeCell="M4" sqref="M4"/>
    </sheetView>
  </sheetViews>
  <sheetFormatPr defaultRowHeight="17.399999999999999"/>
  <sheetData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3F04-C2A1-4734-8FEA-8DAF2D9658B6}">
  <dimension ref="A1"/>
  <sheetViews>
    <sheetView topLeftCell="A13" zoomScale="55" zoomScaleNormal="55" workbookViewId="0">
      <selection activeCell="A29" sqref="A29"/>
    </sheetView>
  </sheetViews>
  <sheetFormatPr defaultRowHeight="17.399999999999999"/>
  <sheetData/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867D-B89B-476A-83CA-846C24FFD355}">
  <dimension ref="A1"/>
  <sheetViews>
    <sheetView workbookViewId="0">
      <selection activeCell="E1" sqref="E1"/>
    </sheetView>
  </sheetViews>
  <sheetFormatPr defaultRowHeight="17.399999999999999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변수변경</vt:lpstr>
      <vt:lpstr>wine 변수정리</vt:lpstr>
      <vt:lpstr>frequency</vt:lpstr>
      <vt:lpstr>Sheet1</vt:lpstr>
      <vt:lpstr>decision tree</vt:lpstr>
      <vt:lpstr>연관성</vt:lpstr>
      <vt:lpstr>나무모형</vt:lpstr>
      <vt:lpstr>Boxplot</vt:lpstr>
      <vt:lpstr>Sheet7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jung lim</cp:lastModifiedBy>
  <dcterms:created xsi:type="dcterms:W3CDTF">2018-07-18T10:18:11Z</dcterms:created>
  <dcterms:modified xsi:type="dcterms:W3CDTF">2018-07-28T11:22:02Z</dcterms:modified>
</cp:coreProperties>
</file>