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abellino_uc_cl/Documents/Progetti/SoundOrbit/data-to-publish/second-experiment/false-positive/excel/"/>
    </mc:Choice>
  </mc:AlternateContent>
  <xr:revisionPtr revIDLastSave="56" documentId="11_AD4D2F04E46CFB4ACB3E203A8D56F5F6683EDF09" xr6:coauthVersionLast="47" xr6:coauthVersionMax="47" xr10:uidLastSave="{95D5188A-7272-42D8-8CC6-07C5DAB7C218}"/>
  <bookViews>
    <workbookView xWindow="64305" yWindow="3270" windowWidth="38610" windowHeight="15345" activeTab="1" xr2:uid="{00000000-000D-0000-FFFF-FFFF00000000}"/>
  </bookViews>
  <sheets>
    <sheet name="false-positives-60-0.99-3s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I9" i="2"/>
  <c r="F11" i="2" s="1"/>
  <c r="F12" i="2" s="1"/>
  <c r="F15" i="2" l="1"/>
</calcChain>
</file>

<file path=xl/sharedStrings.xml><?xml version="1.0" encoding="utf-8"?>
<sst xmlns="http://schemas.openxmlformats.org/spreadsheetml/2006/main" count="142" uniqueCount="23">
  <si>
    <t>male</t>
  </si>
  <si>
    <t>video-false-positive</t>
  </si>
  <si>
    <t>guitarra canto flauta</t>
  </si>
  <si>
    <t>teclado guitarra</t>
  </si>
  <si>
    <t>flauta</t>
  </si>
  <si>
    <t>no</t>
  </si>
  <si>
    <t>flauta "medio"</t>
  </si>
  <si>
    <t>guitarra canto</t>
  </si>
  <si>
    <t>mm</t>
  </si>
  <si>
    <t>ss</t>
  </si>
  <si>
    <t>s. total</t>
  </si>
  <si>
    <t>false positive video duration</t>
  </si>
  <si>
    <t>total users</t>
  </si>
  <si>
    <t>total seconds false positive</t>
  </si>
  <si>
    <t>total minutes false positive</t>
  </si>
  <si>
    <t>false positive total</t>
  </si>
  <si>
    <t>false positive per minute</t>
  </si>
  <si>
    <t>orbit to consider</t>
  </si>
  <si>
    <t>0.99</t>
  </si>
  <si>
    <t>media</t>
  </si>
  <si>
    <t>compositor</t>
  </si>
  <si>
    <t>female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</si>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</sst>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>
      <selection sqref="A1:H33"/>
    </sheetView>
  </sheetViews>
  <sheetFormatPr baseColWidth="10" defaultColWidth="9.140625" defaultRowHeight="15" x14ac:dyDescent="0.25"/>
  <cols>
    <col min="3" max="3" width="13.7109375" bestFit="1" customWidth="1"/>
    <col min="4" max="4" width="19" bestFit="1" customWidth="1"/>
  </cols>
  <sheetData>
    <row r="1" spans="1:8" x14ac:dyDescent="0.25">
      <c r="A1">
        <v>24</v>
      </c>
      <c r="B1" t="s">
        <v>21</v>
      </c>
      <c r="C1" t="s">
        <v>22</v>
      </c>
      <c r="D1" t="s">
        <v>1</v>
      </c>
      <c r="E1">
        <v>60</v>
      </c>
      <c r="F1" t="s">
        <v>18</v>
      </c>
      <c r="G1">
        <v>0</v>
      </c>
      <c r="H1">
        <v>1</v>
      </c>
    </row>
    <row r="2" spans="1:8" x14ac:dyDescent="0.25">
      <c r="A2">
        <v>24</v>
      </c>
      <c r="B2" t="s">
        <v>21</v>
      </c>
      <c r="C2" t="s">
        <v>22</v>
      </c>
      <c r="D2" t="s">
        <v>1</v>
      </c>
      <c r="E2">
        <v>60</v>
      </c>
      <c r="F2" t="s">
        <v>18</v>
      </c>
      <c r="G2">
        <v>0</v>
      </c>
      <c r="H2">
        <v>1</v>
      </c>
    </row>
    <row r="3" spans="1:8" x14ac:dyDescent="0.25">
      <c r="A3">
        <v>25</v>
      </c>
      <c r="B3" t="s">
        <v>0</v>
      </c>
      <c r="C3" t="s">
        <v>2</v>
      </c>
      <c r="D3" t="s">
        <v>1</v>
      </c>
      <c r="E3">
        <v>60</v>
      </c>
      <c r="F3" t="s">
        <v>18</v>
      </c>
      <c r="G3">
        <v>180</v>
      </c>
      <c r="H3">
        <v>1</v>
      </c>
    </row>
    <row r="4" spans="1:8" x14ac:dyDescent="0.25">
      <c r="A4">
        <v>25</v>
      </c>
      <c r="B4" t="s">
        <v>0</v>
      </c>
      <c r="C4" t="s">
        <v>2</v>
      </c>
      <c r="D4" t="s">
        <v>1</v>
      </c>
      <c r="E4">
        <v>60</v>
      </c>
      <c r="F4" t="s">
        <v>18</v>
      </c>
      <c r="G4">
        <v>180</v>
      </c>
      <c r="H4">
        <v>1</v>
      </c>
    </row>
    <row r="5" spans="1:8" x14ac:dyDescent="0.25">
      <c r="A5">
        <v>23</v>
      </c>
      <c r="B5" t="s">
        <v>0</v>
      </c>
      <c r="C5" t="s">
        <v>6</v>
      </c>
      <c r="D5" t="s">
        <v>1</v>
      </c>
      <c r="E5">
        <v>60</v>
      </c>
      <c r="F5" t="s">
        <v>18</v>
      </c>
      <c r="G5">
        <v>240</v>
      </c>
      <c r="H5">
        <v>1</v>
      </c>
    </row>
    <row r="6" spans="1:8" x14ac:dyDescent="0.25">
      <c r="A6">
        <v>23</v>
      </c>
      <c r="B6" t="s">
        <v>0</v>
      </c>
      <c r="C6" t="s">
        <v>6</v>
      </c>
      <c r="D6" t="s">
        <v>1</v>
      </c>
      <c r="E6">
        <v>60</v>
      </c>
      <c r="F6" t="s">
        <v>18</v>
      </c>
      <c r="G6">
        <v>240</v>
      </c>
      <c r="H6">
        <v>1</v>
      </c>
    </row>
    <row r="7" spans="1:8" x14ac:dyDescent="0.25">
      <c r="A7">
        <v>22</v>
      </c>
      <c r="B7" t="s">
        <v>0</v>
      </c>
      <c r="C7" t="s">
        <v>22</v>
      </c>
      <c r="D7" t="s">
        <v>1</v>
      </c>
      <c r="E7">
        <v>60</v>
      </c>
      <c r="F7" t="s">
        <v>18</v>
      </c>
      <c r="G7">
        <v>240</v>
      </c>
      <c r="H7">
        <v>1</v>
      </c>
    </row>
    <row r="8" spans="1:8" x14ac:dyDescent="0.25">
      <c r="A8">
        <v>22</v>
      </c>
      <c r="B8" t="s">
        <v>0</v>
      </c>
      <c r="C8" t="s">
        <v>22</v>
      </c>
      <c r="D8" t="s">
        <v>1</v>
      </c>
      <c r="E8">
        <v>60</v>
      </c>
      <c r="F8" t="s">
        <v>18</v>
      </c>
      <c r="G8">
        <v>240</v>
      </c>
      <c r="H8">
        <v>1</v>
      </c>
    </row>
    <row r="9" spans="1:8" x14ac:dyDescent="0.25">
      <c r="A9">
        <v>23</v>
      </c>
      <c r="B9" t="s">
        <v>0</v>
      </c>
      <c r="C9" t="s">
        <v>3</v>
      </c>
      <c r="D9" t="s">
        <v>1</v>
      </c>
      <c r="E9">
        <v>60</v>
      </c>
      <c r="F9" t="s">
        <v>18</v>
      </c>
      <c r="G9">
        <v>0</v>
      </c>
      <c r="H9">
        <v>1</v>
      </c>
    </row>
    <row r="10" spans="1:8" x14ac:dyDescent="0.25">
      <c r="A10">
        <v>23</v>
      </c>
      <c r="B10" t="s">
        <v>0</v>
      </c>
      <c r="C10" t="s">
        <v>3</v>
      </c>
      <c r="D10" t="s">
        <v>1</v>
      </c>
      <c r="E10">
        <v>60</v>
      </c>
      <c r="F10" t="s">
        <v>18</v>
      </c>
      <c r="G10">
        <v>0</v>
      </c>
      <c r="H10">
        <v>1</v>
      </c>
    </row>
    <row r="11" spans="1:8" x14ac:dyDescent="0.25">
      <c r="A11">
        <v>23</v>
      </c>
      <c r="B11" t="s">
        <v>0</v>
      </c>
      <c r="C11" t="s">
        <v>3</v>
      </c>
      <c r="D11" t="s">
        <v>1</v>
      </c>
      <c r="E11">
        <v>60</v>
      </c>
      <c r="F11" t="s">
        <v>18</v>
      </c>
      <c r="G11">
        <v>0</v>
      </c>
      <c r="H11">
        <v>1</v>
      </c>
    </row>
    <row r="12" spans="1:8" x14ac:dyDescent="0.25">
      <c r="A12">
        <v>23</v>
      </c>
      <c r="B12" t="s">
        <v>0</v>
      </c>
      <c r="C12" t="s">
        <v>3</v>
      </c>
      <c r="D12" t="s">
        <v>1</v>
      </c>
      <c r="E12">
        <v>60</v>
      </c>
      <c r="F12" t="s">
        <v>18</v>
      </c>
      <c r="G12">
        <v>0</v>
      </c>
      <c r="H12">
        <v>1</v>
      </c>
    </row>
    <row r="13" spans="1:8" x14ac:dyDescent="0.25">
      <c r="A13">
        <v>23</v>
      </c>
      <c r="B13" t="s">
        <v>0</v>
      </c>
      <c r="C13" t="s">
        <v>3</v>
      </c>
      <c r="D13" t="s">
        <v>1</v>
      </c>
      <c r="E13">
        <v>60</v>
      </c>
      <c r="F13" t="s">
        <v>18</v>
      </c>
      <c r="G13">
        <v>120</v>
      </c>
      <c r="H13">
        <v>1</v>
      </c>
    </row>
    <row r="14" spans="1:8" x14ac:dyDescent="0.25">
      <c r="A14">
        <v>23</v>
      </c>
      <c r="B14" t="s">
        <v>0</v>
      </c>
      <c r="C14" t="s">
        <v>3</v>
      </c>
      <c r="D14" t="s">
        <v>1</v>
      </c>
      <c r="E14">
        <v>60</v>
      </c>
      <c r="F14" t="s">
        <v>18</v>
      </c>
      <c r="G14">
        <v>120</v>
      </c>
      <c r="H14">
        <v>1</v>
      </c>
    </row>
    <row r="15" spans="1:8" x14ac:dyDescent="0.25">
      <c r="A15">
        <v>23</v>
      </c>
      <c r="B15" t="s">
        <v>0</v>
      </c>
      <c r="C15" t="s">
        <v>3</v>
      </c>
      <c r="D15" t="s">
        <v>1</v>
      </c>
      <c r="E15">
        <v>60</v>
      </c>
      <c r="F15" t="s">
        <v>18</v>
      </c>
      <c r="G15">
        <v>180</v>
      </c>
      <c r="H15">
        <v>1</v>
      </c>
    </row>
    <row r="16" spans="1:8" x14ac:dyDescent="0.25">
      <c r="A16">
        <v>23</v>
      </c>
      <c r="B16" t="s">
        <v>0</v>
      </c>
      <c r="C16" t="s">
        <v>3</v>
      </c>
      <c r="D16" t="s">
        <v>1</v>
      </c>
      <c r="E16">
        <v>60</v>
      </c>
      <c r="F16" t="s">
        <v>18</v>
      </c>
      <c r="G16">
        <v>180</v>
      </c>
      <c r="H16">
        <v>1</v>
      </c>
    </row>
    <row r="17" spans="1:8" x14ac:dyDescent="0.25">
      <c r="A17">
        <v>26</v>
      </c>
      <c r="B17" t="s">
        <v>0</v>
      </c>
      <c r="C17" t="s">
        <v>19</v>
      </c>
      <c r="D17" t="s">
        <v>1</v>
      </c>
      <c r="E17">
        <v>60</v>
      </c>
      <c r="F17" t="s">
        <v>18</v>
      </c>
      <c r="G17">
        <v>120</v>
      </c>
      <c r="H17">
        <v>1</v>
      </c>
    </row>
    <row r="18" spans="1:8" x14ac:dyDescent="0.25">
      <c r="A18">
        <v>23</v>
      </c>
      <c r="B18" t="s">
        <v>0</v>
      </c>
      <c r="C18" t="s">
        <v>20</v>
      </c>
      <c r="D18" t="s">
        <v>1</v>
      </c>
      <c r="E18">
        <v>60</v>
      </c>
      <c r="F18" t="s">
        <v>18</v>
      </c>
      <c r="G18">
        <v>240</v>
      </c>
      <c r="H18">
        <v>1</v>
      </c>
    </row>
    <row r="19" spans="1:8" x14ac:dyDescent="0.25">
      <c r="A19">
        <v>23</v>
      </c>
      <c r="B19" t="s">
        <v>0</v>
      </c>
      <c r="C19" t="s">
        <v>20</v>
      </c>
      <c r="D19" t="s">
        <v>1</v>
      </c>
      <c r="E19">
        <v>60</v>
      </c>
      <c r="F19" t="s">
        <v>18</v>
      </c>
      <c r="G19">
        <v>240</v>
      </c>
      <c r="H19">
        <v>1</v>
      </c>
    </row>
    <row r="20" spans="1:8" x14ac:dyDescent="0.25">
      <c r="A20">
        <v>24</v>
      </c>
      <c r="B20" t="s">
        <v>0</v>
      </c>
      <c r="C20" t="s">
        <v>4</v>
      </c>
      <c r="D20" t="s">
        <v>1</v>
      </c>
      <c r="E20">
        <v>60</v>
      </c>
      <c r="F20" t="s">
        <v>18</v>
      </c>
      <c r="G20">
        <v>0</v>
      </c>
      <c r="H20">
        <v>1</v>
      </c>
    </row>
    <row r="21" spans="1:8" x14ac:dyDescent="0.25">
      <c r="A21">
        <v>24</v>
      </c>
      <c r="B21" t="s">
        <v>0</v>
      </c>
      <c r="C21" t="s">
        <v>4</v>
      </c>
      <c r="D21" t="s">
        <v>1</v>
      </c>
      <c r="E21">
        <v>60</v>
      </c>
      <c r="F21" t="s">
        <v>18</v>
      </c>
      <c r="G21">
        <v>0</v>
      </c>
      <c r="H21">
        <v>1</v>
      </c>
    </row>
    <row r="22" spans="1:8" x14ac:dyDescent="0.25">
      <c r="A22">
        <v>24</v>
      </c>
      <c r="B22" t="s">
        <v>0</v>
      </c>
      <c r="C22" t="s">
        <v>4</v>
      </c>
      <c r="D22" t="s">
        <v>1</v>
      </c>
      <c r="E22">
        <v>60</v>
      </c>
      <c r="F22" t="s">
        <v>18</v>
      </c>
      <c r="G22">
        <v>180</v>
      </c>
      <c r="H22">
        <v>1</v>
      </c>
    </row>
    <row r="23" spans="1:8" x14ac:dyDescent="0.25">
      <c r="A23">
        <v>24</v>
      </c>
      <c r="B23" t="s">
        <v>0</v>
      </c>
      <c r="C23" t="s">
        <v>4</v>
      </c>
      <c r="D23" t="s">
        <v>1</v>
      </c>
      <c r="E23">
        <v>60</v>
      </c>
      <c r="F23" t="s">
        <v>18</v>
      </c>
      <c r="G23">
        <v>180</v>
      </c>
      <c r="H23">
        <v>1</v>
      </c>
    </row>
    <row r="24" spans="1:8" x14ac:dyDescent="0.25">
      <c r="A24">
        <v>24</v>
      </c>
      <c r="B24" t="s">
        <v>0</v>
      </c>
      <c r="C24" t="s">
        <v>4</v>
      </c>
      <c r="D24" t="s">
        <v>1</v>
      </c>
      <c r="E24">
        <v>60</v>
      </c>
      <c r="F24" t="s">
        <v>18</v>
      </c>
      <c r="G24">
        <v>180</v>
      </c>
      <c r="H24">
        <v>1</v>
      </c>
    </row>
    <row r="25" spans="1:8" x14ac:dyDescent="0.25">
      <c r="A25">
        <v>24</v>
      </c>
      <c r="B25" t="s">
        <v>0</v>
      </c>
      <c r="C25" t="s">
        <v>4</v>
      </c>
      <c r="D25" t="s">
        <v>1</v>
      </c>
      <c r="E25">
        <v>60</v>
      </c>
      <c r="F25" t="s">
        <v>18</v>
      </c>
      <c r="G25">
        <v>180</v>
      </c>
      <c r="H25">
        <v>1</v>
      </c>
    </row>
    <row r="26" spans="1:8" x14ac:dyDescent="0.25">
      <c r="A26">
        <v>24</v>
      </c>
      <c r="B26" t="s">
        <v>0</v>
      </c>
      <c r="C26" t="s">
        <v>4</v>
      </c>
      <c r="D26" t="s">
        <v>1</v>
      </c>
      <c r="E26">
        <v>60</v>
      </c>
      <c r="F26" t="s">
        <v>18</v>
      </c>
      <c r="G26">
        <v>240</v>
      </c>
      <c r="H26">
        <v>1</v>
      </c>
    </row>
    <row r="27" spans="1:8" x14ac:dyDescent="0.25">
      <c r="A27">
        <v>24</v>
      </c>
      <c r="B27" t="s">
        <v>0</v>
      </c>
      <c r="C27" t="s">
        <v>4</v>
      </c>
      <c r="D27" t="s">
        <v>1</v>
      </c>
      <c r="E27">
        <v>60</v>
      </c>
      <c r="F27" t="s">
        <v>18</v>
      </c>
      <c r="G27">
        <v>240</v>
      </c>
      <c r="H27">
        <v>1</v>
      </c>
    </row>
    <row r="28" spans="1:8" x14ac:dyDescent="0.25">
      <c r="A28">
        <v>23</v>
      </c>
      <c r="B28" t="s">
        <v>0</v>
      </c>
      <c r="C28" t="s">
        <v>7</v>
      </c>
      <c r="D28" t="s">
        <v>1</v>
      </c>
      <c r="E28">
        <v>60</v>
      </c>
      <c r="F28" t="s">
        <v>18</v>
      </c>
      <c r="G28">
        <v>0</v>
      </c>
      <c r="H28">
        <v>1</v>
      </c>
    </row>
    <row r="29" spans="1:8" x14ac:dyDescent="0.25">
      <c r="A29">
        <v>23</v>
      </c>
      <c r="B29" t="s">
        <v>0</v>
      </c>
      <c r="C29" t="s">
        <v>7</v>
      </c>
      <c r="D29" t="s">
        <v>1</v>
      </c>
      <c r="E29">
        <v>60</v>
      </c>
      <c r="F29" t="s">
        <v>18</v>
      </c>
      <c r="G29">
        <v>0</v>
      </c>
      <c r="H29">
        <v>1</v>
      </c>
    </row>
    <row r="30" spans="1:8" x14ac:dyDescent="0.25">
      <c r="A30">
        <v>25</v>
      </c>
      <c r="B30" t="s">
        <v>0</v>
      </c>
      <c r="C30" t="s">
        <v>5</v>
      </c>
      <c r="D30" t="s">
        <v>1</v>
      </c>
      <c r="E30">
        <v>60</v>
      </c>
      <c r="F30" t="s">
        <v>18</v>
      </c>
      <c r="G30">
        <v>0</v>
      </c>
      <c r="H30">
        <v>1</v>
      </c>
    </row>
    <row r="31" spans="1:8" x14ac:dyDescent="0.25">
      <c r="A31">
        <v>25</v>
      </c>
      <c r="B31" t="s">
        <v>0</v>
      </c>
      <c r="C31" t="s">
        <v>5</v>
      </c>
      <c r="D31" t="s">
        <v>1</v>
      </c>
      <c r="E31">
        <v>60</v>
      </c>
      <c r="F31" t="s">
        <v>18</v>
      </c>
      <c r="G31">
        <v>0</v>
      </c>
      <c r="H31">
        <v>1</v>
      </c>
    </row>
    <row r="32" spans="1:8" x14ac:dyDescent="0.25">
      <c r="A32">
        <v>25</v>
      </c>
      <c r="B32" t="s">
        <v>0</v>
      </c>
      <c r="C32" t="s">
        <v>5</v>
      </c>
      <c r="D32" t="s">
        <v>1</v>
      </c>
      <c r="E32">
        <v>60</v>
      </c>
      <c r="F32" t="s">
        <v>18</v>
      </c>
      <c r="G32">
        <v>0</v>
      </c>
      <c r="H32">
        <v>1</v>
      </c>
    </row>
    <row r="33" spans="1:8" x14ac:dyDescent="0.25">
      <c r="A33">
        <v>25</v>
      </c>
      <c r="B33" t="s">
        <v>0</v>
      </c>
      <c r="C33" t="s">
        <v>5</v>
      </c>
      <c r="D33" t="s">
        <v>1</v>
      </c>
      <c r="E33">
        <v>60</v>
      </c>
      <c r="F33" t="s">
        <v>18</v>
      </c>
      <c r="G33">
        <v>0</v>
      </c>
      <c r="H3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9C1E-D057-46AD-8D54-5FAC0E18A26F}">
  <dimension ref="D8:I15"/>
  <sheetViews>
    <sheetView tabSelected="1" workbookViewId="0">
      <selection activeCell="F11" sqref="F11"/>
    </sheetView>
  </sheetViews>
  <sheetFormatPr baseColWidth="10" defaultRowHeight="15" x14ac:dyDescent="0.25"/>
  <cols>
    <col min="4" max="4" width="26.7109375" bestFit="1" customWidth="1"/>
    <col min="6" max="6" width="11.85546875" bestFit="1" customWidth="1"/>
  </cols>
  <sheetData>
    <row r="8" spans="4:9" x14ac:dyDescent="0.25">
      <c r="G8" s="1" t="s">
        <v>8</v>
      </c>
      <c r="H8" s="1" t="s">
        <v>9</v>
      </c>
      <c r="I8" t="s">
        <v>10</v>
      </c>
    </row>
    <row r="9" spans="4:9" x14ac:dyDescent="0.25">
      <c r="D9" t="s">
        <v>11</v>
      </c>
      <c r="G9" s="1">
        <v>3</v>
      </c>
      <c r="H9" s="1">
        <v>23</v>
      </c>
      <c r="I9">
        <f>(G9*60)+H9</f>
        <v>203</v>
      </c>
    </row>
    <row r="10" spans="4:9" x14ac:dyDescent="0.25">
      <c r="D10" t="s">
        <v>12</v>
      </c>
      <c r="F10">
        <v>18</v>
      </c>
    </row>
    <row r="11" spans="4:9" x14ac:dyDescent="0.25">
      <c r="D11" t="s">
        <v>13</v>
      </c>
      <c r="F11">
        <f>I9*F10</f>
        <v>3654</v>
      </c>
    </row>
    <row r="12" spans="4:9" x14ac:dyDescent="0.25">
      <c r="D12" t="s">
        <v>14</v>
      </c>
      <c r="F12">
        <f>F11/60</f>
        <v>60.9</v>
      </c>
    </row>
    <row r="13" spans="4:9" x14ac:dyDescent="0.25">
      <c r="D13" t="s">
        <v>15</v>
      </c>
      <c r="F13">
        <f>COUNTIF('false-positives-60-0.99-3s'!D:D,"&lt;&gt;")</f>
        <v>33</v>
      </c>
    </row>
    <row r="14" spans="4:9" x14ac:dyDescent="0.25">
      <c r="D14" t="s">
        <v>17</v>
      </c>
      <c r="F14">
        <v>3</v>
      </c>
    </row>
    <row r="15" spans="4:9" x14ac:dyDescent="0.25">
      <c r="D15" s="2" t="s">
        <v>16</v>
      </c>
      <c r="E15" s="2"/>
      <c r="F15" s="2">
        <f>(F13/F12)/(4/F14)</f>
        <v>0.40640394088669951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false-positives-60-0.99-3s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Alessio Bellino</cp:lastModifiedBy>
  <dcterms:created xsi:type="dcterms:W3CDTF">2015-06-05T18:19:34Z</dcterms:created>
  <dcterms:modified xsi:type="dcterms:W3CDTF">2023-03-15T21:41:45Z</dcterms:modified>
</cp:coreProperties>
</file>