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abellino_uc_cl/Documents/Progetti/SoundOrbit/primo-esperimento/data-esperimento/"/>
    </mc:Choice>
  </mc:AlternateContent>
  <xr:revisionPtr revIDLastSave="29" documentId="13_ncr:1_{E621D412-5BB5-4EA0-BCA3-72CAA304E9DC}" xr6:coauthVersionLast="47" xr6:coauthVersionMax="47" xr10:uidLastSave="{7186219B-CC9F-454A-AC56-A3A542D333FE}"/>
  <bookViews>
    <workbookView xWindow="-120" yWindow="-120" windowWidth="51840" windowHeight="21120" xr2:uid="{C6DF5ED9-C19A-4B2E-BC37-F1FF2CB1883C}"/>
  </bookViews>
  <sheets>
    <sheet name="Data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C25" i="1"/>
  <c r="C24" i="1"/>
  <c r="F28" i="1"/>
  <c r="E28" i="1"/>
  <c r="F27" i="1"/>
  <c r="C31" i="1"/>
  <c r="C30" i="1"/>
  <c r="E27" i="1"/>
</calcChain>
</file>

<file path=xl/sharedStrings.xml><?xml version="1.0" encoding="utf-8"?>
<sst xmlns="http://schemas.openxmlformats.org/spreadsheetml/2006/main" count="104" uniqueCount="47">
  <si>
    <t>order</t>
  </si>
  <si>
    <t>age</t>
  </si>
  <si>
    <t>gender</t>
  </si>
  <si>
    <t>music-experience</t>
  </si>
  <si>
    <t>participant</t>
  </si>
  <si>
    <t>circular-static</t>
  </si>
  <si>
    <t>m</t>
  </si>
  <si>
    <t>keyboard</t>
  </si>
  <si>
    <t>raw-data</t>
  </si>
  <si>
    <t>static-circular</t>
  </si>
  <si>
    <t>f</t>
  </si>
  <si>
    <t>violin</t>
  </si>
  <si>
    <t>none21f1664558409689</t>
  </si>
  <si>
    <t>none21f1664557212751</t>
  </si>
  <si>
    <t>none26m1664553866422</t>
  </si>
  <si>
    <t>none20m1664558031537</t>
  </si>
  <si>
    <t>guitar</t>
  </si>
  <si>
    <t>drum</t>
  </si>
  <si>
    <t>none21f1664560472535</t>
  </si>
  <si>
    <t>piano</t>
  </si>
  <si>
    <t>none25f1664560907418</t>
  </si>
  <si>
    <t>none</t>
  </si>
  <si>
    <t>none26m1664562448118</t>
  </si>
  <si>
    <t>none23f1664563145851</t>
  </si>
  <si>
    <t>none19f1664566884106</t>
  </si>
  <si>
    <t>none48f1664565453441</t>
  </si>
  <si>
    <t>dance</t>
  </si>
  <si>
    <t>none24m1664567727292</t>
  </si>
  <si>
    <t>none27m1664568140007</t>
  </si>
  <si>
    <t>none27f1664568721759</t>
  </si>
  <si>
    <t>singer</t>
  </si>
  <si>
    <t>none24f1664569143959</t>
  </si>
  <si>
    <t>none22m1664569574490</t>
  </si>
  <si>
    <t>none27m1664570220445</t>
  </si>
  <si>
    <t>none23m1664571501441</t>
  </si>
  <si>
    <t>none19m1664572111990</t>
  </si>
  <si>
    <t>none23m1664572977666</t>
  </si>
  <si>
    <t>none24f1664573414928</t>
  </si>
  <si>
    <t>none27f1664574103610</t>
  </si>
  <si>
    <t>none24m1664575319901</t>
  </si>
  <si>
    <t>number</t>
  </si>
  <si>
    <t>means</t>
  </si>
  <si>
    <t>median</t>
  </si>
  <si>
    <t>monoaural</t>
  </si>
  <si>
    <t>binaural</t>
  </si>
  <si>
    <t>distance-binaural</t>
  </si>
  <si>
    <t>distance-monoaural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</si>
</sst>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14D2-AEFC-4A39-9FE0-5441C7D6A2DD}">
  <dimension ref="A1:H31"/>
  <sheetViews>
    <sheetView tabSelected="1" workbookViewId="0">
      <selection activeCell="M25" sqref="M25"/>
    </sheetView>
  </sheetViews>
  <sheetFormatPr baseColWidth="10" defaultColWidth="9.140625" defaultRowHeight="15" x14ac:dyDescent="0.25"/>
  <cols>
    <col min="1" max="1" width="12.85546875" customWidth="1"/>
    <col min="2" max="2" width="12.85546875" bestFit="1" customWidth="1"/>
    <col min="5" max="5" width="16.5703125" bestFit="1" customWidth="1"/>
    <col min="6" max="6" width="18.85546875" bestFit="1" customWidth="1"/>
    <col min="7" max="7" width="18.7109375" customWidth="1"/>
    <col min="8" max="8" width="50.140625" customWidth="1"/>
    <col min="9" max="10" width="14.42578125" customWidth="1"/>
    <col min="11" max="11" width="28" customWidth="1"/>
  </cols>
  <sheetData>
    <row r="1" spans="1:8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45</v>
      </c>
      <c r="F1" s="1" t="s">
        <v>46</v>
      </c>
      <c r="G1" s="1" t="s">
        <v>3</v>
      </c>
      <c r="H1" s="1" t="s">
        <v>8</v>
      </c>
    </row>
    <row r="2" spans="1:8" x14ac:dyDescent="0.25">
      <c r="A2">
        <v>1</v>
      </c>
      <c r="B2" t="s">
        <v>5</v>
      </c>
      <c r="C2">
        <v>26</v>
      </c>
      <c r="D2" t="s">
        <v>6</v>
      </c>
      <c r="E2">
        <v>116.21786779999999</v>
      </c>
      <c r="F2">
        <v>89.918530309999994</v>
      </c>
      <c r="G2" t="s">
        <v>7</v>
      </c>
      <c r="H2" t="s">
        <v>14</v>
      </c>
    </row>
    <row r="3" spans="1:8" x14ac:dyDescent="0.25">
      <c r="A3">
        <v>2</v>
      </c>
      <c r="B3" t="s">
        <v>9</v>
      </c>
      <c r="C3">
        <v>21</v>
      </c>
      <c r="D3" t="s">
        <v>10</v>
      </c>
      <c r="E3">
        <v>89.492900259999999</v>
      </c>
      <c r="F3">
        <v>80.149480240000003</v>
      </c>
      <c r="G3" t="s">
        <v>11</v>
      </c>
      <c r="H3" t="s">
        <v>13</v>
      </c>
    </row>
    <row r="4" spans="1:8" x14ac:dyDescent="0.25">
      <c r="A4">
        <v>3</v>
      </c>
      <c r="B4" t="s">
        <v>9</v>
      </c>
      <c r="C4">
        <v>21</v>
      </c>
      <c r="D4" t="s">
        <v>10</v>
      </c>
      <c r="E4">
        <v>84.929393230000002</v>
      </c>
      <c r="F4">
        <v>60.912618049999999</v>
      </c>
      <c r="G4" t="s">
        <v>17</v>
      </c>
      <c r="H4" t="s">
        <v>12</v>
      </c>
    </row>
    <row r="5" spans="1:8" x14ac:dyDescent="0.25">
      <c r="A5">
        <v>4</v>
      </c>
      <c r="B5" t="s">
        <v>5</v>
      </c>
      <c r="C5">
        <v>20</v>
      </c>
      <c r="D5" t="s">
        <v>6</v>
      </c>
      <c r="E5">
        <v>120.1682648</v>
      </c>
      <c r="F5">
        <v>122.7285766</v>
      </c>
      <c r="G5" t="s">
        <v>16</v>
      </c>
      <c r="H5" t="s">
        <v>15</v>
      </c>
    </row>
    <row r="6" spans="1:8" x14ac:dyDescent="0.25">
      <c r="A6">
        <v>5</v>
      </c>
      <c r="B6" t="s">
        <v>9</v>
      </c>
      <c r="C6">
        <v>21</v>
      </c>
      <c r="D6" t="s">
        <v>10</v>
      </c>
      <c r="E6">
        <v>335.46035999999998</v>
      </c>
      <c r="F6">
        <v>386.81738719999998</v>
      </c>
      <c r="G6" t="s">
        <v>11</v>
      </c>
      <c r="H6" t="s">
        <v>18</v>
      </c>
    </row>
    <row r="7" spans="1:8" x14ac:dyDescent="0.25">
      <c r="A7">
        <v>6</v>
      </c>
      <c r="B7" t="s">
        <v>5</v>
      </c>
      <c r="C7">
        <v>25</v>
      </c>
      <c r="D7" t="s">
        <v>10</v>
      </c>
      <c r="E7">
        <v>37.281621629999997</v>
      </c>
      <c r="F7">
        <v>41.744016090000002</v>
      </c>
      <c r="G7" t="s">
        <v>19</v>
      </c>
      <c r="H7" t="s">
        <v>20</v>
      </c>
    </row>
    <row r="8" spans="1:8" x14ac:dyDescent="0.25">
      <c r="A8">
        <v>7</v>
      </c>
      <c r="B8" t="s">
        <v>9</v>
      </c>
      <c r="C8">
        <v>26</v>
      </c>
      <c r="D8" t="s">
        <v>6</v>
      </c>
      <c r="E8">
        <v>129.04223010000001</v>
      </c>
      <c r="F8">
        <v>150.4204345</v>
      </c>
      <c r="G8" t="s">
        <v>21</v>
      </c>
      <c r="H8" t="s">
        <v>22</v>
      </c>
    </row>
    <row r="9" spans="1:8" x14ac:dyDescent="0.25">
      <c r="A9">
        <v>8</v>
      </c>
      <c r="B9" t="s">
        <v>5</v>
      </c>
      <c r="C9">
        <v>23</v>
      </c>
      <c r="D9" t="s">
        <v>10</v>
      </c>
      <c r="E9">
        <v>125.956318</v>
      </c>
      <c r="F9">
        <v>279.13734909999999</v>
      </c>
      <c r="G9" t="s">
        <v>21</v>
      </c>
      <c r="H9" t="s">
        <v>23</v>
      </c>
    </row>
    <row r="10" spans="1:8" x14ac:dyDescent="0.25">
      <c r="A10">
        <v>10</v>
      </c>
      <c r="B10" t="s">
        <v>9</v>
      </c>
      <c r="C10">
        <v>19</v>
      </c>
      <c r="D10" t="s">
        <v>10</v>
      </c>
      <c r="E10">
        <v>91.413274029999997</v>
      </c>
      <c r="F10">
        <v>68.589038900000006</v>
      </c>
      <c r="G10" t="s">
        <v>19</v>
      </c>
      <c r="H10" t="s">
        <v>24</v>
      </c>
    </row>
    <row r="11" spans="1:8" x14ac:dyDescent="0.25">
      <c r="A11">
        <v>11</v>
      </c>
      <c r="B11" t="s">
        <v>5</v>
      </c>
      <c r="C11">
        <v>48</v>
      </c>
      <c r="D11" t="s">
        <v>10</v>
      </c>
      <c r="E11">
        <v>109.9186593</v>
      </c>
      <c r="F11">
        <v>131.12915100000001</v>
      </c>
      <c r="G11" t="s">
        <v>21</v>
      </c>
      <c r="H11" t="s">
        <v>25</v>
      </c>
    </row>
    <row r="12" spans="1:8" x14ac:dyDescent="0.25">
      <c r="A12">
        <v>12</v>
      </c>
      <c r="B12" t="s">
        <v>9</v>
      </c>
      <c r="C12">
        <v>24</v>
      </c>
      <c r="D12" t="s">
        <v>6</v>
      </c>
      <c r="E12">
        <v>61.781350179999997</v>
      </c>
      <c r="F12">
        <v>39.177366990000003</v>
      </c>
      <c r="G12" t="s">
        <v>26</v>
      </c>
      <c r="H12" t="s">
        <v>27</v>
      </c>
    </row>
    <row r="13" spans="1:8" x14ac:dyDescent="0.25">
      <c r="A13">
        <v>13</v>
      </c>
      <c r="B13" t="s">
        <v>5</v>
      </c>
      <c r="C13">
        <v>27</v>
      </c>
      <c r="D13" t="s">
        <v>6</v>
      </c>
      <c r="E13">
        <v>206.54796540000001</v>
      </c>
      <c r="F13">
        <v>117.5104023</v>
      </c>
      <c r="G13" t="s">
        <v>21</v>
      </c>
      <c r="H13" t="s">
        <v>28</v>
      </c>
    </row>
    <row r="14" spans="1:8" x14ac:dyDescent="0.25">
      <c r="A14">
        <v>14</v>
      </c>
      <c r="B14" t="s">
        <v>9</v>
      </c>
      <c r="C14">
        <v>27</v>
      </c>
      <c r="D14" t="s">
        <v>10</v>
      </c>
      <c r="E14">
        <v>69.333480390000005</v>
      </c>
      <c r="F14">
        <v>126.8163124</v>
      </c>
      <c r="G14" t="s">
        <v>21</v>
      </c>
      <c r="H14" t="s">
        <v>29</v>
      </c>
    </row>
    <row r="15" spans="1:8" x14ac:dyDescent="0.25">
      <c r="A15">
        <v>15</v>
      </c>
      <c r="B15" t="s">
        <v>5</v>
      </c>
      <c r="C15">
        <v>24</v>
      </c>
      <c r="D15" t="s">
        <v>10</v>
      </c>
      <c r="E15">
        <v>136.002422</v>
      </c>
      <c r="F15">
        <v>58.956332420000003</v>
      </c>
      <c r="G15" t="s">
        <v>30</v>
      </c>
      <c r="H15" t="s">
        <v>31</v>
      </c>
    </row>
    <row r="16" spans="1:8" x14ac:dyDescent="0.25">
      <c r="A16">
        <v>16</v>
      </c>
      <c r="B16" t="s">
        <v>9</v>
      </c>
      <c r="C16">
        <v>22</v>
      </c>
      <c r="D16" t="s">
        <v>6</v>
      </c>
      <c r="E16">
        <v>128.14943890000001</v>
      </c>
      <c r="F16">
        <v>129.62018660000001</v>
      </c>
      <c r="G16" t="s">
        <v>19</v>
      </c>
      <c r="H16" t="s">
        <v>32</v>
      </c>
    </row>
    <row r="17" spans="1:8" x14ac:dyDescent="0.25">
      <c r="A17">
        <v>17</v>
      </c>
      <c r="B17" t="s">
        <v>5</v>
      </c>
      <c r="C17">
        <v>27</v>
      </c>
      <c r="D17" t="s">
        <v>6</v>
      </c>
      <c r="E17">
        <v>328.77668890000001</v>
      </c>
      <c r="F17">
        <v>395.79776240000001</v>
      </c>
      <c r="G17" t="s">
        <v>21</v>
      </c>
      <c r="H17" t="s">
        <v>33</v>
      </c>
    </row>
    <row r="18" spans="1:8" x14ac:dyDescent="0.25">
      <c r="A18">
        <v>19</v>
      </c>
      <c r="B18" t="s">
        <v>5</v>
      </c>
      <c r="C18">
        <v>23</v>
      </c>
      <c r="D18" t="s">
        <v>6</v>
      </c>
      <c r="E18">
        <v>94.96997768</v>
      </c>
      <c r="F18">
        <v>116.8541259</v>
      </c>
      <c r="G18" t="s">
        <v>21</v>
      </c>
      <c r="H18" t="s">
        <v>34</v>
      </c>
    </row>
    <row r="19" spans="1:8" x14ac:dyDescent="0.25">
      <c r="A19">
        <v>20</v>
      </c>
      <c r="B19" t="s">
        <v>9</v>
      </c>
      <c r="C19">
        <v>19</v>
      </c>
      <c r="D19" t="s">
        <v>6</v>
      </c>
      <c r="E19">
        <v>327.17044529999998</v>
      </c>
      <c r="F19">
        <v>83.248184429999995</v>
      </c>
      <c r="G19" t="s">
        <v>21</v>
      </c>
      <c r="H19" t="s">
        <v>35</v>
      </c>
    </row>
    <row r="20" spans="1:8" x14ac:dyDescent="0.25">
      <c r="A20">
        <v>21</v>
      </c>
      <c r="B20" t="s">
        <v>5</v>
      </c>
      <c r="C20">
        <v>23</v>
      </c>
      <c r="D20" t="s">
        <v>6</v>
      </c>
      <c r="E20">
        <v>136.79996420000001</v>
      </c>
      <c r="F20">
        <v>103.30267019999999</v>
      </c>
      <c r="G20" t="s">
        <v>21</v>
      </c>
      <c r="H20" t="s">
        <v>36</v>
      </c>
    </row>
    <row r="21" spans="1:8" x14ac:dyDescent="0.25">
      <c r="A21">
        <v>22</v>
      </c>
      <c r="B21" t="s">
        <v>9</v>
      </c>
      <c r="C21">
        <v>24</v>
      </c>
      <c r="D21" t="s">
        <v>10</v>
      </c>
      <c r="E21">
        <v>303.04911989999999</v>
      </c>
      <c r="F21">
        <v>135.50481730000001</v>
      </c>
      <c r="G21" t="s">
        <v>21</v>
      </c>
      <c r="H21" t="s">
        <v>37</v>
      </c>
    </row>
    <row r="22" spans="1:8" x14ac:dyDescent="0.25">
      <c r="A22">
        <v>23</v>
      </c>
      <c r="B22" t="s">
        <v>5</v>
      </c>
      <c r="C22">
        <v>27</v>
      </c>
      <c r="D22" t="s">
        <v>10</v>
      </c>
      <c r="E22">
        <v>114.3889448</v>
      </c>
      <c r="F22">
        <v>150.93014020000001</v>
      </c>
      <c r="G22" t="s">
        <v>30</v>
      </c>
      <c r="H22" t="s">
        <v>38</v>
      </c>
    </row>
    <row r="23" spans="1:8" x14ac:dyDescent="0.25">
      <c r="A23">
        <v>25</v>
      </c>
      <c r="B23" t="s">
        <v>5</v>
      </c>
      <c r="C23">
        <v>24</v>
      </c>
      <c r="D23" t="s">
        <v>6</v>
      </c>
      <c r="E23">
        <v>79.299997790000006</v>
      </c>
      <c r="F23">
        <v>153.97518410000001</v>
      </c>
      <c r="G23" t="s">
        <v>21</v>
      </c>
      <c r="H23" t="s">
        <v>39</v>
      </c>
    </row>
    <row r="24" spans="1:8" x14ac:dyDescent="0.25">
      <c r="C24">
        <f>AVERAGE(C2:C23)</f>
        <v>24.59090909090909</v>
      </c>
      <c r="D24">
        <f>COUNTIF(D2:D23,"m")</f>
        <v>11</v>
      </c>
    </row>
    <row r="25" spans="1:8" x14ac:dyDescent="0.25">
      <c r="C25">
        <f>_xlfn.STDEV.P(C2:C23)</f>
        <v>5.6941683957368401</v>
      </c>
    </row>
    <row r="26" spans="1:8" x14ac:dyDescent="0.25">
      <c r="E26" s="1" t="s">
        <v>44</v>
      </c>
      <c r="F26" s="1" t="s">
        <v>43</v>
      </c>
    </row>
    <row r="27" spans="1:8" x14ac:dyDescent="0.25">
      <c r="D27" t="s">
        <v>41</v>
      </c>
      <c r="E27">
        <f>AVERAGE(E2:E23)</f>
        <v>146.64321293590905</v>
      </c>
      <c r="F27">
        <f>AVERAGE(F2:F23)</f>
        <v>137.42000305590912</v>
      </c>
    </row>
    <row r="28" spans="1:8" x14ac:dyDescent="0.25">
      <c r="D28" t="s">
        <v>42</v>
      </c>
      <c r="E28">
        <f>MEDIAN(E2:E23)</f>
        <v>118.1930663</v>
      </c>
      <c r="F28">
        <f>MEDIAN(F2:F23)</f>
        <v>120.11948945</v>
      </c>
    </row>
    <row r="29" spans="1:8" x14ac:dyDescent="0.25">
      <c r="B29" t="s">
        <v>0</v>
      </c>
      <c r="C29" t="s">
        <v>40</v>
      </c>
    </row>
    <row r="30" spans="1:8" x14ac:dyDescent="0.25">
      <c r="B30" t="s">
        <v>5</v>
      </c>
      <c r="C30">
        <f>COUNTIF(B2:B23,B30)</f>
        <v>12</v>
      </c>
    </row>
    <row r="31" spans="1:8" x14ac:dyDescent="0.25">
      <c r="B31" t="s">
        <v>9</v>
      </c>
      <c r="C31">
        <f>COUNTIF(B2:B23,B31)</f>
        <v>10</v>
      </c>
    </row>
  </sheetData>
  <sortState xmlns:xlrd2="http://schemas.microsoft.com/office/spreadsheetml/2017/richdata2" ref="A2:L25">
    <sortCondition ref="K2:K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Alessio Bellino</cp:lastModifiedBy>
  <dcterms:created xsi:type="dcterms:W3CDTF">2022-10-01T08:28:30Z</dcterms:created>
  <dcterms:modified xsi:type="dcterms:W3CDTF">2023-03-15T14:52:33Z</dcterms:modified>
</cp:coreProperties>
</file>