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e\Matrise\Article - Comparison\AnsysWorking\"/>
    </mc:Choice>
  </mc:AlternateContent>
  <xr:revisionPtr revIDLastSave="0" documentId="13_ncr:1_{A10BB9B0-BE1D-4183-A4B8-2A9AC4D7CDBF}" xr6:coauthVersionLast="46" xr6:coauthVersionMax="46" xr10:uidLastSave="{00000000-0000-0000-0000-000000000000}"/>
  <bookViews>
    <workbookView xWindow="-120" yWindow="-120" windowWidth="29040" windowHeight="15840" activeTab="1" xr2:uid="{FD4D8AA6-BE3B-405F-B190-433BFC126AB4}"/>
  </bookViews>
  <sheets>
    <sheet name="Main" sheetId="1" r:id="rId1"/>
    <sheet name="Stress-Disp APDL" sheetId="3" r:id="rId2"/>
    <sheet name="Résultats é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J9" i="2"/>
  <c r="J8" i="2"/>
  <c r="I8" i="2"/>
  <c r="I5" i="2"/>
  <c r="J5" i="2"/>
  <c r="J4" i="2"/>
  <c r="I4" i="2"/>
  <c r="C14" i="1" l="1"/>
  <c r="B14" i="1"/>
  <c r="C13" i="1"/>
  <c r="B13" i="1"/>
</calcChain>
</file>

<file path=xl/sharedStrings.xml><?xml version="1.0" encoding="utf-8"?>
<sst xmlns="http://schemas.openxmlformats.org/spreadsheetml/2006/main" count="73" uniqueCount="43">
  <si>
    <t>Ex (GPa)</t>
  </si>
  <si>
    <t>avg</t>
  </si>
  <si>
    <t>std</t>
  </si>
  <si>
    <t>Eric</t>
  </si>
  <si>
    <t>Module Avg</t>
  </si>
  <si>
    <t>Module std</t>
  </si>
  <si>
    <t>Strength avg</t>
  </si>
  <si>
    <t>Strength std</t>
  </si>
  <si>
    <t>APDL</t>
  </si>
  <si>
    <t>25.4 x 12.7</t>
  </si>
  <si>
    <t>12.7 x 3.175</t>
  </si>
  <si>
    <t>25 x 25</t>
  </si>
  <si>
    <t>Chip dimension (mm)</t>
  </si>
  <si>
    <t>Seleznova</t>
  </si>
  <si>
    <t>Résultas extern</t>
  </si>
  <si>
    <r>
      <t>S</t>
    </r>
    <r>
      <rPr>
        <vertAlign val="subscript"/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 xml:space="preserve"> (MPa)</t>
    </r>
  </si>
  <si>
    <t>Eric D1</t>
  </si>
  <si>
    <t>Eric D2</t>
  </si>
  <si>
    <t>PV_D1_R</t>
  </si>
  <si>
    <t>PV_D2_R</t>
  </si>
  <si>
    <t>PV_D1_E</t>
  </si>
  <si>
    <t>PV_D2_E</t>
  </si>
  <si>
    <t>Column</t>
  </si>
  <si>
    <t>Size</t>
  </si>
  <si>
    <t>Missing</t>
  </si>
  <si>
    <t>Mean</t>
  </si>
  <si>
    <t>Std Dev</t>
  </si>
  <si>
    <t>Std. Error</t>
  </si>
  <si>
    <t>C.I. of Mean</t>
  </si>
  <si>
    <t>Essai 1</t>
  </si>
  <si>
    <t>Essai 3</t>
  </si>
  <si>
    <t>Essai 2</t>
  </si>
  <si>
    <t>Essai 4</t>
  </si>
  <si>
    <t>Essai 5</t>
  </si>
  <si>
    <t>Essai 6</t>
  </si>
  <si>
    <t>Essai 7</t>
  </si>
  <si>
    <t>Essai 8</t>
  </si>
  <si>
    <t>Essai 9</t>
  </si>
  <si>
    <t>Essai 10</t>
  </si>
  <si>
    <t>TIME</t>
  </si>
  <si>
    <t xml:space="preserve"> stress</t>
  </si>
  <si>
    <t xml:space="preserve"> Xdisp</t>
  </si>
  <si>
    <t>Seleznova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</si>
</sst>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2" fillId="3" borderId="2" xfId="0" applyFont="1" applyFill="1" applyBorder="1"/>
    <xf numFmtId="2" fontId="0" fillId="2" borderId="6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APDL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Main!$B$14</c:f>
                <c:numCache>
                  <c:formatCode>General</c:formatCode>
                  <c:ptCount val="1"/>
                  <c:pt idx="0">
                    <c:v>15.669277687680275</c:v>
                  </c:pt>
                </c:numCache>
              </c:numRef>
            </c:plus>
            <c:minus>
              <c:numRef>
                <c:f>Main!$B$14</c:f>
                <c:numCache>
                  <c:formatCode>General</c:formatCode>
                  <c:ptCount val="1"/>
                  <c:pt idx="0">
                    <c:v>15.669277687680275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Main!$B$13</c:f>
              <c:numCache>
                <c:formatCode>0.00</c:formatCode>
                <c:ptCount val="1"/>
                <c:pt idx="0">
                  <c:v>220.04114140000001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0E8-8588-DAE4F65BB6C3}"/>
            </c:ext>
          </c:extLst>
        </c:ser>
        <c:ser>
          <c:idx val="1"/>
          <c:order val="1"/>
          <c:tx>
            <c:v>Seleznova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Main!$F$6</c:f>
                <c:numCache>
                  <c:formatCode>General</c:formatCode>
                  <c:ptCount val="1"/>
                  <c:pt idx="0">
                    <c:v>48</c:v>
                  </c:pt>
                </c:numCache>
              </c:numRef>
            </c:plus>
            <c:minus>
              <c:numRef>
                <c:f>Main!$F$6</c:f>
                <c:numCache>
                  <c:formatCode>General</c:formatCode>
                  <c:ptCount val="1"/>
                  <c:pt idx="0">
                    <c:v>48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Main!$F$5</c:f>
              <c:numCache>
                <c:formatCode>General</c:formatCode>
                <c:ptCount val="1"/>
                <c:pt idx="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D-40E8-8588-DAE4F65BB6C3}"/>
            </c:ext>
          </c:extLst>
        </c:ser>
        <c:ser>
          <c:idx val="4"/>
          <c:order val="2"/>
          <c:tx>
            <c:v>Seleznova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Main!$G$6</c:f>
                <c:numCache>
                  <c:formatCode>General</c:formatCode>
                  <c:ptCount val="1"/>
                  <c:pt idx="0">
                    <c:v>26.76</c:v>
                  </c:pt>
                </c:numCache>
              </c:numRef>
            </c:plus>
            <c:minus>
              <c:numRef>
                <c:f>Main!$G$6</c:f>
                <c:numCache>
                  <c:formatCode>General</c:formatCode>
                  <c:ptCount val="1"/>
                  <c:pt idx="0">
                    <c:v>26.76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Main!$G$5</c:f>
              <c:numCache>
                <c:formatCode>0.00</c:formatCode>
                <c:ptCount val="1"/>
                <c:pt idx="0">
                  <c:v>253.5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4-4B05-820D-0724A0015913}"/>
            </c:ext>
          </c:extLst>
        </c:ser>
        <c:ser>
          <c:idx val="2"/>
          <c:order val="3"/>
          <c:tx>
            <c:v>Eric D1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C4-4B05-820D-0724A0015913}"/>
              </c:ext>
            </c:extLst>
          </c:dPt>
          <c:errBars>
            <c:errBarType val="both"/>
            <c:errValType val="cust"/>
            <c:noEndCap val="0"/>
            <c:plus>
              <c:numRef>
                <c:f>Main!$H$6</c:f>
                <c:numCache>
                  <c:formatCode>General</c:formatCode>
                  <c:ptCount val="1"/>
                  <c:pt idx="0">
                    <c:v>26.596289252000002</c:v>
                  </c:pt>
                </c:numCache>
              </c:numRef>
            </c:plus>
            <c:minus>
              <c:numRef>
                <c:f>Main!$H$6</c:f>
                <c:numCache>
                  <c:formatCode>General</c:formatCode>
                  <c:ptCount val="1"/>
                  <c:pt idx="0">
                    <c:v>26.596289252000002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Main!$H$5</c:f>
              <c:numCache>
                <c:formatCode>0.00</c:formatCode>
                <c:ptCount val="1"/>
                <c:pt idx="0">
                  <c:v>173.15017921099999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D-40E8-8588-DAE4F65BB6C3}"/>
            </c:ext>
          </c:extLst>
        </c:ser>
        <c:ser>
          <c:idx val="3"/>
          <c:order val="4"/>
          <c:tx>
            <c:v>Eric D2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Main!$I$6</c:f>
                <c:numCache>
                  <c:formatCode>General</c:formatCode>
                  <c:ptCount val="1"/>
                  <c:pt idx="0">
                    <c:v>44.281645439000002</c:v>
                  </c:pt>
                </c:numCache>
              </c:numRef>
            </c:plus>
            <c:minus>
              <c:numRef>
                <c:f>Main!$I$6</c:f>
                <c:numCache>
                  <c:formatCode>General</c:formatCode>
                  <c:ptCount val="1"/>
                  <c:pt idx="0">
                    <c:v>44.281645439000002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Main!$I$5</c:f>
              <c:numCache>
                <c:formatCode>0.00</c:formatCode>
                <c:ptCount val="1"/>
                <c:pt idx="0">
                  <c:v>266.27008656499999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DD-40E8-8588-DAE4F65B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695336"/>
        <c:axId val="950693040"/>
      </c:barChart>
      <c:catAx>
        <c:axId val="950695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950693040"/>
        <c:crosses val="autoZero"/>
        <c:auto val="1"/>
        <c:lblAlgn val="ctr"/>
        <c:lblOffset val="100"/>
        <c:tickLblSkip val="1"/>
        <c:noMultiLvlLbl val="0"/>
      </c:catAx>
      <c:valAx>
        <c:axId val="950693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Résistance</a:t>
                </a:r>
                <a:r>
                  <a:rPr lang="fr-CA" sz="1200" baseline="0"/>
                  <a:t> (MPa)</a:t>
                </a:r>
                <a:endParaRPr lang="fr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6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APDL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Main!$C$14</c:f>
                <c:numCache>
                  <c:formatCode>General</c:formatCode>
                  <c:ptCount val="1"/>
                  <c:pt idx="0">
                    <c:v>2.5447059142083575</c:v>
                  </c:pt>
                </c:numCache>
              </c:numRef>
            </c:plus>
            <c:minus>
              <c:numRef>
                <c:f>Main!$C$14</c:f>
                <c:numCache>
                  <c:formatCode>General</c:formatCode>
                  <c:ptCount val="1"/>
                  <c:pt idx="0">
                    <c:v>2.5447059142083575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Main!$C$13</c:f>
              <c:numCache>
                <c:formatCode>0.00</c:formatCode>
                <c:ptCount val="1"/>
                <c:pt idx="0">
                  <c:v>43.085161249999999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4ABF-A2DC-BF9C89BB77EB}"/>
            </c:ext>
          </c:extLst>
        </c:ser>
        <c:ser>
          <c:idx val="1"/>
          <c:order val="1"/>
          <c:tx>
            <c:v>Seleznova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Main!$F$4</c:f>
                <c:numCache>
                  <c:formatCode>General</c:formatCode>
                  <c:ptCount val="1"/>
                  <c:pt idx="0">
                    <c:v>3.07</c:v>
                  </c:pt>
                </c:numCache>
              </c:numRef>
            </c:plus>
            <c:minus>
              <c:numRef>
                <c:f>Main!$F$4</c:f>
                <c:numCache>
                  <c:formatCode>General</c:formatCode>
                  <c:ptCount val="1"/>
                  <c:pt idx="0">
                    <c:v>3.07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Main!$F$3</c:f>
              <c:numCache>
                <c:formatCode>General</c:formatCode>
                <c:ptCount val="1"/>
                <c:pt idx="0">
                  <c:v>37.630000000000003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5-4ABF-A2DC-BF9C89BB77EB}"/>
            </c:ext>
          </c:extLst>
        </c:ser>
        <c:ser>
          <c:idx val="4"/>
          <c:order val="2"/>
          <c:tx>
            <c:v>Seleznova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Main!$G$4</c:f>
                <c:numCache>
                  <c:formatCode>General</c:formatCode>
                  <c:ptCount val="1"/>
                  <c:pt idx="0">
                    <c:v>1.3</c:v>
                  </c:pt>
                </c:numCache>
              </c:numRef>
            </c:plus>
            <c:minus>
              <c:numRef>
                <c:f>Main!$G$4</c:f>
                <c:numCache>
                  <c:formatCode>General</c:formatCode>
                  <c:ptCount val="1"/>
                  <c:pt idx="0">
                    <c:v>1.3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Main!$G$3</c:f>
              <c:numCache>
                <c:formatCode>0.00</c:formatCode>
                <c:ptCount val="1"/>
                <c:pt idx="0">
                  <c:v>38.31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A-428B-8CE9-C5A2B5F8586A}"/>
            </c:ext>
          </c:extLst>
        </c:ser>
        <c:ser>
          <c:idx val="2"/>
          <c:order val="3"/>
          <c:tx>
            <c:v>Eric D1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Main!$H$4</c:f>
                <c:numCache>
                  <c:formatCode>General</c:formatCode>
                  <c:ptCount val="1"/>
                  <c:pt idx="0">
                    <c:v>4.0769889045939998</c:v>
                  </c:pt>
                </c:numCache>
              </c:numRef>
            </c:plus>
            <c:minus>
              <c:numRef>
                <c:f>Main!$H$4</c:f>
                <c:numCache>
                  <c:formatCode>General</c:formatCode>
                  <c:ptCount val="1"/>
                  <c:pt idx="0">
                    <c:v>4.0769889045939998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Main!$H$3</c:f>
              <c:numCache>
                <c:formatCode>0.00</c:formatCode>
                <c:ptCount val="1"/>
                <c:pt idx="0">
                  <c:v>32.424266274928002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5-4ABF-A2DC-BF9C89BB77EB}"/>
            </c:ext>
          </c:extLst>
        </c:ser>
        <c:ser>
          <c:idx val="3"/>
          <c:order val="4"/>
          <c:tx>
            <c:v>Eric D2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Main!$I$4</c:f>
                <c:numCache>
                  <c:formatCode>General</c:formatCode>
                  <c:ptCount val="1"/>
                  <c:pt idx="0">
                    <c:v>4.9417765120410007</c:v>
                  </c:pt>
                </c:numCache>
              </c:numRef>
            </c:plus>
            <c:minus>
              <c:numRef>
                <c:f>Main!$I$4</c:f>
                <c:numCache>
                  <c:formatCode>General</c:formatCode>
                  <c:ptCount val="1"/>
                  <c:pt idx="0">
                    <c:v>4.9417765120410007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Main!$I$3</c:f>
              <c:numCache>
                <c:formatCode>0.00</c:formatCode>
                <c:ptCount val="1"/>
                <c:pt idx="0">
                  <c:v>46.216193514495004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5-4ABF-A2DC-BF9C89BB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24920"/>
        <c:axId val="951026560"/>
      </c:barChart>
      <c:catAx>
        <c:axId val="951024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026560"/>
        <c:crosses val="autoZero"/>
        <c:auto val="1"/>
        <c:lblAlgn val="ctr"/>
        <c:lblOffset val="100"/>
        <c:noMultiLvlLbl val="0"/>
      </c:catAx>
      <c:valAx>
        <c:axId val="95102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/>
                  <a:t>Module</a:t>
                </a:r>
                <a:r>
                  <a:rPr lang="fr-CA" sz="1200" baseline="0"/>
                  <a:t> (GPa)</a:t>
                </a:r>
                <a:endParaRPr lang="fr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02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Fibres Unidirectionnel APDL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Essait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APDL'!$C$5:$C$19</c:f>
              <c:numCache>
                <c:formatCode>General</c:formatCode>
                <c:ptCount val="15"/>
                <c:pt idx="0">
                  <c:v>0.34968749999999998</c:v>
                </c:pt>
                <c:pt idx="1">
                  <c:v>0.41803125000000002</c:v>
                </c:pt>
                <c:pt idx="2">
                  <c:v>0.50388808600000001</c:v>
                </c:pt>
                <c:pt idx="3">
                  <c:v>0.59038564500000001</c:v>
                </c:pt>
                <c:pt idx="4">
                  <c:v>0.66823344699999998</c:v>
                </c:pt>
                <c:pt idx="5">
                  <c:v>0.76602974899999998</c:v>
                </c:pt>
                <c:pt idx="6">
                  <c:v>0.86455587499999997</c:v>
                </c:pt>
                <c:pt idx="7">
                  <c:v>0.92662733399999997</c:v>
                </c:pt>
                <c:pt idx="8">
                  <c:v>0.94862390699999999</c:v>
                </c:pt>
                <c:pt idx="9">
                  <c:v>0.95131848699999999</c:v>
                </c:pt>
                <c:pt idx="10">
                  <c:v>0.95164857300000005</c:v>
                </c:pt>
                <c:pt idx="11">
                  <c:v>0.95168900899999997</c:v>
                </c:pt>
                <c:pt idx="12">
                  <c:v>0.951693962</c:v>
                </c:pt>
                <c:pt idx="13">
                  <c:v>0.95169456900000005</c:v>
                </c:pt>
                <c:pt idx="14">
                  <c:v>0.95169465399999997</c:v>
                </c:pt>
              </c:numCache>
            </c:numRef>
          </c:xVal>
          <c:yVal>
            <c:numRef>
              <c:f>'Stress-Disp APDL'!$B$5:$B$19</c:f>
              <c:numCache>
                <c:formatCode>General</c:formatCode>
                <c:ptCount val="15"/>
                <c:pt idx="0">
                  <c:v>104.334405</c:v>
                </c:pt>
                <c:pt idx="1">
                  <c:v>124.727729</c:v>
                </c:pt>
                <c:pt idx="2">
                  <c:v>150.29755299999999</c:v>
                </c:pt>
                <c:pt idx="3">
                  <c:v>175.61126400000001</c:v>
                </c:pt>
                <c:pt idx="4">
                  <c:v>197.432343</c:v>
                </c:pt>
                <c:pt idx="5">
                  <c:v>222.93050600000001</c:v>
                </c:pt>
                <c:pt idx="6">
                  <c:v>240.78876</c:v>
                </c:pt>
                <c:pt idx="7">
                  <c:v>245.89625100000001</c:v>
                </c:pt>
                <c:pt idx="8">
                  <c:v>244.42950400000001</c:v>
                </c:pt>
                <c:pt idx="9">
                  <c:v>237.271074</c:v>
                </c:pt>
                <c:pt idx="10">
                  <c:v>229.41505599999999</c:v>
                </c:pt>
                <c:pt idx="11">
                  <c:v>221.50137899999999</c:v>
                </c:pt>
                <c:pt idx="12">
                  <c:v>213.293634</c:v>
                </c:pt>
                <c:pt idx="13">
                  <c:v>204.868965</c:v>
                </c:pt>
                <c:pt idx="14">
                  <c:v>196.637992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5-4AEB-9D1B-641A7DF55CCA}"/>
            </c:ext>
          </c:extLst>
        </c:ser>
        <c:ser>
          <c:idx val="1"/>
          <c:order val="1"/>
          <c:tx>
            <c:v>Essait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APDL'!$G$5:$G$18</c:f>
              <c:numCache>
                <c:formatCode>General</c:formatCode>
                <c:ptCount val="14"/>
                <c:pt idx="0">
                  <c:v>0.42562499999999998</c:v>
                </c:pt>
                <c:pt idx="1">
                  <c:v>0.53953125000000002</c:v>
                </c:pt>
                <c:pt idx="2">
                  <c:v>0.63445312499999995</c:v>
                </c:pt>
                <c:pt idx="3">
                  <c:v>0.71988281300000001</c:v>
                </c:pt>
                <c:pt idx="4">
                  <c:v>0.78395507799999997</c:v>
                </c:pt>
                <c:pt idx="5">
                  <c:v>0.86444586199999995</c:v>
                </c:pt>
                <c:pt idx="6">
                  <c:v>0.87977214800000003</c:v>
                </c:pt>
                <c:pt idx="7">
                  <c:v>0.88178869000000004</c:v>
                </c:pt>
                <c:pt idx="8">
                  <c:v>0.88208439100000002</c:v>
                </c:pt>
                <c:pt idx="9">
                  <c:v>0.88213805599999995</c:v>
                </c:pt>
                <c:pt idx="10">
                  <c:v>0.88215707300000001</c:v>
                </c:pt>
                <c:pt idx="11">
                  <c:v>0.88216372899999995</c:v>
                </c:pt>
                <c:pt idx="12">
                  <c:v>0.88216454499999997</c:v>
                </c:pt>
                <c:pt idx="13">
                  <c:v>0.88216485099999997</c:v>
                </c:pt>
              </c:numCache>
            </c:numRef>
          </c:xVal>
          <c:yVal>
            <c:numRef>
              <c:f>'Stress-Disp APDL'!$F$5:$F$18</c:f>
              <c:numCache>
                <c:formatCode>General</c:formatCode>
                <c:ptCount val="14"/>
                <c:pt idx="0">
                  <c:v>120.82057</c:v>
                </c:pt>
                <c:pt idx="1">
                  <c:v>153.11623700000001</c:v>
                </c:pt>
                <c:pt idx="2">
                  <c:v>179.80978300000001</c:v>
                </c:pt>
                <c:pt idx="3">
                  <c:v>202.90830299999999</c:v>
                </c:pt>
                <c:pt idx="4">
                  <c:v>217.423982</c:v>
                </c:pt>
                <c:pt idx="5">
                  <c:v>233.99596500000001</c:v>
                </c:pt>
                <c:pt idx="6">
                  <c:v>232.69492600000001</c:v>
                </c:pt>
                <c:pt idx="7">
                  <c:v>227.69618600000001</c:v>
                </c:pt>
                <c:pt idx="8">
                  <c:v>222.39087499999999</c:v>
                </c:pt>
                <c:pt idx="9">
                  <c:v>213.694613</c:v>
                </c:pt>
                <c:pt idx="10">
                  <c:v>209.90550500000001</c:v>
                </c:pt>
                <c:pt idx="11">
                  <c:v>203.53413900000001</c:v>
                </c:pt>
                <c:pt idx="12">
                  <c:v>200.628367</c:v>
                </c:pt>
                <c:pt idx="13">
                  <c:v>196.223894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5-4AEB-9D1B-641A7DF55CCA}"/>
            </c:ext>
          </c:extLst>
        </c:ser>
        <c:ser>
          <c:idx val="2"/>
          <c:order val="2"/>
          <c:tx>
            <c:v>Essait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APDL'!$K$5:$K$15</c:f>
              <c:numCache>
                <c:formatCode>General</c:formatCode>
                <c:ptCount val="11"/>
                <c:pt idx="0">
                  <c:v>0.34209374999999997</c:v>
                </c:pt>
                <c:pt idx="1">
                  <c:v>0.41043750000000001</c:v>
                </c:pt>
                <c:pt idx="2">
                  <c:v>0.496294336</c:v>
                </c:pt>
                <c:pt idx="3">
                  <c:v>0.58279189499999995</c:v>
                </c:pt>
                <c:pt idx="4">
                  <c:v>0.65285491699999998</c:v>
                </c:pt>
                <c:pt idx="5">
                  <c:v>0.70627797199999998</c:v>
                </c:pt>
                <c:pt idx="6">
                  <c:v>0.71496797599999995</c:v>
                </c:pt>
                <c:pt idx="7">
                  <c:v>0.71603250100000004</c:v>
                </c:pt>
                <c:pt idx="8">
                  <c:v>0.71616290599999999</c:v>
                </c:pt>
                <c:pt idx="9">
                  <c:v>0.71617887999999996</c:v>
                </c:pt>
                <c:pt idx="10">
                  <c:v>0.71617961299999999</c:v>
                </c:pt>
              </c:numCache>
            </c:numRef>
          </c:xVal>
          <c:yVal>
            <c:numRef>
              <c:f>'Stress-Disp APDL'!$J$5:$J$15</c:f>
              <c:numCache>
                <c:formatCode>General</c:formatCode>
                <c:ptCount val="11"/>
                <c:pt idx="0">
                  <c:v>105.99085100000001</c:v>
                </c:pt>
                <c:pt idx="1">
                  <c:v>127.20356200000001</c:v>
                </c:pt>
                <c:pt idx="2">
                  <c:v>153.71304900000001</c:v>
                </c:pt>
                <c:pt idx="3">
                  <c:v>179.22322399999999</c:v>
                </c:pt>
                <c:pt idx="4">
                  <c:v>197.442038</c:v>
                </c:pt>
                <c:pt idx="5">
                  <c:v>207.379299</c:v>
                </c:pt>
                <c:pt idx="6">
                  <c:v>205.14110099999999</c:v>
                </c:pt>
                <c:pt idx="7">
                  <c:v>200.38564400000001</c:v>
                </c:pt>
                <c:pt idx="8">
                  <c:v>195.64792199999999</c:v>
                </c:pt>
                <c:pt idx="9">
                  <c:v>191.14785900000001</c:v>
                </c:pt>
                <c:pt idx="10">
                  <c:v>188.143652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5-4AEB-9D1B-641A7DF55CCA}"/>
            </c:ext>
          </c:extLst>
        </c:ser>
        <c:ser>
          <c:idx val="3"/>
          <c:order val="3"/>
          <c:tx>
            <c:v>Essait 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APDL'!$O$5:$O$19</c:f>
              <c:numCache>
                <c:formatCode>General</c:formatCode>
                <c:ptCount val="15"/>
                <c:pt idx="0">
                  <c:v>0.32437500000000002</c:v>
                </c:pt>
                <c:pt idx="1">
                  <c:v>0.41296875</c:v>
                </c:pt>
                <c:pt idx="2">
                  <c:v>0.50789062500000004</c:v>
                </c:pt>
                <c:pt idx="3">
                  <c:v>0.59332031299999999</c:v>
                </c:pt>
                <c:pt idx="4">
                  <c:v>0.65739257799999995</c:v>
                </c:pt>
                <c:pt idx="5">
                  <c:v>0.73788336200000004</c:v>
                </c:pt>
                <c:pt idx="6">
                  <c:v>0.81897482300000002</c:v>
                </c:pt>
                <c:pt idx="7">
                  <c:v>0.85345896700000001</c:v>
                </c:pt>
                <c:pt idx="8">
                  <c:v>0.87580980100000005</c:v>
                </c:pt>
                <c:pt idx="9">
                  <c:v>0.88531449299999998</c:v>
                </c:pt>
                <c:pt idx="10">
                  <c:v>0.88864113499999997</c:v>
                </c:pt>
                <c:pt idx="11">
                  <c:v>0.88882451600000001</c:v>
                </c:pt>
                <c:pt idx="12">
                  <c:v>0.88884698100000004</c:v>
                </c:pt>
                <c:pt idx="13">
                  <c:v>0.88884973199999995</c:v>
                </c:pt>
                <c:pt idx="14">
                  <c:v>0.88885007000000005</c:v>
                </c:pt>
              </c:numCache>
            </c:numRef>
          </c:xVal>
          <c:yVal>
            <c:numRef>
              <c:f>'Stress-Disp APDL'!$N$5:$N$19</c:f>
              <c:numCache>
                <c:formatCode>General</c:formatCode>
                <c:ptCount val="15"/>
                <c:pt idx="0">
                  <c:v>89.608363400000002</c:v>
                </c:pt>
                <c:pt idx="1">
                  <c:v>114.074668</c:v>
                </c:pt>
                <c:pt idx="2">
                  <c:v>139.472689</c:v>
                </c:pt>
                <c:pt idx="3">
                  <c:v>161.358777</c:v>
                </c:pt>
                <c:pt idx="4">
                  <c:v>175.83229399999999</c:v>
                </c:pt>
                <c:pt idx="5">
                  <c:v>193.203777</c:v>
                </c:pt>
                <c:pt idx="6">
                  <c:v>205.40727799999999</c:v>
                </c:pt>
                <c:pt idx="7">
                  <c:v>209.44682599999999</c:v>
                </c:pt>
                <c:pt idx="8">
                  <c:v>202.38341199999999</c:v>
                </c:pt>
                <c:pt idx="9">
                  <c:v>200.50636399999999</c:v>
                </c:pt>
                <c:pt idx="10">
                  <c:v>192.43558100000001</c:v>
                </c:pt>
                <c:pt idx="11">
                  <c:v>188.07858200000001</c:v>
                </c:pt>
                <c:pt idx="12">
                  <c:v>181.82077000000001</c:v>
                </c:pt>
                <c:pt idx="13">
                  <c:v>174.986344</c:v>
                </c:pt>
                <c:pt idx="14">
                  <c:v>167.06991199999999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5-4AEB-9D1B-641A7DF55CCA}"/>
            </c:ext>
          </c:extLst>
        </c:ser>
        <c:ser>
          <c:idx val="4"/>
          <c:order val="4"/>
          <c:tx>
            <c:v>Essait 5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APDL'!$S$5:$S$36</c:f>
              <c:numCache>
                <c:formatCode>General</c:formatCode>
                <c:ptCount val="32"/>
                <c:pt idx="0">
                  <c:v>0.42562499999999998</c:v>
                </c:pt>
                <c:pt idx="1">
                  <c:v>0.53953125000000002</c:v>
                </c:pt>
                <c:pt idx="2">
                  <c:v>0.63445312499999995</c:v>
                </c:pt>
                <c:pt idx="3">
                  <c:v>0.71988281300000001</c:v>
                </c:pt>
                <c:pt idx="4">
                  <c:v>0.78395507799999997</c:v>
                </c:pt>
                <c:pt idx="5">
                  <c:v>0.86444586199999995</c:v>
                </c:pt>
                <c:pt idx="6">
                  <c:v>0.90823525100000002</c:v>
                </c:pt>
                <c:pt idx="7">
                  <c:v>0.91359945099999995</c:v>
                </c:pt>
                <c:pt idx="8">
                  <c:v>0.91638088799999995</c:v>
                </c:pt>
                <c:pt idx="9">
                  <c:v>0.91985768499999998</c:v>
                </c:pt>
                <c:pt idx="10">
                  <c:v>0.92408199199999996</c:v>
                </c:pt>
                <c:pt idx="11">
                  <c:v>0.92484862599999995</c:v>
                </c:pt>
                <c:pt idx="12">
                  <c:v>0.92599857600000002</c:v>
                </c:pt>
                <c:pt idx="13">
                  <c:v>0.92660229999999999</c:v>
                </c:pt>
                <c:pt idx="14">
                  <c:v>0.927507886</c:v>
                </c:pt>
                <c:pt idx="15">
                  <c:v>0.928645528</c:v>
                </c:pt>
                <c:pt idx="16">
                  <c:v>0.92956243400000005</c:v>
                </c:pt>
                <c:pt idx="17">
                  <c:v>0.931281633</c:v>
                </c:pt>
                <c:pt idx="18">
                  <c:v>0.93236472699999995</c:v>
                </c:pt>
                <c:pt idx="19">
                  <c:v>0.93439552999999997</c:v>
                </c:pt>
                <c:pt idx="20">
                  <c:v>0.938964837</c:v>
                </c:pt>
                <c:pt idx="21">
                  <c:v>0.94924577799999998</c:v>
                </c:pt>
                <c:pt idx="22">
                  <c:v>0.97237789299999999</c:v>
                </c:pt>
                <c:pt idx="23">
                  <c:v>1.0244251499999999</c:v>
                </c:pt>
                <c:pt idx="24">
                  <c:v>1.0958600199999999</c:v>
                </c:pt>
                <c:pt idx="25">
                  <c:v>1.10747989</c:v>
                </c:pt>
                <c:pt idx="26">
                  <c:v>1.1115468500000001</c:v>
                </c:pt>
                <c:pt idx="27">
                  <c:v>1.1120450500000001</c:v>
                </c:pt>
                <c:pt idx="28">
                  <c:v>1.11210608</c:v>
                </c:pt>
                <c:pt idx="29">
                  <c:v>1.1121135600000001</c:v>
                </c:pt>
                <c:pt idx="30">
                  <c:v>1.1121143200000001</c:v>
                </c:pt>
                <c:pt idx="31">
                  <c:v>1.11211438</c:v>
                </c:pt>
              </c:numCache>
            </c:numRef>
          </c:xVal>
          <c:yVal>
            <c:numRef>
              <c:f>'Stress-Disp APDL'!$R$5:$R$36</c:f>
              <c:numCache>
                <c:formatCode>General</c:formatCode>
                <c:ptCount val="32"/>
                <c:pt idx="0">
                  <c:v>124.34047200000001</c:v>
                </c:pt>
                <c:pt idx="1">
                  <c:v>157.52489199999999</c:v>
                </c:pt>
                <c:pt idx="2">
                  <c:v>184.74111099999999</c:v>
                </c:pt>
                <c:pt idx="3">
                  <c:v>208.17655500000001</c:v>
                </c:pt>
                <c:pt idx="4">
                  <c:v>223.18317400000001</c:v>
                </c:pt>
                <c:pt idx="5">
                  <c:v>240.33098100000001</c:v>
                </c:pt>
                <c:pt idx="6">
                  <c:v>243.06346300000001</c:v>
                </c:pt>
                <c:pt idx="7">
                  <c:v>238.70057499999999</c:v>
                </c:pt>
                <c:pt idx="8">
                  <c:v>226.19196600000001</c:v>
                </c:pt>
                <c:pt idx="9">
                  <c:v>217.19184100000001</c:v>
                </c:pt>
                <c:pt idx="10">
                  <c:v>211.969076</c:v>
                </c:pt>
                <c:pt idx="11">
                  <c:v>206.54431199999999</c:v>
                </c:pt>
                <c:pt idx="12">
                  <c:v>199.062941</c:v>
                </c:pt>
                <c:pt idx="13">
                  <c:v>194.49856</c:v>
                </c:pt>
                <c:pt idx="14">
                  <c:v>189.51646700000001</c:v>
                </c:pt>
                <c:pt idx="15">
                  <c:v>186.75645599999999</c:v>
                </c:pt>
                <c:pt idx="16">
                  <c:v>182.811644</c:v>
                </c:pt>
                <c:pt idx="17">
                  <c:v>179.86008000000001</c:v>
                </c:pt>
                <c:pt idx="18">
                  <c:v>178.166877</c:v>
                </c:pt>
                <c:pt idx="19">
                  <c:v>176.50527700000001</c:v>
                </c:pt>
                <c:pt idx="20">
                  <c:v>175.77409900000001</c:v>
                </c:pt>
                <c:pt idx="21">
                  <c:v>176.00916000000001</c:v>
                </c:pt>
                <c:pt idx="22">
                  <c:v>178.06361200000001</c:v>
                </c:pt>
                <c:pt idx="23">
                  <c:v>183.99205499999999</c:v>
                </c:pt>
                <c:pt idx="24">
                  <c:v>191.83430899999999</c:v>
                </c:pt>
                <c:pt idx="25">
                  <c:v>190.48844199999999</c:v>
                </c:pt>
                <c:pt idx="26">
                  <c:v>186.18407400000001</c:v>
                </c:pt>
                <c:pt idx="27">
                  <c:v>183.378874</c:v>
                </c:pt>
                <c:pt idx="28">
                  <c:v>180.136259</c:v>
                </c:pt>
                <c:pt idx="29">
                  <c:v>176.77060399999999</c:v>
                </c:pt>
                <c:pt idx="30">
                  <c:v>174.46375599999999</c:v>
                </c:pt>
                <c:pt idx="31">
                  <c:v>169.48262800000001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C5-4AEB-9D1B-641A7DF55CCA}"/>
            </c:ext>
          </c:extLst>
        </c:ser>
        <c:ser>
          <c:idx val="5"/>
          <c:order val="5"/>
          <c:tx>
            <c:v>Essait 6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APDL'!$W$5:$W$16</c:f>
              <c:numCache>
                <c:formatCode>General</c:formatCode>
                <c:ptCount val="12"/>
                <c:pt idx="0">
                  <c:v>0.34968749999999998</c:v>
                </c:pt>
                <c:pt idx="1">
                  <c:v>0.42562499999999998</c:v>
                </c:pt>
                <c:pt idx="2">
                  <c:v>0.52102148400000003</c:v>
                </c:pt>
                <c:pt idx="3">
                  <c:v>0.61712988300000005</c:v>
                </c:pt>
                <c:pt idx="4">
                  <c:v>0.69497768599999998</c:v>
                </c:pt>
                <c:pt idx="5">
                  <c:v>0.77379858599999995</c:v>
                </c:pt>
                <c:pt idx="6">
                  <c:v>0.78810312000000005</c:v>
                </c:pt>
                <c:pt idx="7">
                  <c:v>0.791482566</c:v>
                </c:pt>
                <c:pt idx="8">
                  <c:v>0.79189654799999998</c:v>
                </c:pt>
                <c:pt idx="9">
                  <c:v>0.79194726100000001</c:v>
                </c:pt>
                <c:pt idx="10">
                  <c:v>0.79195242600000004</c:v>
                </c:pt>
                <c:pt idx="11">
                  <c:v>0.79195269199999996</c:v>
                </c:pt>
              </c:numCache>
            </c:numRef>
          </c:xVal>
          <c:yVal>
            <c:numRef>
              <c:f>'Stress-Disp APDL'!$V$5:$V$16</c:f>
              <c:numCache>
                <c:formatCode>General</c:formatCode>
                <c:ptCount val="12"/>
                <c:pt idx="0">
                  <c:v>105.314606</c:v>
                </c:pt>
                <c:pt idx="1">
                  <c:v>128.20272700000001</c:v>
                </c:pt>
                <c:pt idx="2">
                  <c:v>156.82815299999999</c:v>
                </c:pt>
                <c:pt idx="3">
                  <c:v>183.928854</c:v>
                </c:pt>
                <c:pt idx="4">
                  <c:v>201.724456</c:v>
                </c:pt>
                <c:pt idx="5">
                  <c:v>213.93656100000001</c:v>
                </c:pt>
                <c:pt idx="6">
                  <c:v>202.81479200000001</c:v>
                </c:pt>
                <c:pt idx="7">
                  <c:v>196.88747699999999</c:v>
                </c:pt>
                <c:pt idx="8">
                  <c:v>189.86324300000001</c:v>
                </c:pt>
                <c:pt idx="9">
                  <c:v>182.75173000000001</c:v>
                </c:pt>
                <c:pt idx="10">
                  <c:v>177.427966</c:v>
                </c:pt>
                <c:pt idx="11">
                  <c:v>169.963123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C5-4AEB-9D1B-641A7DF55CCA}"/>
            </c:ext>
          </c:extLst>
        </c:ser>
        <c:ser>
          <c:idx val="6"/>
          <c:order val="6"/>
          <c:tx>
            <c:v>Essait 7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APDL'!$AA$5:$AA$20</c:f>
              <c:numCache>
                <c:formatCode>General</c:formatCode>
                <c:ptCount val="16"/>
                <c:pt idx="0">
                  <c:v>0.34968749999999998</c:v>
                </c:pt>
                <c:pt idx="1">
                  <c:v>0.42562499999999998</c:v>
                </c:pt>
                <c:pt idx="2">
                  <c:v>0.525292969</c:v>
                </c:pt>
                <c:pt idx="3">
                  <c:v>0.59684033199999997</c:v>
                </c:pt>
                <c:pt idx="4">
                  <c:v>0.66892163100000002</c:v>
                </c:pt>
                <c:pt idx="5">
                  <c:v>0.71433284900000005</c:v>
                </c:pt>
                <c:pt idx="6">
                  <c:v>0.76627193000000005</c:v>
                </c:pt>
                <c:pt idx="7">
                  <c:v>0.77472054499999998</c:v>
                </c:pt>
                <c:pt idx="8">
                  <c:v>0.77558109099999994</c:v>
                </c:pt>
                <c:pt idx="9">
                  <c:v>0.77559662200000001</c:v>
                </c:pt>
                <c:pt idx="10">
                  <c:v>0.77559924999999996</c:v>
                </c:pt>
                <c:pt idx="11">
                  <c:v>0.77559982000000005</c:v>
                </c:pt>
                <c:pt idx="12">
                  <c:v>0.77560067600000004</c:v>
                </c:pt>
                <c:pt idx="13">
                  <c:v>0.77560100200000004</c:v>
                </c:pt>
                <c:pt idx="14">
                  <c:v>0.77560109300000002</c:v>
                </c:pt>
                <c:pt idx="15">
                  <c:v>0.77560116899999998</c:v>
                </c:pt>
              </c:numCache>
            </c:numRef>
          </c:xVal>
          <c:yVal>
            <c:numRef>
              <c:f>'Stress-Disp APDL'!$Z$5:$Z$20</c:f>
              <c:numCache>
                <c:formatCode>General</c:formatCode>
                <c:ptCount val="16"/>
                <c:pt idx="0">
                  <c:v>107.595322</c:v>
                </c:pt>
                <c:pt idx="1">
                  <c:v>130.96504200000001</c:v>
                </c:pt>
                <c:pt idx="2">
                  <c:v>161.40886399999999</c:v>
                </c:pt>
                <c:pt idx="3">
                  <c:v>181.74129300000001</c:v>
                </c:pt>
                <c:pt idx="4">
                  <c:v>196.93133800000001</c:v>
                </c:pt>
                <c:pt idx="5">
                  <c:v>202.892168</c:v>
                </c:pt>
                <c:pt idx="6">
                  <c:v>209.65763200000001</c:v>
                </c:pt>
                <c:pt idx="7">
                  <c:v>206.275307</c:v>
                </c:pt>
                <c:pt idx="8">
                  <c:v>202.32433900000001</c:v>
                </c:pt>
                <c:pt idx="9">
                  <c:v>198.365117</c:v>
                </c:pt>
                <c:pt idx="10">
                  <c:v>193.21609000000001</c:v>
                </c:pt>
                <c:pt idx="11">
                  <c:v>185.12966800000001</c:v>
                </c:pt>
                <c:pt idx="12">
                  <c:v>179.152748</c:v>
                </c:pt>
                <c:pt idx="13">
                  <c:v>177.35417899999999</c:v>
                </c:pt>
                <c:pt idx="14">
                  <c:v>172.900171</c:v>
                </c:pt>
                <c:pt idx="15">
                  <c:v>171.181049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C5-4AEB-9D1B-641A7DF55CCA}"/>
            </c:ext>
          </c:extLst>
        </c:ser>
        <c:ser>
          <c:idx val="7"/>
          <c:order val="7"/>
          <c:tx>
            <c:v>Essait 8</c:v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APDL'!$AE$5:$AE$52</c:f>
              <c:numCache>
                <c:formatCode>General</c:formatCode>
                <c:ptCount val="48"/>
                <c:pt idx="0">
                  <c:v>0.34209374999999997</c:v>
                </c:pt>
                <c:pt idx="1">
                  <c:v>0.41043750000000001</c:v>
                </c:pt>
                <c:pt idx="2">
                  <c:v>0.50013867199999995</c:v>
                </c:pt>
                <c:pt idx="3">
                  <c:v>0.59624706999999999</c:v>
                </c:pt>
                <c:pt idx="4">
                  <c:v>0.68274462899999999</c:v>
                </c:pt>
                <c:pt idx="5">
                  <c:v>0.74113048100000001</c:v>
                </c:pt>
                <c:pt idx="6">
                  <c:v>0.80790929899999997</c:v>
                </c:pt>
                <c:pt idx="7">
                  <c:v>0.86538287199999997</c:v>
                </c:pt>
                <c:pt idx="8">
                  <c:v>0.91797119199999999</c:v>
                </c:pt>
                <c:pt idx="9">
                  <c:v>0.92896947799999996</c:v>
                </c:pt>
                <c:pt idx="10">
                  <c:v>0.93031676799999996</c:v>
                </c:pt>
                <c:pt idx="11">
                  <c:v>0.93048181200000002</c:v>
                </c:pt>
                <c:pt idx="12">
                  <c:v>0.93050202900000001</c:v>
                </c:pt>
                <c:pt idx="13">
                  <c:v>0.93050450600000001</c:v>
                </c:pt>
                <c:pt idx="14">
                  <c:v>0.93050537300000002</c:v>
                </c:pt>
                <c:pt idx="15">
                  <c:v>0.93050553000000003</c:v>
                </c:pt>
                <c:pt idx="16">
                  <c:v>0.930505727</c:v>
                </c:pt>
                <c:pt idx="17">
                  <c:v>0.93050616900000005</c:v>
                </c:pt>
                <c:pt idx="18">
                  <c:v>0.93050716499999997</c:v>
                </c:pt>
                <c:pt idx="19">
                  <c:v>0.93050940500000001</c:v>
                </c:pt>
                <c:pt idx="20">
                  <c:v>0.93051444400000005</c:v>
                </c:pt>
                <c:pt idx="21">
                  <c:v>0.93052578399999997</c:v>
                </c:pt>
                <c:pt idx="22">
                  <c:v>0.93052923700000001</c:v>
                </c:pt>
                <c:pt idx="23">
                  <c:v>0.93053068299999997</c:v>
                </c:pt>
                <c:pt idx="24">
                  <c:v>0.93053162099999998</c:v>
                </c:pt>
                <c:pt idx="25">
                  <c:v>0.93053373100000003</c:v>
                </c:pt>
                <c:pt idx="26">
                  <c:v>0.93053847700000003</c:v>
                </c:pt>
                <c:pt idx="27">
                  <c:v>0.93054915800000004</c:v>
                </c:pt>
                <c:pt idx="28">
                  <c:v>0.930573188</c:v>
                </c:pt>
                <c:pt idx="29">
                  <c:v>0.93061644300000002</c:v>
                </c:pt>
                <c:pt idx="30">
                  <c:v>0.93069754599999999</c:v>
                </c:pt>
                <c:pt idx="31">
                  <c:v>0.93088002700000005</c:v>
                </c:pt>
                <c:pt idx="32">
                  <c:v>0.93129061000000002</c:v>
                </c:pt>
                <c:pt idx="33">
                  <c:v>0.93154927799999998</c:v>
                </c:pt>
                <c:pt idx="34">
                  <c:v>0.93203427900000002</c:v>
                </c:pt>
                <c:pt idx="35">
                  <c:v>0.93312553200000004</c:v>
                </c:pt>
                <c:pt idx="36">
                  <c:v>0.93558085099999999</c:v>
                </c:pt>
                <c:pt idx="37">
                  <c:v>0.94110531900000005</c:v>
                </c:pt>
                <c:pt idx="38">
                  <c:v>0.95353537300000002</c:v>
                </c:pt>
                <c:pt idx="39">
                  <c:v>0.98150299299999999</c:v>
                </c:pt>
                <c:pt idx="40">
                  <c:v>1.04443014</c:v>
                </c:pt>
                <c:pt idx="41">
                  <c:v>1.13882086</c:v>
                </c:pt>
                <c:pt idx="42">
                  <c:v>1.19828701</c:v>
                </c:pt>
                <c:pt idx="43">
                  <c:v>1.1999465300000001</c:v>
                </c:pt>
                <c:pt idx="44">
                  <c:v>1.2002477</c:v>
                </c:pt>
                <c:pt idx="45">
                  <c:v>1.2008124</c:v>
                </c:pt>
                <c:pt idx="46">
                  <c:v>1.2020829799999999</c:v>
                </c:pt>
                <c:pt idx="47">
                  <c:v>1.20408413</c:v>
                </c:pt>
              </c:numCache>
            </c:numRef>
          </c:xVal>
          <c:yVal>
            <c:numRef>
              <c:f>'Stress-Disp APDL'!$AD$5:$AD$52</c:f>
              <c:numCache>
                <c:formatCode>General</c:formatCode>
                <c:ptCount val="48"/>
                <c:pt idx="0">
                  <c:v>92.872220400000003</c:v>
                </c:pt>
                <c:pt idx="1">
                  <c:v>111.434487</c:v>
                </c:pt>
                <c:pt idx="2">
                  <c:v>135.753637</c:v>
                </c:pt>
                <c:pt idx="3">
                  <c:v>161.452651</c:v>
                </c:pt>
                <c:pt idx="4">
                  <c:v>183.36543399999999</c:v>
                </c:pt>
                <c:pt idx="5">
                  <c:v>196.00850700000001</c:v>
                </c:pt>
                <c:pt idx="6">
                  <c:v>209.670571</c:v>
                </c:pt>
                <c:pt idx="7">
                  <c:v>215.90438599999999</c:v>
                </c:pt>
                <c:pt idx="8">
                  <c:v>221.148619</c:v>
                </c:pt>
                <c:pt idx="9">
                  <c:v>218.088157</c:v>
                </c:pt>
                <c:pt idx="10">
                  <c:v>212.11334099999999</c:v>
                </c:pt>
                <c:pt idx="11">
                  <c:v>205.72346999999999</c:v>
                </c:pt>
                <c:pt idx="12">
                  <c:v>199.09683699999999</c:v>
                </c:pt>
                <c:pt idx="13">
                  <c:v>192.57460399999999</c:v>
                </c:pt>
                <c:pt idx="14">
                  <c:v>183.44424699999999</c:v>
                </c:pt>
                <c:pt idx="15">
                  <c:v>176.80012099999999</c:v>
                </c:pt>
                <c:pt idx="16">
                  <c:v>169.52696</c:v>
                </c:pt>
                <c:pt idx="17">
                  <c:v>165.38300000000001</c:v>
                </c:pt>
                <c:pt idx="18">
                  <c:v>162.96505300000001</c:v>
                </c:pt>
                <c:pt idx="19">
                  <c:v>160.949724</c:v>
                </c:pt>
                <c:pt idx="20">
                  <c:v>159.36461</c:v>
                </c:pt>
                <c:pt idx="21">
                  <c:v>157.609441</c:v>
                </c:pt>
                <c:pt idx="22">
                  <c:v>156.90468100000001</c:v>
                </c:pt>
                <c:pt idx="23">
                  <c:v>155.17810600000001</c:v>
                </c:pt>
                <c:pt idx="24">
                  <c:v>153.07834600000001</c:v>
                </c:pt>
                <c:pt idx="25">
                  <c:v>151.99927600000001</c:v>
                </c:pt>
                <c:pt idx="26">
                  <c:v>151.00030699999999</c:v>
                </c:pt>
                <c:pt idx="27">
                  <c:v>149.34118599999999</c:v>
                </c:pt>
                <c:pt idx="28">
                  <c:v>147.271151</c:v>
                </c:pt>
                <c:pt idx="29">
                  <c:v>145.478714</c:v>
                </c:pt>
                <c:pt idx="30">
                  <c:v>144.007475</c:v>
                </c:pt>
                <c:pt idx="31">
                  <c:v>143.16497200000001</c:v>
                </c:pt>
                <c:pt idx="32">
                  <c:v>142.62614099999999</c:v>
                </c:pt>
                <c:pt idx="33">
                  <c:v>142.22525999999999</c:v>
                </c:pt>
                <c:pt idx="34">
                  <c:v>141.685689</c:v>
                </c:pt>
                <c:pt idx="35">
                  <c:v>140.98462799999999</c:v>
                </c:pt>
                <c:pt idx="36">
                  <c:v>140.482542</c:v>
                </c:pt>
                <c:pt idx="37">
                  <c:v>140.475109</c:v>
                </c:pt>
                <c:pt idx="38">
                  <c:v>141.32225700000001</c:v>
                </c:pt>
                <c:pt idx="39">
                  <c:v>143.753837</c:v>
                </c:pt>
                <c:pt idx="40">
                  <c:v>149.059766</c:v>
                </c:pt>
                <c:pt idx="41">
                  <c:v>154.88862399999999</c:v>
                </c:pt>
                <c:pt idx="42">
                  <c:v>155.64266699999999</c:v>
                </c:pt>
                <c:pt idx="43">
                  <c:v>154.181997</c:v>
                </c:pt>
                <c:pt idx="44">
                  <c:v>150.33049700000001</c:v>
                </c:pt>
                <c:pt idx="45">
                  <c:v>146.98227399999999</c:v>
                </c:pt>
                <c:pt idx="46">
                  <c:v>144.819524</c:v>
                </c:pt>
                <c:pt idx="47">
                  <c:v>143.80557099999999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C5-4AEB-9D1B-641A7DF55CCA}"/>
            </c:ext>
          </c:extLst>
        </c:ser>
        <c:ser>
          <c:idx val="8"/>
          <c:order val="8"/>
          <c:tx>
            <c:v>Essait 9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APDL'!$AI$5:$AI$16</c:f>
              <c:numCache>
                <c:formatCode>General</c:formatCode>
                <c:ptCount val="12"/>
                <c:pt idx="0">
                  <c:v>0.42562499999999998</c:v>
                </c:pt>
                <c:pt idx="1">
                  <c:v>0.53573437499999998</c:v>
                </c:pt>
                <c:pt idx="2">
                  <c:v>0.62116406199999996</c:v>
                </c:pt>
                <c:pt idx="3">
                  <c:v>0.69036210899999995</c:v>
                </c:pt>
                <c:pt idx="4">
                  <c:v>0.76950737499999999</c:v>
                </c:pt>
                <c:pt idx="5">
                  <c:v>0.78238145599999998</c:v>
                </c:pt>
                <c:pt idx="6">
                  <c:v>0.78395853100000001</c:v>
                </c:pt>
                <c:pt idx="7">
                  <c:v>0.78415172200000005</c:v>
                </c:pt>
                <c:pt idx="8">
                  <c:v>0.78421933899999996</c:v>
                </c:pt>
                <c:pt idx="9">
                  <c:v>0.78422762300000004</c:v>
                </c:pt>
                <c:pt idx="10">
                  <c:v>0.78422863700000001</c:v>
                </c:pt>
                <c:pt idx="11">
                  <c:v>0.78422882100000002</c:v>
                </c:pt>
              </c:numCache>
            </c:numRef>
          </c:xVal>
          <c:yVal>
            <c:numRef>
              <c:f>'Stress-Disp APDL'!$AH$5:$AH$16</c:f>
              <c:numCache>
                <c:formatCode>General</c:formatCode>
                <c:ptCount val="12"/>
                <c:pt idx="0">
                  <c:v>114.55450999999999</c:v>
                </c:pt>
                <c:pt idx="1">
                  <c:v>144.19792200000001</c:v>
                </c:pt>
                <c:pt idx="2">
                  <c:v>166.72386399999999</c:v>
                </c:pt>
                <c:pt idx="3">
                  <c:v>183.62719899999999</c:v>
                </c:pt>
                <c:pt idx="4">
                  <c:v>200.701055</c:v>
                </c:pt>
                <c:pt idx="5">
                  <c:v>199.61771300000001</c:v>
                </c:pt>
                <c:pt idx="6">
                  <c:v>195.218366</c:v>
                </c:pt>
                <c:pt idx="7">
                  <c:v>190.61667800000001</c:v>
                </c:pt>
                <c:pt idx="8">
                  <c:v>182.92034899999999</c:v>
                </c:pt>
                <c:pt idx="9">
                  <c:v>178.60498100000001</c:v>
                </c:pt>
                <c:pt idx="10">
                  <c:v>173.58134799999999</c:v>
                </c:pt>
                <c:pt idx="11">
                  <c:v>163.37974399999999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C5-4AEB-9D1B-641A7DF55CCA}"/>
            </c:ext>
          </c:extLst>
        </c:ser>
        <c:ser>
          <c:idx val="9"/>
          <c:order val="9"/>
          <c:tx>
            <c:v>Essait 10</c:v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'Stress-Disp APDL'!$AM$5:$AM$50</c:f>
              <c:numCache>
                <c:formatCode>General</c:formatCode>
                <c:ptCount val="46"/>
                <c:pt idx="0">
                  <c:v>0.34209374999999997</c:v>
                </c:pt>
                <c:pt idx="1">
                  <c:v>0.44460937499999997</c:v>
                </c:pt>
                <c:pt idx="2">
                  <c:v>0.53003906199999995</c:v>
                </c:pt>
                <c:pt idx="3">
                  <c:v>0.60692578100000005</c:v>
                </c:pt>
                <c:pt idx="4">
                  <c:v>0.70783960000000001</c:v>
                </c:pt>
                <c:pt idx="5">
                  <c:v>0.78028130500000004</c:v>
                </c:pt>
                <c:pt idx="6">
                  <c:v>0.85326362</c:v>
                </c:pt>
                <c:pt idx="7">
                  <c:v>0.87548673499999996</c:v>
                </c:pt>
                <c:pt idx="8">
                  <c:v>0.87874548699999999</c:v>
                </c:pt>
                <c:pt idx="9">
                  <c:v>0.87933689000000004</c:v>
                </c:pt>
                <c:pt idx="10">
                  <c:v>0.88001330700000002</c:v>
                </c:pt>
                <c:pt idx="11">
                  <c:v>0.88012333600000003</c:v>
                </c:pt>
                <c:pt idx="12">
                  <c:v>0.88016469799999997</c:v>
                </c:pt>
                <c:pt idx="13">
                  <c:v>0.88019037200000005</c:v>
                </c:pt>
                <c:pt idx="14">
                  <c:v>0.88020770100000001</c:v>
                </c:pt>
                <c:pt idx="15">
                  <c:v>0.88022752199999998</c:v>
                </c:pt>
                <c:pt idx="16">
                  <c:v>0.88024458000000005</c:v>
                </c:pt>
                <c:pt idx="17">
                  <c:v>0.88028296299999997</c:v>
                </c:pt>
                <c:pt idx="18">
                  <c:v>0.88036932300000004</c:v>
                </c:pt>
                <c:pt idx="19">
                  <c:v>0.88056363199999999</c:v>
                </c:pt>
                <c:pt idx="20">
                  <c:v>0.88100082899999999</c:v>
                </c:pt>
                <c:pt idx="21">
                  <c:v>0.88127626299999995</c:v>
                </c:pt>
                <c:pt idx="22">
                  <c:v>0.88168941499999998</c:v>
                </c:pt>
                <c:pt idx="23">
                  <c:v>0.88246407299999996</c:v>
                </c:pt>
                <c:pt idx="24">
                  <c:v>0.88420705399999999</c:v>
                </c:pt>
                <c:pt idx="25">
                  <c:v>0.88812876299999999</c:v>
                </c:pt>
                <c:pt idx="26">
                  <c:v>0.89695260600000004</c:v>
                </c:pt>
                <c:pt idx="27">
                  <c:v>0.90065861999999997</c:v>
                </c:pt>
                <c:pt idx="28">
                  <c:v>0.90760739700000004</c:v>
                </c:pt>
                <c:pt idx="29">
                  <c:v>0.92324214400000004</c:v>
                </c:pt>
                <c:pt idx="30">
                  <c:v>0.95842032700000002</c:v>
                </c:pt>
                <c:pt idx="31">
                  <c:v>0.98058258099999995</c:v>
                </c:pt>
                <c:pt idx="32">
                  <c:v>1.00468403</c:v>
                </c:pt>
                <c:pt idx="33">
                  <c:v>1.0099198700000001</c:v>
                </c:pt>
                <c:pt idx="34">
                  <c:v>1.0125393199999999</c:v>
                </c:pt>
                <c:pt idx="35">
                  <c:v>1.0125395699999999</c:v>
                </c:pt>
                <c:pt idx="36">
                  <c:v>1.0125397</c:v>
                </c:pt>
                <c:pt idx="37">
                  <c:v>1.0125397599999999</c:v>
                </c:pt>
                <c:pt idx="38">
                  <c:v>1.0125398299999999</c:v>
                </c:pt>
                <c:pt idx="39">
                  <c:v>1.01253993</c:v>
                </c:pt>
                <c:pt idx="40">
                  <c:v>1.0125399900000001</c:v>
                </c:pt>
                <c:pt idx="41">
                  <c:v>1.0125401000000001</c:v>
                </c:pt>
                <c:pt idx="42">
                  <c:v>1.0125403500000001</c:v>
                </c:pt>
                <c:pt idx="43">
                  <c:v>1.01254092</c:v>
                </c:pt>
                <c:pt idx="44">
                  <c:v>1.01254138</c:v>
                </c:pt>
                <c:pt idx="45">
                  <c:v>1.0125419600000001</c:v>
                </c:pt>
              </c:numCache>
            </c:numRef>
          </c:xVal>
          <c:yVal>
            <c:numRef>
              <c:f>'Stress-Disp APDL'!$AL$5:$AL$50</c:f>
              <c:numCache>
                <c:formatCode>General</c:formatCode>
                <c:ptCount val="46"/>
                <c:pt idx="0">
                  <c:v>89.805205299999997</c:v>
                </c:pt>
                <c:pt idx="1">
                  <c:v>116.685483</c:v>
                </c:pt>
                <c:pt idx="2">
                  <c:v>139.05437800000001</c:v>
                </c:pt>
                <c:pt idx="3">
                  <c:v>158.979288</c:v>
                </c:pt>
                <c:pt idx="4">
                  <c:v>184.615737</c:v>
                </c:pt>
                <c:pt idx="5">
                  <c:v>201.41042100000001</c:v>
                </c:pt>
                <c:pt idx="6">
                  <c:v>213.655902</c:v>
                </c:pt>
                <c:pt idx="7">
                  <c:v>215.185743</c:v>
                </c:pt>
                <c:pt idx="8">
                  <c:v>211.54009099999999</c:v>
                </c:pt>
                <c:pt idx="9">
                  <c:v>203.800555</c:v>
                </c:pt>
                <c:pt idx="10">
                  <c:v>198.31626800000001</c:v>
                </c:pt>
                <c:pt idx="11">
                  <c:v>195.660641</c:v>
                </c:pt>
                <c:pt idx="12">
                  <c:v>191.56730400000001</c:v>
                </c:pt>
                <c:pt idx="13">
                  <c:v>186.91456099999999</c:v>
                </c:pt>
                <c:pt idx="14">
                  <c:v>184.29518200000001</c:v>
                </c:pt>
                <c:pt idx="15">
                  <c:v>182.17139599999999</c:v>
                </c:pt>
                <c:pt idx="16">
                  <c:v>179.413262</c:v>
                </c:pt>
                <c:pt idx="17">
                  <c:v>177.165142</c:v>
                </c:pt>
                <c:pt idx="18">
                  <c:v>175.08592100000001</c:v>
                </c:pt>
                <c:pt idx="19">
                  <c:v>173.29987399999999</c:v>
                </c:pt>
                <c:pt idx="20">
                  <c:v>171.897604</c:v>
                </c:pt>
                <c:pt idx="21">
                  <c:v>170.89567600000001</c:v>
                </c:pt>
                <c:pt idx="22">
                  <c:v>169.67030800000001</c:v>
                </c:pt>
                <c:pt idx="23">
                  <c:v>168.43229199999999</c:v>
                </c:pt>
                <c:pt idx="24">
                  <c:v>167.10450599999999</c:v>
                </c:pt>
                <c:pt idx="25">
                  <c:v>166.32810499999999</c:v>
                </c:pt>
                <c:pt idx="26">
                  <c:v>165.99220800000001</c:v>
                </c:pt>
                <c:pt idx="27">
                  <c:v>165.291493</c:v>
                </c:pt>
                <c:pt idx="28">
                  <c:v>164.833348</c:v>
                </c:pt>
                <c:pt idx="29">
                  <c:v>165.64832000000001</c:v>
                </c:pt>
                <c:pt idx="30">
                  <c:v>168.81858199999999</c:v>
                </c:pt>
                <c:pt idx="31">
                  <c:v>169.708403</c:v>
                </c:pt>
                <c:pt idx="32">
                  <c:v>170.797999</c:v>
                </c:pt>
                <c:pt idx="33">
                  <c:v>168.36368400000001</c:v>
                </c:pt>
                <c:pt idx="34">
                  <c:v>166.78784099999999</c:v>
                </c:pt>
                <c:pt idx="35">
                  <c:v>166.494587</c:v>
                </c:pt>
                <c:pt idx="36">
                  <c:v>165.562005</c:v>
                </c:pt>
                <c:pt idx="37">
                  <c:v>164.91087200000001</c:v>
                </c:pt>
                <c:pt idx="38">
                  <c:v>163.86061599999999</c:v>
                </c:pt>
                <c:pt idx="39">
                  <c:v>162.381383</c:v>
                </c:pt>
                <c:pt idx="40">
                  <c:v>161.474681</c:v>
                </c:pt>
                <c:pt idx="41">
                  <c:v>159.86364</c:v>
                </c:pt>
                <c:pt idx="42">
                  <c:v>157.143576</c:v>
                </c:pt>
                <c:pt idx="43">
                  <c:v>153.986412</c:v>
                </c:pt>
                <c:pt idx="44">
                  <c:v>152.651365</c:v>
                </c:pt>
                <c:pt idx="45">
                  <c:v>151.64604399999999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C5-4AEB-9D1B-641A7DF5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0360"/>
        <c:axId val="969359704"/>
      </c:scatterChart>
      <c:valAx>
        <c:axId val="969360360"/>
        <c:scaling>
          <c:orientation val="minMax"/>
          <c:max val="1.3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Macro</a:t>
                </a:r>
                <a:r>
                  <a:rPr lang="fr-CA" baseline="0"/>
                  <a:t> Displacement (mm)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359704"/>
        <c:crosses val="autoZero"/>
        <c:crossBetween val="midCat"/>
      </c:valAx>
      <c:valAx>
        <c:axId val="96935970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Macro Stress (MPa)</a:t>
                </a:r>
              </a:p>
            </c:rich>
          </c:tx>
          <c:layout>
            <c:manualLayout>
              <c:xMode val="edge"/>
              <c:yMode val="edge"/>
              <c:x val="2.3866897881155064E-2"/>
              <c:y val="0.32603569553805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36036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1027</xdr:colOff>
      <xdr:row>7</xdr:row>
      <xdr:rowOff>0</xdr:rowOff>
    </xdr:from>
    <xdr:to>
      <xdr:col>7</xdr:col>
      <xdr:colOff>249116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332D7-FF26-4550-A79E-C8CFE87E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344365</xdr:colOff>
      <xdr:row>7</xdr:row>
      <xdr:rowOff>0</xdr:rowOff>
    </xdr:from>
    <xdr:to>
      <xdr:col>12</xdr:col>
      <xdr:colOff>307730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AD274-D79A-46A8-BF76-AA19784EA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2A4A0-2BF7-44CE-A589-36DD0F690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FDA0-82C2-41EA-981E-FD49CC74BF96}">
  <dimension ref="A2:I21"/>
  <sheetViews>
    <sheetView zoomScale="130" zoomScaleNormal="130" workbookViewId="0">
      <selection activeCell="C20" sqref="C20"/>
    </sheetView>
  </sheetViews>
  <sheetFormatPr defaultRowHeight="15" x14ac:dyDescent="0.25"/>
  <cols>
    <col min="2" max="2" width="11.42578125" customWidth="1"/>
    <col min="3" max="3" width="13" customWidth="1"/>
    <col min="5" max="5" width="16.7109375" customWidth="1"/>
    <col min="6" max="6" width="12.140625" customWidth="1"/>
    <col min="7" max="7" width="12.42578125" customWidth="1"/>
    <col min="8" max="8" width="10.140625" bestFit="1" customWidth="1"/>
    <col min="9" max="9" width="8.85546875" customWidth="1"/>
  </cols>
  <sheetData>
    <row r="2" spans="1:9" ht="18" x14ac:dyDescent="0.25">
      <c r="A2" s="7"/>
      <c r="B2" s="8" t="s">
        <v>15</v>
      </c>
      <c r="C2" s="9" t="s">
        <v>0</v>
      </c>
      <c r="E2" s="7" t="s">
        <v>14</v>
      </c>
      <c r="F2" s="15" t="s">
        <v>13</v>
      </c>
      <c r="G2" s="18" t="s">
        <v>42</v>
      </c>
      <c r="H2" s="16" t="s">
        <v>16</v>
      </c>
      <c r="I2" s="16" t="s">
        <v>17</v>
      </c>
    </row>
    <row r="3" spans="1:9" x14ac:dyDescent="0.25">
      <c r="A3" s="5">
        <v>1</v>
      </c>
      <c r="B3" s="23">
        <v>245.89625100000001</v>
      </c>
      <c r="C3" s="24">
        <v>44.786307000000001</v>
      </c>
      <c r="E3" s="6" t="s">
        <v>4</v>
      </c>
      <c r="F3" s="10">
        <v>37.630000000000003</v>
      </c>
      <c r="G3" s="13">
        <v>38.31</v>
      </c>
      <c r="H3" s="13">
        <v>32.424266274928002</v>
      </c>
      <c r="I3" s="13">
        <v>46.216193514495004</v>
      </c>
    </row>
    <row r="4" spans="1:9" x14ac:dyDescent="0.25">
      <c r="A4" s="1">
        <v>2</v>
      </c>
      <c r="B4" s="25">
        <v>233.99596500000001</v>
      </c>
      <c r="C4" s="24">
        <v>42.577714099999994</v>
      </c>
      <c r="E4" s="4" t="s">
        <v>5</v>
      </c>
      <c r="F4" s="12">
        <v>3.07</v>
      </c>
      <c r="G4" s="14">
        <v>1.3</v>
      </c>
      <c r="H4" s="14">
        <v>4.0769889045939998</v>
      </c>
      <c r="I4" s="14">
        <v>4.9417765120410007</v>
      </c>
    </row>
    <row r="5" spans="1:9" x14ac:dyDescent="0.25">
      <c r="A5" s="1">
        <v>3</v>
      </c>
      <c r="B5" s="25">
        <v>207.379299</v>
      </c>
      <c r="C5" s="24">
        <v>46.452553600000002</v>
      </c>
      <c r="E5" s="2" t="s">
        <v>6</v>
      </c>
      <c r="F5" s="11">
        <v>274</v>
      </c>
      <c r="G5" s="17">
        <v>253.5</v>
      </c>
      <c r="H5" s="17">
        <v>173.15017921099999</v>
      </c>
      <c r="I5" s="17">
        <v>266.27008656499999</v>
      </c>
    </row>
    <row r="6" spans="1:9" x14ac:dyDescent="0.25">
      <c r="A6" s="1">
        <v>4</v>
      </c>
      <c r="B6" s="25">
        <v>209.44682599999999</v>
      </c>
      <c r="C6" s="24">
        <v>41.425440300000005</v>
      </c>
      <c r="E6" s="4" t="s">
        <v>7</v>
      </c>
      <c r="F6" s="12">
        <v>48</v>
      </c>
      <c r="G6" s="14">
        <v>26.76</v>
      </c>
      <c r="H6" s="14">
        <v>26.596289252000002</v>
      </c>
      <c r="I6" s="14">
        <v>44.281645439000002</v>
      </c>
    </row>
    <row r="7" spans="1:9" x14ac:dyDescent="0.25">
      <c r="A7" s="1">
        <v>5</v>
      </c>
      <c r="B7" s="25">
        <v>243.06346300000001</v>
      </c>
      <c r="C7" s="24">
        <v>43.858147799999998</v>
      </c>
    </row>
    <row r="8" spans="1:9" x14ac:dyDescent="0.25">
      <c r="A8" s="1">
        <v>6</v>
      </c>
      <c r="B8" s="25">
        <v>213.93656100000001</v>
      </c>
      <c r="C8" s="24">
        <v>45.154747199999996</v>
      </c>
    </row>
    <row r="9" spans="1:9" x14ac:dyDescent="0.25">
      <c r="A9" s="1">
        <v>7</v>
      </c>
      <c r="B9" s="25">
        <v>209.65763200000001</v>
      </c>
      <c r="C9" s="24">
        <v>46.144022800000002</v>
      </c>
    </row>
    <row r="10" spans="1:9" x14ac:dyDescent="0.25">
      <c r="A10" s="1">
        <v>8</v>
      </c>
      <c r="B10" s="25">
        <v>221.148619</v>
      </c>
      <c r="C10" s="24">
        <v>40.722240599999999</v>
      </c>
    </row>
    <row r="11" spans="1:9" x14ac:dyDescent="0.25">
      <c r="A11" s="1">
        <v>9</v>
      </c>
      <c r="B11" s="25">
        <v>200.701055</v>
      </c>
      <c r="C11" s="24">
        <v>40.353879999999997</v>
      </c>
    </row>
    <row r="12" spans="1:9" x14ac:dyDescent="0.25">
      <c r="A12" s="3">
        <v>10</v>
      </c>
      <c r="B12" s="26">
        <v>215.185743</v>
      </c>
      <c r="C12" s="24">
        <v>39.376559100000001</v>
      </c>
    </row>
    <row r="13" spans="1:9" x14ac:dyDescent="0.25">
      <c r="A13" s="5" t="s">
        <v>1</v>
      </c>
      <c r="B13" s="13">
        <f>AVERAGE(B3:B12)</f>
        <v>220.04114140000001</v>
      </c>
      <c r="C13" s="13">
        <f>AVERAGE(C3:C12)</f>
        <v>43.085161249999999</v>
      </c>
    </row>
    <row r="14" spans="1:9" x14ac:dyDescent="0.25">
      <c r="A14" s="3" t="s">
        <v>2</v>
      </c>
      <c r="B14" s="14">
        <f>STDEV(B3:B12)</f>
        <v>15.669277687680275</v>
      </c>
      <c r="C14" s="14">
        <f>STDEV(C3:C12)</f>
        <v>2.5447059142083575</v>
      </c>
    </row>
    <row r="17" spans="2:3" x14ac:dyDescent="0.25">
      <c r="B17" s="27" t="s">
        <v>12</v>
      </c>
      <c r="C17" s="27"/>
    </row>
    <row r="18" spans="2:3" x14ac:dyDescent="0.25">
      <c r="B18" s="2" t="s">
        <v>8</v>
      </c>
      <c r="C18" s="2" t="s">
        <v>11</v>
      </c>
    </row>
    <row r="19" spans="2:3" x14ac:dyDescent="0.25">
      <c r="B19" s="2" t="s">
        <v>13</v>
      </c>
      <c r="C19" s="2" t="s">
        <v>9</v>
      </c>
    </row>
    <row r="20" spans="2:3" x14ac:dyDescent="0.25">
      <c r="B20" t="s">
        <v>42</v>
      </c>
      <c r="C20" s="2" t="s">
        <v>10</v>
      </c>
    </row>
    <row r="21" spans="2:3" x14ac:dyDescent="0.25">
      <c r="B21" s="4" t="s">
        <v>3</v>
      </c>
      <c r="C21" s="4" t="s">
        <v>10</v>
      </c>
    </row>
  </sheetData>
  <mergeCells count="1">
    <mergeCell ref="B17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663D-BFA0-4F7F-B0CC-51ADB9C7BB29}">
  <dimension ref="A1:AM52"/>
  <sheetViews>
    <sheetView tabSelected="1" zoomScale="115" zoomScaleNormal="115" workbookViewId="0">
      <selection activeCell="B27" sqref="A1:XFD1048576"/>
    </sheetView>
  </sheetViews>
  <sheetFormatPr defaultRowHeight="15" x14ac:dyDescent="0.25"/>
  <sheetData>
    <row r="1" spans="1:39" x14ac:dyDescent="0.25">
      <c r="A1" s="28" t="s">
        <v>29</v>
      </c>
      <c r="B1" s="28"/>
      <c r="C1" s="28"/>
      <c r="E1" s="28" t="s">
        <v>31</v>
      </c>
      <c r="F1" s="28"/>
      <c r="G1" s="28"/>
      <c r="I1" s="28" t="s">
        <v>30</v>
      </c>
      <c r="J1" s="28"/>
      <c r="K1" s="28"/>
      <c r="M1" s="28" t="s">
        <v>32</v>
      </c>
      <c r="N1" s="28"/>
      <c r="O1" s="28"/>
      <c r="Q1" s="28" t="s">
        <v>33</v>
      </c>
      <c r="R1" s="28"/>
      <c r="S1" s="28"/>
      <c r="U1" s="28" t="s">
        <v>34</v>
      </c>
      <c r="V1" s="28"/>
      <c r="W1" s="28"/>
      <c r="Y1" s="28" t="s">
        <v>35</v>
      </c>
      <c r="Z1" s="28"/>
      <c r="AA1" s="28"/>
      <c r="AC1" s="28" t="s">
        <v>36</v>
      </c>
      <c r="AD1" s="28"/>
      <c r="AE1" s="28"/>
      <c r="AG1" s="28" t="s">
        <v>37</v>
      </c>
      <c r="AH1" s="28"/>
      <c r="AI1" s="28"/>
      <c r="AK1" s="28" t="s">
        <v>38</v>
      </c>
      <c r="AL1" s="28"/>
      <c r="AM1" s="28"/>
    </row>
    <row r="2" spans="1:39" x14ac:dyDescent="0.25">
      <c r="A2" s="22" t="s">
        <v>39</v>
      </c>
      <c r="B2" s="22" t="s">
        <v>40</v>
      </c>
      <c r="C2" s="22" t="s">
        <v>41</v>
      </c>
      <c r="E2" s="22" t="s">
        <v>39</v>
      </c>
      <c r="F2" s="22" t="s">
        <v>40</v>
      </c>
      <c r="G2" s="22" t="s">
        <v>41</v>
      </c>
      <c r="I2" s="22" t="s">
        <v>39</v>
      </c>
      <c r="J2" s="22" t="s">
        <v>40</v>
      </c>
      <c r="K2" s="22" t="s">
        <v>41</v>
      </c>
      <c r="M2" s="22" t="s">
        <v>39</v>
      </c>
      <c r="N2" s="22" t="s">
        <v>40</v>
      </c>
      <c r="O2" s="22" t="s">
        <v>41</v>
      </c>
      <c r="Q2" s="22" t="s">
        <v>39</v>
      </c>
      <c r="R2" s="22" t="s">
        <v>40</v>
      </c>
      <c r="S2" s="22" t="s">
        <v>41</v>
      </c>
      <c r="U2" s="22" t="s">
        <v>39</v>
      </c>
      <c r="V2" s="22" t="s">
        <v>40</v>
      </c>
      <c r="W2" s="22" t="s">
        <v>41</v>
      </c>
      <c r="Y2" s="22" t="s">
        <v>39</v>
      </c>
      <c r="Z2" s="22" t="s">
        <v>40</v>
      </c>
      <c r="AA2" s="22" t="s">
        <v>41</v>
      </c>
      <c r="AC2" s="22" t="s">
        <v>39</v>
      </c>
      <c r="AD2" s="22" t="s">
        <v>40</v>
      </c>
      <c r="AE2" s="22" t="s">
        <v>41</v>
      </c>
      <c r="AG2" s="22" t="s">
        <v>39</v>
      </c>
      <c r="AH2" s="22" t="s">
        <v>40</v>
      </c>
      <c r="AI2" s="22" t="s">
        <v>41</v>
      </c>
      <c r="AK2" s="22" t="s">
        <v>39</v>
      </c>
      <c r="AL2" s="22" t="s">
        <v>40</v>
      </c>
      <c r="AM2" s="22" t="s">
        <v>41</v>
      </c>
    </row>
    <row r="3" spans="1:39" x14ac:dyDescent="0.25">
      <c r="A3" s="21">
        <v>0.02</v>
      </c>
      <c r="B3" s="20">
        <v>17.7687241</v>
      </c>
      <c r="C3" s="21">
        <v>0.06</v>
      </c>
      <c r="E3" s="19">
        <v>0.02</v>
      </c>
      <c r="F3">
        <v>17.011803400000002</v>
      </c>
      <c r="G3" s="19">
        <v>0.06</v>
      </c>
      <c r="I3" s="19">
        <v>0.02</v>
      </c>
      <c r="J3">
        <v>18.474786699999999</v>
      </c>
      <c r="K3" s="19">
        <v>0.06</v>
      </c>
      <c r="M3" s="19">
        <v>0.02</v>
      </c>
      <c r="N3">
        <v>16.501399800000002</v>
      </c>
      <c r="O3" s="19">
        <v>0.06</v>
      </c>
      <c r="Q3" s="19">
        <v>0.02</v>
      </c>
      <c r="R3">
        <v>17.480862699999999</v>
      </c>
      <c r="S3" s="19">
        <v>0.06</v>
      </c>
      <c r="U3" s="19">
        <v>0.02</v>
      </c>
      <c r="V3">
        <v>17.974251599999999</v>
      </c>
      <c r="W3" s="19">
        <v>0.06</v>
      </c>
      <c r="Y3" s="19">
        <v>0.02</v>
      </c>
      <c r="Z3">
        <v>18.348936399999999</v>
      </c>
      <c r="AA3" s="19">
        <v>0.06</v>
      </c>
      <c r="AC3" s="19">
        <v>0.02</v>
      </c>
      <c r="AD3">
        <v>16.245381699999999</v>
      </c>
      <c r="AE3" s="19">
        <v>0.06</v>
      </c>
      <c r="AG3" s="19">
        <v>0.02</v>
      </c>
      <c r="AH3">
        <v>16.0624681</v>
      </c>
      <c r="AI3" s="19">
        <v>0.06</v>
      </c>
      <c r="AK3" s="19">
        <v>0.02</v>
      </c>
      <c r="AL3">
        <v>15.737397899999999</v>
      </c>
      <c r="AM3" s="19">
        <v>0.06</v>
      </c>
    </row>
    <row r="4" spans="1:39" x14ac:dyDescent="0.25">
      <c r="A4" s="21">
        <v>5.7500000000000002E-2</v>
      </c>
      <c r="B4" s="20">
        <v>51.358454399999999</v>
      </c>
      <c r="C4" s="20">
        <v>0.17249999999999999</v>
      </c>
      <c r="E4" s="19">
        <v>5.7500000000000002E-2</v>
      </c>
      <c r="F4">
        <v>48.945089000000003</v>
      </c>
      <c r="G4">
        <v>0.17249999999999999</v>
      </c>
      <c r="I4" s="19">
        <v>5.7500000000000002E-2</v>
      </c>
      <c r="J4">
        <v>53.314202000000002</v>
      </c>
      <c r="K4">
        <v>0.17249999999999999</v>
      </c>
      <c r="M4" s="19">
        <v>5.7500000000000002E-2</v>
      </c>
      <c r="N4">
        <v>47.570480000000003</v>
      </c>
      <c r="O4">
        <v>0.17249999999999999</v>
      </c>
      <c r="Q4" s="19">
        <v>5.7500000000000002E-2</v>
      </c>
      <c r="R4">
        <v>50.374473500000001</v>
      </c>
      <c r="S4">
        <v>0.17249999999999999</v>
      </c>
      <c r="U4" s="19">
        <v>5.7500000000000002E-2</v>
      </c>
      <c r="V4">
        <v>51.840311999999997</v>
      </c>
      <c r="W4">
        <v>0.17249999999999999</v>
      </c>
      <c r="Y4" s="19">
        <v>5.7500000000000002E-2</v>
      </c>
      <c r="Z4">
        <v>52.956953400000003</v>
      </c>
      <c r="AA4">
        <v>0.17249999999999999</v>
      </c>
      <c r="AC4" s="19">
        <v>5.7500000000000002E-2</v>
      </c>
      <c r="AD4">
        <v>46.787062200000001</v>
      </c>
      <c r="AE4">
        <v>0.17249999999999999</v>
      </c>
      <c r="AG4" s="19">
        <v>5.7500000000000002E-2</v>
      </c>
      <c r="AH4">
        <v>46.3278781</v>
      </c>
      <c r="AI4">
        <v>0.17249999999999999</v>
      </c>
      <c r="AK4" s="19">
        <v>5.7500000000000002E-2</v>
      </c>
      <c r="AL4">
        <v>45.2698173</v>
      </c>
      <c r="AM4">
        <v>0.17249999999999999</v>
      </c>
    </row>
    <row r="5" spans="1:39" x14ac:dyDescent="0.25">
      <c r="A5" s="20">
        <v>0.1165625</v>
      </c>
      <c r="B5" s="20">
        <v>104.334405</v>
      </c>
      <c r="C5" s="20">
        <v>0.34968749999999998</v>
      </c>
      <c r="E5">
        <v>0.141875</v>
      </c>
      <c r="F5">
        <v>120.82057</v>
      </c>
      <c r="G5">
        <v>0.42562499999999998</v>
      </c>
      <c r="I5">
        <v>0.11403125</v>
      </c>
      <c r="J5">
        <v>105.99085100000001</v>
      </c>
      <c r="K5">
        <v>0.34209374999999997</v>
      </c>
      <c r="M5">
        <v>0.108125</v>
      </c>
      <c r="N5">
        <v>89.608363400000002</v>
      </c>
      <c r="O5">
        <v>0.32437500000000002</v>
      </c>
      <c r="Q5">
        <v>0.141875</v>
      </c>
      <c r="R5">
        <v>124.34047200000001</v>
      </c>
      <c r="S5">
        <v>0.42562499999999998</v>
      </c>
      <c r="U5">
        <v>0.1165625</v>
      </c>
      <c r="V5">
        <v>105.314606</v>
      </c>
      <c r="W5">
        <v>0.34968749999999998</v>
      </c>
      <c r="Y5">
        <v>0.1165625</v>
      </c>
      <c r="Z5">
        <v>107.595322</v>
      </c>
      <c r="AA5">
        <v>0.34968749999999998</v>
      </c>
      <c r="AC5">
        <v>0.11403125</v>
      </c>
      <c r="AD5">
        <v>92.872220400000003</v>
      </c>
      <c r="AE5">
        <v>0.34209374999999997</v>
      </c>
      <c r="AG5">
        <v>0.141875</v>
      </c>
      <c r="AH5">
        <v>114.55450999999999</v>
      </c>
      <c r="AI5">
        <v>0.42562499999999998</v>
      </c>
      <c r="AK5">
        <v>0.11403125</v>
      </c>
      <c r="AL5">
        <v>89.805205299999997</v>
      </c>
      <c r="AM5">
        <v>0.34209374999999997</v>
      </c>
    </row>
    <row r="6" spans="1:39" x14ac:dyDescent="0.25">
      <c r="A6" s="20">
        <v>0.13934374999999999</v>
      </c>
      <c r="B6" s="20">
        <v>124.727729</v>
      </c>
      <c r="C6" s="20">
        <v>0.41803125000000002</v>
      </c>
      <c r="E6">
        <v>0.17984375</v>
      </c>
      <c r="F6">
        <v>153.11623700000001</v>
      </c>
      <c r="G6">
        <v>0.53953125000000002</v>
      </c>
      <c r="I6">
        <v>0.1368125</v>
      </c>
      <c r="J6">
        <v>127.20356200000001</v>
      </c>
      <c r="K6">
        <v>0.41043750000000001</v>
      </c>
      <c r="M6">
        <v>0.13765625000000001</v>
      </c>
      <c r="N6">
        <v>114.074668</v>
      </c>
      <c r="O6">
        <v>0.41296875</v>
      </c>
      <c r="Q6">
        <v>0.17984375</v>
      </c>
      <c r="R6">
        <v>157.52489199999999</v>
      </c>
      <c r="S6">
        <v>0.53953125000000002</v>
      </c>
      <c r="U6">
        <v>0.141875</v>
      </c>
      <c r="V6">
        <v>128.20272700000001</v>
      </c>
      <c r="W6">
        <v>0.42562499999999998</v>
      </c>
      <c r="Y6">
        <v>0.141875</v>
      </c>
      <c r="Z6">
        <v>130.96504200000001</v>
      </c>
      <c r="AA6">
        <v>0.42562499999999998</v>
      </c>
      <c r="AC6">
        <v>0.1368125</v>
      </c>
      <c r="AD6">
        <v>111.434487</v>
      </c>
      <c r="AE6">
        <v>0.41043750000000001</v>
      </c>
      <c r="AG6">
        <v>0.178578125</v>
      </c>
      <c r="AH6">
        <v>144.19792200000001</v>
      </c>
      <c r="AI6">
        <v>0.53573437499999998</v>
      </c>
      <c r="AK6">
        <v>0.14820312499999999</v>
      </c>
      <c r="AL6">
        <v>116.685483</v>
      </c>
      <c r="AM6">
        <v>0.44460937499999997</v>
      </c>
    </row>
    <row r="7" spans="1:39" x14ac:dyDescent="0.25">
      <c r="A7" s="20">
        <v>0.167962695</v>
      </c>
      <c r="B7" s="20">
        <v>150.29755299999999</v>
      </c>
      <c r="C7" s="20">
        <v>0.50388808600000001</v>
      </c>
      <c r="E7">
        <v>0.211484375</v>
      </c>
      <c r="F7">
        <v>179.80978300000001</v>
      </c>
      <c r="G7">
        <v>0.63445312499999995</v>
      </c>
      <c r="I7">
        <v>0.16543144500000001</v>
      </c>
      <c r="J7">
        <v>153.71304900000001</v>
      </c>
      <c r="K7">
        <v>0.496294336</v>
      </c>
      <c r="M7">
        <v>0.16929687500000001</v>
      </c>
      <c r="N7">
        <v>139.472689</v>
      </c>
      <c r="O7">
        <v>0.50789062500000004</v>
      </c>
      <c r="Q7">
        <v>0.211484375</v>
      </c>
      <c r="R7">
        <v>184.74111099999999</v>
      </c>
      <c r="S7">
        <v>0.63445312499999995</v>
      </c>
      <c r="U7">
        <v>0.173673828</v>
      </c>
      <c r="V7">
        <v>156.82815299999999</v>
      </c>
      <c r="W7">
        <v>0.52102148400000003</v>
      </c>
      <c r="Y7">
        <v>0.17509765599999999</v>
      </c>
      <c r="Z7">
        <v>161.40886399999999</v>
      </c>
      <c r="AA7">
        <v>0.525292969</v>
      </c>
      <c r="AC7">
        <v>0.166712891</v>
      </c>
      <c r="AD7">
        <v>135.753637</v>
      </c>
      <c r="AE7">
        <v>0.50013867199999995</v>
      </c>
      <c r="AG7">
        <v>0.20705468699999999</v>
      </c>
      <c r="AH7">
        <v>166.72386399999999</v>
      </c>
      <c r="AI7">
        <v>0.62116406199999996</v>
      </c>
      <c r="AK7">
        <v>0.176679687</v>
      </c>
      <c r="AL7">
        <v>139.05437800000001</v>
      </c>
      <c r="AM7">
        <v>0.53003906199999995</v>
      </c>
    </row>
    <row r="8" spans="1:39" x14ac:dyDescent="0.25">
      <c r="A8" s="20">
        <v>0.196795215</v>
      </c>
      <c r="B8" s="20">
        <v>175.61126400000001</v>
      </c>
      <c r="C8" s="20">
        <v>0.59038564500000001</v>
      </c>
      <c r="E8">
        <v>0.23996093800000001</v>
      </c>
      <c r="F8">
        <v>202.90830299999999</v>
      </c>
      <c r="G8">
        <v>0.71988281300000001</v>
      </c>
      <c r="I8">
        <v>0.19426396500000001</v>
      </c>
      <c r="J8">
        <v>179.22322399999999</v>
      </c>
      <c r="K8">
        <v>0.58279189499999995</v>
      </c>
      <c r="M8">
        <v>0.197773438</v>
      </c>
      <c r="N8">
        <v>161.358777</v>
      </c>
      <c r="O8">
        <v>0.59332031299999999</v>
      </c>
      <c r="Q8">
        <v>0.23996093800000001</v>
      </c>
      <c r="R8">
        <v>208.17655500000001</v>
      </c>
      <c r="S8">
        <v>0.71988281300000001</v>
      </c>
      <c r="U8">
        <v>0.205709961</v>
      </c>
      <c r="V8">
        <v>183.928854</v>
      </c>
      <c r="W8">
        <v>0.61712988300000005</v>
      </c>
      <c r="Y8">
        <v>0.19894677699999999</v>
      </c>
      <c r="Z8">
        <v>181.74129300000001</v>
      </c>
      <c r="AA8">
        <v>0.59684033199999997</v>
      </c>
      <c r="AC8">
        <v>0.198749023</v>
      </c>
      <c r="AD8">
        <v>161.452651</v>
      </c>
      <c r="AE8">
        <v>0.59624706999999999</v>
      </c>
      <c r="AG8">
        <v>0.23012070300000001</v>
      </c>
      <c r="AH8">
        <v>183.62719899999999</v>
      </c>
      <c r="AI8">
        <v>0.69036210899999995</v>
      </c>
      <c r="AK8">
        <v>0.20230859400000001</v>
      </c>
      <c r="AL8">
        <v>158.979288</v>
      </c>
      <c r="AM8">
        <v>0.60692578100000005</v>
      </c>
    </row>
    <row r="9" spans="1:39" x14ac:dyDescent="0.25">
      <c r="A9" s="20">
        <v>0.22274448199999999</v>
      </c>
      <c r="B9" s="20">
        <v>197.432343</v>
      </c>
      <c r="C9" s="20">
        <v>0.66823344699999998</v>
      </c>
      <c r="E9">
        <v>0.261318359</v>
      </c>
      <c r="F9">
        <v>217.423982</v>
      </c>
      <c r="G9">
        <v>0.78395507799999997</v>
      </c>
      <c r="I9">
        <v>0.21761830600000001</v>
      </c>
      <c r="J9">
        <v>197.442038</v>
      </c>
      <c r="K9">
        <v>0.65285491699999998</v>
      </c>
      <c r="M9">
        <v>0.21913085900000001</v>
      </c>
      <c r="N9">
        <v>175.83229399999999</v>
      </c>
      <c r="O9">
        <v>0.65739257799999995</v>
      </c>
      <c r="Q9">
        <v>0.261318359</v>
      </c>
      <c r="R9">
        <v>223.18317400000001</v>
      </c>
      <c r="S9">
        <v>0.78395507799999997</v>
      </c>
      <c r="U9">
        <v>0.23165922899999999</v>
      </c>
      <c r="V9">
        <v>201.724456</v>
      </c>
      <c r="W9">
        <v>0.69497768599999998</v>
      </c>
      <c r="Y9">
        <v>0.22297387699999999</v>
      </c>
      <c r="Z9">
        <v>196.93133800000001</v>
      </c>
      <c r="AA9">
        <v>0.66892163100000002</v>
      </c>
      <c r="AC9">
        <v>0.227581543</v>
      </c>
      <c r="AD9">
        <v>183.36543399999999</v>
      </c>
      <c r="AE9">
        <v>0.68274462899999999</v>
      </c>
      <c r="AG9">
        <v>0.25650245799999999</v>
      </c>
      <c r="AH9">
        <v>200.701055</v>
      </c>
      <c r="AI9">
        <v>0.76950737499999999</v>
      </c>
      <c r="AK9">
        <v>0.23594653300000001</v>
      </c>
      <c r="AL9">
        <v>184.615737</v>
      </c>
      <c r="AM9">
        <v>0.70783960000000001</v>
      </c>
    </row>
    <row r="10" spans="1:39" x14ac:dyDescent="0.25">
      <c r="A10" s="20">
        <v>0.25534325000000002</v>
      </c>
      <c r="B10" s="20">
        <v>222.93050600000001</v>
      </c>
      <c r="C10" s="20">
        <v>0.76602974899999998</v>
      </c>
      <c r="E10">
        <v>0.28814862099999999</v>
      </c>
      <c r="F10">
        <v>233.99596500000001</v>
      </c>
      <c r="G10">
        <v>0.86444586199999995</v>
      </c>
      <c r="I10">
        <v>0.235425991</v>
      </c>
      <c r="J10">
        <v>207.379299</v>
      </c>
      <c r="K10">
        <v>0.70627797199999998</v>
      </c>
      <c r="M10">
        <v>0.245961121</v>
      </c>
      <c r="N10">
        <v>193.203777</v>
      </c>
      <c r="O10">
        <v>0.73788336200000004</v>
      </c>
      <c r="Q10">
        <v>0.28814862099999999</v>
      </c>
      <c r="R10">
        <v>240.33098100000001</v>
      </c>
      <c r="S10">
        <v>0.86444586199999995</v>
      </c>
      <c r="U10">
        <v>0.25793286199999998</v>
      </c>
      <c r="V10">
        <v>213.93656100000001</v>
      </c>
      <c r="W10">
        <v>0.77379858599999995</v>
      </c>
      <c r="Y10">
        <v>0.23811094999999999</v>
      </c>
      <c r="Z10">
        <v>202.892168</v>
      </c>
      <c r="AA10">
        <v>0.71433284900000005</v>
      </c>
      <c r="AC10">
        <v>0.247043494</v>
      </c>
      <c r="AD10">
        <v>196.00850700000001</v>
      </c>
      <c r="AE10">
        <v>0.74113048100000001</v>
      </c>
      <c r="AG10">
        <v>0.26079381899999998</v>
      </c>
      <c r="AH10">
        <v>199.61771300000001</v>
      </c>
      <c r="AI10">
        <v>0.78238145599999998</v>
      </c>
      <c r="AK10">
        <v>0.260093768</v>
      </c>
      <c r="AL10">
        <v>201.41042100000001</v>
      </c>
      <c r="AM10">
        <v>0.78028130500000004</v>
      </c>
    </row>
    <row r="11" spans="1:39" x14ac:dyDescent="0.25">
      <c r="A11" s="20">
        <v>0.28818529199999998</v>
      </c>
      <c r="B11" s="20">
        <v>240.78876</v>
      </c>
      <c r="C11" s="20">
        <v>0.86455587499999997</v>
      </c>
      <c r="E11">
        <v>0.29325738299999998</v>
      </c>
      <c r="F11">
        <v>232.69492600000001</v>
      </c>
      <c r="G11">
        <v>0.87977214800000003</v>
      </c>
      <c r="I11">
        <v>0.23832265899999999</v>
      </c>
      <c r="J11">
        <v>205.14110099999999</v>
      </c>
      <c r="K11">
        <v>0.71496797599999995</v>
      </c>
      <c r="M11">
        <v>0.272991608</v>
      </c>
      <c r="N11">
        <v>205.40727799999999</v>
      </c>
      <c r="O11">
        <v>0.81897482300000002</v>
      </c>
      <c r="Q11">
        <v>0.302745084</v>
      </c>
      <c r="R11">
        <v>243.06346300000001</v>
      </c>
      <c r="S11">
        <v>0.90823525100000002</v>
      </c>
      <c r="U11">
        <v>0.26270104</v>
      </c>
      <c r="V11">
        <v>202.81479200000001</v>
      </c>
      <c r="W11">
        <v>0.78810312000000005</v>
      </c>
      <c r="Y11">
        <v>0.25542397700000002</v>
      </c>
      <c r="Z11">
        <v>209.65763200000001</v>
      </c>
      <c r="AA11">
        <v>0.76627193000000005</v>
      </c>
      <c r="AC11">
        <v>0.26930310000000002</v>
      </c>
      <c r="AD11">
        <v>209.670571</v>
      </c>
      <c r="AE11">
        <v>0.80790929899999997</v>
      </c>
      <c r="AG11">
        <v>0.26131950999999998</v>
      </c>
      <c r="AH11">
        <v>195.218366</v>
      </c>
      <c r="AI11">
        <v>0.78395853100000001</v>
      </c>
      <c r="AK11">
        <v>0.28442120700000001</v>
      </c>
      <c r="AL11">
        <v>213.655902</v>
      </c>
      <c r="AM11">
        <v>0.85326362</v>
      </c>
    </row>
    <row r="12" spans="1:39" x14ac:dyDescent="0.25">
      <c r="A12" s="20">
        <v>0.30887577799999999</v>
      </c>
      <c r="B12" s="20">
        <v>245.89625100000001</v>
      </c>
      <c r="C12" s="20">
        <v>0.92662733399999997</v>
      </c>
      <c r="E12">
        <v>0.293929563</v>
      </c>
      <c r="F12">
        <v>227.69618600000001</v>
      </c>
      <c r="G12">
        <v>0.88178869000000004</v>
      </c>
      <c r="I12">
        <v>0.23867749999999999</v>
      </c>
      <c r="J12">
        <v>200.38564400000001</v>
      </c>
      <c r="K12">
        <v>0.71603250100000004</v>
      </c>
      <c r="M12">
        <v>0.28448632200000001</v>
      </c>
      <c r="N12">
        <v>209.44682599999999</v>
      </c>
      <c r="O12">
        <v>0.85345896700000001</v>
      </c>
      <c r="Q12">
        <v>0.30453314999999997</v>
      </c>
      <c r="R12">
        <v>238.70057499999999</v>
      </c>
      <c r="S12">
        <v>0.91359945099999995</v>
      </c>
      <c r="U12">
        <v>0.26382752199999998</v>
      </c>
      <c r="V12">
        <v>196.88747699999999</v>
      </c>
      <c r="W12">
        <v>0.791482566</v>
      </c>
      <c r="Y12">
        <v>0.25824018199999998</v>
      </c>
      <c r="Z12">
        <v>206.275307</v>
      </c>
      <c r="AA12">
        <v>0.77472054499999998</v>
      </c>
      <c r="AC12">
        <v>0.28846095700000002</v>
      </c>
      <c r="AD12">
        <v>215.90438599999999</v>
      </c>
      <c r="AE12">
        <v>0.86538287199999997</v>
      </c>
      <c r="AG12">
        <v>0.26138390700000003</v>
      </c>
      <c r="AH12">
        <v>190.61667800000001</v>
      </c>
      <c r="AI12">
        <v>0.78415172200000005</v>
      </c>
      <c r="AK12">
        <v>0.291828912</v>
      </c>
      <c r="AL12">
        <v>215.185743</v>
      </c>
      <c r="AM12">
        <v>0.87548673499999996</v>
      </c>
    </row>
    <row r="13" spans="1:39" x14ac:dyDescent="0.25">
      <c r="A13" s="20">
        <v>0.31620796899999998</v>
      </c>
      <c r="B13" s="20">
        <v>244.42950400000001</v>
      </c>
      <c r="C13" s="20">
        <v>0.94862390699999999</v>
      </c>
      <c r="E13">
        <v>0.29402813</v>
      </c>
      <c r="F13">
        <v>222.39087499999999</v>
      </c>
      <c r="G13">
        <v>0.88208439100000002</v>
      </c>
      <c r="I13">
        <v>0.23872096900000001</v>
      </c>
      <c r="J13">
        <v>195.64792199999999</v>
      </c>
      <c r="K13">
        <v>0.71616290599999999</v>
      </c>
      <c r="M13">
        <v>0.29193659999999999</v>
      </c>
      <c r="N13">
        <v>202.38341199999999</v>
      </c>
      <c r="O13">
        <v>0.87580980100000005</v>
      </c>
      <c r="Q13">
        <v>0.30546029600000002</v>
      </c>
      <c r="R13">
        <v>226.19196600000001</v>
      </c>
      <c r="S13">
        <v>0.91638088799999995</v>
      </c>
      <c r="U13">
        <v>0.26396551600000001</v>
      </c>
      <c r="V13">
        <v>189.86324300000001</v>
      </c>
      <c r="W13">
        <v>0.79189654799999998</v>
      </c>
      <c r="Y13">
        <v>0.25852702999999999</v>
      </c>
      <c r="Z13">
        <v>202.32433900000001</v>
      </c>
      <c r="AA13">
        <v>0.77558109099999994</v>
      </c>
      <c r="AC13">
        <v>0.30599039700000003</v>
      </c>
      <c r="AD13">
        <v>221.148619</v>
      </c>
      <c r="AE13">
        <v>0.91797119199999999</v>
      </c>
      <c r="AG13">
        <v>0.26140644600000001</v>
      </c>
      <c r="AH13">
        <v>182.92034899999999</v>
      </c>
      <c r="AI13">
        <v>0.78421933899999996</v>
      </c>
      <c r="AK13">
        <v>0.29291516200000001</v>
      </c>
      <c r="AL13">
        <v>211.54009099999999</v>
      </c>
      <c r="AM13">
        <v>0.87874548699999999</v>
      </c>
    </row>
    <row r="14" spans="1:39" x14ac:dyDescent="0.25">
      <c r="A14" s="20">
        <v>0.31710616200000002</v>
      </c>
      <c r="B14" s="20">
        <v>237.271074</v>
      </c>
      <c r="C14" s="20">
        <v>0.95131848699999999</v>
      </c>
      <c r="E14">
        <v>0.29404601899999999</v>
      </c>
      <c r="F14">
        <v>213.694613</v>
      </c>
      <c r="G14">
        <v>0.88213805599999995</v>
      </c>
      <c r="I14">
        <v>0.23872629300000001</v>
      </c>
      <c r="J14">
        <v>191.14785900000001</v>
      </c>
      <c r="K14">
        <v>0.71617887999999996</v>
      </c>
      <c r="M14">
        <v>0.29510483100000001</v>
      </c>
      <c r="N14">
        <v>200.50636399999999</v>
      </c>
      <c r="O14">
        <v>0.88531449299999998</v>
      </c>
      <c r="Q14">
        <v>0.30661922800000002</v>
      </c>
      <c r="R14">
        <v>217.19184100000001</v>
      </c>
      <c r="S14">
        <v>0.91985768499999998</v>
      </c>
      <c r="U14">
        <v>0.26398242</v>
      </c>
      <c r="V14">
        <v>182.75173000000001</v>
      </c>
      <c r="W14">
        <v>0.79194726100000001</v>
      </c>
      <c r="Y14">
        <v>0.25853220700000001</v>
      </c>
      <c r="Z14">
        <v>198.365117</v>
      </c>
      <c r="AA14">
        <v>0.77559662200000001</v>
      </c>
      <c r="AC14">
        <v>0.30965649299999998</v>
      </c>
      <c r="AD14">
        <v>218.088157</v>
      </c>
      <c r="AE14">
        <v>0.92896947799999996</v>
      </c>
      <c r="AG14">
        <v>0.261409208</v>
      </c>
      <c r="AH14">
        <v>178.60498100000001</v>
      </c>
      <c r="AI14">
        <v>0.78422762300000004</v>
      </c>
      <c r="AK14">
        <v>0.29311229700000002</v>
      </c>
      <c r="AL14">
        <v>203.800555</v>
      </c>
      <c r="AM14">
        <v>0.87933689000000004</v>
      </c>
    </row>
    <row r="15" spans="1:39" x14ac:dyDescent="0.25">
      <c r="A15" s="20">
        <v>0.31721619099999998</v>
      </c>
      <c r="B15" s="20">
        <v>229.41505599999999</v>
      </c>
      <c r="C15" s="20">
        <v>0.95164857300000005</v>
      </c>
      <c r="E15">
        <v>0.29405235800000001</v>
      </c>
      <c r="F15">
        <v>209.90550500000001</v>
      </c>
      <c r="G15">
        <v>0.88215707300000001</v>
      </c>
      <c r="I15">
        <v>0.23872653799999999</v>
      </c>
      <c r="J15">
        <v>188.143652</v>
      </c>
      <c r="K15">
        <v>0.71617961299999999</v>
      </c>
      <c r="M15">
        <v>0.29621371200000002</v>
      </c>
      <c r="N15">
        <v>192.43558100000001</v>
      </c>
      <c r="O15">
        <v>0.88864113499999997</v>
      </c>
      <c r="Q15">
        <v>0.30802733100000002</v>
      </c>
      <c r="R15">
        <v>211.969076</v>
      </c>
      <c r="S15">
        <v>0.92408199199999996</v>
      </c>
      <c r="U15">
        <v>0.26398414199999998</v>
      </c>
      <c r="V15">
        <v>177.427966</v>
      </c>
      <c r="W15">
        <v>0.79195242600000004</v>
      </c>
      <c r="Y15">
        <v>0.258533083</v>
      </c>
      <c r="Z15">
        <v>193.21609000000001</v>
      </c>
      <c r="AA15">
        <v>0.77559924999999996</v>
      </c>
      <c r="AC15">
        <v>0.31010558900000001</v>
      </c>
      <c r="AD15">
        <v>212.11334099999999</v>
      </c>
      <c r="AE15">
        <v>0.93031676799999996</v>
      </c>
      <c r="AG15">
        <v>0.26140954599999999</v>
      </c>
      <c r="AH15">
        <v>173.58134799999999</v>
      </c>
      <c r="AI15">
        <v>0.78422863700000001</v>
      </c>
      <c r="AK15">
        <v>0.29333776900000003</v>
      </c>
      <c r="AL15">
        <v>198.31626800000001</v>
      </c>
      <c r="AM15">
        <v>0.88001330700000002</v>
      </c>
    </row>
    <row r="16" spans="1:39" x14ac:dyDescent="0.25">
      <c r="A16" s="20">
        <v>0.31722967000000002</v>
      </c>
      <c r="B16" s="20">
        <v>221.50137899999999</v>
      </c>
      <c r="C16" s="20">
        <v>0.95168900899999997</v>
      </c>
      <c r="E16">
        <v>0.29405457600000001</v>
      </c>
      <c r="F16">
        <v>203.53413900000001</v>
      </c>
      <c r="G16">
        <v>0.88216372899999995</v>
      </c>
      <c r="M16">
        <v>0.29627483900000001</v>
      </c>
      <c r="N16">
        <v>188.07858200000001</v>
      </c>
      <c r="O16">
        <v>0.88882451600000001</v>
      </c>
      <c r="Q16">
        <v>0.30828287500000001</v>
      </c>
      <c r="R16">
        <v>206.54431199999999</v>
      </c>
      <c r="S16">
        <v>0.92484862599999995</v>
      </c>
      <c r="U16">
        <v>0.26398423100000001</v>
      </c>
      <c r="V16">
        <v>169.963123</v>
      </c>
      <c r="W16">
        <v>0.79195269199999996</v>
      </c>
      <c r="Y16">
        <v>0.25853327300000001</v>
      </c>
      <c r="Z16">
        <v>185.12966800000001</v>
      </c>
      <c r="AA16">
        <v>0.77559982000000005</v>
      </c>
      <c r="AC16">
        <v>0.31016060400000001</v>
      </c>
      <c r="AD16">
        <v>205.72346999999999</v>
      </c>
      <c r="AE16">
        <v>0.93048181200000002</v>
      </c>
      <c r="AG16">
        <v>0.26140960699999999</v>
      </c>
      <c r="AH16">
        <v>163.37974399999999</v>
      </c>
      <c r="AI16">
        <v>0.78422882100000002</v>
      </c>
      <c r="AK16">
        <v>0.29337444499999998</v>
      </c>
      <c r="AL16">
        <v>195.660641</v>
      </c>
      <c r="AM16">
        <v>0.88012333600000003</v>
      </c>
    </row>
    <row r="17" spans="1:39" x14ac:dyDescent="0.25">
      <c r="A17" s="20">
        <v>0.31723132100000001</v>
      </c>
      <c r="B17" s="20">
        <v>213.293634</v>
      </c>
      <c r="C17" s="20">
        <v>0.951693962</v>
      </c>
      <c r="E17">
        <v>0.29405484799999998</v>
      </c>
      <c r="F17">
        <v>200.628367</v>
      </c>
      <c r="G17">
        <v>0.88216454499999997</v>
      </c>
      <c r="M17">
        <v>0.29628232700000001</v>
      </c>
      <c r="N17">
        <v>181.82077000000001</v>
      </c>
      <c r="O17">
        <v>0.88884698100000004</v>
      </c>
      <c r="Q17">
        <v>0.30866619200000001</v>
      </c>
      <c r="R17">
        <v>199.062941</v>
      </c>
      <c r="S17">
        <v>0.92599857600000002</v>
      </c>
      <c r="Y17">
        <v>0.25853355900000002</v>
      </c>
      <c r="Z17">
        <v>179.152748</v>
      </c>
      <c r="AA17">
        <v>0.77560067600000004</v>
      </c>
      <c r="AC17">
        <v>0.31016734299999998</v>
      </c>
      <c r="AD17">
        <v>199.09683699999999</v>
      </c>
      <c r="AE17">
        <v>0.93050202900000001</v>
      </c>
      <c r="AK17">
        <v>0.293388233</v>
      </c>
      <c r="AL17">
        <v>191.56730400000001</v>
      </c>
      <c r="AM17">
        <v>0.88016469799999997</v>
      </c>
    </row>
    <row r="18" spans="1:39" x14ac:dyDescent="0.25">
      <c r="A18" s="20">
        <v>0.31723152300000002</v>
      </c>
      <c r="B18" s="20">
        <v>204.868965</v>
      </c>
      <c r="C18" s="20">
        <v>0.95169456900000005</v>
      </c>
      <c r="E18">
        <v>0.29405494999999998</v>
      </c>
      <c r="F18">
        <v>196.223894</v>
      </c>
      <c r="G18">
        <v>0.88216485099999997</v>
      </c>
      <c r="M18">
        <v>0.296283244</v>
      </c>
      <c r="N18">
        <v>174.986344</v>
      </c>
      <c r="O18">
        <v>0.88884973199999995</v>
      </c>
      <c r="Q18">
        <v>0.30886743300000002</v>
      </c>
      <c r="R18">
        <v>194.49856</v>
      </c>
      <c r="S18">
        <v>0.92660229999999999</v>
      </c>
      <c r="Y18">
        <v>0.25853366700000002</v>
      </c>
      <c r="Z18">
        <v>177.35417899999999</v>
      </c>
      <c r="AA18">
        <v>0.77560100200000004</v>
      </c>
      <c r="AC18">
        <v>0.31016816899999999</v>
      </c>
      <c r="AD18">
        <v>192.57460399999999</v>
      </c>
      <c r="AE18">
        <v>0.93050450600000001</v>
      </c>
      <c r="AK18">
        <v>0.29339679099999999</v>
      </c>
      <c r="AL18">
        <v>186.91456099999999</v>
      </c>
      <c r="AM18">
        <v>0.88019037200000005</v>
      </c>
    </row>
    <row r="19" spans="1:39" x14ac:dyDescent="0.25">
      <c r="A19" s="20">
        <v>0.317231551</v>
      </c>
      <c r="B19" s="20">
        <v>196.637992</v>
      </c>
      <c r="C19" s="20">
        <v>0.95169465399999997</v>
      </c>
      <c r="M19">
        <v>0.29628335700000002</v>
      </c>
      <c r="N19">
        <v>167.06991199999999</v>
      </c>
      <c r="O19">
        <v>0.88885007000000005</v>
      </c>
      <c r="Q19">
        <v>0.30916929500000001</v>
      </c>
      <c r="R19">
        <v>189.51646700000001</v>
      </c>
      <c r="S19">
        <v>0.927507886</v>
      </c>
      <c r="Y19">
        <v>0.25853369799999998</v>
      </c>
      <c r="Z19">
        <v>172.900171</v>
      </c>
      <c r="AA19">
        <v>0.77560109300000002</v>
      </c>
      <c r="AC19">
        <v>0.31016845799999998</v>
      </c>
      <c r="AD19">
        <v>183.44424699999999</v>
      </c>
      <c r="AE19">
        <v>0.93050537300000002</v>
      </c>
      <c r="AK19">
        <v>0.293402567</v>
      </c>
      <c r="AL19">
        <v>184.29518200000001</v>
      </c>
      <c r="AM19">
        <v>0.88020770100000001</v>
      </c>
    </row>
    <row r="20" spans="1:39" x14ac:dyDescent="0.25">
      <c r="Q20">
        <v>0.30954850900000003</v>
      </c>
      <c r="R20">
        <v>186.75645599999999</v>
      </c>
      <c r="S20">
        <v>0.928645528</v>
      </c>
      <c r="Y20">
        <v>0.25853372299999999</v>
      </c>
      <c r="Z20">
        <v>171.181049</v>
      </c>
      <c r="AA20">
        <v>0.77560116899999998</v>
      </c>
      <c r="AC20">
        <v>0.31016851000000001</v>
      </c>
      <c r="AD20">
        <v>176.80012099999999</v>
      </c>
      <c r="AE20">
        <v>0.93050553000000003</v>
      </c>
      <c r="AK20">
        <v>0.29340917399999999</v>
      </c>
      <c r="AL20">
        <v>182.17139599999999</v>
      </c>
      <c r="AM20">
        <v>0.88022752199999998</v>
      </c>
    </row>
    <row r="21" spans="1:39" x14ac:dyDescent="0.25">
      <c r="Q21">
        <v>0.30985414500000003</v>
      </c>
      <c r="R21">
        <v>182.811644</v>
      </c>
      <c r="S21">
        <v>0.92956243400000005</v>
      </c>
      <c r="AC21">
        <v>0.31016857599999997</v>
      </c>
      <c r="AD21">
        <v>169.52696</v>
      </c>
      <c r="AE21">
        <v>0.930505727</v>
      </c>
      <c r="AK21">
        <v>0.29341486</v>
      </c>
      <c r="AL21">
        <v>179.413262</v>
      </c>
      <c r="AM21">
        <v>0.88024458000000005</v>
      </c>
    </row>
    <row r="22" spans="1:39" x14ac:dyDescent="0.25">
      <c r="Q22">
        <v>0.31042721099999998</v>
      </c>
      <c r="R22">
        <v>179.86008000000001</v>
      </c>
      <c r="S22">
        <v>0.931281633</v>
      </c>
      <c r="AC22">
        <v>0.31016872299999998</v>
      </c>
      <c r="AD22">
        <v>165.38300000000001</v>
      </c>
      <c r="AE22">
        <v>0.93050616900000005</v>
      </c>
      <c r="AK22">
        <v>0.29342765399999998</v>
      </c>
      <c r="AL22">
        <v>177.165142</v>
      </c>
      <c r="AM22">
        <v>0.88028296299999997</v>
      </c>
    </row>
    <row r="23" spans="1:39" x14ac:dyDescent="0.25">
      <c r="Q23">
        <v>0.31078824199999999</v>
      </c>
      <c r="R23">
        <v>178.166877</v>
      </c>
      <c r="S23">
        <v>0.93236472699999995</v>
      </c>
      <c r="AC23">
        <v>0.31016905500000003</v>
      </c>
      <c r="AD23">
        <v>162.96505300000001</v>
      </c>
      <c r="AE23">
        <v>0.93050716499999997</v>
      </c>
      <c r="AK23">
        <v>0.29345644100000001</v>
      </c>
      <c r="AL23">
        <v>175.08592100000001</v>
      </c>
      <c r="AM23">
        <v>0.88036932300000004</v>
      </c>
    </row>
    <row r="24" spans="1:39" x14ac:dyDescent="0.25">
      <c r="Q24">
        <v>0.31146517699999998</v>
      </c>
      <c r="R24">
        <v>176.50527700000001</v>
      </c>
      <c r="S24">
        <v>0.93439552999999997</v>
      </c>
      <c r="AC24">
        <v>0.31016980199999999</v>
      </c>
      <c r="AD24">
        <v>160.949724</v>
      </c>
      <c r="AE24">
        <v>0.93050940500000001</v>
      </c>
      <c r="AK24">
        <v>0.293521211</v>
      </c>
      <c r="AL24">
        <v>173.29987399999999</v>
      </c>
      <c r="AM24">
        <v>0.88056363199999999</v>
      </c>
    </row>
    <row r="25" spans="1:39" x14ac:dyDescent="0.25">
      <c r="Q25">
        <v>0.31298827899999998</v>
      </c>
      <c r="R25">
        <v>175.77409900000001</v>
      </c>
      <c r="S25">
        <v>0.938964837</v>
      </c>
      <c r="AC25">
        <v>0.31017148100000003</v>
      </c>
      <c r="AD25">
        <v>159.36461</v>
      </c>
      <c r="AE25">
        <v>0.93051444400000005</v>
      </c>
      <c r="AK25">
        <v>0.29366694300000001</v>
      </c>
      <c r="AL25">
        <v>171.897604</v>
      </c>
      <c r="AM25">
        <v>0.88100082899999999</v>
      </c>
    </row>
    <row r="26" spans="1:39" x14ac:dyDescent="0.25">
      <c r="Q26">
        <v>0.316415259</v>
      </c>
      <c r="R26">
        <v>176.00916000000001</v>
      </c>
      <c r="S26">
        <v>0.94924577799999998</v>
      </c>
      <c r="AC26">
        <v>0.31017526099999998</v>
      </c>
      <c r="AD26">
        <v>157.609441</v>
      </c>
      <c r="AE26">
        <v>0.93052578399999997</v>
      </c>
      <c r="AK26">
        <v>0.29375875400000001</v>
      </c>
      <c r="AL26">
        <v>170.89567600000001</v>
      </c>
      <c r="AM26">
        <v>0.88127626299999995</v>
      </c>
    </row>
    <row r="27" spans="1:39" x14ac:dyDescent="0.25">
      <c r="Q27">
        <v>0.32412596399999999</v>
      </c>
      <c r="R27">
        <v>178.06361200000001</v>
      </c>
      <c r="S27">
        <v>0.97237789299999999</v>
      </c>
      <c r="AC27">
        <v>0.31017641200000001</v>
      </c>
      <c r="AD27">
        <v>156.90468100000001</v>
      </c>
      <c r="AE27">
        <v>0.93052923700000001</v>
      </c>
      <c r="AK27">
        <v>0.29389647200000002</v>
      </c>
      <c r="AL27">
        <v>169.67030800000001</v>
      </c>
      <c r="AM27">
        <v>0.88168941499999998</v>
      </c>
    </row>
    <row r="28" spans="1:39" x14ac:dyDescent="0.25">
      <c r="Q28">
        <v>0.34147505099999997</v>
      </c>
      <c r="R28">
        <v>183.99205499999999</v>
      </c>
      <c r="S28">
        <v>1.0244251499999999</v>
      </c>
      <c r="AC28">
        <v>0.31017689399999998</v>
      </c>
      <c r="AD28">
        <v>155.17810600000001</v>
      </c>
      <c r="AE28">
        <v>0.93053068299999997</v>
      </c>
      <c r="AK28">
        <v>0.29415469100000002</v>
      </c>
      <c r="AL28">
        <v>168.43229199999999</v>
      </c>
      <c r="AM28">
        <v>0.88246407299999996</v>
      </c>
    </row>
    <row r="29" spans="1:39" x14ac:dyDescent="0.25">
      <c r="Q29">
        <v>0.36528667300000001</v>
      </c>
      <c r="R29">
        <v>191.83430899999999</v>
      </c>
      <c r="S29">
        <v>1.0958600199999999</v>
      </c>
      <c r="AC29">
        <v>0.31017720700000001</v>
      </c>
      <c r="AD29">
        <v>153.07834600000001</v>
      </c>
      <c r="AE29">
        <v>0.93053162099999998</v>
      </c>
      <c r="AK29">
        <v>0.29473568500000003</v>
      </c>
      <c r="AL29">
        <v>167.10450599999999</v>
      </c>
      <c r="AM29">
        <v>0.88420705399999999</v>
      </c>
    </row>
    <row r="30" spans="1:39" x14ac:dyDescent="0.25">
      <c r="Q30">
        <v>0.36915996499999998</v>
      </c>
      <c r="R30">
        <v>190.48844199999999</v>
      </c>
      <c r="S30">
        <v>1.10747989</v>
      </c>
      <c r="AC30">
        <v>0.31017791</v>
      </c>
      <c r="AD30">
        <v>151.99927600000001</v>
      </c>
      <c r="AE30">
        <v>0.93053373100000003</v>
      </c>
      <c r="AK30">
        <v>0.29604292100000001</v>
      </c>
      <c r="AL30">
        <v>166.32810499999999</v>
      </c>
      <c r="AM30">
        <v>0.88812876299999999</v>
      </c>
    </row>
    <row r="31" spans="1:39" x14ac:dyDescent="0.25">
      <c r="Q31">
        <v>0.37051561700000002</v>
      </c>
      <c r="R31">
        <v>186.18407400000001</v>
      </c>
      <c r="S31">
        <v>1.1115468500000001</v>
      </c>
      <c r="AC31">
        <v>0.310179492</v>
      </c>
      <c r="AD31">
        <v>151.00030699999999</v>
      </c>
      <c r="AE31">
        <v>0.93053847700000003</v>
      </c>
      <c r="AK31">
        <v>0.29898420199999998</v>
      </c>
      <c r="AL31">
        <v>165.99220800000001</v>
      </c>
      <c r="AM31">
        <v>0.89695260600000004</v>
      </c>
    </row>
    <row r="32" spans="1:39" x14ac:dyDescent="0.25">
      <c r="Q32">
        <v>0.37068168400000001</v>
      </c>
      <c r="R32">
        <v>183.378874</v>
      </c>
      <c r="S32">
        <v>1.1120450500000001</v>
      </c>
      <c r="AC32">
        <v>0.31018305299999999</v>
      </c>
      <c r="AD32">
        <v>149.34118599999999</v>
      </c>
      <c r="AE32">
        <v>0.93054915800000004</v>
      </c>
      <c r="AK32">
        <v>0.30021954000000001</v>
      </c>
      <c r="AL32">
        <v>165.291493</v>
      </c>
      <c r="AM32">
        <v>0.90065861999999997</v>
      </c>
    </row>
    <row r="33" spans="17:39" x14ac:dyDescent="0.25">
      <c r="Q33">
        <v>0.37070202800000002</v>
      </c>
      <c r="R33">
        <v>180.136259</v>
      </c>
      <c r="S33">
        <v>1.11210608</v>
      </c>
      <c r="AC33">
        <v>0.31019106299999999</v>
      </c>
      <c r="AD33">
        <v>147.271151</v>
      </c>
      <c r="AE33">
        <v>0.930573188</v>
      </c>
      <c r="AK33">
        <v>0.30253579899999999</v>
      </c>
      <c r="AL33">
        <v>164.833348</v>
      </c>
      <c r="AM33">
        <v>0.90760739700000004</v>
      </c>
    </row>
    <row r="34" spans="17:39" x14ac:dyDescent="0.25">
      <c r="Q34">
        <v>0.37070451999999998</v>
      </c>
      <c r="R34">
        <v>176.77060399999999</v>
      </c>
      <c r="S34">
        <v>1.1121135600000001</v>
      </c>
      <c r="AC34">
        <v>0.31020548100000001</v>
      </c>
      <c r="AD34">
        <v>145.478714</v>
      </c>
      <c r="AE34">
        <v>0.93061644300000002</v>
      </c>
      <c r="AK34">
        <v>0.30774738099999999</v>
      </c>
      <c r="AL34">
        <v>165.64832000000001</v>
      </c>
      <c r="AM34">
        <v>0.92324214400000004</v>
      </c>
    </row>
    <row r="35" spans="17:39" x14ac:dyDescent="0.25">
      <c r="Q35">
        <v>0.37070477299999999</v>
      </c>
      <c r="R35">
        <v>174.46375599999999</v>
      </c>
      <c r="S35">
        <v>1.1121143200000001</v>
      </c>
      <c r="AC35">
        <v>0.31023251499999999</v>
      </c>
      <c r="AD35">
        <v>144.007475</v>
      </c>
      <c r="AE35">
        <v>0.93069754599999999</v>
      </c>
      <c r="AK35">
        <v>0.319473442</v>
      </c>
      <c r="AL35">
        <v>168.81858199999999</v>
      </c>
      <c r="AM35">
        <v>0.95842032700000002</v>
      </c>
    </row>
    <row r="36" spans="17:39" x14ac:dyDescent="0.25">
      <c r="Q36">
        <v>0.37070479299999998</v>
      </c>
      <c r="R36">
        <v>169.48262800000001</v>
      </c>
      <c r="S36">
        <v>1.11211438</v>
      </c>
      <c r="AC36">
        <v>0.31029334200000003</v>
      </c>
      <c r="AD36">
        <v>143.16497200000001</v>
      </c>
      <c r="AE36">
        <v>0.93088002700000005</v>
      </c>
      <c r="AK36">
        <v>0.32686085999999998</v>
      </c>
      <c r="AL36">
        <v>169.708403</v>
      </c>
      <c r="AM36">
        <v>0.98058258099999995</v>
      </c>
    </row>
    <row r="37" spans="17:39" x14ac:dyDescent="0.25">
      <c r="AC37">
        <v>0.31043020300000002</v>
      </c>
      <c r="AD37">
        <v>142.62614099999999</v>
      </c>
      <c r="AE37">
        <v>0.93129061000000002</v>
      </c>
      <c r="AK37">
        <v>0.334894678</v>
      </c>
      <c r="AL37">
        <v>170.797999</v>
      </c>
      <c r="AM37">
        <v>1.00468403</v>
      </c>
    </row>
    <row r="38" spans="17:39" x14ac:dyDescent="0.25">
      <c r="AC38">
        <v>0.31051642600000001</v>
      </c>
      <c r="AD38">
        <v>142.22525999999999</v>
      </c>
      <c r="AE38">
        <v>0.93154927799999998</v>
      </c>
      <c r="AK38">
        <v>0.33663995499999999</v>
      </c>
      <c r="AL38">
        <v>168.36368400000001</v>
      </c>
      <c r="AM38">
        <v>1.0099198700000001</v>
      </c>
    </row>
    <row r="39" spans="17:39" x14ac:dyDescent="0.25">
      <c r="AC39">
        <v>0.31067809299999999</v>
      </c>
      <c r="AD39">
        <v>141.685689</v>
      </c>
      <c r="AE39">
        <v>0.93203427900000002</v>
      </c>
      <c r="AK39">
        <v>0.33751310800000001</v>
      </c>
      <c r="AL39">
        <v>166.78784099999999</v>
      </c>
      <c r="AM39">
        <v>1.0125393199999999</v>
      </c>
    </row>
    <row r="40" spans="17:39" x14ac:dyDescent="0.25">
      <c r="AC40">
        <v>0.31104184400000001</v>
      </c>
      <c r="AD40">
        <v>140.98462799999999</v>
      </c>
      <c r="AE40">
        <v>0.93312553200000004</v>
      </c>
      <c r="AK40">
        <v>0.33751319000000002</v>
      </c>
      <c r="AL40">
        <v>166.494587</v>
      </c>
      <c r="AM40">
        <v>1.0125395699999999</v>
      </c>
    </row>
    <row r="41" spans="17:39" x14ac:dyDescent="0.25">
      <c r="AC41">
        <v>0.31186028399999999</v>
      </c>
      <c r="AD41">
        <v>140.482542</v>
      </c>
      <c r="AE41">
        <v>0.93558085099999999</v>
      </c>
      <c r="AK41">
        <v>0.337513232</v>
      </c>
      <c r="AL41">
        <v>165.562005</v>
      </c>
      <c r="AM41">
        <v>1.0125397</v>
      </c>
    </row>
    <row r="42" spans="17:39" x14ac:dyDescent="0.25">
      <c r="AC42">
        <v>0.31370177300000002</v>
      </c>
      <c r="AD42">
        <v>140.475109</v>
      </c>
      <c r="AE42">
        <v>0.94110531900000005</v>
      </c>
      <c r="AK42">
        <v>0.33751325199999999</v>
      </c>
      <c r="AL42">
        <v>164.91087200000001</v>
      </c>
      <c r="AM42">
        <v>1.0125397599999999</v>
      </c>
    </row>
    <row r="43" spans="17:39" x14ac:dyDescent="0.25">
      <c r="AC43">
        <v>0.31784512399999998</v>
      </c>
      <c r="AD43">
        <v>141.32225700000001</v>
      </c>
      <c r="AE43">
        <v>0.95353537300000002</v>
      </c>
      <c r="AK43">
        <v>0.337513277</v>
      </c>
      <c r="AL43">
        <v>163.86061599999999</v>
      </c>
      <c r="AM43">
        <v>1.0125398299999999</v>
      </c>
    </row>
    <row r="44" spans="17:39" x14ac:dyDescent="0.25">
      <c r="AC44">
        <v>0.32716766400000002</v>
      </c>
      <c r="AD44">
        <v>143.753837</v>
      </c>
      <c r="AE44">
        <v>0.98150299299999999</v>
      </c>
      <c r="AK44">
        <v>0.33751330899999998</v>
      </c>
      <c r="AL44">
        <v>162.381383</v>
      </c>
      <c r="AM44">
        <v>1.01253993</v>
      </c>
    </row>
    <row r="45" spans="17:39" x14ac:dyDescent="0.25">
      <c r="AC45">
        <v>0.34814337899999998</v>
      </c>
      <c r="AD45">
        <v>149.059766</v>
      </c>
      <c r="AE45">
        <v>1.04443014</v>
      </c>
      <c r="AK45">
        <v>0.33751332899999997</v>
      </c>
      <c r="AL45">
        <v>161.474681</v>
      </c>
      <c r="AM45">
        <v>1.0125399900000001</v>
      </c>
    </row>
    <row r="46" spans="17:39" x14ac:dyDescent="0.25">
      <c r="AC46">
        <v>0.379606952</v>
      </c>
      <c r="AD46">
        <v>154.88862399999999</v>
      </c>
      <c r="AE46">
        <v>1.13882086</v>
      </c>
      <c r="AK46">
        <v>0.33751336700000001</v>
      </c>
      <c r="AL46">
        <v>159.86364</v>
      </c>
      <c r="AM46">
        <v>1.0125401000000001</v>
      </c>
    </row>
    <row r="47" spans="17:39" x14ac:dyDescent="0.25">
      <c r="AC47">
        <v>0.399429003</v>
      </c>
      <c r="AD47">
        <v>155.64266699999999</v>
      </c>
      <c r="AE47">
        <v>1.19828701</v>
      </c>
      <c r="AK47">
        <v>0.33751345100000002</v>
      </c>
      <c r="AL47">
        <v>157.143576</v>
      </c>
      <c r="AM47">
        <v>1.0125403500000001</v>
      </c>
    </row>
    <row r="48" spans="17:39" x14ac:dyDescent="0.25">
      <c r="AC48">
        <v>0.39998217699999999</v>
      </c>
      <c r="AD48">
        <v>154.181997</v>
      </c>
      <c r="AE48">
        <v>1.1999465300000001</v>
      </c>
      <c r="AK48">
        <v>0.33751364099999998</v>
      </c>
      <c r="AL48">
        <v>153.986412</v>
      </c>
      <c r="AM48">
        <v>1.01254092</v>
      </c>
    </row>
    <row r="49" spans="29:39" x14ac:dyDescent="0.25">
      <c r="AC49">
        <v>0.40008256800000003</v>
      </c>
      <c r="AD49">
        <v>150.33049700000001</v>
      </c>
      <c r="AE49">
        <v>1.2002477</v>
      </c>
      <c r="AK49">
        <v>0.33751379500000001</v>
      </c>
      <c r="AL49">
        <v>152.651365</v>
      </c>
      <c r="AM49">
        <v>1.01254138</v>
      </c>
    </row>
    <row r="50" spans="29:39" x14ac:dyDescent="0.25">
      <c r="AC50">
        <v>0.40027080100000001</v>
      </c>
      <c r="AD50">
        <v>146.98227399999999</v>
      </c>
      <c r="AE50">
        <v>1.2008124</v>
      </c>
      <c r="AK50">
        <v>0.33751398799999999</v>
      </c>
      <c r="AL50">
        <v>151.64604399999999</v>
      </c>
      <c r="AM50">
        <v>1.0125419600000001</v>
      </c>
    </row>
    <row r="51" spans="29:39" x14ac:dyDescent="0.25">
      <c r="AC51">
        <v>0.40069432599999999</v>
      </c>
      <c r="AD51">
        <v>144.819524</v>
      </c>
      <c r="AE51">
        <v>1.2020829799999999</v>
      </c>
    </row>
    <row r="52" spans="29:39" x14ac:dyDescent="0.25">
      <c r="AC52">
        <v>0.40136137599999999</v>
      </c>
      <c r="AD52">
        <v>143.80557099999999</v>
      </c>
      <c r="AE52">
        <v>1.20408413</v>
      </c>
    </row>
  </sheetData>
  <mergeCells count="10">
    <mergeCell ref="Y1:AA1"/>
    <mergeCell ref="AC1:AE1"/>
    <mergeCell ref="AG1:AI1"/>
    <mergeCell ref="AK1:AM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1F4-6930-4892-BFA4-4BC93151A3A1}">
  <dimension ref="A1:J9"/>
  <sheetViews>
    <sheetView workbookViewId="0">
      <selection activeCell="J9" sqref="J9"/>
    </sheetView>
  </sheetViews>
  <sheetFormatPr defaultRowHeight="15" x14ac:dyDescent="0.25"/>
  <cols>
    <col min="4" max="4" width="14.7109375" customWidth="1"/>
    <col min="5" max="7" width="12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4" spans="1:10" x14ac:dyDescent="0.25">
      <c r="A4" t="s">
        <v>18</v>
      </c>
      <c r="B4">
        <v>32</v>
      </c>
      <c r="C4">
        <v>0</v>
      </c>
      <c r="D4">
        <v>173150179.211</v>
      </c>
      <c r="E4">
        <v>26596289.252</v>
      </c>
      <c r="F4">
        <v>4701604.1210000003</v>
      </c>
      <c r="G4">
        <v>9588984.898</v>
      </c>
      <c r="I4">
        <f>D4/1000000</f>
        <v>173.15017921099999</v>
      </c>
      <c r="J4">
        <f t="shared" ref="J4" si="0">E4/1000000</f>
        <v>26.596289252000002</v>
      </c>
    </row>
    <row r="5" spans="1:10" x14ac:dyDescent="0.25">
      <c r="A5" t="s">
        <v>19</v>
      </c>
      <c r="B5">
        <v>32</v>
      </c>
      <c r="C5">
        <v>0</v>
      </c>
      <c r="D5">
        <v>266270086.565</v>
      </c>
      <c r="E5">
        <v>44281645.439000003</v>
      </c>
      <c r="F5">
        <v>7827962.943</v>
      </c>
      <c r="G5">
        <v>15965235.801999999</v>
      </c>
      <c r="I5">
        <f>D5/1000000</f>
        <v>266.27008656499999</v>
      </c>
      <c r="J5">
        <f t="shared" ref="J5" si="1">E5/1000000</f>
        <v>44.281645439000002</v>
      </c>
    </row>
    <row r="8" spans="1:10" x14ac:dyDescent="0.25">
      <c r="A8" t="s">
        <v>20</v>
      </c>
      <c r="B8">
        <v>32</v>
      </c>
      <c r="C8">
        <v>0</v>
      </c>
      <c r="D8">
        <v>32424266274.928001</v>
      </c>
      <c r="E8">
        <v>4076988904.5939999</v>
      </c>
      <c r="F8">
        <v>720716625.31500006</v>
      </c>
      <c r="G8">
        <v>1469911259.595</v>
      </c>
      <c r="I8">
        <f>D8/1000000000</f>
        <v>32.424266274928002</v>
      </c>
      <c r="J8">
        <f t="shared" ref="J8" si="2">E8/1000000000</f>
        <v>4.0769889045939998</v>
      </c>
    </row>
    <row r="9" spans="1:10" x14ac:dyDescent="0.25">
      <c r="A9" t="s">
        <v>21</v>
      </c>
      <c r="B9">
        <v>32</v>
      </c>
      <c r="C9">
        <v>0</v>
      </c>
      <c r="D9">
        <v>46216193514.495003</v>
      </c>
      <c r="E9">
        <v>4941776512.0410004</v>
      </c>
      <c r="F9">
        <v>873590920.69299996</v>
      </c>
      <c r="G9">
        <v>1781700443.007</v>
      </c>
      <c r="I9">
        <f>D9/1000000000</f>
        <v>46.216193514495004</v>
      </c>
      <c r="J9">
        <f t="shared" ref="J9" si="3">E9/1000000000</f>
        <v>4.9417765120410007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Stress-Disp APDL</vt:lpstr>
      <vt:lpstr>Résultats éric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Réjean Belliveau</dc:creator>
  <cp:lastModifiedBy>Réjean Belliveau</cp:lastModifiedBy>
  <dcterms:created xsi:type="dcterms:W3CDTF">2021-01-23T16:55:48Z</dcterms:created>
  <dcterms:modified xsi:type="dcterms:W3CDTF">2021-01-25T21:09:38Z</dcterms:modified>
</cp:coreProperties>
</file>