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xWindow="0" yWindow="0" windowWidth="20490" windowHeight="7935" activeTab="2"/>
  </bookViews>
  <sheets>
    <sheet name="资产负债表" sheetId="1" r:id="rId1"/>
    <sheet name="资产详情表" sheetId="4" r:id="rId2"/>
    <sheet name="负债详情表 " sheetId="6" r:id="rId3"/>
  </sheets>
  <calcPr calcId="152511" concurrentCalc="0"/>
  <fileRecoveryPr repairLoad="1"/>
</workbook>
</file>

<file path=xl/calcChain.xml><?xml version="1.0" encoding="utf-8"?>
<calcChain xmlns="http://schemas.openxmlformats.org/spreadsheetml/2006/main">
  <c r="E5" i="4" l="1"/>
  <c r="F5" i="6"/>
  <c r="F46" i="6"/>
  <c r="F45" i="6"/>
  <c r="F44" i="6"/>
  <c r="F43" i="6"/>
  <c r="F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F15" i="6"/>
  <c r="E15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E5" i="6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19" i="4"/>
  <c r="E20" i="4"/>
  <c r="F19" i="4"/>
  <c r="F20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6" i="4"/>
  <c r="F7" i="4"/>
  <c r="F8" i="4"/>
  <c r="F9" i="4"/>
  <c r="F10" i="4"/>
  <c r="F11" i="4"/>
  <c r="F12" i="4"/>
  <c r="F13" i="4"/>
  <c r="F15" i="4"/>
  <c r="F16" i="4"/>
  <c r="F17" i="4"/>
  <c r="F18" i="4"/>
  <c r="F21" i="4"/>
  <c r="F22" i="4"/>
  <c r="E21" i="4"/>
  <c r="E6" i="4"/>
  <c r="E7" i="4"/>
  <c r="E8" i="4"/>
  <c r="E9" i="4"/>
  <c r="E10" i="4"/>
  <c r="E11" i="4"/>
  <c r="E12" i="4"/>
  <c r="E13" i="4"/>
  <c r="E14" i="4"/>
  <c r="E15" i="4"/>
  <c r="E17" i="4"/>
  <c r="E18" i="4"/>
  <c r="F5" i="4"/>
</calcChain>
</file>

<file path=xl/sharedStrings.xml><?xml version="1.0" encoding="utf-8"?>
<sst xmlns="http://schemas.openxmlformats.org/spreadsheetml/2006/main" count="290" uniqueCount="95">
  <si>
    <t>行次</t>
  </si>
  <si>
    <t>--</t>
  </si>
  <si>
    <t>未确认的投资损失</t>
  </si>
  <si>
    <t>资产负债表</t>
    <phoneticPr fontId="5" type="noConversion"/>
  </si>
  <si>
    <t>资产</t>
  </si>
  <si>
    <t>序号</t>
  </si>
  <si>
    <t>期末数</t>
  </si>
  <si>
    <t>负债和所有者权益</t>
  </si>
  <si>
    <t>流动资产</t>
  </si>
  <si>
    <t>流动负债</t>
  </si>
  <si>
    <t>货币资金</t>
  </si>
  <si>
    <t>短期借款</t>
  </si>
  <si>
    <t>交易性金融资产</t>
  </si>
  <si>
    <t>交易性金融负债</t>
  </si>
  <si>
    <t>应收票据</t>
  </si>
  <si>
    <t>应付票据</t>
  </si>
  <si>
    <t>应收账款</t>
  </si>
  <si>
    <t>应付账款</t>
  </si>
  <si>
    <t>预付账款</t>
  </si>
  <si>
    <t>预收账款</t>
  </si>
  <si>
    <t>应收股利</t>
  </si>
  <si>
    <t>应付职工薪酬</t>
  </si>
  <si>
    <t>应收利息</t>
  </si>
  <si>
    <t>应交税费</t>
  </si>
  <si>
    <t>其他应收款</t>
  </si>
  <si>
    <t>应付利息</t>
  </si>
  <si>
    <t>存货</t>
  </si>
  <si>
    <t>应付股利</t>
  </si>
  <si>
    <t>消耗性生物资产</t>
  </si>
  <si>
    <t>其他应付款</t>
  </si>
  <si>
    <t>待摊费用</t>
  </si>
  <si>
    <t>预提费用</t>
  </si>
  <si>
    <t>一年内到期的非流动资产</t>
  </si>
  <si>
    <t>预计负债</t>
  </si>
  <si>
    <t>其他流动资产</t>
  </si>
  <si>
    <t>递延收益-流动负债</t>
  </si>
  <si>
    <t>影响流动资产其他科目</t>
  </si>
  <si>
    <t>一年内到期的非流动负债</t>
  </si>
  <si>
    <t>应付短期债券</t>
  </si>
  <si>
    <t>其他流动负债</t>
  </si>
  <si>
    <t>影响流动负债其他科目</t>
  </si>
  <si>
    <t>流动资产合计</t>
  </si>
  <si>
    <t>流动负债合计</t>
  </si>
  <si>
    <t>非流动资产</t>
  </si>
  <si>
    <t>非流动负债</t>
  </si>
  <si>
    <t>可供出售金融资产</t>
  </si>
  <si>
    <t>长期借款</t>
  </si>
  <si>
    <t>持有至到期投资</t>
  </si>
  <si>
    <t>应付债券</t>
  </si>
  <si>
    <t>投资性房地产</t>
  </si>
  <si>
    <t>长期应付款</t>
  </si>
  <si>
    <t>长期股权投资</t>
  </si>
  <si>
    <t>专项应付款</t>
  </si>
  <si>
    <t>长期应收款</t>
  </si>
  <si>
    <t>递延所得税负债</t>
  </si>
  <si>
    <t>固定资产</t>
  </si>
  <si>
    <t>递延收益-非流动负债</t>
  </si>
  <si>
    <t>工程物资</t>
  </si>
  <si>
    <t>其他非流动负债</t>
  </si>
  <si>
    <t>在建工程</t>
  </si>
  <si>
    <t>影响非流动负债其他科目</t>
  </si>
  <si>
    <t>固定资产清理</t>
  </si>
  <si>
    <t>非流动负债合计</t>
  </si>
  <si>
    <t>生产性生物资产</t>
  </si>
  <si>
    <t>负债合计</t>
  </si>
  <si>
    <t>油气资产</t>
  </si>
  <si>
    <t>所有者权益</t>
  </si>
  <si>
    <t>无形资产</t>
  </si>
  <si>
    <t>实收资本（或股本）</t>
  </si>
  <si>
    <t>开发支出</t>
  </si>
  <si>
    <t>资本公积金</t>
  </si>
  <si>
    <t>商誉</t>
  </si>
  <si>
    <t>盈余公积金</t>
  </si>
  <si>
    <t>长期待摊费用</t>
  </si>
  <si>
    <t>未分配利润</t>
  </si>
  <si>
    <t>递延所得税资产</t>
  </si>
  <si>
    <t>库存股</t>
  </si>
  <si>
    <t>其他非流动资产</t>
  </si>
  <si>
    <t>外币报表折算差额</t>
  </si>
  <si>
    <t>影响非流动资产其他科目</t>
  </si>
  <si>
    <t>少数股东权益</t>
  </si>
  <si>
    <t>归属于母公司股东权益合计</t>
  </si>
  <si>
    <t>影响所有者权益其他科目</t>
  </si>
  <si>
    <t>非流动资产合计</t>
  </si>
  <si>
    <t>所有者权益合计</t>
  </si>
  <si>
    <t>资产总计</t>
  </si>
  <si>
    <t>负债及所有者权益总计</t>
  </si>
  <si>
    <t>年初数</t>
    <phoneticPr fontId="5" type="noConversion"/>
  </si>
  <si>
    <t>年初数</t>
    <phoneticPr fontId="5" type="noConversion"/>
  </si>
  <si>
    <t>本年增加</t>
    <phoneticPr fontId="5" type="noConversion"/>
  </si>
  <si>
    <t>本年减少</t>
    <phoneticPr fontId="5" type="noConversion"/>
  </si>
  <si>
    <t>会计科目</t>
    <phoneticPr fontId="5" type="noConversion"/>
  </si>
  <si>
    <t>*******</t>
    <phoneticPr fontId="5" type="noConversion"/>
  </si>
  <si>
    <t>负债详情表</t>
    <phoneticPr fontId="5" type="noConversion"/>
  </si>
  <si>
    <t>资产详情表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</si>
</sst>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6"/>
      <color rgb="FF000000"/>
      <name val="微软雅黑"/>
      <family val="2"/>
      <charset val="134"/>
    </font>
    <font>
      <sz val="11"/>
      <color rgb="FFFFFFFF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333333"/>
      <name val="微软雅黑"/>
      <family val="2"/>
      <charset val="134"/>
    </font>
    <font>
      <b/>
      <sz val="10"/>
      <color rgb="FF333333"/>
      <name val="微软雅黑"/>
      <family val="2"/>
      <charset val="134"/>
    </font>
    <font>
      <sz val="9"/>
      <color rgb="FF000000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EA7E0"/>
        <bgColor indexed="64"/>
      </patternFill>
    </fill>
    <fill>
      <patternFill patternType="solid">
        <fgColor rgb="FFEDF3F3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E3E3E3"/>
      </right>
      <top/>
      <bottom/>
      <diagonal/>
    </border>
    <border>
      <left/>
      <right/>
      <top/>
      <bottom style="mediumDashed">
        <color rgb="FFE8E8E8"/>
      </bottom>
      <diagonal/>
    </border>
    <border>
      <left/>
      <right style="medium">
        <color rgb="FFE3E3E3"/>
      </right>
      <top/>
      <bottom style="mediumDashed">
        <color rgb="FFE8E8E8"/>
      </bottom>
      <diagonal/>
    </border>
    <border>
      <left/>
      <right/>
      <top style="mediumDashed">
        <color rgb="FFE8E8E8"/>
      </top>
      <bottom style="mediumDashed">
        <color rgb="FFE8E8E8"/>
      </bottom>
      <diagonal/>
    </border>
    <border>
      <left/>
      <right style="medium">
        <color rgb="FFE3E3E3"/>
      </right>
      <top style="mediumDashed">
        <color rgb="FFE8E8E8"/>
      </top>
      <bottom style="mediumDashed">
        <color rgb="FFE8E8E8"/>
      </bottom>
      <diagonal/>
    </border>
    <border>
      <left/>
      <right/>
      <top style="mediumDashed">
        <color rgb="FFE8E8E8"/>
      </top>
      <bottom/>
      <diagonal/>
    </border>
    <border>
      <left/>
      <right style="medium">
        <color rgb="FFE3E3E3"/>
      </right>
      <top style="mediumDashed">
        <color rgb="FFE8E8E8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3" fontId="4" fillId="2" borderId="3" xfId="0" applyNumberFormat="1" applyFont="1" applyFill="1" applyBorder="1" applyAlignment="1">
      <alignment horizontal="right" vertical="center" wrapText="1"/>
    </xf>
    <xf numFmtId="3" fontId="4" fillId="2" borderId="4" xfId="0" applyNumberFormat="1" applyFont="1" applyFill="1" applyBorder="1" applyAlignment="1">
      <alignment horizontal="right"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9" fillId="2" borderId="4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horizontal="right"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3" fontId="7" fillId="4" borderId="0" xfId="0" applyNumberFormat="1" applyFont="1" applyFill="1" applyAlignment="1">
      <alignment horizontal="right" vertical="center" wrapText="1"/>
    </xf>
    <xf numFmtId="3" fontId="7" fillId="4" borderId="1" xfId="0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635</xdr:rowOff>
    </xdr:from>
    <xdr:to>
      <xdr:col>7</xdr:col>
      <xdr:colOff>171450</xdr:colOff>
      <xdr:row>0</xdr:row>
      <xdr:rowOff>1162050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635"/>
          <a:ext cx="8086725" cy="1161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66675</xdr:colOff>
      <xdr:row>0</xdr:row>
      <xdr:rowOff>647700</xdr:rowOff>
    </xdr:from>
    <xdr:to>
      <xdr:col>4</xdr:col>
      <xdr:colOff>179705</xdr:colOff>
      <xdr:row>1</xdr:row>
      <xdr:rowOff>332740</xdr:rowOff>
    </xdr:to>
    <xdr:sp macro="" textlink="">
      <xdr:nvSpPr>
        <xdr:cNvPr id="3" name="文本框 2"/>
        <xdr:cNvSpPr txBox="1"/>
      </xdr:nvSpPr>
      <xdr:spPr>
        <a:xfrm>
          <a:off x="6867525" y="647700"/>
          <a:ext cx="3684905" cy="86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1.</a:t>
          </a:r>
          <a:r>
            <a:rPr lang="zh-CN" altLang="en-US" sz="1100">
              <a:solidFill>
                <a:srgbClr val="FF0000"/>
              </a:solidFill>
            </a:rPr>
            <a:t>年度为单选，期间可多选，利润中心组为单选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2.</a:t>
          </a:r>
          <a:r>
            <a:rPr lang="zh-CN" altLang="en-US" sz="1100">
              <a:solidFill>
                <a:srgbClr val="FF0000"/>
              </a:solidFill>
            </a:rPr>
            <a:t>选择利润中心组的时候需要展示代码，可与选项分开，但不可填写，需自动填充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3.</a:t>
          </a:r>
          <a:r>
            <a:rPr lang="zh-CN" altLang="en-US" sz="1100">
              <a:solidFill>
                <a:srgbClr val="FF0000"/>
              </a:solidFill>
            </a:rPr>
            <a:t>利润中心组需要根据个人的权限控制所展示的组织架构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635</xdr:rowOff>
    </xdr:from>
    <xdr:to>
      <xdr:col>9</xdr:col>
      <xdr:colOff>142875</xdr:colOff>
      <xdr:row>0</xdr:row>
      <xdr:rowOff>1162050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635"/>
          <a:ext cx="8086725" cy="1161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66675</xdr:colOff>
      <xdr:row>0</xdr:row>
      <xdr:rowOff>647700</xdr:rowOff>
    </xdr:from>
    <xdr:to>
      <xdr:col>5</xdr:col>
      <xdr:colOff>179705</xdr:colOff>
      <xdr:row>1</xdr:row>
      <xdr:rowOff>332740</xdr:rowOff>
    </xdr:to>
    <xdr:sp macro="" textlink="">
      <xdr:nvSpPr>
        <xdr:cNvPr id="3" name="文本框 2"/>
        <xdr:cNvSpPr txBox="1"/>
      </xdr:nvSpPr>
      <xdr:spPr>
        <a:xfrm>
          <a:off x="4419600" y="647700"/>
          <a:ext cx="1275080" cy="86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1.</a:t>
          </a:r>
          <a:r>
            <a:rPr lang="zh-CN" altLang="en-US" sz="1100">
              <a:solidFill>
                <a:srgbClr val="FF0000"/>
              </a:solidFill>
            </a:rPr>
            <a:t>年度为单选，期间可多选，利润中心组为单选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2.</a:t>
          </a:r>
          <a:r>
            <a:rPr lang="zh-CN" altLang="en-US" sz="1100">
              <a:solidFill>
                <a:srgbClr val="FF0000"/>
              </a:solidFill>
            </a:rPr>
            <a:t>选择利润中心组的时候需要展示代码，可与选项分开，但不可填写，需自动填充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3.</a:t>
          </a:r>
          <a:r>
            <a:rPr lang="zh-CN" altLang="en-US" sz="1100">
              <a:solidFill>
                <a:srgbClr val="FF0000"/>
              </a:solidFill>
            </a:rPr>
            <a:t>利润中心组需要根据个人的权限控制所展示的组织架构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635</xdr:rowOff>
    </xdr:from>
    <xdr:to>
      <xdr:col>9</xdr:col>
      <xdr:colOff>142875</xdr:colOff>
      <xdr:row>0</xdr:row>
      <xdr:rowOff>1162050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635"/>
          <a:ext cx="8086725" cy="1161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66675</xdr:colOff>
      <xdr:row>0</xdr:row>
      <xdr:rowOff>647700</xdr:rowOff>
    </xdr:from>
    <xdr:to>
      <xdr:col>5</xdr:col>
      <xdr:colOff>179705</xdr:colOff>
      <xdr:row>1</xdr:row>
      <xdr:rowOff>332740</xdr:rowOff>
    </xdr:to>
    <xdr:sp macro="" textlink="">
      <xdr:nvSpPr>
        <xdr:cNvPr id="3" name="文本框 2"/>
        <xdr:cNvSpPr txBox="1"/>
      </xdr:nvSpPr>
      <xdr:spPr>
        <a:xfrm>
          <a:off x="7105650" y="647700"/>
          <a:ext cx="1303655" cy="86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1.</a:t>
          </a:r>
          <a:r>
            <a:rPr lang="zh-CN" altLang="en-US" sz="1100">
              <a:solidFill>
                <a:srgbClr val="FF0000"/>
              </a:solidFill>
            </a:rPr>
            <a:t>年度为单选，期间可多选，利润中心组为单选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2.</a:t>
          </a:r>
          <a:r>
            <a:rPr lang="zh-CN" altLang="en-US" sz="1100">
              <a:solidFill>
                <a:srgbClr val="FF0000"/>
              </a:solidFill>
            </a:rPr>
            <a:t>选择利润中心组的时候需要展示代码，可与选项分开，但不可填写，需自动填充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3.</a:t>
          </a:r>
          <a:r>
            <a:rPr lang="zh-CN" altLang="en-US" sz="1100">
              <a:solidFill>
                <a:srgbClr val="FF0000"/>
              </a:solidFill>
            </a:rPr>
            <a:t>利润中心组需要根据个人的权限控制所展示的组织架构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7" workbookViewId="0">
      <selection activeCell="B12" sqref="B12:B13"/>
    </sheetView>
  </sheetViews>
  <sheetFormatPr defaultColWidth="9" defaultRowHeight="13.5"/>
  <cols>
    <col min="1" max="1" width="33.75" customWidth="1"/>
    <col min="2" max="2" width="9.25" customWidth="1"/>
    <col min="3" max="3" width="14.125" customWidth="1"/>
    <col min="4" max="4" width="15.25" customWidth="1"/>
    <col min="6" max="6" width="24.375" customWidth="1"/>
    <col min="8" max="8" width="13.75" customWidth="1"/>
    <col min="9" max="9" width="15.5" customWidth="1"/>
  </cols>
  <sheetData>
    <row r="1" spans="1:9" ht="93" customHeight="1"/>
    <row r="2" spans="1:9" ht="27.95" customHeight="1">
      <c r="A2" s="1" t="s">
        <v>3</v>
      </c>
      <c r="B2" s="1"/>
      <c r="C2" s="1"/>
      <c r="D2" s="1"/>
    </row>
    <row r="3" spans="1:9" ht="20.100000000000001" customHeight="1">
      <c r="A3" s="2" t="s">
        <v>4</v>
      </c>
      <c r="B3" s="2" t="s">
        <v>5</v>
      </c>
      <c r="C3" s="2" t="s">
        <v>87</v>
      </c>
      <c r="D3" s="3" t="s">
        <v>6</v>
      </c>
      <c r="E3" s="2"/>
      <c r="F3" s="2" t="s">
        <v>7</v>
      </c>
      <c r="G3" s="2" t="s">
        <v>0</v>
      </c>
      <c r="H3" s="2" t="s">
        <v>88</v>
      </c>
      <c r="I3" s="2" t="s">
        <v>6</v>
      </c>
    </row>
    <row r="4" spans="1:9" ht="20.100000000000001" customHeight="1">
      <c r="A4" s="4" t="s">
        <v>8</v>
      </c>
      <c r="B4" s="4">
        <v>1</v>
      </c>
      <c r="C4" s="4"/>
      <c r="D4" s="5"/>
      <c r="E4" s="4"/>
      <c r="F4" s="4" t="s">
        <v>9</v>
      </c>
      <c r="G4" s="4">
        <v>1</v>
      </c>
      <c r="H4" s="4"/>
      <c r="I4" s="4"/>
    </row>
    <row r="5" spans="1:9" ht="20.100000000000001" customHeight="1" thickBot="1">
      <c r="A5" s="6" t="s">
        <v>10</v>
      </c>
      <c r="B5" s="6">
        <v>1.1000000000000001</v>
      </c>
      <c r="C5" s="20">
        <v>13625537722</v>
      </c>
      <c r="D5" s="21">
        <v>9546304534</v>
      </c>
      <c r="E5" s="7"/>
      <c r="F5" s="6" t="s">
        <v>11</v>
      </c>
      <c r="G5" s="6">
        <v>1.1000000000000001</v>
      </c>
      <c r="H5" s="20">
        <v>27936700128</v>
      </c>
      <c r="I5" s="20">
        <v>25941020282</v>
      </c>
    </row>
    <row r="6" spans="1:9" ht="20.100000000000001" customHeight="1" thickBot="1">
      <c r="A6" s="6" t="s">
        <v>12</v>
      </c>
      <c r="B6" s="8">
        <v>1.2</v>
      </c>
      <c r="C6" s="22">
        <v>461821751</v>
      </c>
      <c r="D6" s="23">
        <v>253163896</v>
      </c>
      <c r="E6" s="9"/>
      <c r="F6" s="6" t="s">
        <v>13</v>
      </c>
      <c r="G6" s="8">
        <v>1.2</v>
      </c>
      <c r="H6" s="22">
        <v>3318402</v>
      </c>
      <c r="I6" s="22">
        <v>4418498</v>
      </c>
    </row>
    <row r="7" spans="1:9" ht="20.100000000000001" customHeight="1" thickBot="1">
      <c r="A7" s="6" t="s">
        <v>14</v>
      </c>
      <c r="B7" s="8">
        <v>1.3</v>
      </c>
      <c r="C7" s="22">
        <v>7752505481</v>
      </c>
      <c r="D7" s="23">
        <v>8136224419</v>
      </c>
      <c r="E7" s="9"/>
      <c r="F7" s="6" t="s">
        <v>15</v>
      </c>
      <c r="G7" s="8">
        <v>1.3</v>
      </c>
      <c r="H7" s="22">
        <v>2430888367</v>
      </c>
      <c r="I7" s="22">
        <v>2375641024</v>
      </c>
    </row>
    <row r="8" spans="1:9" ht="20.100000000000001" customHeight="1" thickBot="1">
      <c r="A8" s="6" t="s">
        <v>16</v>
      </c>
      <c r="B8" s="8">
        <v>1.4</v>
      </c>
      <c r="C8" s="22">
        <v>8001897101</v>
      </c>
      <c r="D8" s="23">
        <v>7250256516</v>
      </c>
      <c r="E8" s="9"/>
      <c r="F8" s="6" t="s">
        <v>17</v>
      </c>
      <c r="G8" s="8">
        <v>1.4</v>
      </c>
      <c r="H8" s="22">
        <v>21843499869</v>
      </c>
      <c r="I8" s="22">
        <v>20950936058</v>
      </c>
    </row>
    <row r="9" spans="1:9" ht="20.100000000000001" customHeight="1" thickBot="1">
      <c r="A9" s="6" t="s">
        <v>18</v>
      </c>
      <c r="B9" s="8">
        <v>1.5</v>
      </c>
      <c r="C9" s="22">
        <v>6217687043</v>
      </c>
      <c r="D9" s="23">
        <v>4834255308</v>
      </c>
      <c r="E9" s="9"/>
      <c r="F9" s="6" t="s">
        <v>19</v>
      </c>
      <c r="G9" s="8">
        <v>1.5</v>
      </c>
      <c r="H9" s="22">
        <v>11796401951</v>
      </c>
      <c r="I9" s="22">
        <v>10649043720</v>
      </c>
    </row>
    <row r="10" spans="1:9" ht="20.100000000000001" customHeight="1" thickBot="1">
      <c r="A10" s="6" t="s">
        <v>20</v>
      </c>
      <c r="B10" s="8">
        <v>1.6</v>
      </c>
      <c r="C10" s="22">
        <v>264532968</v>
      </c>
      <c r="D10" s="23">
        <v>4953485</v>
      </c>
      <c r="E10" s="9"/>
      <c r="F10" s="6" t="s">
        <v>21</v>
      </c>
      <c r="G10" s="8">
        <v>1.6</v>
      </c>
      <c r="H10" s="22">
        <v>1619470045</v>
      </c>
      <c r="I10" s="22">
        <v>1814551662</v>
      </c>
    </row>
    <row r="11" spans="1:9" ht="20.100000000000001" customHeight="1" thickBot="1">
      <c r="A11" s="6" t="s">
        <v>22</v>
      </c>
      <c r="B11" s="8">
        <v>1.7</v>
      </c>
      <c r="C11" s="22">
        <v>9050943</v>
      </c>
      <c r="D11" s="23">
        <v>5080477</v>
      </c>
      <c r="E11" s="9"/>
      <c r="F11" s="6" t="s">
        <v>23</v>
      </c>
      <c r="G11" s="8">
        <v>1.7</v>
      </c>
      <c r="H11" s="22">
        <v>973892300</v>
      </c>
      <c r="I11" s="22">
        <v>1676285233</v>
      </c>
    </row>
    <row r="12" spans="1:9" ht="20.100000000000001" customHeight="1" thickBot="1">
      <c r="A12" s="6" t="s">
        <v>24</v>
      </c>
      <c r="B12" s="8">
        <v>1.8</v>
      </c>
      <c r="C12" s="22">
        <v>1526287143</v>
      </c>
      <c r="D12" s="23">
        <v>1337300712</v>
      </c>
      <c r="E12" s="9"/>
      <c r="F12" s="6" t="s">
        <v>25</v>
      </c>
      <c r="G12" s="8">
        <v>1.8</v>
      </c>
      <c r="H12" s="22">
        <v>378745816</v>
      </c>
      <c r="I12" s="22">
        <v>278781701</v>
      </c>
    </row>
    <row r="13" spans="1:9" ht="20.100000000000001" customHeight="1" thickBot="1">
      <c r="A13" s="6" t="s">
        <v>26</v>
      </c>
      <c r="B13" s="8">
        <v>1.9</v>
      </c>
      <c r="C13" s="22">
        <v>42394587358</v>
      </c>
      <c r="D13" s="23">
        <v>34400163548</v>
      </c>
      <c r="E13" s="9"/>
      <c r="F13" s="6" t="s">
        <v>27</v>
      </c>
      <c r="G13" s="8">
        <v>1.9</v>
      </c>
      <c r="H13" s="22">
        <v>34085195</v>
      </c>
      <c r="I13" s="22">
        <v>46425329</v>
      </c>
    </row>
    <row r="14" spans="1:9" ht="20.100000000000001" customHeight="1" thickBot="1">
      <c r="A14" s="6" t="s">
        <v>28</v>
      </c>
      <c r="B14" s="8">
        <v>1.1000000000000001</v>
      </c>
      <c r="C14" s="24" t="s">
        <v>1</v>
      </c>
      <c r="D14" s="25" t="s">
        <v>1</v>
      </c>
      <c r="E14" s="9"/>
      <c r="F14" s="6" t="s">
        <v>29</v>
      </c>
      <c r="G14" s="8">
        <v>1.1000000000000001</v>
      </c>
      <c r="H14" s="22">
        <v>1031290550</v>
      </c>
      <c r="I14" s="22">
        <v>1048143935</v>
      </c>
    </row>
    <row r="15" spans="1:9" ht="20.100000000000001" customHeight="1" thickBot="1">
      <c r="A15" s="6" t="s">
        <v>30</v>
      </c>
      <c r="B15" s="8">
        <v>1.1100000000000001</v>
      </c>
      <c r="C15" s="24" t="s">
        <v>1</v>
      </c>
      <c r="D15" s="25" t="s">
        <v>1</v>
      </c>
      <c r="E15" s="9"/>
      <c r="F15" s="6" t="s">
        <v>31</v>
      </c>
      <c r="G15" s="8">
        <v>1.1100000000000001</v>
      </c>
      <c r="H15" s="24" t="s">
        <v>1</v>
      </c>
      <c r="I15" s="24" t="s">
        <v>1</v>
      </c>
    </row>
    <row r="16" spans="1:9" ht="20.100000000000001" customHeight="1" thickBot="1">
      <c r="A16" s="6" t="s">
        <v>32</v>
      </c>
      <c r="B16" s="8">
        <v>1.1200000000000001</v>
      </c>
      <c r="C16" s="22">
        <v>121110260</v>
      </c>
      <c r="D16" s="25" t="s">
        <v>1</v>
      </c>
      <c r="E16" s="9"/>
      <c r="F16" s="6" t="s">
        <v>33</v>
      </c>
      <c r="G16" s="8">
        <v>1.1200000000000001</v>
      </c>
      <c r="H16" s="24" t="s">
        <v>1</v>
      </c>
      <c r="I16" s="24" t="s">
        <v>1</v>
      </c>
    </row>
    <row r="17" spans="1:9" ht="20.100000000000001" customHeight="1" thickBot="1">
      <c r="A17" s="6" t="s">
        <v>34</v>
      </c>
      <c r="B17" s="8">
        <v>1.1299999999999999</v>
      </c>
      <c r="C17" s="24" t="s">
        <v>1</v>
      </c>
      <c r="D17" s="25" t="s">
        <v>1</v>
      </c>
      <c r="E17" s="9"/>
      <c r="F17" s="6" t="s">
        <v>35</v>
      </c>
      <c r="G17" s="8">
        <v>1.1299999999999999</v>
      </c>
      <c r="H17" s="24" t="s">
        <v>1</v>
      </c>
      <c r="I17" s="24" t="s">
        <v>1</v>
      </c>
    </row>
    <row r="18" spans="1:9" ht="20.100000000000001" customHeight="1" thickBot="1">
      <c r="A18" s="6" t="s">
        <v>36</v>
      </c>
      <c r="B18" s="8">
        <v>1.1399999999999999</v>
      </c>
      <c r="C18" s="22">
        <v>40019508</v>
      </c>
      <c r="D18" s="23">
        <v>200000000</v>
      </c>
      <c r="E18" s="9"/>
      <c r="F18" s="6" t="s">
        <v>37</v>
      </c>
      <c r="G18" s="8">
        <v>1.1399999999999999</v>
      </c>
      <c r="H18" s="22">
        <v>3713879685</v>
      </c>
      <c r="I18" s="22">
        <v>3243716492</v>
      </c>
    </row>
    <row r="19" spans="1:9" ht="20.100000000000001" customHeight="1" thickBot="1">
      <c r="A19" s="10"/>
      <c r="B19" s="11"/>
      <c r="C19" s="26"/>
      <c r="D19" s="27"/>
      <c r="E19" s="9"/>
      <c r="F19" s="6" t="s">
        <v>38</v>
      </c>
      <c r="G19" s="8">
        <v>1.1499999999999999</v>
      </c>
      <c r="H19" s="24" t="s">
        <v>1</v>
      </c>
      <c r="I19" s="24" t="s">
        <v>1</v>
      </c>
    </row>
    <row r="20" spans="1:9" ht="20.100000000000001" customHeight="1" thickBot="1">
      <c r="A20" s="12"/>
      <c r="B20" s="9"/>
      <c r="C20" s="28"/>
      <c r="D20" s="29"/>
      <c r="E20" s="9"/>
      <c r="F20" s="6" t="s">
        <v>39</v>
      </c>
      <c r="G20" s="8">
        <v>1.1599999999999999</v>
      </c>
      <c r="H20" s="26" t="s">
        <v>1</v>
      </c>
      <c r="I20" s="26" t="s">
        <v>1</v>
      </c>
    </row>
    <row r="21" spans="1:9" ht="20.100000000000001" customHeight="1" thickBot="1">
      <c r="A21" s="12"/>
      <c r="B21" s="9"/>
      <c r="C21" s="28"/>
      <c r="D21" s="29"/>
      <c r="E21" s="9"/>
      <c r="F21" s="6" t="s">
        <v>40</v>
      </c>
      <c r="G21" s="8">
        <v>1.17</v>
      </c>
      <c r="H21" s="22">
        <v>9151510015</v>
      </c>
      <c r="I21" s="22">
        <v>7131832014</v>
      </c>
    </row>
    <row r="22" spans="1:9" ht="20.100000000000001" customHeight="1">
      <c r="A22" s="13" t="s">
        <v>41</v>
      </c>
      <c r="B22" s="14"/>
      <c r="C22" s="30">
        <v>80415037278</v>
      </c>
      <c r="D22" s="31">
        <v>65967702894</v>
      </c>
      <c r="E22" s="15"/>
      <c r="F22" s="13" t="s">
        <v>42</v>
      </c>
      <c r="G22" s="14"/>
      <c r="H22" s="30">
        <v>80913682322</v>
      </c>
      <c r="I22" s="30">
        <v>75160795949</v>
      </c>
    </row>
    <row r="23" spans="1:9" ht="20.100000000000001" customHeight="1">
      <c r="A23" s="4" t="s">
        <v>43</v>
      </c>
      <c r="B23" s="4">
        <v>2</v>
      </c>
      <c r="C23" s="32"/>
      <c r="D23" s="33"/>
      <c r="E23" s="4"/>
      <c r="F23" s="4" t="s">
        <v>44</v>
      </c>
      <c r="G23" s="4">
        <v>2</v>
      </c>
      <c r="H23" s="32"/>
      <c r="I23" s="32"/>
    </row>
    <row r="24" spans="1:9" ht="20.100000000000001" customHeight="1" thickBot="1">
      <c r="A24" s="6" t="s">
        <v>45</v>
      </c>
      <c r="B24" s="6">
        <v>2.1</v>
      </c>
      <c r="C24" s="20">
        <v>1434499993</v>
      </c>
      <c r="D24" s="21">
        <v>521704837</v>
      </c>
      <c r="E24" s="7"/>
      <c r="F24" s="6" t="s">
        <v>46</v>
      </c>
      <c r="G24" s="6">
        <v>2.1</v>
      </c>
      <c r="H24" s="20">
        <v>9401060446</v>
      </c>
      <c r="I24" s="20">
        <v>5851052006</v>
      </c>
    </row>
    <row r="25" spans="1:9" ht="20.100000000000001" customHeight="1" thickBot="1">
      <c r="A25" s="6" t="s">
        <v>47</v>
      </c>
      <c r="B25" s="8">
        <v>2.2000000000000002</v>
      </c>
      <c r="C25" s="22">
        <v>300000000</v>
      </c>
      <c r="D25" s="25" t="s">
        <v>1</v>
      </c>
      <c r="E25" s="9"/>
      <c r="F25" s="6" t="s">
        <v>48</v>
      </c>
      <c r="G25" s="8">
        <v>2.2000000000000002</v>
      </c>
      <c r="H25" s="22">
        <v>18579131700</v>
      </c>
      <c r="I25" s="22">
        <v>18265789027</v>
      </c>
    </row>
    <row r="26" spans="1:9" ht="20.100000000000001" customHeight="1" thickBot="1">
      <c r="A26" s="6" t="s">
        <v>49</v>
      </c>
      <c r="B26" s="8">
        <v>2.2999999999999998</v>
      </c>
      <c r="C26" s="22">
        <v>152613735</v>
      </c>
      <c r="D26" s="23">
        <v>127651203</v>
      </c>
      <c r="E26" s="9"/>
      <c r="F26" s="6" t="s">
        <v>50</v>
      </c>
      <c r="G26" s="8">
        <v>2.2999999999999998</v>
      </c>
      <c r="H26" s="22">
        <v>2596167165</v>
      </c>
      <c r="I26" s="22">
        <v>5251666434</v>
      </c>
    </row>
    <row r="27" spans="1:9" ht="20.100000000000001" customHeight="1" thickBot="1">
      <c r="A27" s="6" t="s">
        <v>51</v>
      </c>
      <c r="B27" s="8">
        <v>2.4</v>
      </c>
      <c r="C27" s="22">
        <v>4302594782</v>
      </c>
      <c r="D27" s="23">
        <v>4263515475</v>
      </c>
      <c r="E27" s="9"/>
      <c r="F27" s="6" t="s">
        <v>52</v>
      </c>
      <c r="G27" s="8">
        <v>2.4</v>
      </c>
      <c r="H27" s="22">
        <v>398346945</v>
      </c>
      <c r="I27" s="22">
        <v>283630000</v>
      </c>
    </row>
    <row r="28" spans="1:9" ht="20.100000000000001" customHeight="1" thickBot="1">
      <c r="A28" s="6" t="s">
        <v>53</v>
      </c>
      <c r="B28" s="8">
        <v>2.5</v>
      </c>
      <c r="C28" s="24" t="s">
        <v>1</v>
      </c>
      <c r="D28" s="25" t="s">
        <v>1</v>
      </c>
      <c r="E28" s="9"/>
      <c r="F28" s="6" t="s">
        <v>54</v>
      </c>
      <c r="G28" s="8">
        <v>2.5</v>
      </c>
      <c r="H28" s="22">
        <v>402224679</v>
      </c>
      <c r="I28" s="22">
        <v>198849177</v>
      </c>
    </row>
    <row r="29" spans="1:9" ht="20.100000000000001" customHeight="1" thickBot="1">
      <c r="A29" s="6" t="s">
        <v>55</v>
      </c>
      <c r="B29" s="8">
        <v>2.6</v>
      </c>
      <c r="C29" s="22">
        <v>117914365983</v>
      </c>
      <c r="D29" s="23">
        <v>115284294545</v>
      </c>
      <c r="E29" s="9"/>
      <c r="F29" s="6" t="s">
        <v>56</v>
      </c>
      <c r="G29" s="8">
        <v>2.6</v>
      </c>
      <c r="H29" s="24" t="s">
        <v>1</v>
      </c>
      <c r="I29" s="24" t="s">
        <v>1</v>
      </c>
    </row>
    <row r="30" spans="1:9" ht="20.100000000000001" customHeight="1" thickBot="1">
      <c r="A30" s="6" t="s">
        <v>57</v>
      </c>
      <c r="B30" s="8">
        <v>2.7</v>
      </c>
      <c r="C30" s="22">
        <v>422763923</v>
      </c>
      <c r="D30" s="23">
        <v>558164041</v>
      </c>
      <c r="E30" s="9"/>
      <c r="F30" s="6" t="s">
        <v>58</v>
      </c>
      <c r="G30" s="8">
        <v>2.7</v>
      </c>
      <c r="H30" s="22">
        <v>1170823971</v>
      </c>
      <c r="I30" s="22">
        <v>489372794</v>
      </c>
    </row>
    <row r="31" spans="1:9" ht="20.100000000000001" customHeight="1" thickBot="1">
      <c r="A31" s="6" t="s">
        <v>59</v>
      </c>
      <c r="B31" s="8">
        <v>2.8</v>
      </c>
      <c r="C31" s="22">
        <v>9882820623</v>
      </c>
      <c r="D31" s="23">
        <v>11754001122</v>
      </c>
      <c r="E31" s="9"/>
      <c r="F31" s="6" t="s">
        <v>60</v>
      </c>
      <c r="G31" s="8">
        <v>2.8</v>
      </c>
      <c r="H31" s="24">
        <v>0</v>
      </c>
      <c r="I31" s="24" t="s">
        <v>1</v>
      </c>
    </row>
    <row r="32" spans="1:9" ht="20.100000000000001" customHeight="1" thickBot="1">
      <c r="A32" s="6" t="s">
        <v>61</v>
      </c>
      <c r="B32" s="8">
        <v>2.9</v>
      </c>
      <c r="C32" s="24" t="s">
        <v>1</v>
      </c>
      <c r="D32" s="25" t="s">
        <v>1</v>
      </c>
      <c r="E32" s="9"/>
      <c r="F32" s="6" t="s">
        <v>62</v>
      </c>
      <c r="G32" s="8">
        <v>2.9</v>
      </c>
      <c r="H32" s="22">
        <v>32547754907</v>
      </c>
      <c r="I32" s="22">
        <v>30340359438</v>
      </c>
    </row>
    <row r="33" spans="1:9" ht="20.100000000000001" customHeight="1" thickBot="1">
      <c r="A33" s="6" t="s">
        <v>63</v>
      </c>
      <c r="B33" s="8">
        <v>2.1</v>
      </c>
      <c r="C33" s="24" t="s">
        <v>1</v>
      </c>
      <c r="D33" s="25" t="s">
        <v>1</v>
      </c>
      <c r="E33" s="9"/>
      <c r="F33" s="6" t="s">
        <v>64</v>
      </c>
      <c r="G33" s="8">
        <v>2.1</v>
      </c>
      <c r="H33" s="22">
        <v>113461437228</v>
      </c>
      <c r="I33" s="22">
        <v>105501155387</v>
      </c>
    </row>
    <row r="34" spans="1:9" ht="20.100000000000001" customHeight="1" thickBot="1">
      <c r="A34" s="6" t="s">
        <v>65</v>
      </c>
      <c r="B34" s="8">
        <v>2.11</v>
      </c>
      <c r="C34" s="24" t="s">
        <v>1</v>
      </c>
      <c r="D34" s="25" t="s">
        <v>1</v>
      </c>
      <c r="E34" s="9"/>
      <c r="F34" s="6" t="s">
        <v>66</v>
      </c>
      <c r="G34" s="8">
        <v>2.11</v>
      </c>
      <c r="H34" s="24"/>
      <c r="I34" s="24"/>
    </row>
    <row r="35" spans="1:9" ht="20.100000000000001" customHeight="1" thickBot="1">
      <c r="A35" s="6" t="s">
        <v>67</v>
      </c>
      <c r="B35" s="8">
        <v>2.12</v>
      </c>
      <c r="C35" s="22">
        <v>8158538949</v>
      </c>
      <c r="D35" s="23">
        <v>7788959837</v>
      </c>
      <c r="E35" s="9"/>
      <c r="F35" s="6" t="s">
        <v>68</v>
      </c>
      <c r="G35" s="8">
        <v>2.12</v>
      </c>
      <c r="H35" s="22">
        <v>17512048088</v>
      </c>
      <c r="I35" s="22">
        <v>17512000000</v>
      </c>
    </row>
    <row r="36" spans="1:9" ht="20.100000000000001" customHeight="1" thickBot="1">
      <c r="A36" s="6" t="s">
        <v>69</v>
      </c>
      <c r="B36" s="8">
        <v>2.13</v>
      </c>
      <c r="C36" s="24" t="s">
        <v>1</v>
      </c>
      <c r="D36" s="25" t="s">
        <v>1</v>
      </c>
      <c r="E36" s="9"/>
      <c r="F36" s="6" t="s">
        <v>70</v>
      </c>
      <c r="G36" s="8">
        <v>2.13</v>
      </c>
      <c r="H36" s="22">
        <v>37671598047</v>
      </c>
      <c r="I36" s="22">
        <v>37169497968</v>
      </c>
    </row>
    <row r="37" spans="1:9" ht="20.100000000000001" customHeight="1" thickBot="1">
      <c r="A37" s="6" t="s">
        <v>71</v>
      </c>
      <c r="B37" s="8">
        <v>2.14</v>
      </c>
      <c r="C37" s="24" t="s">
        <v>1</v>
      </c>
      <c r="D37" s="25" t="s">
        <v>1</v>
      </c>
      <c r="E37" s="9"/>
      <c r="F37" s="6" t="s">
        <v>72</v>
      </c>
      <c r="G37" s="8">
        <v>2.14</v>
      </c>
      <c r="H37" s="22">
        <v>20124401542</v>
      </c>
      <c r="I37" s="22">
        <v>17827770213</v>
      </c>
    </row>
    <row r="38" spans="1:9" ht="20.100000000000001" customHeight="1" thickBot="1">
      <c r="A38" s="6" t="s">
        <v>73</v>
      </c>
      <c r="B38" s="8">
        <v>2.15</v>
      </c>
      <c r="C38" s="22">
        <v>18244881</v>
      </c>
      <c r="D38" s="23">
        <v>25780908</v>
      </c>
      <c r="E38" s="9"/>
      <c r="F38" s="6" t="s">
        <v>74</v>
      </c>
      <c r="G38" s="8">
        <v>2.15</v>
      </c>
      <c r="H38" s="22">
        <v>32744082316</v>
      </c>
      <c r="I38" s="22">
        <v>27132472616</v>
      </c>
    </row>
    <row r="39" spans="1:9" ht="20.100000000000001" customHeight="1" thickBot="1">
      <c r="A39" s="6" t="s">
        <v>75</v>
      </c>
      <c r="B39" s="8">
        <v>2.16</v>
      </c>
      <c r="C39" s="22">
        <v>1165571030</v>
      </c>
      <c r="D39" s="23">
        <v>1201199439</v>
      </c>
      <c r="E39" s="9"/>
      <c r="F39" s="6" t="s">
        <v>76</v>
      </c>
      <c r="G39" s="8">
        <v>2.16</v>
      </c>
      <c r="H39" s="24" t="s">
        <v>1</v>
      </c>
      <c r="I39" s="24" t="s">
        <v>1</v>
      </c>
    </row>
    <row r="40" spans="1:9" ht="20.100000000000001" customHeight="1" thickBot="1">
      <c r="A40" s="6" t="s">
        <v>77</v>
      </c>
      <c r="B40" s="8">
        <v>2.17</v>
      </c>
      <c r="C40" s="22">
        <v>123276849</v>
      </c>
      <c r="D40" s="23">
        <v>121461733</v>
      </c>
      <c r="E40" s="9"/>
      <c r="F40" s="6" t="s">
        <v>78</v>
      </c>
      <c r="G40" s="8">
        <v>2.17</v>
      </c>
      <c r="H40" s="22">
        <v>-142194120</v>
      </c>
      <c r="I40" s="22">
        <v>-189863786</v>
      </c>
    </row>
    <row r="41" spans="1:9" ht="20.100000000000001" customHeight="1" thickBot="1">
      <c r="A41" s="6" t="s">
        <v>79</v>
      </c>
      <c r="B41" s="8">
        <v>2.1800000000000002</v>
      </c>
      <c r="C41" s="22">
        <v>3836063570</v>
      </c>
      <c r="D41" s="23">
        <v>3625657678</v>
      </c>
      <c r="E41" s="9"/>
      <c r="F41" s="6" t="s">
        <v>2</v>
      </c>
      <c r="G41" s="8">
        <v>2.1800000000000002</v>
      </c>
      <c r="H41" s="24" t="s">
        <v>1</v>
      </c>
      <c r="I41" s="24" t="s">
        <v>1</v>
      </c>
    </row>
    <row r="42" spans="1:9" ht="20.100000000000001" customHeight="1" thickBot="1">
      <c r="A42" s="16"/>
      <c r="B42" s="8"/>
      <c r="C42" s="24"/>
      <c r="D42" s="25"/>
      <c r="E42" s="9"/>
      <c r="F42" s="6" t="s">
        <v>80</v>
      </c>
      <c r="G42" s="8">
        <v>2.19</v>
      </c>
      <c r="H42" s="24" t="s">
        <v>1</v>
      </c>
      <c r="I42" s="24" t="s">
        <v>1</v>
      </c>
    </row>
    <row r="43" spans="1:9" ht="20.100000000000001" customHeight="1" thickBot="1">
      <c r="A43" s="16"/>
      <c r="B43" s="8"/>
      <c r="C43" s="24"/>
      <c r="D43" s="25"/>
      <c r="E43" s="9"/>
      <c r="F43" s="6" t="s">
        <v>81</v>
      </c>
      <c r="G43" s="8">
        <v>2.2000000000000002</v>
      </c>
      <c r="H43" s="22">
        <v>107928406353</v>
      </c>
      <c r="I43" s="22">
        <v>99471048224</v>
      </c>
    </row>
    <row r="44" spans="1:9" ht="20.100000000000001" customHeight="1" thickBot="1">
      <c r="A44" s="16"/>
      <c r="B44" s="8"/>
      <c r="C44" s="24"/>
      <c r="D44" s="25"/>
      <c r="E44" s="9"/>
      <c r="F44" s="6" t="s">
        <v>82</v>
      </c>
      <c r="G44" s="8">
        <v>2.21</v>
      </c>
      <c r="H44" s="24" t="s">
        <v>1</v>
      </c>
      <c r="I44" s="24" t="s">
        <v>1</v>
      </c>
    </row>
    <row r="45" spans="1:9" ht="20.100000000000001" customHeight="1" thickBot="1">
      <c r="A45" s="17" t="s">
        <v>83</v>
      </c>
      <c r="B45" s="14"/>
      <c r="C45" s="30">
        <v>147711354318</v>
      </c>
      <c r="D45" s="31">
        <v>145272390817</v>
      </c>
      <c r="E45" s="15"/>
      <c r="F45" s="17" t="s">
        <v>84</v>
      </c>
      <c r="G45" s="14"/>
      <c r="H45" s="30">
        <v>114664954368</v>
      </c>
      <c r="I45" s="30">
        <v>105738938324</v>
      </c>
    </row>
    <row r="46" spans="1:9" ht="20.100000000000001" customHeight="1">
      <c r="A46" s="18" t="s">
        <v>85</v>
      </c>
      <c r="B46" s="19"/>
      <c r="C46" s="34">
        <v>228126391596</v>
      </c>
      <c r="D46" s="35">
        <v>211240093710</v>
      </c>
      <c r="E46" s="18"/>
      <c r="F46" s="18" t="s">
        <v>86</v>
      </c>
      <c r="G46" s="18"/>
      <c r="H46" s="34">
        <v>228126391596</v>
      </c>
      <c r="I46" s="34">
        <v>211240093710</v>
      </c>
    </row>
  </sheetData>
  <mergeCells count="1">
    <mergeCell ref="A2:D2"/>
  </mergeCells>
  <phoneticPr fontId="5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7" sqref="H7"/>
    </sheetView>
  </sheetViews>
  <sheetFormatPr defaultColWidth="9" defaultRowHeight="13.5"/>
  <cols>
    <col min="1" max="2" width="33.75" customWidth="1"/>
    <col min="3" max="3" width="9.25" customWidth="1"/>
    <col min="4" max="6" width="15.625" hidden="1" customWidth="1"/>
    <col min="7" max="7" width="15.625" customWidth="1"/>
    <col min="9" max="9" width="13.75" customWidth="1"/>
    <col min="10" max="10" width="15.5" customWidth="1"/>
  </cols>
  <sheetData>
    <row r="1" spans="1:7" ht="93" customHeight="1"/>
    <row r="2" spans="1:7" ht="27.95" customHeight="1">
      <c r="A2" s="1" t="s">
        <v>94</v>
      </c>
      <c r="B2" s="1"/>
      <c r="C2" s="1"/>
      <c r="D2" s="1"/>
      <c r="E2" s="1"/>
    </row>
    <row r="3" spans="1:7" ht="20.100000000000001" customHeight="1">
      <c r="A3" s="2" t="s">
        <v>4</v>
      </c>
      <c r="B3" s="2" t="s">
        <v>91</v>
      </c>
      <c r="C3" s="2" t="s">
        <v>5</v>
      </c>
      <c r="D3" s="2" t="s">
        <v>87</v>
      </c>
      <c r="E3" s="3" t="s">
        <v>89</v>
      </c>
      <c r="F3" s="2" t="s">
        <v>90</v>
      </c>
      <c r="G3" s="2" t="s">
        <v>6</v>
      </c>
    </row>
    <row r="4" spans="1:7" ht="20.100000000000001" customHeight="1">
      <c r="A4" s="4" t="s">
        <v>8</v>
      </c>
      <c r="B4" s="4"/>
      <c r="C4" s="4">
        <v>1</v>
      </c>
      <c r="D4" s="4"/>
      <c r="E4" s="5"/>
      <c r="F4" s="4"/>
      <c r="G4" s="4"/>
    </row>
    <row r="5" spans="1:7" ht="20.100000000000001" customHeight="1" thickBot="1">
      <c r="A5" s="6" t="s">
        <v>10</v>
      </c>
      <c r="B5" s="6" t="s">
        <v>92</v>
      </c>
      <c r="C5" s="6">
        <v>1.1000000000000001</v>
      </c>
      <c r="D5" s="20">
        <v>13625537722</v>
      </c>
      <c r="E5" s="21">
        <f>IF(G5&gt;D5,G5-D5,"")</f>
        <v>12315482560</v>
      </c>
      <c r="F5" s="21" t="str">
        <f>IF(G5&lt;D5,D5-G5,"")</f>
        <v/>
      </c>
      <c r="G5" s="20">
        <v>25941020282</v>
      </c>
    </row>
    <row r="6" spans="1:7" ht="20.100000000000001" customHeight="1" thickBot="1">
      <c r="A6" s="6" t="s">
        <v>12</v>
      </c>
      <c r="B6" s="6" t="s">
        <v>92</v>
      </c>
      <c r="C6" s="8">
        <v>1.2</v>
      </c>
      <c r="D6" s="22">
        <v>461821751</v>
      </c>
      <c r="E6" s="21" t="str">
        <f t="shared" ref="E6:E41" si="0">IF(G6&gt;D6,G6-D6,"")</f>
        <v/>
      </c>
      <c r="F6" s="21">
        <f t="shared" ref="F6:F46" si="1">IF(G6&lt;D6,D6-G6,"")</f>
        <v>457403253</v>
      </c>
      <c r="G6" s="22">
        <v>4418498</v>
      </c>
    </row>
    <row r="7" spans="1:7" ht="20.100000000000001" customHeight="1" thickBot="1">
      <c r="A7" s="6" t="s">
        <v>14</v>
      </c>
      <c r="B7" s="6" t="s">
        <v>92</v>
      </c>
      <c r="C7" s="8">
        <v>1.3</v>
      </c>
      <c r="D7" s="22">
        <v>7752505481</v>
      </c>
      <c r="E7" s="21" t="str">
        <f t="shared" si="0"/>
        <v/>
      </c>
      <c r="F7" s="21">
        <f t="shared" si="1"/>
        <v>5376864457</v>
      </c>
      <c r="G7" s="22">
        <v>2375641024</v>
      </c>
    </row>
    <row r="8" spans="1:7" ht="20.100000000000001" customHeight="1" thickBot="1">
      <c r="A8" s="6" t="s">
        <v>16</v>
      </c>
      <c r="B8" s="6" t="s">
        <v>92</v>
      </c>
      <c r="C8" s="8">
        <v>1.4</v>
      </c>
      <c r="D8" s="22">
        <v>8001897101</v>
      </c>
      <c r="E8" s="21">
        <f t="shared" si="0"/>
        <v>12949038957</v>
      </c>
      <c r="F8" s="21" t="str">
        <f t="shared" si="1"/>
        <v/>
      </c>
      <c r="G8" s="22">
        <v>20950936058</v>
      </c>
    </row>
    <row r="9" spans="1:7" ht="20.100000000000001" customHeight="1" thickBot="1">
      <c r="A9" s="6" t="s">
        <v>18</v>
      </c>
      <c r="B9" s="6" t="s">
        <v>92</v>
      </c>
      <c r="C9" s="8">
        <v>1.5</v>
      </c>
      <c r="D9" s="22">
        <v>6217687043</v>
      </c>
      <c r="E9" s="21">
        <f t="shared" si="0"/>
        <v>4431356677</v>
      </c>
      <c r="F9" s="21" t="str">
        <f t="shared" si="1"/>
        <v/>
      </c>
      <c r="G9" s="22">
        <v>10649043720</v>
      </c>
    </row>
    <row r="10" spans="1:7" ht="20.100000000000001" customHeight="1" thickBot="1">
      <c r="A10" s="6" t="s">
        <v>20</v>
      </c>
      <c r="B10" s="6" t="s">
        <v>92</v>
      </c>
      <c r="C10" s="8">
        <v>1.6</v>
      </c>
      <c r="D10" s="22">
        <v>264532968</v>
      </c>
      <c r="E10" s="21">
        <f t="shared" si="0"/>
        <v>1550018694</v>
      </c>
      <c r="F10" s="21" t="str">
        <f t="shared" si="1"/>
        <v/>
      </c>
      <c r="G10" s="22">
        <v>1814551662</v>
      </c>
    </row>
    <row r="11" spans="1:7" ht="20.100000000000001" customHeight="1" thickBot="1">
      <c r="A11" s="6" t="s">
        <v>22</v>
      </c>
      <c r="B11" s="6" t="s">
        <v>92</v>
      </c>
      <c r="C11" s="8">
        <v>1.7</v>
      </c>
      <c r="D11" s="22">
        <v>9050943</v>
      </c>
      <c r="E11" s="21">
        <f t="shared" si="0"/>
        <v>1667234290</v>
      </c>
      <c r="F11" s="21" t="str">
        <f t="shared" si="1"/>
        <v/>
      </c>
      <c r="G11" s="22">
        <v>1676285233</v>
      </c>
    </row>
    <row r="12" spans="1:7" ht="20.100000000000001" customHeight="1" thickBot="1">
      <c r="A12" s="6" t="s">
        <v>24</v>
      </c>
      <c r="B12" s="6" t="s">
        <v>92</v>
      </c>
      <c r="C12" s="8">
        <v>1.8</v>
      </c>
      <c r="D12" s="22">
        <v>1526287143</v>
      </c>
      <c r="E12" s="21" t="str">
        <f t="shared" si="0"/>
        <v/>
      </c>
      <c r="F12" s="21">
        <f t="shared" si="1"/>
        <v>1247505442</v>
      </c>
      <c r="G12" s="22">
        <v>278781701</v>
      </c>
    </row>
    <row r="13" spans="1:7" ht="20.100000000000001" customHeight="1" thickBot="1">
      <c r="A13" s="6" t="s">
        <v>26</v>
      </c>
      <c r="B13" s="6" t="s">
        <v>92</v>
      </c>
      <c r="C13" s="8">
        <v>1.9</v>
      </c>
      <c r="D13" s="22">
        <v>42394587358</v>
      </c>
      <c r="E13" s="21" t="str">
        <f t="shared" si="0"/>
        <v/>
      </c>
      <c r="F13" s="21">
        <f t="shared" si="1"/>
        <v>42348162029</v>
      </c>
      <c r="G13" s="22">
        <v>46425329</v>
      </c>
    </row>
    <row r="14" spans="1:7" ht="20.100000000000001" customHeight="1" thickBot="1">
      <c r="A14" s="6" t="s">
        <v>28</v>
      </c>
      <c r="B14" s="6" t="s">
        <v>92</v>
      </c>
      <c r="C14" s="8">
        <v>1.1000000000000001</v>
      </c>
      <c r="D14" s="24"/>
      <c r="E14" s="21">
        <f t="shared" si="0"/>
        <v>1048143935</v>
      </c>
      <c r="F14" s="21"/>
      <c r="G14" s="22">
        <v>1048143935</v>
      </c>
    </row>
    <row r="15" spans="1:7" ht="20.100000000000001" customHeight="1" thickBot="1">
      <c r="A15" s="6" t="s">
        <v>30</v>
      </c>
      <c r="B15" s="6" t="s">
        <v>92</v>
      </c>
      <c r="C15" s="8">
        <v>1.1100000000000001</v>
      </c>
      <c r="D15" s="24"/>
      <c r="E15" s="21" t="str">
        <f t="shared" si="0"/>
        <v/>
      </c>
      <c r="F15" s="21" t="str">
        <f t="shared" si="1"/>
        <v/>
      </c>
      <c r="G15" s="24"/>
    </row>
    <row r="16" spans="1:7" ht="20.100000000000001" customHeight="1" thickBot="1">
      <c r="A16" s="6" t="s">
        <v>32</v>
      </c>
      <c r="B16" s="6" t="s">
        <v>92</v>
      </c>
      <c r="C16" s="8">
        <v>1.1200000000000001</v>
      </c>
      <c r="D16" s="22">
        <v>121110260</v>
      </c>
      <c r="E16" s="21"/>
      <c r="F16" s="21">
        <f t="shared" si="1"/>
        <v>121110260</v>
      </c>
      <c r="G16" s="24"/>
    </row>
    <row r="17" spans="1:7" ht="20.100000000000001" customHeight="1" thickBot="1">
      <c r="A17" s="6" t="s">
        <v>34</v>
      </c>
      <c r="B17" s="6" t="s">
        <v>92</v>
      </c>
      <c r="C17" s="8">
        <v>1.1299999999999999</v>
      </c>
      <c r="D17" s="24"/>
      <c r="E17" s="21" t="str">
        <f t="shared" si="0"/>
        <v/>
      </c>
      <c r="F17" s="21" t="str">
        <f t="shared" si="1"/>
        <v/>
      </c>
      <c r="G17" s="24"/>
    </row>
    <row r="18" spans="1:7" ht="20.100000000000001" customHeight="1" thickBot="1">
      <c r="A18" s="6" t="s">
        <v>36</v>
      </c>
      <c r="B18" s="6" t="s">
        <v>92</v>
      </c>
      <c r="C18" s="8">
        <v>1.1399999999999999</v>
      </c>
      <c r="D18" s="22">
        <v>40019508</v>
      </c>
      <c r="E18" s="21">
        <f t="shared" si="0"/>
        <v>3203696984</v>
      </c>
      <c r="F18" s="21" t="str">
        <f t="shared" si="1"/>
        <v/>
      </c>
      <c r="G18" s="22">
        <v>3243716492</v>
      </c>
    </row>
    <row r="19" spans="1:7" ht="20.100000000000001" customHeight="1" thickBot="1">
      <c r="A19" s="10"/>
      <c r="B19" s="10"/>
      <c r="C19" s="11"/>
      <c r="D19" s="26"/>
      <c r="E19" s="21" t="str">
        <f t="shared" si="0"/>
        <v/>
      </c>
      <c r="F19" s="21" t="str">
        <f t="shared" si="1"/>
        <v/>
      </c>
      <c r="G19" s="24"/>
    </row>
    <row r="20" spans="1:7" ht="20.100000000000001" customHeight="1" thickBot="1">
      <c r="A20" s="12"/>
      <c r="B20" s="12"/>
      <c r="C20" s="9"/>
      <c r="D20" s="28"/>
      <c r="E20" s="21" t="str">
        <f t="shared" si="0"/>
        <v/>
      </c>
      <c r="F20" s="21" t="str">
        <f t="shared" si="1"/>
        <v/>
      </c>
      <c r="G20" s="26"/>
    </row>
    <row r="21" spans="1:7" ht="20.100000000000001" customHeight="1" thickBot="1">
      <c r="A21" s="12"/>
      <c r="B21" s="12"/>
      <c r="C21" s="9"/>
      <c r="D21" s="28"/>
      <c r="E21" s="21">
        <f t="shared" si="0"/>
        <v>7131832014</v>
      </c>
      <c r="F21" s="21" t="str">
        <f t="shared" si="1"/>
        <v/>
      </c>
      <c r="G21" s="22">
        <v>7131832014</v>
      </c>
    </row>
    <row r="22" spans="1:7" ht="20.100000000000001" customHeight="1" thickBot="1">
      <c r="A22" s="13" t="s">
        <v>41</v>
      </c>
      <c r="B22" s="13"/>
      <c r="C22" s="14"/>
      <c r="D22" s="30">
        <v>80415037278</v>
      </c>
      <c r="E22" s="21" t="str">
        <f t="shared" si="0"/>
        <v/>
      </c>
      <c r="F22" s="21">
        <f t="shared" si="1"/>
        <v>5254241329</v>
      </c>
      <c r="G22" s="30">
        <v>75160795949</v>
      </c>
    </row>
    <row r="23" spans="1:7" ht="20.100000000000001" customHeight="1">
      <c r="A23" s="4" t="s">
        <v>43</v>
      </c>
      <c r="B23" s="4"/>
      <c r="C23" s="4">
        <v>2</v>
      </c>
      <c r="D23" s="32"/>
      <c r="E23" s="32" t="str">
        <f t="shared" si="0"/>
        <v/>
      </c>
      <c r="F23" s="32" t="str">
        <f t="shared" si="1"/>
        <v/>
      </c>
      <c r="G23" s="32"/>
    </row>
    <row r="24" spans="1:7" ht="20.100000000000001" customHeight="1" thickBot="1">
      <c r="A24" s="6" t="s">
        <v>45</v>
      </c>
      <c r="B24" s="6" t="s">
        <v>92</v>
      </c>
      <c r="C24" s="6">
        <v>2.1</v>
      </c>
      <c r="D24" s="20">
        <v>1434499993</v>
      </c>
      <c r="E24" s="21">
        <f t="shared" si="0"/>
        <v>4416552013</v>
      </c>
      <c r="F24" s="21" t="str">
        <f t="shared" si="1"/>
        <v/>
      </c>
      <c r="G24" s="20">
        <v>5851052006</v>
      </c>
    </row>
    <row r="25" spans="1:7" ht="20.100000000000001" customHeight="1" thickBot="1">
      <c r="A25" s="6" t="s">
        <v>47</v>
      </c>
      <c r="B25" s="6" t="s">
        <v>92</v>
      </c>
      <c r="C25" s="8">
        <v>2.2000000000000002</v>
      </c>
      <c r="D25" s="22">
        <v>300000000</v>
      </c>
      <c r="E25" s="21">
        <f t="shared" si="0"/>
        <v>17965789027</v>
      </c>
      <c r="F25" s="21" t="str">
        <f t="shared" si="1"/>
        <v/>
      </c>
      <c r="G25" s="22">
        <v>18265789027</v>
      </c>
    </row>
    <row r="26" spans="1:7" ht="20.100000000000001" customHeight="1" thickBot="1">
      <c r="A26" s="6" t="s">
        <v>49</v>
      </c>
      <c r="B26" s="6" t="s">
        <v>92</v>
      </c>
      <c r="C26" s="8">
        <v>2.2999999999999998</v>
      </c>
      <c r="D26" s="22">
        <v>152613735</v>
      </c>
      <c r="E26" s="21">
        <f t="shared" si="0"/>
        <v>5099052699</v>
      </c>
      <c r="F26" s="21" t="str">
        <f t="shared" si="1"/>
        <v/>
      </c>
      <c r="G26" s="22">
        <v>5251666434</v>
      </c>
    </row>
    <row r="27" spans="1:7" ht="20.100000000000001" customHeight="1" thickBot="1">
      <c r="A27" s="6" t="s">
        <v>51</v>
      </c>
      <c r="B27" s="6" t="s">
        <v>92</v>
      </c>
      <c r="C27" s="8">
        <v>2.4</v>
      </c>
      <c r="D27" s="22">
        <v>4302594782</v>
      </c>
      <c r="E27" s="21" t="str">
        <f t="shared" si="0"/>
        <v/>
      </c>
      <c r="F27" s="21">
        <f t="shared" si="1"/>
        <v>4018964782</v>
      </c>
      <c r="G27" s="22">
        <v>283630000</v>
      </c>
    </row>
    <row r="28" spans="1:7" ht="20.100000000000001" customHeight="1" thickBot="1">
      <c r="A28" s="6" t="s">
        <v>53</v>
      </c>
      <c r="B28" s="6" t="s">
        <v>92</v>
      </c>
      <c r="C28" s="8">
        <v>2.5</v>
      </c>
      <c r="D28" s="24"/>
      <c r="E28" s="21">
        <f t="shared" si="0"/>
        <v>198849177</v>
      </c>
      <c r="F28" s="21" t="str">
        <f t="shared" si="1"/>
        <v/>
      </c>
      <c r="G28" s="22">
        <v>198849177</v>
      </c>
    </row>
    <row r="29" spans="1:7" ht="20.100000000000001" customHeight="1" thickBot="1">
      <c r="A29" s="6" t="s">
        <v>55</v>
      </c>
      <c r="B29" s="6" t="s">
        <v>92</v>
      </c>
      <c r="C29" s="8">
        <v>2.6</v>
      </c>
      <c r="D29" s="22">
        <v>117914365983</v>
      </c>
      <c r="E29" s="21" t="str">
        <f t="shared" si="0"/>
        <v/>
      </c>
      <c r="F29" s="21">
        <f t="shared" si="1"/>
        <v>117914365983</v>
      </c>
      <c r="G29" s="24"/>
    </row>
    <row r="30" spans="1:7" ht="20.100000000000001" customHeight="1" thickBot="1">
      <c r="A30" s="6" t="s">
        <v>57</v>
      </c>
      <c r="B30" s="6" t="s">
        <v>92</v>
      </c>
      <c r="C30" s="8">
        <v>2.7</v>
      </c>
      <c r="D30" s="22">
        <v>422763923</v>
      </c>
      <c r="E30" s="21">
        <f t="shared" si="0"/>
        <v>66608871</v>
      </c>
      <c r="F30" s="21" t="str">
        <f t="shared" si="1"/>
        <v/>
      </c>
      <c r="G30" s="22">
        <v>489372794</v>
      </c>
    </row>
    <row r="31" spans="1:7" ht="20.100000000000001" customHeight="1" thickBot="1">
      <c r="A31" s="6" t="s">
        <v>59</v>
      </c>
      <c r="B31" s="6" t="s">
        <v>92</v>
      </c>
      <c r="C31" s="8">
        <v>2.8</v>
      </c>
      <c r="D31" s="22">
        <v>9882820623</v>
      </c>
      <c r="E31" s="21" t="str">
        <f t="shared" si="0"/>
        <v/>
      </c>
      <c r="F31" s="21">
        <f t="shared" si="1"/>
        <v>9882820623</v>
      </c>
      <c r="G31" s="24"/>
    </row>
    <row r="32" spans="1:7" ht="20.100000000000001" customHeight="1" thickBot="1">
      <c r="A32" s="6" t="s">
        <v>61</v>
      </c>
      <c r="B32" s="6" t="s">
        <v>92</v>
      </c>
      <c r="C32" s="8">
        <v>2.9</v>
      </c>
      <c r="D32" s="24"/>
      <c r="E32" s="21">
        <f t="shared" si="0"/>
        <v>30340359438</v>
      </c>
      <c r="F32" s="21" t="str">
        <f t="shared" si="1"/>
        <v/>
      </c>
      <c r="G32" s="22">
        <v>30340359438</v>
      </c>
    </row>
    <row r="33" spans="1:7" ht="20.100000000000001" customHeight="1" thickBot="1">
      <c r="A33" s="6" t="s">
        <v>63</v>
      </c>
      <c r="B33" s="6" t="s">
        <v>92</v>
      </c>
      <c r="C33" s="8">
        <v>2.1</v>
      </c>
      <c r="D33" s="24"/>
      <c r="E33" s="21">
        <f t="shared" si="0"/>
        <v>105501155387</v>
      </c>
      <c r="F33" s="21" t="str">
        <f t="shared" si="1"/>
        <v/>
      </c>
      <c r="G33" s="22">
        <v>105501155387</v>
      </c>
    </row>
    <row r="34" spans="1:7" ht="20.100000000000001" customHeight="1" thickBot="1">
      <c r="A34" s="6" t="s">
        <v>65</v>
      </c>
      <c r="B34" s="6" t="s">
        <v>92</v>
      </c>
      <c r="C34" s="8">
        <v>2.11</v>
      </c>
      <c r="D34" s="24"/>
      <c r="E34" s="21" t="str">
        <f t="shared" si="0"/>
        <v/>
      </c>
      <c r="F34" s="21" t="str">
        <f t="shared" si="1"/>
        <v/>
      </c>
      <c r="G34" s="24"/>
    </row>
    <row r="35" spans="1:7" ht="20.100000000000001" customHeight="1" thickBot="1">
      <c r="A35" s="6" t="s">
        <v>67</v>
      </c>
      <c r="B35" s="6" t="s">
        <v>92</v>
      </c>
      <c r="C35" s="8">
        <v>2.12</v>
      </c>
      <c r="D35" s="22">
        <v>8158538949</v>
      </c>
      <c r="E35" s="21">
        <f t="shared" si="0"/>
        <v>9353461051</v>
      </c>
      <c r="F35" s="21" t="str">
        <f t="shared" si="1"/>
        <v/>
      </c>
      <c r="G35" s="22">
        <v>17512000000</v>
      </c>
    </row>
    <row r="36" spans="1:7" ht="20.100000000000001" customHeight="1" thickBot="1">
      <c r="A36" s="6" t="s">
        <v>69</v>
      </c>
      <c r="B36" s="6" t="s">
        <v>92</v>
      </c>
      <c r="C36" s="8">
        <v>2.13</v>
      </c>
      <c r="D36" s="24"/>
      <c r="E36" s="21">
        <f t="shared" si="0"/>
        <v>37169497968</v>
      </c>
      <c r="F36" s="21" t="str">
        <f t="shared" si="1"/>
        <v/>
      </c>
      <c r="G36" s="22">
        <v>37169497968</v>
      </c>
    </row>
    <row r="37" spans="1:7" ht="20.100000000000001" customHeight="1" thickBot="1">
      <c r="A37" s="6" t="s">
        <v>71</v>
      </c>
      <c r="B37" s="6" t="s">
        <v>92</v>
      </c>
      <c r="C37" s="8">
        <v>2.14</v>
      </c>
      <c r="D37" s="24"/>
      <c r="E37" s="21">
        <f t="shared" si="0"/>
        <v>17827770213</v>
      </c>
      <c r="F37" s="21" t="str">
        <f t="shared" si="1"/>
        <v/>
      </c>
      <c r="G37" s="22">
        <v>17827770213</v>
      </c>
    </row>
    <row r="38" spans="1:7" ht="20.100000000000001" customHeight="1" thickBot="1">
      <c r="A38" s="6" t="s">
        <v>73</v>
      </c>
      <c r="B38" s="6" t="s">
        <v>92</v>
      </c>
      <c r="C38" s="8">
        <v>2.15</v>
      </c>
      <c r="D38" s="22">
        <v>18244881</v>
      </c>
      <c r="E38" s="21">
        <f t="shared" si="0"/>
        <v>27114227735</v>
      </c>
      <c r="F38" s="21" t="str">
        <f t="shared" si="1"/>
        <v/>
      </c>
      <c r="G38" s="22">
        <v>27132472616</v>
      </c>
    </row>
    <row r="39" spans="1:7" ht="20.100000000000001" customHeight="1" thickBot="1">
      <c r="A39" s="6" t="s">
        <v>75</v>
      </c>
      <c r="B39" s="6" t="s">
        <v>92</v>
      </c>
      <c r="C39" s="8">
        <v>2.16</v>
      </c>
      <c r="D39" s="22">
        <v>1165571030</v>
      </c>
      <c r="E39" s="21" t="str">
        <f t="shared" si="0"/>
        <v/>
      </c>
      <c r="F39" s="21">
        <f t="shared" si="1"/>
        <v>1165571030</v>
      </c>
      <c r="G39" s="24"/>
    </row>
    <row r="40" spans="1:7" ht="20.100000000000001" customHeight="1" thickBot="1">
      <c r="A40" s="6" t="s">
        <v>77</v>
      </c>
      <c r="B40" s="6" t="s">
        <v>92</v>
      </c>
      <c r="C40" s="8">
        <v>2.17</v>
      </c>
      <c r="D40" s="22">
        <v>123276849</v>
      </c>
      <c r="E40" s="21" t="str">
        <f t="shared" si="0"/>
        <v/>
      </c>
      <c r="F40" s="21">
        <f t="shared" si="1"/>
        <v>313140635</v>
      </c>
      <c r="G40" s="22">
        <v>-189863786</v>
      </c>
    </row>
    <row r="41" spans="1:7" ht="20.100000000000001" customHeight="1" thickBot="1">
      <c r="A41" s="6" t="s">
        <v>79</v>
      </c>
      <c r="B41" s="6" t="s">
        <v>92</v>
      </c>
      <c r="C41" s="8">
        <v>2.1800000000000002</v>
      </c>
      <c r="D41" s="22">
        <v>3836063570</v>
      </c>
      <c r="E41" s="21" t="str">
        <f t="shared" si="0"/>
        <v/>
      </c>
      <c r="F41" s="21">
        <f t="shared" si="1"/>
        <v>3836063570</v>
      </c>
      <c r="G41" s="24"/>
    </row>
    <row r="42" spans="1:7" ht="20.100000000000001" customHeight="1" thickBot="1">
      <c r="A42" s="16"/>
      <c r="B42" s="16"/>
      <c r="C42" s="8"/>
      <c r="D42" s="24"/>
      <c r="E42" s="25"/>
      <c r="F42" s="21" t="str">
        <f t="shared" si="1"/>
        <v/>
      </c>
      <c r="G42" s="24"/>
    </row>
    <row r="43" spans="1:7" ht="20.100000000000001" customHeight="1" thickBot="1">
      <c r="A43" s="16"/>
      <c r="B43" s="16"/>
      <c r="C43" s="8"/>
      <c r="D43" s="24"/>
      <c r="E43" s="25"/>
      <c r="F43" s="21" t="str">
        <f t="shared" si="1"/>
        <v/>
      </c>
      <c r="G43" s="22">
        <v>99471048224</v>
      </c>
    </row>
    <row r="44" spans="1:7" ht="20.100000000000001" customHeight="1" thickBot="1">
      <c r="A44" s="16"/>
      <c r="B44" s="16"/>
      <c r="C44" s="8"/>
      <c r="D44" s="24"/>
      <c r="E44" s="25"/>
      <c r="F44" s="21" t="str">
        <f t="shared" si="1"/>
        <v/>
      </c>
      <c r="G44" s="24"/>
    </row>
    <row r="45" spans="1:7" ht="20.100000000000001" customHeight="1" thickBot="1">
      <c r="A45" s="17" t="s">
        <v>83</v>
      </c>
      <c r="B45" s="36"/>
      <c r="C45" s="14"/>
      <c r="D45" s="30">
        <v>147711354318</v>
      </c>
      <c r="E45" s="31"/>
      <c r="F45" s="21">
        <f t="shared" si="1"/>
        <v>41972415994</v>
      </c>
      <c r="G45" s="30">
        <v>105738938324</v>
      </c>
    </row>
    <row r="46" spans="1:7" ht="20.100000000000001" customHeight="1">
      <c r="A46" s="18" t="s">
        <v>85</v>
      </c>
      <c r="B46" s="18"/>
      <c r="C46" s="19"/>
      <c r="D46" s="34">
        <v>228126391596</v>
      </c>
      <c r="E46" s="35"/>
      <c r="F46" s="35">
        <f t="shared" si="1"/>
        <v>16886297886</v>
      </c>
      <c r="G46" s="34">
        <v>211240093710</v>
      </c>
    </row>
  </sheetData>
  <mergeCells count="1">
    <mergeCell ref="A2:E2"/>
  </mergeCells>
  <phoneticPr fontId="5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J6" sqref="J6"/>
    </sheetView>
  </sheetViews>
  <sheetFormatPr defaultColWidth="9" defaultRowHeight="13.5"/>
  <cols>
    <col min="1" max="2" width="33.75" customWidth="1"/>
    <col min="3" max="3" width="9.25" customWidth="1"/>
    <col min="4" max="6" width="15.625" hidden="1" customWidth="1"/>
    <col min="7" max="7" width="15.625" customWidth="1"/>
    <col min="9" max="9" width="13.75" customWidth="1"/>
    <col min="10" max="10" width="15.5" customWidth="1"/>
  </cols>
  <sheetData>
    <row r="1" spans="1:7" ht="93" customHeight="1"/>
    <row r="2" spans="1:7" ht="27.95" customHeight="1">
      <c r="A2" s="1" t="s">
        <v>93</v>
      </c>
      <c r="B2" s="1"/>
      <c r="C2" s="1"/>
      <c r="D2" s="1"/>
      <c r="E2" s="1"/>
    </row>
    <row r="3" spans="1:7" ht="20.100000000000001" customHeight="1">
      <c r="A3" s="2" t="s">
        <v>7</v>
      </c>
      <c r="B3" s="2" t="s">
        <v>91</v>
      </c>
      <c r="C3" s="2" t="s">
        <v>5</v>
      </c>
      <c r="D3" s="2" t="s">
        <v>87</v>
      </c>
      <c r="E3" s="3" t="s">
        <v>89</v>
      </c>
      <c r="F3" s="2" t="s">
        <v>90</v>
      </c>
      <c r="G3" s="2" t="s">
        <v>6</v>
      </c>
    </row>
    <row r="4" spans="1:7" ht="20.100000000000001" customHeight="1">
      <c r="A4" s="4" t="s">
        <v>9</v>
      </c>
      <c r="B4" s="4"/>
      <c r="C4" s="4">
        <v>1</v>
      </c>
      <c r="D4" s="4"/>
      <c r="E4" s="5"/>
      <c r="F4" s="4"/>
      <c r="G4" s="4"/>
    </row>
    <row r="5" spans="1:7" ht="20.100000000000001" customHeight="1" thickBot="1">
      <c r="A5" s="6" t="s">
        <v>11</v>
      </c>
      <c r="B5" s="6" t="s">
        <v>92</v>
      </c>
      <c r="C5" s="6">
        <v>1.1000000000000001</v>
      </c>
      <c r="D5" s="20">
        <v>27936700128</v>
      </c>
      <c r="E5" s="21" t="str">
        <f>IF(G5&gt;D5,G5-D5,"")</f>
        <v/>
      </c>
      <c r="F5" s="21">
        <f>IF(G5&lt;D5,D5-G5,"")</f>
        <v>1995679846</v>
      </c>
      <c r="G5" s="20">
        <v>25941020282</v>
      </c>
    </row>
    <row r="6" spans="1:7" ht="20.100000000000001" customHeight="1" thickBot="1">
      <c r="A6" s="6" t="s">
        <v>13</v>
      </c>
      <c r="B6" s="6" t="s">
        <v>92</v>
      </c>
      <c r="C6" s="8">
        <v>1.2</v>
      </c>
      <c r="D6" s="22">
        <v>3318402</v>
      </c>
      <c r="E6" s="21">
        <f t="shared" ref="E6:E41" si="0">IF(G6&gt;D6,G6-D6,"")</f>
        <v>1100096</v>
      </c>
      <c r="F6" s="21" t="str">
        <f t="shared" ref="F6:F46" si="1">IF(G6&lt;D6,D6-G6,"")</f>
        <v/>
      </c>
      <c r="G6" s="22">
        <v>4418498</v>
      </c>
    </row>
    <row r="7" spans="1:7" ht="20.100000000000001" customHeight="1" thickBot="1">
      <c r="A7" s="6" t="s">
        <v>15</v>
      </c>
      <c r="B7" s="6" t="s">
        <v>92</v>
      </c>
      <c r="C7" s="8">
        <v>1.3</v>
      </c>
      <c r="D7" s="22">
        <v>2430888367</v>
      </c>
      <c r="E7" s="21" t="str">
        <f t="shared" si="0"/>
        <v/>
      </c>
      <c r="F7" s="21">
        <f t="shared" si="1"/>
        <v>55247343</v>
      </c>
      <c r="G7" s="22">
        <v>2375641024</v>
      </c>
    </row>
    <row r="8" spans="1:7" ht="20.100000000000001" customHeight="1" thickBot="1">
      <c r="A8" s="6" t="s">
        <v>17</v>
      </c>
      <c r="B8" s="6" t="s">
        <v>92</v>
      </c>
      <c r="C8" s="8">
        <v>1.4</v>
      </c>
      <c r="D8" s="22">
        <v>21843499869</v>
      </c>
      <c r="E8" s="21" t="str">
        <f t="shared" si="0"/>
        <v/>
      </c>
      <c r="F8" s="21">
        <f t="shared" si="1"/>
        <v>892563811</v>
      </c>
      <c r="G8" s="22">
        <v>20950936058</v>
      </c>
    </row>
    <row r="9" spans="1:7" ht="20.100000000000001" customHeight="1" thickBot="1">
      <c r="A9" s="6" t="s">
        <v>19</v>
      </c>
      <c r="B9" s="6" t="s">
        <v>92</v>
      </c>
      <c r="C9" s="8">
        <v>1.5</v>
      </c>
      <c r="D9" s="22">
        <v>11796401951</v>
      </c>
      <c r="E9" s="21" t="str">
        <f t="shared" si="0"/>
        <v/>
      </c>
      <c r="F9" s="21">
        <f t="shared" si="1"/>
        <v>1147358231</v>
      </c>
      <c r="G9" s="22">
        <v>10649043720</v>
      </c>
    </row>
    <row r="10" spans="1:7" ht="20.100000000000001" customHeight="1" thickBot="1">
      <c r="A10" s="6" t="s">
        <v>21</v>
      </c>
      <c r="B10" s="6" t="s">
        <v>92</v>
      </c>
      <c r="C10" s="8">
        <v>1.6</v>
      </c>
      <c r="D10" s="22">
        <v>1619470045</v>
      </c>
      <c r="E10" s="21">
        <f t="shared" si="0"/>
        <v>195081617</v>
      </c>
      <c r="F10" s="21" t="str">
        <f t="shared" si="1"/>
        <v/>
      </c>
      <c r="G10" s="22">
        <v>1814551662</v>
      </c>
    </row>
    <row r="11" spans="1:7" ht="20.100000000000001" customHeight="1" thickBot="1">
      <c r="A11" s="6" t="s">
        <v>23</v>
      </c>
      <c r="B11" s="6" t="s">
        <v>92</v>
      </c>
      <c r="C11" s="8">
        <v>1.7</v>
      </c>
      <c r="D11" s="22">
        <v>973892300</v>
      </c>
      <c r="E11" s="21">
        <f t="shared" si="0"/>
        <v>702392933</v>
      </c>
      <c r="F11" s="21" t="str">
        <f t="shared" si="1"/>
        <v/>
      </c>
      <c r="G11" s="22">
        <v>1676285233</v>
      </c>
    </row>
    <row r="12" spans="1:7" ht="20.100000000000001" customHeight="1" thickBot="1">
      <c r="A12" s="6" t="s">
        <v>25</v>
      </c>
      <c r="B12" s="6" t="s">
        <v>92</v>
      </c>
      <c r="C12" s="8">
        <v>1.8</v>
      </c>
      <c r="D12" s="22">
        <v>378745816</v>
      </c>
      <c r="E12" s="21" t="str">
        <f t="shared" si="0"/>
        <v/>
      </c>
      <c r="F12" s="21">
        <f t="shared" si="1"/>
        <v>99964115</v>
      </c>
      <c r="G12" s="22">
        <v>278781701</v>
      </c>
    </row>
    <row r="13" spans="1:7" ht="20.100000000000001" customHeight="1" thickBot="1">
      <c r="A13" s="6" t="s">
        <v>27</v>
      </c>
      <c r="B13" s="6" t="s">
        <v>92</v>
      </c>
      <c r="C13" s="8">
        <v>1.9</v>
      </c>
      <c r="D13" s="22">
        <v>34085195</v>
      </c>
      <c r="E13" s="21">
        <f t="shared" si="0"/>
        <v>12340134</v>
      </c>
      <c r="F13" s="21" t="str">
        <f t="shared" si="1"/>
        <v/>
      </c>
      <c r="G13" s="22">
        <v>46425329</v>
      </c>
    </row>
    <row r="14" spans="1:7" ht="20.100000000000001" customHeight="1" thickBot="1">
      <c r="A14" s="6" t="s">
        <v>29</v>
      </c>
      <c r="B14" s="6" t="s">
        <v>92</v>
      </c>
      <c r="C14" s="8">
        <v>1.1000000000000001</v>
      </c>
      <c r="D14" s="22">
        <v>1031290550</v>
      </c>
      <c r="E14" s="21">
        <f t="shared" si="0"/>
        <v>16853385</v>
      </c>
      <c r="F14" s="21"/>
      <c r="G14" s="22">
        <v>1048143935</v>
      </c>
    </row>
    <row r="15" spans="1:7" ht="20.100000000000001" customHeight="1" thickBot="1">
      <c r="A15" s="6" t="s">
        <v>31</v>
      </c>
      <c r="B15" s="6" t="s">
        <v>92</v>
      </c>
      <c r="C15" s="8">
        <v>1.1100000000000001</v>
      </c>
      <c r="D15" s="24"/>
      <c r="E15" s="21" t="str">
        <f t="shared" si="0"/>
        <v/>
      </c>
      <c r="F15" s="21" t="str">
        <f t="shared" si="1"/>
        <v/>
      </c>
      <c r="G15" s="24"/>
    </row>
    <row r="16" spans="1:7" ht="20.100000000000001" customHeight="1" thickBot="1">
      <c r="A16" s="6" t="s">
        <v>33</v>
      </c>
      <c r="B16" s="6" t="s">
        <v>92</v>
      </c>
      <c r="C16" s="8">
        <v>1.1200000000000001</v>
      </c>
      <c r="D16" s="24"/>
      <c r="E16" s="21"/>
      <c r="F16" s="21" t="str">
        <f t="shared" si="1"/>
        <v/>
      </c>
      <c r="G16" s="24"/>
    </row>
    <row r="17" spans="1:7" ht="20.100000000000001" customHeight="1" thickBot="1">
      <c r="A17" s="6" t="s">
        <v>35</v>
      </c>
      <c r="B17" s="6" t="s">
        <v>92</v>
      </c>
      <c r="C17" s="8">
        <v>1.1299999999999999</v>
      </c>
      <c r="D17" s="24"/>
      <c r="E17" s="21" t="str">
        <f t="shared" si="0"/>
        <v/>
      </c>
      <c r="F17" s="21" t="str">
        <f t="shared" si="1"/>
        <v/>
      </c>
      <c r="G17" s="24"/>
    </row>
    <row r="18" spans="1:7" ht="20.100000000000001" customHeight="1" thickBot="1">
      <c r="A18" s="6" t="s">
        <v>37</v>
      </c>
      <c r="B18" s="6" t="s">
        <v>92</v>
      </c>
      <c r="C18" s="8">
        <v>1.1399999999999999</v>
      </c>
      <c r="D18" s="22">
        <v>3713879685</v>
      </c>
      <c r="E18" s="21" t="str">
        <f t="shared" si="0"/>
        <v/>
      </c>
      <c r="F18" s="21">
        <f t="shared" si="1"/>
        <v>470163193</v>
      </c>
      <c r="G18" s="22">
        <v>3243716492</v>
      </c>
    </row>
    <row r="19" spans="1:7" ht="20.100000000000001" customHeight="1" thickBot="1">
      <c r="A19" s="6" t="s">
        <v>38</v>
      </c>
      <c r="B19" s="10"/>
      <c r="C19" s="11"/>
      <c r="D19" s="24"/>
      <c r="E19" s="21" t="str">
        <f t="shared" si="0"/>
        <v/>
      </c>
      <c r="F19" s="21" t="str">
        <f t="shared" si="1"/>
        <v/>
      </c>
      <c r="G19" s="24"/>
    </row>
    <row r="20" spans="1:7" ht="20.100000000000001" customHeight="1" thickBot="1">
      <c r="A20" s="6" t="s">
        <v>39</v>
      </c>
      <c r="B20" s="12"/>
      <c r="C20" s="9"/>
      <c r="D20" s="26"/>
      <c r="E20" s="21" t="str">
        <f t="shared" si="0"/>
        <v/>
      </c>
      <c r="F20" s="21" t="str">
        <f t="shared" si="1"/>
        <v/>
      </c>
      <c r="G20" s="26"/>
    </row>
    <row r="21" spans="1:7" ht="20.100000000000001" customHeight="1" thickBot="1">
      <c r="A21" s="6" t="s">
        <v>40</v>
      </c>
      <c r="B21" s="12"/>
      <c r="C21" s="9"/>
      <c r="D21" s="22">
        <v>9151510015</v>
      </c>
      <c r="E21" s="21" t="str">
        <f t="shared" si="0"/>
        <v/>
      </c>
      <c r="F21" s="21">
        <f t="shared" si="1"/>
        <v>2019678001</v>
      </c>
      <c r="G21" s="22">
        <v>7131832014</v>
      </c>
    </row>
    <row r="22" spans="1:7" ht="20.100000000000001" customHeight="1" thickBot="1">
      <c r="A22" s="13" t="s">
        <v>42</v>
      </c>
      <c r="B22" s="13"/>
      <c r="C22" s="14"/>
      <c r="D22" s="30">
        <v>80913682322</v>
      </c>
      <c r="E22" s="21" t="str">
        <f t="shared" si="0"/>
        <v/>
      </c>
      <c r="F22" s="21">
        <f t="shared" si="1"/>
        <v>5752886373</v>
      </c>
      <c r="G22" s="30">
        <v>75160795949</v>
      </c>
    </row>
    <row r="23" spans="1:7" ht="20.100000000000001" customHeight="1">
      <c r="A23" s="4" t="s">
        <v>44</v>
      </c>
      <c r="B23" s="4"/>
      <c r="C23" s="4">
        <v>2</v>
      </c>
      <c r="D23" s="32"/>
      <c r="E23" s="32" t="str">
        <f t="shared" si="0"/>
        <v/>
      </c>
      <c r="F23" s="32" t="str">
        <f t="shared" si="1"/>
        <v/>
      </c>
      <c r="G23" s="32"/>
    </row>
    <row r="24" spans="1:7" ht="20.100000000000001" customHeight="1" thickBot="1">
      <c r="A24" s="6" t="s">
        <v>46</v>
      </c>
      <c r="B24" s="6" t="s">
        <v>92</v>
      </c>
      <c r="C24" s="6">
        <v>2.1</v>
      </c>
      <c r="D24" s="20">
        <v>9401060446</v>
      </c>
      <c r="E24" s="21" t="str">
        <f t="shared" si="0"/>
        <v/>
      </c>
      <c r="F24" s="21">
        <f t="shared" si="1"/>
        <v>3550008440</v>
      </c>
      <c r="G24" s="20">
        <v>5851052006</v>
      </c>
    </row>
    <row r="25" spans="1:7" ht="20.100000000000001" customHeight="1" thickBot="1">
      <c r="A25" s="6" t="s">
        <v>48</v>
      </c>
      <c r="B25" s="6" t="s">
        <v>92</v>
      </c>
      <c r="C25" s="8">
        <v>2.2000000000000002</v>
      </c>
      <c r="D25" s="22">
        <v>18579131700</v>
      </c>
      <c r="E25" s="21" t="str">
        <f t="shared" si="0"/>
        <v/>
      </c>
      <c r="F25" s="21">
        <f t="shared" si="1"/>
        <v>313342673</v>
      </c>
      <c r="G25" s="22">
        <v>18265789027</v>
      </c>
    </row>
    <row r="26" spans="1:7" ht="20.100000000000001" customHeight="1" thickBot="1">
      <c r="A26" s="6" t="s">
        <v>50</v>
      </c>
      <c r="B26" s="6" t="s">
        <v>92</v>
      </c>
      <c r="C26" s="8">
        <v>2.2999999999999998</v>
      </c>
      <c r="D26" s="22">
        <v>2596167165</v>
      </c>
      <c r="E26" s="21">
        <f t="shared" si="0"/>
        <v>2655499269</v>
      </c>
      <c r="F26" s="21" t="str">
        <f t="shared" si="1"/>
        <v/>
      </c>
      <c r="G26" s="22">
        <v>5251666434</v>
      </c>
    </row>
    <row r="27" spans="1:7" ht="20.100000000000001" customHeight="1" thickBot="1">
      <c r="A27" s="6" t="s">
        <v>52</v>
      </c>
      <c r="B27" s="6" t="s">
        <v>92</v>
      </c>
      <c r="C27" s="8">
        <v>2.4</v>
      </c>
      <c r="D27" s="22">
        <v>398346945</v>
      </c>
      <c r="E27" s="21" t="str">
        <f t="shared" si="0"/>
        <v/>
      </c>
      <c r="F27" s="21">
        <f t="shared" si="1"/>
        <v>114716945</v>
      </c>
      <c r="G27" s="22">
        <v>283630000</v>
      </c>
    </row>
    <row r="28" spans="1:7" ht="20.100000000000001" customHeight="1" thickBot="1">
      <c r="A28" s="6" t="s">
        <v>54</v>
      </c>
      <c r="B28" s="6" t="s">
        <v>92</v>
      </c>
      <c r="C28" s="8">
        <v>2.5</v>
      </c>
      <c r="D28" s="22">
        <v>402224679</v>
      </c>
      <c r="E28" s="21" t="str">
        <f t="shared" si="0"/>
        <v/>
      </c>
      <c r="F28" s="21">
        <f t="shared" si="1"/>
        <v>203375502</v>
      </c>
      <c r="G28" s="22">
        <v>198849177</v>
      </c>
    </row>
    <row r="29" spans="1:7" ht="20.100000000000001" customHeight="1" thickBot="1">
      <c r="A29" s="6" t="s">
        <v>56</v>
      </c>
      <c r="B29" s="6" t="s">
        <v>92</v>
      </c>
      <c r="C29" s="8">
        <v>2.6</v>
      </c>
      <c r="D29" s="24"/>
      <c r="E29" s="21" t="str">
        <f t="shared" si="0"/>
        <v/>
      </c>
      <c r="F29" s="21" t="str">
        <f t="shared" si="1"/>
        <v/>
      </c>
      <c r="G29" s="24"/>
    </row>
    <row r="30" spans="1:7" ht="20.100000000000001" customHeight="1" thickBot="1">
      <c r="A30" s="6" t="s">
        <v>58</v>
      </c>
      <c r="B30" s="6" t="s">
        <v>92</v>
      </c>
      <c r="C30" s="8">
        <v>2.7</v>
      </c>
      <c r="D30" s="22">
        <v>1170823971</v>
      </c>
      <c r="E30" s="21" t="str">
        <f t="shared" si="0"/>
        <v/>
      </c>
      <c r="F30" s="21">
        <f t="shared" si="1"/>
        <v>681451177</v>
      </c>
      <c r="G30" s="22">
        <v>489372794</v>
      </c>
    </row>
    <row r="31" spans="1:7" ht="20.100000000000001" customHeight="1" thickBot="1">
      <c r="A31" s="6" t="s">
        <v>60</v>
      </c>
      <c r="B31" s="6" t="s">
        <v>92</v>
      </c>
      <c r="C31" s="8">
        <v>2.8</v>
      </c>
      <c r="D31" s="24"/>
      <c r="E31" s="21" t="str">
        <f t="shared" si="0"/>
        <v/>
      </c>
      <c r="F31" s="21" t="str">
        <f t="shared" si="1"/>
        <v/>
      </c>
      <c r="G31" s="24"/>
    </row>
    <row r="32" spans="1:7" ht="20.100000000000001" customHeight="1" thickBot="1">
      <c r="A32" s="6" t="s">
        <v>62</v>
      </c>
      <c r="B32" s="6" t="s">
        <v>92</v>
      </c>
      <c r="C32" s="8">
        <v>2.9</v>
      </c>
      <c r="D32" s="22">
        <v>32547754907</v>
      </c>
      <c r="E32" s="21" t="str">
        <f t="shared" si="0"/>
        <v/>
      </c>
      <c r="F32" s="21">
        <f t="shared" si="1"/>
        <v>2207395469</v>
      </c>
      <c r="G32" s="22">
        <v>30340359438</v>
      </c>
    </row>
    <row r="33" spans="1:7" ht="20.100000000000001" customHeight="1" thickBot="1">
      <c r="A33" s="6" t="s">
        <v>64</v>
      </c>
      <c r="B33" s="6" t="s">
        <v>92</v>
      </c>
      <c r="C33" s="8">
        <v>2.1</v>
      </c>
      <c r="D33" s="22">
        <v>113461437228</v>
      </c>
      <c r="E33" s="21" t="str">
        <f t="shared" si="0"/>
        <v/>
      </c>
      <c r="F33" s="21">
        <f t="shared" si="1"/>
        <v>7960281841</v>
      </c>
      <c r="G33" s="22">
        <v>105501155387</v>
      </c>
    </row>
    <row r="34" spans="1:7" ht="20.100000000000001" customHeight="1" thickBot="1">
      <c r="A34" s="6" t="s">
        <v>66</v>
      </c>
      <c r="B34" s="6" t="s">
        <v>92</v>
      </c>
      <c r="C34" s="8">
        <v>2.11</v>
      </c>
      <c r="D34" s="24"/>
      <c r="E34" s="21" t="str">
        <f t="shared" si="0"/>
        <v/>
      </c>
      <c r="F34" s="21" t="str">
        <f t="shared" si="1"/>
        <v/>
      </c>
      <c r="G34" s="24"/>
    </row>
    <row r="35" spans="1:7" ht="20.100000000000001" customHeight="1" thickBot="1">
      <c r="A35" s="6" t="s">
        <v>68</v>
      </c>
      <c r="B35" s="6" t="s">
        <v>92</v>
      </c>
      <c r="C35" s="8">
        <v>2.12</v>
      </c>
      <c r="D35" s="22">
        <v>17512048088</v>
      </c>
      <c r="E35" s="21" t="str">
        <f t="shared" si="0"/>
        <v/>
      </c>
      <c r="F35" s="21">
        <f t="shared" si="1"/>
        <v>48088</v>
      </c>
      <c r="G35" s="22">
        <v>17512000000</v>
      </c>
    </row>
    <row r="36" spans="1:7" ht="20.100000000000001" customHeight="1" thickBot="1">
      <c r="A36" s="6" t="s">
        <v>70</v>
      </c>
      <c r="B36" s="6" t="s">
        <v>92</v>
      </c>
      <c r="C36" s="8">
        <v>2.13</v>
      </c>
      <c r="D36" s="22">
        <v>37671598047</v>
      </c>
      <c r="E36" s="21" t="str">
        <f t="shared" si="0"/>
        <v/>
      </c>
      <c r="F36" s="21">
        <f t="shared" si="1"/>
        <v>502100079</v>
      </c>
      <c r="G36" s="22">
        <v>37169497968</v>
      </c>
    </row>
    <row r="37" spans="1:7" ht="20.100000000000001" customHeight="1" thickBot="1">
      <c r="A37" s="6" t="s">
        <v>72</v>
      </c>
      <c r="B37" s="6" t="s">
        <v>92</v>
      </c>
      <c r="C37" s="8">
        <v>2.14</v>
      </c>
      <c r="D37" s="22">
        <v>20124401542</v>
      </c>
      <c r="E37" s="21" t="str">
        <f t="shared" si="0"/>
        <v/>
      </c>
      <c r="F37" s="21">
        <f t="shared" si="1"/>
        <v>2296631329</v>
      </c>
      <c r="G37" s="22">
        <v>17827770213</v>
      </c>
    </row>
    <row r="38" spans="1:7" ht="20.100000000000001" customHeight="1" thickBot="1">
      <c r="A38" s="6" t="s">
        <v>74</v>
      </c>
      <c r="B38" s="6" t="s">
        <v>92</v>
      </c>
      <c r="C38" s="8">
        <v>2.15</v>
      </c>
      <c r="D38" s="22">
        <v>32744082316</v>
      </c>
      <c r="E38" s="21" t="str">
        <f t="shared" si="0"/>
        <v/>
      </c>
      <c r="F38" s="21">
        <f t="shared" si="1"/>
        <v>5611609700</v>
      </c>
      <c r="G38" s="22">
        <v>27132472616</v>
      </c>
    </row>
    <row r="39" spans="1:7" ht="20.100000000000001" customHeight="1" thickBot="1">
      <c r="A39" s="6" t="s">
        <v>76</v>
      </c>
      <c r="B39" s="6" t="s">
        <v>92</v>
      </c>
      <c r="C39" s="8">
        <v>2.16</v>
      </c>
      <c r="D39" s="24"/>
      <c r="E39" s="21" t="str">
        <f t="shared" si="0"/>
        <v/>
      </c>
      <c r="F39" s="21" t="str">
        <f t="shared" si="1"/>
        <v/>
      </c>
      <c r="G39" s="24"/>
    </row>
    <row r="40" spans="1:7" ht="20.100000000000001" customHeight="1" thickBot="1">
      <c r="A40" s="6" t="s">
        <v>78</v>
      </c>
      <c r="B40" s="6" t="s">
        <v>92</v>
      </c>
      <c r="C40" s="8">
        <v>2.17</v>
      </c>
      <c r="D40" s="22">
        <v>-142194120</v>
      </c>
      <c r="E40" s="21" t="str">
        <f t="shared" si="0"/>
        <v/>
      </c>
      <c r="F40" s="21">
        <f t="shared" si="1"/>
        <v>47669666</v>
      </c>
      <c r="G40" s="22">
        <v>-189863786</v>
      </c>
    </row>
    <row r="41" spans="1:7" ht="20.100000000000001" customHeight="1" thickBot="1">
      <c r="A41" s="6" t="s">
        <v>2</v>
      </c>
      <c r="B41" s="6" t="s">
        <v>92</v>
      </c>
      <c r="C41" s="8">
        <v>2.1800000000000002</v>
      </c>
      <c r="D41" s="24"/>
      <c r="E41" s="21" t="str">
        <f t="shared" si="0"/>
        <v/>
      </c>
      <c r="F41" s="21" t="str">
        <f t="shared" si="1"/>
        <v/>
      </c>
      <c r="G41" s="24"/>
    </row>
    <row r="42" spans="1:7" ht="20.100000000000001" customHeight="1" thickBot="1">
      <c r="A42" s="6" t="s">
        <v>80</v>
      </c>
      <c r="B42" s="16"/>
      <c r="C42" s="8"/>
      <c r="D42" s="24"/>
      <c r="E42" s="25"/>
      <c r="F42" s="21" t="str">
        <f t="shared" si="1"/>
        <v/>
      </c>
      <c r="G42" s="24"/>
    </row>
    <row r="43" spans="1:7" ht="20.100000000000001" customHeight="1" thickBot="1">
      <c r="A43" s="6" t="s">
        <v>81</v>
      </c>
      <c r="B43" s="16"/>
      <c r="C43" s="8"/>
      <c r="D43" s="22">
        <v>107928406353</v>
      </c>
      <c r="E43" s="25"/>
      <c r="F43" s="21">
        <f t="shared" si="1"/>
        <v>8457358129</v>
      </c>
      <c r="G43" s="22">
        <v>99471048224</v>
      </c>
    </row>
    <row r="44" spans="1:7" ht="20.100000000000001" customHeight="1" thickBot="1">
      <c r="A44" s="6" t="s">
        <v>82</v>
      </c>
      <c r="B44" s="16"/>
      <c r="C44" s="8"/>
      <c r="D44" s="24"/>
      <c r="E44" s="25"/>
      <c r="F44" s="21" t="str">
        <f t="shared" si="1"/>
        <v/>
      </c>
      <c r="G44" s="24"/>
    </row>
    <row r="45" spans="1:7" ht="20.100000000000001" customHeight="1" thickBot="1">
      <c r="A45" s="17" t="s">
        <v>84</v>
      </c>
      <c r="B45" s="36"/>
      <c r="C45" s="14"/>
      <c r="D45" s="30">
        <v>114664954368</v>
      </c>
      <c r="E45" s="31"/>
      <c r="F45" s="21">
        <f t="shared" si="1"/>
        <v>8926016044</v>
      </c>
      <c r="G45" s="30">
        <v>105738938324</v>
      </c>
    </row>
    <row r="46" spans="1:7" ht="20.100000000000001" customHeight="1">
      <c r="A46" s="18" t="s">
        <v>86</v>
      </c>
      <c r="B46" s="18"/>
      <c r="C46" s="19"/>
      <c r="D46" s="34">
        <v>228126391596</v>
      </c>
      <c r="E46" s="35"/>
      <c r="F46" s="35">
        <f t="shared" si="1"/>
        <v>16886297886</v>
      </c>
      <c r="G46" s="34">
        <v>211240093710</v>
      </c>
    </row>
  </sheetData>
  <mergeCells count="1">
    <mergeCell ref="A2:E2"/>
  </mergeCells>
  <phoneticPr fontId="5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资产详情表</vt:lpstr>
      <vt:lpstr>负债详情表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2019-06-13T07:06:00Z</dcterms:created>
  <dcterms:modified xsi:type="dcterms:W3CDTF">2019-07-04T02:55:14Z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