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60" yWindow="530" windowWidth="28800" windowHeight="16550" tabRatio="691" firstSheet="2" activeTab="8"/>
  </bookViews>
  <sheets>
    <sheet name="1. 分析框架" sheetId="14" r:id="rId1"/>
    <sheet name="指标体系 " sheetId="15" state="hidden" r:id="rId2"/>
    <sheet name="2.1 资源盘点" sheetId="18" r:id="rId3"/>
    <sheet name="2.2 年度资源" sheetId="20" r:id="rId4"/>
    <sheet name="2.3 年度房源" sheetId="32" r:id="rId5"/>
    <sheet name="2.4 开发效率" sheetId="35" r:id="rId6"/>
    <sheet name="2.5 挂牌信息展示" sheetId="34" r:id="rId7"/>
    <sheet name="3. 工作量评估" sheetId="36" r:id="rId8"/>
    <sheet name="4. 实施计划" sheetId="39" r:id="rId9"/>
    <sheet name="5. 业务部门的工作" sheetId="38" state="hidden" r:id="rId10"/>
    <sheet name="附_土地与房源打通工作量" sheetId="37" state="hidden" r:id="rId11"/>
    <sheet name="样例" sheetId="16" state="hidden" r:id="rId12"/>
    <sheet name="分析框架1" sheetId="6" state="hidden" r:id="rId13"/>
    <sheet name="指标体系1" sheetId="9" state="hidden" r:id="rId14"/>
    <sheet name="Sheet5" sheetId="10" state="hidden" r:id="rId15"/>
    <sheet name="重要指标列表" sheetId="1" state="hidden" r:id="rId16"/>
    <sheet name="重要指标列表 (2)" sheetId="7" state="hidden" r:id="rId17"/>
    <sheet name="指标分类体系" sheetId="4" state="hidden" r:id="rId18"/>
  </sheets>
  <definedNames>
    <definedName name="_xlnm._FilterDatabase" localSheetId="4" hidden="1">'2.3 年度房源'!$A$86:$X$105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37" l="1"/>
  <c r="E8" i="37"/>
  <c r="E7" i="37"/>
  <c r="E6" i="37"/>
  <c r="E5" i="37"/>
  <c r="E4" i="37"/>
  <c r="I10" i="37" l="1"/>
  <c r="H10" i="37"/>
  <c r="G10" i="37"/>
  <c r="F10" i="37"/>
  <c r="E3" i="37"/>
  <c r="E10" i="37" s="1"/>
  <c r="G338" i="20" l="1"/>
  <c r="G337" i="20"/>
  <c r="G336" i="20"/>
  <c r="G335" i="20"/>
  <c r="G334" i="20"/>
  <c r="G333" i="20"/>
  <c r="G332" i="20"/>
  <c r="G331" i="20"/>
  <c r="G330" i="20"/>
  <c r="G329" i="20"/>
  <c r="G328" i="20"/>
  <c r="G327" i="20"/>
  <c r="G326" i="20"/>
  <c r="G325" i="20"/>
  <c r="G324" i="20"/>
  <c r="G295" i="20"/>
  <c r="G294" i="20"/>
  <c r="G293" i="20"/>
  <c r="G292" i="20"/>
  <c r="G291" i="20"/>
  <c r="G290" i="20"/>
  <c r="G289" i="20"/>
  <c r="G288" i="20"/>
  <c r="G287" i="20"/>
  <c r="G286" i="20"/>
  <c r="G285" i="20"/>
  <c r="G284" i="20"/>
  <c r="G283" i="20"/>
  <c r="G282" i="20"/>
  <c r="H276" i="20"/>
  <c r="H275" i="20"/>
  <c r="H274" i="20"/>
  <c r="H273" i="20"/>
  <c r="H272" i="20"/>
  <c r="H271" i="20"/>
  <c r="H270" i="20"/>
  <c r="H269" i="20"/>
  <c r="H268" i="20"/>
  <c r="H267" i="20"/>
  <c r="H266" i="20"/>
  <c r="H265" i="20"/>
  <c r="H264" i="20"/>
  <c r="H263" i="20"/>
  <c r="H262" i="20"/>
  <c r="H261" i="20"/>
  <c r="H260" i="20"/>
  <c r="H259" i="20"/>
  <c r="H258" i="20"/>
  <c r="H257" i="20"/>
  <c r="H256" i="20"/>
  <c r="H255" i="20"/>
  <c r="H254" i="20"/>
  <c r="H253" i="20"/>
  <c r="H252" i="20"/>
  <c r="H251" i="20"/>
  <c r="H250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195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64" i="20"/>
</calcChain>
</file>

<file path=xl/sharedStrings.xml><?xml version="1.0" encoding="utf-8"?>
<sst xmlns="http://schemas.openxmlformats.org/spreadsheetml/2006/main" count="3632" uniqueCount="870">
  <si>
    <t>XX主题</t>
    <phoneticPr fontId="9" type="noConversion"/>
  </si>
  <si>
    <t>分析维度</t>
    <phoneticPr fontId="9" type="noConversion"/>
  </si>
  <si>
    <t>主题</t>
    <phoneticPr fontId="9" type="noConversion"/>
  </si>
  <si>
    <t>指标分类</t>
    <phoneticPr fontId="9" type="noConversion"/>
  </si>
  <si>
    <t>业务类别</t>
    <phoneticPr fontId="9" type="noConversion"/>
  </si>
  <si>
    <t>指标来源信息</t>
    <phoneticPr fontId="9" type="noConversion"/>
  </si>
  <si>
    <t>业务属性</t>
    <phoneticPr fontId="9" type="noConversion"/>
  </si>
  <si>
    <t>备注</t>
  </si>
  <si>
    <t>使用部门</t>
    <phoneticPr fontId="9" type="noConversion"/>
  </si>
  <si>
    <t>指标来源部门</t>
    <phoneticPr fontId="9" type="noConversion"/>
  </si>
  <si>
    <t>指标来源系统</t>
    <phoneticPr fontId="9" type="noConversion"/>
  </si>
  <si>
    <t>指标名称</t>
    <phoneticPr fontId="9" type="noConversion"/>
  </si>
  <si>
    <t>指标计算公式</t>
    <phoneticPr fontId="9" type="noConversion"/>
  </si>
  <si>
    <t>指标口径</t>
    <phoneticPr fontId="9" type="noConversion"/>
  </si>
  <si>
    <t>单位</t>
    <phoneticPr fontId="9" type="noConversion"/>
  </si>
  <si>
    <t>统计频度</t>
    <phoneticPr fontId="9" type="noConversion"/>
  </si>
  <si>
    <t>统计周期</t>
    <phoneticPr fontId="9" type="noConversion"/>
  </si>
  <si>
    <t>展示/分析形式</t>
    <phoneticPr fontId="9" type="noConversion"/>
  </si>
  <si>
    <t>备注</t>
    <phoneticPr fontId="9" type="noConversion"/>
  </si>
  <si>
    <t>分类维度</t>
    <phoneticPr fontId="8" type="noConversion"/>
  </si>
  <si>
    <t>一级分类</t>
  </si>
  <si>
    <t>二级分类</t>
  </si>
  <si>
    <t>说明</t>
  </si>
  <si>
    <t>三级分类</t>
    <phoneticPr fontId="8" type="noConversion"/>
  </si>
  <si>
    <t>可扩展分类</t>
    <phoneticPr fontId="8" type="noConversion"/>
  </si>
  <si>
    <t>（可扩展）</t>
    <phoneticPr fontId="8" type="noConversion"/>
  </si>
  <si>
    <t>人力资源主题</t>
    <phoneticPr fontId="9" type="noConversion"/>
  </si>
  <si>
    <t>人力资源基础分析</t>
    <phoneticPr fontId="9" type="noConversion"/>
  </si>
  <si>
    <t>人力资源中心</t>
    <phoneticPr fontId="9" type="noConversion"/>
  </si>
  <si>
    <t>人力资源中心</t>
    <phoneticPr fontId="9" type="noConversion"/>
  </si>
  <si>
    <t>HOPE</t>
    <phoneticPr fontId="9" type="noConversion"/>
  </si>
  <si>
    <t>整体入职人数=本年在职人数合计</t>
    <phoneticPr fontId="9" type="noConversion"/>
  </si>
  <si>
    <t>个</t>
    <phoneticPr fontId="9" type="noConversion"/>
  </si>
  <si>
    <t>日</t>
    <phoneticPr fontId="9" type="noConversion"/>
  </si>
  <si>
    <t>各单位人数总计</t>
    <phoneticPr fontId="9" type="noConversion"/>
  </si>
  <si>
    <t>指标业务定义</t>
    <phoneticPr fontId="9" type="noConversion"/>
  </si>
  <si>
    <t>本年度入职人数</t>
    <phoneticPr fontId="9" type="noConversion"/>
  </si>
  <si>
    <t>年</t>
    <phoneticPr fontId="9" type="noConversion"/>
  </si>
  <si>
    <t>柱形图</t>
    <phoneticPr fontId="9" type="noConversion"/>
  </si>
  <si>
    <t>入职分布</t>
    <phoneticPr fontId="8" type="noConversion"/>
  </si>
  <si>
    <t>整体入职分布</t>
    <phoneticPr fontId="8" type="noConversion"/>
  </si>
  <si>
    <t>本年度入职人数</t>
    <phoneticPr fontId="8" type="noConversion"/>
  </si>
  <si>
    <t>计划跟踪</t>
    <phoneticPr fontId="9" type="noConversion"/>
  </si>
  <si>
    <t>表单/列表</t>
    <phoneticPr fontId="9" type="noConversion"/>
  </si>
  <si>
    <t>营销管理</t>
  </si>
  <si>
    <t>销售情况分析</t>
    <phoneticPr fontId="9" type="noConversion"/>
  </si>
  <si>
    <t xml:space="preserve">存量分析
</t>
    <phoneticPr fontId="9" type="noConversion"/>
  </si>
  <si>
    <t>组织维度：项目
时间维度：累计
结构维度：货值、面积、套数、产品（别墅、洋房、高层、低密）</t>
    <phoneticPr fontId="9" type="noConversion"/>
  </si>
  <si>
    <t>组织维度：项目
时间维度：月度、累计
结构维度：收款类型（认购未签约、签约未付款、银行未到账）</t>
    <phoneticPr fontId="9" type="noConversion"/>
  </si>
  <si>
    <t>柱状图</t>
    <phoneticPr fontId="9" type="noConversion"/>
  </si>
  <si>
    <t>组织维度：项目
时间维度：月度、累计
结构维度：回款类型（定金、首付款、银行贷款）</t>
    <phoneticPr fontId="9" type="noConversion"/>
  </si>
  <si>
    <t>分许方法：TOP10</t>
    <phoneticPr fontId="9" type="noConversion"/>
  </si>
  <si>
    <t>组织维度：事业部</t>
    <phoneticPr fontId="9" type="noConversion"/>
  </si>
  <si>
    <t>组织维度：单体项目
时间维度：项目生命周期</t>
    <phoneticPr fontId="9" type="noConversion"/>
  </si>
  <si>
    <t>组织维度：项目
时间维度：月度、累计
结构维度：金额、面积、套数、产品（别墅、洋房、高层、低密）
组织维度：项目
时间维度：月度、累计
结构维度：产品</t>
    <phoneticPr fontId="9" type="noConversion"/>
  </si>
  <si>
    <t>柱状折线组合图</t>
  </si>
  <si>
    <t>实际去化率</t>
  </si>
  <si>
    <t>签约套数</t>
  </si>
  <si>
    <t>签约面积</t>
    <phoneticPr fontId="9" type="noConversion"/>
  </si>
  <si>
    <t>计划跟踪分析</t>
    <phoneticPr fontId="9" type="noConversion"/>
  </si>
  <si>
    <t>各月库存周转率=签约金额/(期初货值+期末货值）*2】</t>
    <phoneticPr fontId="9" type="noConversion"/>
  </si>
  <si>
    <t>库存周转率</t>
    <phoneticPr fontId="9" type="noConversion"/>
  </si>
  <si>
    <t>可售套数</t>
    <phoneticPr fontId="9" type="noConversion"/>
  </si>
  <si>
    <r>
      <t>可售面积</t>
    </r>
    <r>
      <rPr>
        <sz val="11"/>
        <color theme="0" tint="-0.249977111117893"/>
        <rFont val="宋体"/>
        <family val="3"/>
        <charset val="134"/>
        <scheme val="minor"/>
      </rPr>
      <t xml:space="preserve">
</t>
    </r>
    <phoneticPr fontId="9" type="noConversion"/>
  </si>
  <si>
    <t>柱状图
折线：每月库存走势</t>
    <phoneticPr fontId="9" type="noConversion"/>
  </si>
  <si>
    <t>应收款去化率=每月回款/每月应收款】</t>
    <phoneticPr fontId="9" type="noConversion"/>
  </si>
  <si>
    <t>应收款去化率</t>
    <phoneticPr fontId="9" type="noConversion"/>
  </si>
  <si>
    <r>
      <t>应收账款总额</t>
    </r>
    <r>
      <rPr>
        <b/>
        <sz val="11"/>
        <color theme="1"/>
        <rFont val="宋体"/>
        <family val="3"/>
        <charset val="134"/>
        <scheme val="minor"/>
      </rPr>
      <t xml:space="preserve">
</t>
    </r>
    <phoneticPr fontId="9" type="noConversion"/>
  </si>
  <si>
    <t>折线图：年度走势</t>
    <phoneticPr fontId="9" type="noConversion"/>
  </si>
  <si>
    <t>应收款分析</t>
    <phoneticPr fontId="9" type="noConversion"/>
  </si>
  <si>
    <t>分析方法：趋势分析</t>
    <phoneticPr fontId="9" type="noConversion"/>
  </si>
  <si>
    <t>回款总额</t>
  </si>
  <si>
    <t>关键节点完成率</t>
  </si>
  <si>
    <t>计划运营管理中心</t>
    <phoneticPr fontId="9" type="noConversion"/>
  </si>
  <si>
    <t>计划运营管理中心</t>
    <phoneticPr fontId="9" type="noConversion"/>
  </si>
  <si>
    <t>营销管理中心</t>
    <phoneticPr fontId="9" type="noConversion"/>
  </si>
  <si>
    <t>百分比</t>
    <phoneticPr fontId="9" type="noConversion"/>
  </si>
  <si>
    <t>平方米</t>
    <phoneticPr fontId="9" type="noConversion"/>
  </si>
  <si>
    <t>套数</t>
    <phoneticPr fontId="9" type="noConversion"/>
  </si>
  <si>
    <t>百分比</t>
    <phoneticPr fontId="9" type="noConversion"/>
  </si>
  <si>
    <t>元</t>
    <phoneticPr fontId="9" type="noConversion"/>
  </si>
  <si>
    <t>百分比</t>
    <phoneticPr fontId="9" type="noConversion"/>
  </si>
  <si>
    <t>元</t>
    <phoneticPr fontId="9" type="noConversion"/>
  </si>
  <si>
    <t>人力主题</t>
    <phoneticPr fontId="8" type="noConversion"/>
  </si>
  <si>
    <t>关键节点完成率</t>
    <phoneticPr fontId="9" type="noConversion"/>
  </si>
  <si>
    <t>资金分析</t>
    <phoneticPr fontId="9" type="noConversion"/>
  </si>
  <si>
    <t xml:space="preserve">资金分析
</t>
    <phoneticPr fontId="9" type="noConversion"/>
  </si>
  <si>
    <t>已回款分析</t>
    <phoneticPr fontId="9" type="noConversion"/>
  </si>
  <si>
    <t>应收账款总额</t>
    <phoneticPr fontId="9" type="noConversion"/>
  </si>
  <si>
    <t>回款总额</t>
    <phoneticPr fontId="9" type="noConversion"/>
  </si>
  <si>
    <t>可售面积</t>
    <phoneticPr fontId="9" type="noConversion"/>
  </si>
  <si>
    <t>分析方法：同比、环比</t>
    <phoneticPr fontId="9" type="noConversion"/>
  </si>
  <si>
    <t>人力资源主题</t>
    <phoneticPr fontId="8" type="noConversion"/>
  </si>
  <si>
    <t>人力资源基础分析</t>
    <phoneticPr fontId="8" type="noConversion"/>
  </si>
  <si>
    <t>员工信息查询</t>
    <phoneticPr fontId="8" type="noConversion"/>
  </si>
  <si>
    <t>常用报表工具</t>
    <phoneticPr fontId="8" type="noConversion"/>
  </si>
  <si>
    <t>分析路径</t>
    <phoneticPr fontId="9" type="noConversion"/>
  </si>
  <si>
    <t>指标类型</t>
    <phoneticPr fontId="9" type="noConversion"/>
  </si>
  <si>
    <t>计算方式</t>
    <phoneticPr fontId="9" type="noConversion"/>
  </si>
  <si>
    <t>数据来源</t>
    <phoneticPr fontId="8" type="noConversion"/>
  </si>
  <si>
    <t>管理者看板</t>
    <phoneticPr fontId="8" type="noConversion"/>
  </si>
  <si>
    <t>本单位2017年敬业度分值，在全公司37个业务单位中的排名</t>
    <phoneticPr fontId="8" type="noConversion"/>
  </si>
  <si>
    <t>本单位当前用工分布-主营非主营饼图</t>
    <phoneticPr fontId="8" type="noConversion"/>
  </si>
  <si>
    <t>指标定义</t>
    <phoneticPr fontId="9" type="noConversion"/>
  </si>
  <si>
    <t>序号</t>
    <phoneticPr fontId="9" type="noConversion"/>
  </si>
  <si>
    <t>指标/数据描述</t>
    <phoneticPr fontId="9" type="noConversion"/>
  </si>
  <si>
    <t>管理者看板</t>
    <phoneticPr fontId="8" type="noConversion"/>
  </si>
  <si>
    <t>人员总体情况</t>
    <phoneticPr fontId="8" type="noConversion"/>
  </si>
  <si>
    <t>总体属性</t>
    <phoneticPr fontId="8" type="noConversion"/>
  </si>
  <si>
    <t>本年入职情况</t>
    <phoneticPr fontId="8" type="noConversion"/>
  </si>
  <si>
    <t>人员总数；
昨日净增；
昨日离职；
昨日入职；
主营人数；
非主营人数；
干部人数；
常青藤人数</t>
    <phoneticPr fontId="8" type="noConversion"/>
  </si>
  <si>
    <t>列表</t>
    <phoneticPr fontId="8" type="noConversion"/>
  </si>
  <si>
    <t>人员总数</t>
  </si>
  <si>
    <t>昨日离职</t>
  </si>
  <si>
    <t>昨日入职</t>
  </si>
  <si>
    <t>主营人数</t>
  </si>
  <si>
    <t>非主营人数</t>
  </si>
  <si>
    <t>干部人数</t>
  </si>
  <si>
    <t>常青藤人数</t>
  </si>
  <si>
    <t>昨日净增</t>
    <phoneticPr fontId="8" type="noConversion"/>
  </si>
  <si>
    <t>昨日入职-昨日离职</t>
    <phoneticPr fontId="8" type="noConversion"/>
  </si>
  <si>
    <t>截止昨天离职的人数</t>
    <phoneticPr fontId="8" type="noConversion"/>
  </si>
  <si>
    <t>截止昨天入职的人数</t>
    <phoneticPr fontId="8" type="noConversion"/>
  </si>
  <si>
    <t>在职主营人员的人数</t>
    <phoneticPr fontId="8" type="noConversion"/>
  </si>
  <si>
    <t>在职非主营人员的人数</t>
    <phoneticPr fontId="8" type="noConversion"/>
  </si>
  <si>
    <t>在职干部的人数</t>
    <phoneticPr fontId="8" type="noConversion"/>
  </si>
  <si>
    <t>在职常青藤的人数</t>
    <phoneticPr fontId="8" type="noConversion"/>
  </si>
  <si>
    <t>平均年龄；
本科及以上占比；
平均职级；
平均司龄；
总体职级分布；
总体司龄分布；
总体职能序列分布；</t>
    <phoneticPr fontId="8" type="noConversion"/>
  </si>
  <si>
    <t>干部队伍情况</t>
    <phoneticPr fontId="8" type="noConversion"/>
  </si>
  <si>
    <t>在职人数；
本年入职；
本年离职；
上一年离职；
干部职级分布；
干部司龄分布</t>
    <phoneticPr fontId="8" type="noConversion"/>
  </si>
  <si>
    <t>常青藤队伍情况</t>
    <phoneticPr fontId="8" type="noConversion"/>
  </si>
  <si>
    <t>各级常青藤人数及留存率；
常青藤高校分布TOP5</t>
    <phoneticPr fontId="8" type="noConversion"/>
  </si>
  <si>
    <t>反映在职员工的总人数</t>
    <phoneticPr fontId="8" type="noConversion"/>
  </si>
  <si>
    <t>本月入职情况</t>
    <phoneticPr fontId="8" type="noConversion"/>
  </si>
  <si>
    <t>入职员工总数；
主营人数；
非主营人数；
入职渠道分布；
职级区间分布</t>
    <phoneticPr fontId="8" type="noConversion"/>
  </si>
  <si>
    <t>本年离职情况</t>
    <phoneticPr fontId="8" type="noConversion"/>
  </si>
  <si>
    <t>本月离职情况</t>
    <phoneticPr fontId="8" type="noConversion"/>
  </si>
  <si>
    <t>离职员工总数；
主营人数；
非主营人数；
副总监及以上人数；
常青藤人数；
离职类型分布；
离职原因分布</t>
    <phoneticPr fontId="8" type="noConversion"/>
  </si>
  <si>
    <t>组织维度：业务单位
时间维度：年</t>
    <phoneticPr fontId="8" type="noConversion"/>
  </si>
  <si>
    <t>列表、柱形图</t>
    <phoneticPr fontId="8" type="noConversion"/>
  </si>
  <si>
    <t>表格、柱形图</t>
    <phoneticPr fontId="8" type="noConversion"/>
  </si>
  <si>
    <t>柱形图、堆积折线图</t>
    <phoneticPr fontId="8" type="noConversion"/>
  </si>
  <si>
    <t>列表、环形图、柱形图</t>
    <phoneticPr fontId="8" type="noConversion"/>
  </si>
  <si>
    <t>列表、环形图</t>
    <phoneticPr fontId="8" type="noConversion"/>
  </si>
  <si>
    <t>1、华夏幸福—产业新城/产业小镇/产业发展/孔雀城住宅/新城建设/医疗事业部/华夏幸福廊坊分公司</t>
    <phoneticPr fontId="8" type="noConversion"/>
  </si>
  <si>
    <t>组织维度：业务单位
时间维度：年
其他维度：职级、职能序列</t>
    <phoneticPr fontId="8" type="noConversion"/>
  </si>
  <si>
    <t>组织维度：业务单位
时间维度：年
其他维度：职级</t>
    <phoneticPr fontId="8" type="noConversion"/>
  </si>
  <si>
    <t>组织维度：业务单位
时间维度：年
其他维度：毕业院校</t>
    <phoneticPr fontId="8" type="noConversion"/>
  </si>
  <si>
    <t>1、华夏幸福—产业新城/产业小镇/产业发展/孔雀城住宅/新城建设/医疗事业部/华夏幸福廊坊分公司
2、主营-非主营</t>
    <phoneticPr fontId="8" type="noConversion"/>
  </si>
  <si>
    <t>组织维度：业务单位
时间维度：月
其他维度：职级、入职渠道</t>
    <phoneticPr fontId="8" type="noConversion"/>
  </si>
  <si>
    <t>1、华夏幸福—产业新城/产业小镇/产业发展/孔雀城住宅/新城建设/医疗事业部/华夏幸福廊坊分公司
2、主营-非主营-副总监及以上-常青藤</t>
    <phoneticPr fontId="8" type="noConversion"/>
  </si>
  <si>
    <t>组织维度：业务单位
时间维度：月
其他维度：离职类型</t>
    <phoneticPr fontId="8" type="noConversion"/>
  </si>
  <si>
    <t>组织维度：业务单位
时间维度：年
其他维度：离职类型</t>
    <phoneticPr fontId="8" type="noConversion"/>
  </si>
  <si>
    <t>平均年龄</t>
  </si>
  <si>
    <t>本科及以上占比</t>
  </si>
  <si>
    <t>平均职级</t>
  </si>
  <si>
    <t>平均司龄</t>
  </si>
  <si>
    <t>总体职级分布</t>
  </si>
  <si>
    <t>总体司龄分布</t>
  </si>
  <si>
    <t>总体职能序列分布</t>
  </si>
  <si>
    <t>在职人数</t>
  </si>
  <si>
    <t>本年入职</t>
  </si>
  <si>
    <t>本年离职</t>
  </si>
  <si>
    <t>上一年离职</t>
  </si>
  <si>
    <t>干部职级分布</t>
  </si>
  <si>
    <t>干部司龄分布</t>
  </si>
  <si>
    <t>各级常青藤人数及留存率</t>
  </si>
  <si>
    <t>常青藤高校分布TOP5</t>
  </si>
  <si>
    <t>入职员工总数</t>
  </si>
  <si>
    <t>入职渠道分布</t>
  </si>
  <si>
    <t>职级区间分布</t>
  </si>
  <si>
    <t>离职员工总数</t>
  </si>
  <si>
    <t>副总监及以上人数</t>
  </si>
  <si>
    <t>离职类型分布</t>
  </si>
  <si>
    <t>离职原因分布</t>
  </si>
  <si>
    <t>本月入职分析</t>
    <phoneticPr fontId="8" type="noConversion"/>
  </si>
  <si>
    <t>人员总体情况分析</t>
    <phoneticPr fontId="8" type="noConversion"/>
  </si>
  <si>
    <t>总体属性</t>
    <phoneticPr fontId="8" type="noConversion"/>
  </si>
  <si>
    <t>干部队伍情况分析</t>
    <phoneticPr fontId="8" type="noConversion"/>
  </si>
  <si>
    <t>常青藤队伍分析</t>
    <phoneticPr fontId="8" type="noConversion"/>
  </si>
  <si>
    <t>本年入职分析</t>
    <phoneticPr fontId="8" type="noConversion"/>
  </si>
  <si>
    <t>本年离职分析</t>
    <phoneticPr fontId="8" type="noConversion"/>
  </si>
  <si>
    <t>本月离职分析</t>
    <phoneticPr fontId="8" type="noConversion"/>
  </si>
  <si>
    <t>HOPE系统</t>
    <phoneticPr fontId="8" type="noConversion"/>
  </si>
  <si>
    <t>指新增的人数与离职的人数之间的差额</t>
    <phoneticPr fontId="8" type="noConversion"/>
  </si>
  <si>
    <t>（本科+硕士+博士）的人数/总人数</t>
    <phoneticPr fontId="8" type="noConversion"/>
  </si>
  <si>
    <t>所有在职人数年龄的平均值</t>
    <phoneticPr fontId="8" type="noConversion"/>
  </si>
  <si>
    <t>年龄总数/总人数</t>
    <phoneticPr fontId="8" type="noConversion"/>
  </si>
  <si>
    <t>本科及以上学历的人员的占比情况</t>
    <phoneticPr fontId="8" type="noConversion"/>
  </si>
  <si>
    <t>职级的总数/总人数</t>
    <phoneticPr fontId="8" type="noConversion"/>
  </si>
  <si>
    <t>职级的平均分布情况</t>
    <phoneticPr fontId="8" type="noConversion"/>
  </si>
  <si>
    <t>司龄总数/总人数</t>
    <phoneticPr fontId="8" type="noConversion"/>
  </si>
  <si>
    <t>按照人数递减展示职级的分布情况</t>
    <phoneticPr fontId="8" type="noConversion"/>
  </si>
  <si>
    <t>员工花名册</t>
    <phoneticPr fontId="8" type="noConversion"/>
  </si>
  <si>
    <t>序号
单位
所属部门
姓名
员工ID
性别
民族
籍贯
政治面貌
出生日期
参加工作时间
入职日期
司龄
员工类别
主营/非主营
员工分类
职位（干部）
职务
职级
所属序列
职能序列
是否常青藤
是否产动力
常青藤/产动力年度
学历（最高）
学历分类
学校
专业
邮件地址</t>
    <phoneticPr fontId="8" type="noConversion"/>
  </si>
  <si>
    <t>1、华夏幸福—产业新城/产业小镇/产业发展/孔雀城住宅/新城建设/医疗事业部/华夏幸福廊坊分公司
2、主营-非主营-干部-常青藤</t>
    <phoneticPr fontId="8" type="noConversion"/>
  </si>
  <si>
    <t>表格、柱形图</t>
    <phoneticPr fontId="8" type="noConversion"/>
  </si>
  <si>
    <t xml:space="preserve">1、华夏幸福—产业新城/产业小镇/产业发展/孔雀城住宅/新城建设/医疗事业部/华夏幸福廊坊分公司-事业部-区域
</t>
    <phoneticPr fontId="8" type="noConversion"/>
  </si>
  <si>
    <t>时间维度：年
组织维度：业务单位
其他维度：主营/非主营、员工分类、职能序列、学历、职级、员工类别</t>
    <phoneticPr fontId="8" type="noConversion"/>
  </si>
  <si>
    <t>按照职能序列展示人员分布情况</t>
    <phoneticPr fontId="8" type="noConversion"/>
  </si>
  <si>
    <t>在职的干部总人数</t>
    <phoneticPr fontId="8" type="noConversion"/>
  </si>
  <si>
    <t>本年入职的干部人数</t>
    <phoneticPr fontId="8" type="noConversion"/>
  </si>
  <si>
    <t>本年离职的干部人数</t>
    <phoneticPr fontId="8" type="noConversion"/>
  </si>
  <si>
    <t>上一年离职的干部人数</t>
    <phoneticPr fontId="8" type="noConversion"/>
  </si>
  <si>
    <t>人数按照0-0.5年、0.5-1年、1-3年、3年及以上进行年龄分布</t>
    <phoneticPr fontId="8" type="noConversion"/>
  </si>
  <si>
    <t>司龄的平均分布情况</t>
    <phoneticPr fontId="8" type="noConversion"/>
  </si>
  <si>
    <t>按照司龄展示干部的人数分布情况</t>
    <phoneticPr fontId="8" type="noConversion"/>
  </si>
  <si>
    <t>按照干部人数递减展示职级的分布情况</t>
    <phoneticPr fontId="8" type="noConversion"/>
  </si>
  <si>
    <t>更新频率</t>
    <phoneticPr fontId="8" type="noConversion"/>
  </si>
  <si>
    <t>数据责任部门</t>
    <phoneticPr fontId="8" type="noConversion"/>
  </si>
  <si>
    <t>备注（数据保密性要求等）</t>
    <phoneticPr fontId="9" type="noConversion"/>
  </si>
  <si>
    <t>业务目标</t>
    <phoneticPr fontId="8" type="noConversion"/>
  </si>
  <si>
    <t>业务价值</t>
    <phoneticPr fontId="8" type="noConversion"/>
  </si>
  <si>
    <t>展现周期（日、周、月、季、年）</t>
    <phoneticPr fontId="8" type="noConversion"/>
  </si>
  <si>
    <t>使用场景</t>
    <phoneticPr fontId="8" type="noConversion"/>
  </si>
  <si>
    <t>使用者</t>
    <phoneticPr fontId="8" type="noConversion"/>
  </si>
  <si>
    <t>分析方法</t>
    <phoneticPr fontId="8" type="noConversion"/>
  </si>
  <si>
    <t>二级主题</t>
    <rPh sb="0" eb="1">
      <t>er'ji</t>
    </rPh>
    <rPh sb="2" eb="3">
      <t>zhu'ti</t>
    </rPh>
    <phoneticPr fontId="9" type="noConversion"/>
  </si>
  <si>
    <t>一级主题</t>
    <rPh sb="0" eb="1">
      <t>yi'ji</t>
    </rPh>
    <phoneticPr fontId="9" type="noConversion"/>
  </si>
  <si>
    <t>分析表</t>
    <phoneticPr fontId="9" type="noConversion"/>
  </si>
  <si>
    <t>展示形式建议</t>
    <rPh sb="4" eb="5">
      <t>jian'y</t>
    </rPh>
    <phoneticPr fontId="9" type="noConversion"/>
  </si>
  <si>
    <t>组织维度：业务单位
时间维度：年</t>
    <phoneticPr fontId="8" type="noConversion"/>
  </si>
  <si>
    <t>对比分析、趋势分析、预实分析、结构分析、因素分析、预警、预测</t>
    <phoneticPr fontId="8" type="noConversion"/>
  </si>
  <si>
    <t>原始表样</t>
    <phoneticPr fontId="8" type="noConversion"/>
  </si>
  <si>
    <t>应用场景</t>
    <rPh sb="0" eb="1">
      <t>ying'y</t>
    </rPh>
    <rPh sb="2" eb="3">
      <t>chang'j</t>
    </rPh>
    <phoneticPr fontId="8" type="noConversion"/>
  </si>
  <si>
    <t>一级关键分析</t>
    <rPh sb="0" eb="1">
      <t>yi'ji</t>
    </rPh>
    <phoneticPr fontId="9" type="noConversion"/>
  </si>
  <si>
    <t>二级关键分析</t>
    <rPh sb="0" eb="1">
      <t>er'ji</t>
    </rPh>
    <rPh sb="2" eb="3">
      <t>zhu'ti</t>
    </rPh>
    <phoneticPr fontId="9" type="noConversion"/>
  </si>
  <si>
    <t>三级关键分析</t>
    <phoneticPr fontId="9" type="noConversion"/>
  </si>
  <si>
    <t>三级关键分析</t>
    <phoneticPr fontId="9" type="noConversion"/>
  </si>
  <si>
    <t>分析描述</t>
    <phoneticPr fontId="9" type="noConversion"/>
  </si>
  <si>
    <t>指标</t>
    <phoneticPr fontId="9" type="noConversion"/>
  </si>
  <si>
    <t>季度会</t>
    <phoneticPr fontId="8" type="noConversion"/>
  </si>
  <si>
    <t>呈现对象</t>
    <rPh sb="0" eb="1">
      <t>shi'y</t>
    </rPh>
    <rPh sb="2" eb="3">
      <t>dui'x</t>
    </rPh>
    <phoneticPr fontId="8" type="noConversion"/>
  </si>
  <si>
    <t>赵总</t>
    <phoneticPr fontId="8" type="noConversion"/>
  </si>
  <si>
    <t>负责人</t>
    <phoneticPr fontId="8" type="noConversion"/>
  </si>
  <si>
    <r>
      <t>关键分析梳理模板（</t>
    </r>
    <r>
      <rPr>
        <b/>
        <i/>
        <sz val="12"/>
        <color theme="0"/>
        <rFont val="微软雅黑"/>
        <family val="2"/>
        <charset val="134"/>
      </rPr>
      <t>*注：表中斜体红色字样为说明</t>
    </r>
    <r>
      <rPr>
        <b/>
        <sz val="12"/>
        <color theme="0"/>
        <rFont val="微软雅黑"/>
        <family val="2"/>
        <charset val="134"/>
      </rPr>
      <t>）</t>
    </r>
    <phoneticPr fontId="8" type="noConversion"/>
  </si>
  <si>
    <t>关键分析梳理模板（*注：表中斜体红色字样为说明）</t>
    <phoneticPr fontId="8" type="noConversion"/>
  </si>
  <si>
    <t>重点分析内容</t>
    <phoneticPr fontId="8" type="noConversion"/>
  </si>
  <si>
    <t>数据摸底结论</t>
    <rPh sb="0" eb="1">
      <t>shu'j</t>
    </rPh>
    <rPh sb="2" eb="3">
      <t>mo'di</t>
    </rPh>
    <rPh sb="4" eb="5">
      <t>jie'l</t>
    </rPh>
    <phoneticPr fontId="8" type="noConversion"/>
  </si>
  <si>
    <t>来源系统</t>
    <rPh sb="0" eb="1">
      <t>lai'y</t>
    </rPh>
    <rPh sb="2" eb="3">
      <t>xi't</t>
    </rPh>
    <phoneticPr fontId="8" type="noConversion"/>
  </si>
  <si>
    <t>接口开发工作量初步评估（人天）</t>
    <rPh sb="0" eb="1">
      <t>jie'k</t>
    </rPh>
    <rPh sb="2" eb="3">
      <t>kai'f</t>
    </rPh>
    <rPh sb="4" eb="5">
      <t>gong'zuo'l</t>
    </rPh>
    <rPh sb="7" eb="8">
      <t>chu'bu</t>
    </rPh>
    <rPh sb="9" eb="10">
      <t>ping'g</t>
    </rPh>
    <rPh sb="12" eb="13">
      <t>ren'tian</t>
    </rPh>
    <phoneticPr fontId="8" type="noConversion"/>
  </si>
  <si>
    <t>数据治理工作量初步评估（天）</t>
    <rPh sb="0" eb="1">
      <t>shu'j</t>
    </rPh>
    <rPh sb="2" eb="3">
      <t>zhi'l</t>
    </rPh>
    <rPh sb="4" eb="5">
      <t>gong'zuo'l</t>
    </rPh>
    <rPh sb="7" eb="8">
      <t>chu'bu</t>
    </rPh>
    <rPh sb="9" eb="10">
      <t>ping'gu</t>
    </rPh>
    <rPh sb="12" eb="13">
      <t>tian</t>
    </rPh>
    <phoneticPr fontId="8" type="noConversion"/>
  </si>
  <si>
    <t>数据调研详细情况说明</t>
    <rPh sb="0" eb="1">
      <t>shu'j</t>
    </rPh>
    <rPh sb="2" eb="3">
      <t>diao'y</t>
    </rPh>
    <rPh sb="4" eb="5">
      <t>xiang'x</t>
    </rPh>
    <rPh sb="6" eb="7">
      <t>qing'k</t>
    </rPh>
    <rPh sb="8" eb="9">
      <t>shuo'm</t>
    </rPh>
    <phoneticPr fontId="8" type="noConversion"/>
  </si>
  <si>
    <t>原系统改造工作量初步评估（人天）</t>
    <rPh sb="0" eb="1">
      <t>yuan</t>
    </rPh>
    <rPh sb="1" eb="2">
      <t>xi't</t>
    </rPh>
    <rPh sb="3" eb="4">
      <t>gai'z</t>
    </rPh>
    <rPh sb="5" eb="6">
      <t>gong'zuo'l</t>
    </rPh>
    <rPh sb="8" eb="9">
      <t>chu'bu</t>
    </rPh>
    <rPh sb="10" eb="11">
      <t>ping'g</t>
    </rPh>
    <rPh sb="13" eb="14">
      <t>ren't</t>
    </rPh>
    <phoneticPr fontId="8" type="noConversion"/>
  </si>
  <si>
    <t>序号</t>
    <phoneticPr fontId="8" type="noConversion"/>
  </si>
  <si>
    <t>员工ID</t>
    <phoneticPr fontId="8" type="noConversion"/>
  </si>
  <si>
    <t>性别</t>
    <phoneticPr fontId="8" type="noConversion"/>
  </si>
  <si>
    <t>出生日期</t>
    <phoneticPr fontId="8" type="noConversion"/>
  </si>
  <si>
    <t>入职时间</t>
    <phoneticPr fontId="8" type="noConversion"/>
  </si>
  <si>
    <t>晋升年度</t>
    <phoneticPr fontId="8" type="noConversion"/>
  </si>
  <si>
    <t>晋升日期</t>
    <phoneticPr fontId="8" type="noConversion"/>
  </si>
  <si>
    <t>晋升前职级</t>
    <phoneticPr fontId="8" type="noConversion"/>
  </si>
  <si>
    <t>晋升后职级</t>
    <phoneticPr fontId="8" type="noConversion"/>
  </si>
  <si>
    <t>晋升时所在部门</t>
    <phoneticPr fontId="8" type="noConversion"/>
  </si>
  <si>
    <t>是否跨级晋升</t>
    <phoneticPr fontId="8" type="noConversion"/>
  </si>
  <si>
    <t>第几次晋升（2014年7月后）</t>
    <phoneticPr fontId="8" type="noConversion"/>
  </si>
  <si>
    <t>主营/非主营</t>
    <phoneticPr fontId="8" type="noConversion"/>
  </si>
  <si>
    <t>当前部门</t>
    <phoneticPr fontId="8" type="noConversion"/>
  </si>
  <si>
    <t>职能序列</t>
    <phoneticPr fontId="8" type="noConversion"/>
  </si>
  <si>
    <t>职位（干部专有）</t>
    <phoneticPr fontId="8" type="noConversion"/>
  </si>
  <si>
    <t>当前职务</t>
    <phoneticPr fontId="8" type="noConversion"/>
  </si>
  <si>
    <t>当前职级</t>
    <phoneticPr fontId="8" type="noConversion"/>
  </si>
  <si>
    <t>员工分类</t>
    <phoneticPr fontId="8" type="noConversion"/>
  </si>
  <si>
    <t>是否常青藤</t>
    <phoneticPr fontId="8" type="noConversion"/>
  </si>
  <si>
    <t>常青藤年度</t>
    <phoneticPr fontId="8" type="noConversion"/>
  </si>
  <si>
    <t>上次晋升时间</t>
    <phoneticPr fontId="8" type="noConversion"/>
  </si>
  <si>
    <t>司龄</t>
    <phoneticPr fontId="8" type="noConversion"/>
  </si>
  <si>
    <t>工龄</t>
    <phoneticPr fontId="8" type="noConversion"/>
  </si>
  <si>
    <t>年龄</t>
    <phoneticPr fontId="8" type="noConversion"/>
  </si>
  <si>
    <t>华夏幸福</t>
  </si>
  <si>
    <t>邓星阳</t>
  </si>
  <si>
    <t>女</t>
    <phoneticPr fontId="8" type="noConversion"/>
  </si>
  <si>
    <t>1991-10-18</t>
  </si>
  <si>
    <t>2015-07-01</t>
  </si>
  <si>
    <t>组织发展中心</t>
  </si>
  <si>
    <t>否</t>
    <phoneticPr fontId="8" type="noConversion"/>
  </si>
  <si>
    <t>主营</t>
  </si>
  <si>
    <t>华夏幸福_组织发展中心_组织发展三部</t>
  </si>
  <si>
    <t>04-人</t>
    <phoneticPr fontId="8" type="noConversion"/>
  </si>
  <si>
    <t>组织发展经理</t>
  </si>
  <si>
    <t>员工</t>
    <phoneticPr fontId="8" type="noConversion"/>
  </si>
  <si>
    <t>是</t>
    <phoneticPr fontId="8" type="noConversion"/>
  </si>
  <si>
    <t>04-人</t>
  </si>
  <si>
    <t>组织发展高级经理</t>
  </si>
  <si>
    <t>数据分析单位</t>
    <phoneticPr fontId="8" type="noConversion"/>
  </si>
  <si>
    <t>计算得出</t>
    <phoneticPr fontId="8" type="noConversion"/>
  </si>
  <si>
    <t>生效日期</t>
    <phoneticPr fontId="8" type="noConversion"/>
  </si>
  <si>
    <t>职级描述</t>
    <phoneticPr fontId="8" type="noConversion"/>
  </si>
  <si>
    <t>晋升时的组织范围</t>
    <phoneticPr fontId="8" type="noConversion"/>
  </si>
  <si>
    <t>系统计算</t>
    <phoneticPr fontId="8" type="noConversion"/>
  </si>
  <si>
    <t>系统根据晋升记录自动计算，同一个人的多条晋升记录，晋升早在前面</t>
    <phoneticPr fontId="8" type="noConversion"/>
  </si>
  <si>
    <t>主营/非主营描述</t>
    <phoneticPr fontId="8" type="noConversion"/>
  </si>
  <si>
    <t>当前组织范围</t>
    <phoneticPr fontId="8" type="noConversion"/>
  </si>
  <si>
    <t>入职日期</t>
    <phoneticPr fontId="8" type="noConversion"/>
  </si>
  <si>
    <t>职业生涯开始日期</t>
    <phoneticPr fontId="8" type="noConversion"/>
  </si>
  <si>
    <t>影响分析主题说明</t>
    <rPh sb="0" eb="1">
      <t>ying'x</t>
    </rPh>
    <rPh sb="2" eb="3">
      <t>fen'x</t>
    </rPh>
    <rPh sb="4" eb="5">
      <t>zhu'ti</t>
    </rPh>
    <rPh sb="6" eb="7">
      <t>shuo'm</t>
    </rPh>
    <phoneticPr fontId="8" type="noConversion"/>
  </si>
  <si>
    <t>系统是否支撑</t>
    <rPh sb="0" eb="1">
      <t>xi't</t>
    </rPh>
    <rPh sb="2" eb="3">
      <t>shi'f</t>
    </rPh>
    <rPh sb="4" eb="5">
      <t>zhi'cheng</t>
    </rPh>
    <phoneticPr fontId="8" type="noConversion"/>
  </si>
  <si>
    <t>基础报表</t>
    <rPh sb="0" eb="1">
      <t>ji'chu</t>
    </rPh>
    <rPh sb="2" eb="3">
      <t>bao'b</t>
    </rPh>
    <phoneticPr fontId="8" type="noConversion"/>
  </si>
  <si>
    <t>系统字段（选填）</t>
    <rPh sb="0" eb="1">
      <t>xi't</t>
    </rPh>
    <rPh sb="2" eb="3">
      <t>zi'duan</t>
    </rPh>
    <rPh sb="5" eb="6">
      <t>xuan'tian</t>
    </rPh>
    <phoneticPr fontId="8" type="noConversion"/>
  </si>
  <si>
    <t>本表是支撑分析的表格报表，一是用于数据摸底，二是基于本表数据做分析展示</t>
    <rPh sb="0" eb="1">
      <t>ben'biao</t>
    </rPh>
    <rPh sb="2" eb="3">
      <t>shi</t>
    </rPh>
    <rPh sb="3" eb="4">
      <t>zhi'cheng</t>
    </rPh>
    <rPh sb="5" eb="6">
      <t>fen'x</t>
    </rPh>
    <rPh sb="7" eb="8">
      <t>d</t>
    </rPh>
    <rPh sb="8" eb="9">
      <t>biao'ge</t>
    </rPh>
    <rPh sb="10" eb="11">
      <t>bao'b</t>
    </rPh>
    <rPh sb="13" eb="14">
      <t>yi'shi</t>
    </rPh>
    <rPh sb="15" eb="16">
      <t>yong'y</t>
    </rPh>
    <rPh sb="17" eb="18">
      <t>shu'j</t>
    </rPh>
    <rPh sb="19" eb="20">
      <t>mo'di</t>
    </rPh>
    <rPh sb="22" eb="23">
      <t>er'sh</t>
    </rPh>
    <rPh sb="24" eb="25">
      <t>ji'yu</t>
    </rPh>
    <rPh sb="26" eb="27">
      <t>ben'b</t>
    </rPh>
    <rPh sb="28" eb="29">
      <t>shu'j</t>
    </rPh>
    <rPh sb="30" eb="31">
      <t>zuo</t>
    </rPh>
    <rPh sb="31" eb="32">
      <t>fen'x</t>
    </rPh>
    <rPh sb="33" eb="34">
      <t>zhan's</t>
    </rPh>
    <phoneticPr fontId="8" type="noConversion"/>
  </si>
  <si>
    <t>是/否</t>
    <rPh sb="0" eb="1">
      <t>shi'f</t>
    </rPh>
    <rPh sb="2" eb="3">
      <t>fou</t>
    </rPh>
    <phoneticPr fontId="8" type="noConversion"/>
  </si>
  <si>
    <t>维度说明示例</t>
    <rPh sb="0" eb="1">
      <t>wei'du</t>
    </rPh>
    <rPh sb="2" eb="3">
      <t>shuo'm</t>
    </rPh>
    <rPh sb="4" eb="5">
      <t>shi'l</t>
    </rPh>
    <phoneticPr fontId="8" type="noConversion"/>
  </si>
  <si>
    <r>
      <rPr>
        <b/>
        <sz val="11"/>
        <color theme="1"/>
        <rFont val="微软雅黑"/>
        <family val="2"/>
        <charset val="134"/>
      </rPr>
      <t>数据分析单位</t>
    </r>
    <r>
      <rPr>
        <sz val="11"/>
        <color theme="1"/>
        <rFont val="微软雅黑"/>
        <family val="2"/>
        <charset val="134"/>
      </rPr>
      <t>（根据左侧组织树筛选，总部领导可多选）</t>
    </r>
    <phoneticPr fontId="8" type="noConversion"/>
  </si>
  <si>
    <r>
      <rPr>
        <b/>
        <sz val="11"/>
        <color theme="1"/>
        <rFont val="微软雅黑"/>
        <family val="2"/>
        <charset val="134"/>
      </rPr>
      <t>主营/非主营：</t>
    </r>
    <r>
      <rPr>
        <sz val="11"/>
        <color theme="1"/>
        <rFont val="微软雅黑"/>
        <family val="2"/>
        <charset val="134"/>
      </rPr>
      <t>全部；主营；非主营</t>
    </r>
    <phoneticPr fontId="8" type="noConversion"/>
  </si>
  <si>
    <r>
      <rPr>
        <b/>
        <sz val="11"/>
        <color theme="1"/>
        <rFont val="微软雅黑"/>
        <family val="2"/>
        <charset val="134"/>
      </rPr>
      <t>晋升次数：</t>
    </r>
    <r>
      <rPr>
        <sz val="11"/>
        <color theme="1"/>
        <rFont val="微软雅黑"/>
        <family val="2"/>
        <charset val="134"/>
      </rPr>
      <t>全部；1；2；3</t>
    </r>
    <phoneticPr fontId="8" type="noConversion"/>
  </si>
  <si>
    <r>
      <rPr>
        <b/>
        <sz val="11"/>
        <color theme="1"/>
        <rFont val="微软雅黑"/>
        <family val="2"/>
        <charset val="134"/>
      </rPr>
      <t>是否跨级晋升：</t>
    </r>
    <r>
      <rPr>
        <sz val="11"/>
        <color theme="1"/>
        <rFont val="微软雅黑"/>
        <family val="2"/>
        <charset val="134"/>
      </rPr>
      <t>全部：是；否</t>
    </r>
    <phoneticPr fontId="8" type="noConversion"/>
  </si>
  <si>
    <r>
      <rPr>
        <b/>
        <sz val="11"/>
        <color theme="1"/>
        <rFont val="微软雅黑"/>
        <family val="2"/>
        <charset val="134"/>
      </rPr>
      <t>员工分类：</t>
    </r>
    <r>
      <rPr>
        <sz val="11"/>
        <color theme="1"/>
        <rFont val="微软雅黑"/>
        <family val="2"/>
        <charset val="134"/>
      </rPr>
      <t>全部；干部；团队负责人；员工</t>
    </r>
    <phoneticPr fontId="8" type="noConversion"/>
  </si>
  <si>
    <r>
      <t>职级：</t>
    </r>
    <r>
      <rPr>
        <sz val="11"/>
        <color theme="1"/>
        <rFont val="微软雅黑"/>
        <family val="2"/>
        <charset val="134"/>
      </rPr>
      <t>01；02；03；04；05；06；07；08；09；10；11；12；13；14；15；16；17；18</t>
    </r>
    <phoneticPr fontId="8" type="noConversion"/>
  </si>
  <si>
    <r>
      <rPr>
        <b/>
        <sz val="11"/>
        <color theme="1"/>
        <rFont val="微软雅黑"/>
        <family val="2"/>
        <charset val="134"/>
      </rPr>
      <t>职能序列：</t>
    </r>
    <r>
      <rPr>
        <sz val="11"/>
        <color theme="1"/>
        <rFont val="微软雅黑"/>
        <family val="2"/>
        <charset val="134"/>
      </rPr>
      <t>00-经；01-研；02-产；03-销；04-人；05-财；06-运；07-拓；08-企；09-政；10-服；11-品；12-投；13-战；14-营；15-行；16-其他</t>
    </r>
    <phoneticPr fontId="8" type="noConversion"/>
  </si>
  <si>
    <r>
      <rPr>
        <b/>
        <sz val="11"/>
        <color theme="1"/>
        <rFont val="微软雅黑"/>
        <family val="2"/>
        <charset val="134"/>
      </rPr>
      <t>常青藤年度：</t>
    </r>
    <r>
      <rPr>
        <sz val="11"/>
        <color theme="1"/>
        <rFont val="微软雅黑"/>
        <family val="2"/>
        <charset val="134"/>
      </rPr>
      <t>全部常青藤；2011；2012；2013；2014；2015；2016；2017</t>
    </r>
    <phoneticPr fontId="8" type="noConversion"/>
  </si>
  <si>
    <t>要求本表是实际使用的报表，数据尽量真实维度齐全</t>
    <rPh sb="0" eb="1">
      <t>yao'q</t>
    </rPh>
    <rPh sb="2" eb="3">
      <t>ben</t>
    </rPh>
    <rPh sb="4" eb="5">
      <t>shi</t>
    </rPh>
    <rPh sb="5" eb="6">
      <t>shi'ji</t>
    </rPh>
    <rPh sb="7" eb="8">
      <t>shi'y</t>
    </rPh>
    <rPh sb="9" eb="10">
      <t>d</t>
    </rPh>
    <rPh sb="10" eb="11">
      <t>bao'b</t>
    </rPh>
    <rPh sb="13" eb="14">
      <t>shu'j</t>
    </rPh>
    <rPh sb="15" eb="16">
      <t>jin'l</t>
    </rPh>
    <rPh sb="17" eb="18">
      <t>zhen'sh</t>
    </rPh>
    <rPh sb="19" eb="20">
      <t>wei'd</t>
    </rPh>
    <rPh sb="21" eb="22">
      <t>qi'quan</t>
    </rPh>
    <phoneticPr fontId="8" type="noConversion"/>
  </si>
  <si>
    <t>优先级</t>
    <rPh sb="0" eb="1">
      <t>you'xian'j</t>
    </rPh>
    <phoneticPr fontId="8" type="noConversion"/>
  </si>
  <si>
    <t>土地端到端</t>
    <phoneticPr fontId="8" type="noConversion"/>
  </si>
  <si>
    <t>了解公司存量土地指标资源使用情况</t>
    <phoneticPr fontId="8" type="noConversion"/>
  </si>
  <si>
    <t>土地资源系统</t>
    <rPh sb="0" eb="1">
      <t>chan'ye</t>
    </rPh>
    <rPh sb="2" eb="3">
      <t>xi't</t>
    </rPh>
    <phoneticPr fontId="8" type="noConversion"/>
  </si>
  <si>
    <t>指标批复 达到进场条件 成交确认书 工程规划许可证 施工许可证 预售许可证等完成情况</t>
    <phoneticPr fontId="8" type="noConversion"/>
  </si>
  <si>
    <t>展现周期（日、周、月、季、年）</t>
    <phoneticPr fontId="8" type="noConversion"/>
  </si>
  <si>
    <t>分析标准工期</t>
    <phoneticPr fontId="8" type="noConversion"/>
  </si>
  <si>
    <t>需要实现供地与房源的打通</t>
    <phoneticPr fontId="8" type="noConversion"/>
  </si>
  <si>
    <t>C、系统有，字段维度缺失，需系统改造，并补录数据</t>
    <phoneticPr fontId="8" type="noConversion"/>
  </si>
  <si>
    <t>目前供地计划没有录入系统</t>
    <phoneticPr fontId="8" type="noConversion"/>
  </si>
  <si>
    <t>-</t>
    <phoneticPr fontId="8" type="noConversion"/>
  </si>
  <si>
    <t>资源分析</t>
    <phoneticPr fontId="8" type="noConversion"/>
  </si>
  <si>
    <t>房源分析</t>
    <phoneticPr fontId="8" type="noConversion"/>
  </si>
  <si>
    <t>纪洋</t>
    <phoneticPr fontId="8" type="noConversion"/>
  </si>
  <si>
    <t>王林琳</t>
    <phoneticPr fontId="8" type="noConversion"/>
  </si>
  <si>
    <t>项目管理系统</t>
    <phoneticPr fontId="8" type="noConversion"/>
  </si>
  <si>
    <t>开发效率</t>
    <phoneticPr fontId="8" type="noConversion"/>
  </si>
  <si>
    <t>纪洋</t>
    <phoneticPr fontId="8" type="noConversion"/>
  </si>
  <si>
    <t>季度会</t>
    <phoneticPr fontId="8" type="noConversion"/>
  </si>
  <si>
    <t>赵总</t>
    <phoneticPr fontId="8" type="noConversion"/>
  </si>
  <si>
    <t>土地资源系统</t>
    <rPh sb="0" eb="1">
      <t>chan'ye</t>
    </rPh>
    <rPh sb="2" eb="3">
      <t>xi't</t>
    </rPh>
    <phoneticPr fontId="8" type="noConversion"/>
  </si>
  <si>
    <t>实际亩数、建面、货值</t>
    <phoneticPr fontId="8" type="noConversion"/>
  </si>
  <si>
    <t>土地资源储备</t>
    <phoneticPr fontId="8" type="noConversion"/>
  </si>
  <si>
    <t>1. 线下已开始梳理，5月份可梳理完
2. 系统需要改造</t>
    <phoneticPr fontId="8" type="noConversion"/>
  </si>
  <si>
    <t>1. 目前住宅线下有数据，5月底能夯实完
2. 配套的计划到6月份之后再梳理
3. 系统需要改造</t>
    <phoneticPr fontId="8" type="noConversion"/>
  </si>
  <si>
    <t>从房源模块中获取，房源管理数据需要夯实</t>
    <phoneticPr fontId="8" type="noConversion"/>
  </si>
  <si>
    <t>系统已有</t>
    <phoneticPr fontId="8" type="noConversion"/>
  </si>
  <si>
    <t>项目管理全周期中获取</t>
    <phoneticPr fontId="8" type="noConversion"/>
  </si>
  <si>
    <t>上线时间</t>
    <phoneticPr fontId="8" type="noConversion"/>
  </si>
  <si>
    <t>630上住宅
930上配套</t>
    <phoneticPr fontId="8" type="noConversion"/>
  </si>
  <si>
    <t>-</t>
    <phoneticPr fontId="8" type="noConversion"/>
  </si>
  <si>
    <t>因素分析</t>
  </si>
  <si>
    <t>结构分析</t>
    <phoneticPr fontId="8" type="noConversion"/>
  </si>
  <si>
    <t>表格，横向柱状图</t>
    <phoneticPr fontId="8" type="noConversion"/>
  </si>
  <si>
    <t>饼状图、表格</t>
    <phoneticPr fontId="8" type="noConversion"/>
  </si>
  <si>
    <t>当前</t>
    <phoneticPr fontId="8" type="noConversion"/>
  </si>
  <si>
    <t>对比分析</t>
  </si>
  <si>
    <t>备注</t>
    <phoneticPr fontId="9" type="noConversion"/>
  </si>
  <si>
    <t>住宅取地不显示排名</t>
    <phoneticPr fontId="8" type="noConversion"/>
  </si>
  <si>
    <t>挂牌信息展示</t>
    <phoneticPr fontId="8" type="noConversion"/>
  </si>
  <si>
    <t>展示</t>
    <phoneticPr fontId="8" type="noConversion"/>
  </si>
  <si>
    <t>存量亩数</t>
    <phoneticPr fontId="8" type="noConversion"/>
  </si>
  <si>
    <t>王林琳</t>
  </si>
  <si>
    <t>完成率</t>
    <phoneticPr fontId="8" type="noConversion"/>
  </si>
  <si>
    <t>已取证房源分布</t>
    <phoneticPr fontId="8" type="noConversion"/>
  </si>
  <si>
    <t>认购金额</t>
    <phoneticPr fontId="8" type="noConversion"/>
  </si>
  <si>
    <t>流速目标</t>
    <phoneticPr fontId="8" type="noConversion"/>
  </si>
  <si>
    <t>实际签约</t>
    <phoneticPr fontId="8" type="noConversion"/>
  </si>
  <si>
    <t>3个月内、3-6个月、6-12个月、12个月以上库存分析</t>
    <phoneticPr fontId="8" type="noConversion"/>
  </si>
  <si>
    <t>区域（分公司）分布</t>
    <phoneticPr fontId="8" type="noConversion"/>
  </si>
  <si>
    <t>业态（高层、洋房等）分布</t>
    <phoneticPr fontId="8" type="noConversion"/>
  </si>
  <si>
    <t>动态货值</t>
    <phoneticPr fontId="8" type="noConversion"/>
  </si>
  <si>
    <t>TOPK目标货值</t>
    <phoneticPr fontId="8" type="noConversion"/>
  </si>
  <si>
    <t>组织维度（事业部、区域、分公司）、时间维度（月度）</t>
    <phoneticPr fontId="8" type="noConversion"/>
  </si>
  <si>
    <t>-</t>
    <phoneticPr fontId="8" type="noConversion"/>
  </si>
  <si>
    <t>组织维度（区域）</t>
    <phoneticPr fontId="8" type="noConversion"/>
  </si>
  <si>
    <t>组织维度（事业部、区域、分公司）</t>
    <phoneticPr fontId="8" type="noConversion"/>
  </si>
  <si>
    <t>分公司</t>
    <phoneticPr fontId="8" type="noConversion"/>
  </si>
  <si>
    <t>区域</t>
  </si>
  <si>
    <t>区域</t>
    <phoneticPr fontId="8" type="noConversion"/>
  </si>
  <si>
    <t>动态剩余货值</t>
    <phoneticPr fontId="8" type="noConversion"/>
  </si>
  <si>
    <t>事业部</t>
    <phoneticPr fontId="8" type="noConversion"/>
  </si>
  <si>
    <t>指标取得日期</t>
    <phoneticPr fontId="8" type="noConversion"/>
  </si>
  <si>
    <t>用地类型</t>
    <phoneticPr fontId="8" type="noConversion"/>
  </si>
  <si>
    <t>未确权原因</t>
    <phoneticPr fontId="8" type="noConversion"/>
  </si>
  <si>
    <t>未确权亩数</t>
    <phoneticPr fontId="8" type="noConversion"/>
  </si>
  <si>
    <t>是否域外</t>
    <phoneticPr fontId="8" type="noConversion"/>
  </si>
  <si>
    <t>1.2 已取地未开工</t>
    <phoneticPr fontId="8" type="noConversion"/>
  </si>
  <si>
    <t>1.3 已开工未取预售</t>
    <phoneticPr fontId="8" type="noConversion"/>
  </si>
  <si>
    <t>1.4 已取地未取预售</t>
    <phoneticPr fontId="8" type="noConversion"/>
  </si>
  <si>
    <t>2.1 指标批复</t>
    <phoneticPr fontId="8" type="noConversion"/>
  </si>
  <si>
    <t>2.2 住宅供地</t>
    <phoneticPr fontId="8" type="noConversion"/>
  </si>
  <si>
    <t>2.3 住宅取地</t>
    <phoneticPr fontId="8" type="noConversion"/>
  </si>
  <si>
    <t>2.4 配套取地</t>
    <phoneticPr fontId="8" type="noConversion"/>
  </si>
  <si>
    <t>2.5 产业供地</t>
    <phoneticPr fontId="8" type="noConversion"/>
  </si>
  <si>
    <t>3.1 房源完成情况</t>
    <phoneticPr fontId="8" type="noConversion"/>
  </si>
  <si>
    <t>3.2 房源分布</t>
    <phoneticPr fontId="8" type="noConversion"/>
  </si>
  <si>
    <t>3.3 房源供应进度</t>
    <phoneticPr fontId="8" type="noConversion"/>
  </si>
  <si>
    <t>3.4 风险房源</t>
    <phoneticPr fontId="8" type="noConversion"/>
  </si>
  <si>
    <t>3.5 库存分析</t>
    <phoneticPr fontId="8" type="noConversion"/>
  </si>
  <si>
    <t>3.7 供销比</t>
    <phoneticPr fontId="8" type="noConversion"/>
  </si>
  <si>
    <t>3.8 周认购情况</t>
    <phoneticPr fontId="8" type="noConversion"/>
  </si>
  <si>
    <t>3.9 流速达成</t>
    <phoneticPr fontId="8" type="noConversion"/>
  </si>
  <si>
    <t>5.1 信息展示</t>
    <phoneticPr fontId="8" type="noConversion"/>
  </si>
  <si>
    <t>已取地未开工原因</t>
    <phoneticPr fontId="8" type="noConversion"/>
  </si>
  <si>
    <t>确权时间</t>
    <phoneticPr fontId="8" type="noConversion"/>
  </si>
  <si>
    <t>占地面积</t>
    <phoneticPr fontId="8" type="noConversion"/>
  </si>
  <si>
    <t>占地面积（亩）</t>
    <phoneticPr fontId="8" type="noConversion"/>
  </si>
  <si>
    <t>建筑面积（万平）</t>
    <phoneticPr fontId="8" type="noConversion"/>
  </si>
  <si>
    <t>货值（亿元）</t>
    <phoneticPr fontId="8" type="noConversion"/>
  </si>
  <si>
    <t>项目名称</t>
    <phoneticPr fontId="8" type="noConversion"/>
  </si>
  <si>
    <t>完成预估</t>
    <phoneticPr fontId="8" type="noConversion"/>
  </si>
  <si>
    <t>亩数</t>
  </si>
  <si>
    <t>批次名称</t>
    <phoneticPr fontId="8" type="noConversion"/>
  </si>
  <si>
    <t>面积（亩）</t>
    <phoneticPr fontId="8" type="noConversion"/>
  </si>
  <si>
    <t>月份</t>
    <phoneticPr fontId="8" type="noConversion"/>
  </si>
  <si>
    <t>区域目标</t>
    <phoneticPr fontId="8" type="noConversion"/>
  </si>
  <si>
    <t>实际完成</t>
    <phoneticPr fontId="8" type="noConversion"/>
  </si>
  <si>
    <r>
      <t>实际完成亩数、</t>
    </r>
    <r>
      <rPr>
        <sz val="11"/>
        <color rgb="FFFF0000"/>
        <rFont val="微软雅黑"/>
        <family val="2"/>
        <charset val="134"/>
      </rPr>
      <t>目标完成亩数</t>
    </r>
    <r>
      <rPr>
        <sz val="11"/>
        <rFont val="微软雅黑"/>
        <family val="2"/>
        <charset val="134"/>
      </rPr>
      <t>、完成率</t>
    </r>
    <phoneticPr fontId="8" type="noConversion"/>
  </si>
  <si>
    <t>地块名称</t>
    <phoneticPr fontId="8" type="noConversion"/>
  </si>
  <si>
    <t>实际供地</t>
    <phoneticPr fontId="8" type="noConversion"/>
  </si>
  <si>
    <t>供地目标</t>
    <phoneticPr fontId="8" type="noConversion"/>
  </si>
  <si>
    <t>占地面积（亩）</t>
    <phoneticPr fontId="8" type="noConversion"/>
  </si>
  <si>
    <t>建筑面积（万平）</t>
    <phoneticPr fontId="8" type="noConversion"/>
  </si>
  <si>
    <t>供地预估</t>
    <phoneticPr fontId="8" type="noConversion"/>
  </si>
  <si>
    <t>取地目标</t>
    <phoneticPr fontId="8" type="noConversion"/>
  </si>
  <si>
    <t>实际取地</t>
    <phoneticPr fontId="8" type="noConversion"/>
  </si>
  <si>
    <t>取地预估</t>
    <phoneticPr fontId="8" type="noConversion"/>
  </si>
  <si>
    <t>配套取地目标</t>
    <phoneticPr fontId="8" type="noConversion"/>
  </si>
  <si>
    <t>配套取地预估</t>
    <phoneticPr fontId="8" type="noConversion"/>
  </si>
  <si>
    <t>实际配套取地</t>
    <phoneticPr fontId="8" type="noConversion"/>
  </si>
  <si>
    <t>待沟通问题</t>
    <phoneticPr fontId="8" type="noConversion"/>
  </si>
  <si>
    <t>1.  未完成原因分析是在地块上填写吗？</t>
    <phoneticPr fontId="8" type="noConversion"/>
  </si>
  <si>
    <t>2.  预估如何填写</t>
    <phoneticPr fontId="8" type="noConversion"/>
  </si>
  <si>
    <t>产业供地目标</t>
    <phoneticPr fontId="8" type="noConversion"/>
  </si>
  <si>
    <t>实际产业供地</t>
    <phoneticPr fontId="8" type="noConversion"/>
  </si>
  <si>
    <t>产业供地预估</t>
    <phoneticPr fontId="8" type="noConversion"/>
  </si>
  <si>
    <t>项目</t>
  </si>
  <si>
    <t>项目</t>
    <phoneticPr fontId="8" type="noConversion"/>
  </si>
  <si>
    <t>批次</t>
    <phoneticPr fontId="8" type="noConversion"/>
  </si>
  <si>
    <t>计划预售时间</t>
    <phoneticPr fontId="8" type="noConversion"/>
  </si>
  <si>
    <t>实际预售时间</t>
    <phoneticPr fontId="8" type="noConversion"/>
  </si>
  <si>
    <t>项目id</t>
    <phoneticPr fontId="8" type="noConversion"/>
  </si>
  <si>
    <t>批次id</t>
    <phoneticPr fontId="8" type="noConversion"/>
  </si>
  <si>
    <t>月份</t>
    <phoneticPr fontId="8" type="noConversion"/>
  </si>
  <si>
    <t>年度TOPK目标</t>
    <phoneticPr fontId="8" type="noConversion"/>
  </si>
  <si>
    <t>一季度TOPK目标</t>
    <phoneticPr fontId="8" type="noConversion"/>
  </si>
  <si>
    <t>二季度TOPK目标</t>
    <phoneticPr fontId="8" type="noConversion"/>
  </si>
  <si>
    <t>三季度TOPK目标</t>
    <phoneticPr fontId="8" type="noConversion"/>
  </si>
  <si>
    <t>四季度TOPK目标</t>
    <phoneticPr fontId="8" type="noConversion"/>
  </si>
  <si>
    <t>组织维度（事业部、区域、分公司）、时间维度（月度）、TOPK目标类型（年度、一季度、二季度、三季度、四季度）</t>
    <phoneticPr fontId="8" type="noConversion"/>
  </si>
  <si>
    <t>问题：</t>
    <phoneticPr fontId="8" type="noConversion"/>
  </si>
  <si>
    <t>TOPK类型</t>
    <phoneticPr fontId="8" type="noConversion"/>
  </si>
  <si>
    <t>1. TOPK类型是否分为年度、一季度、二季度、三季度、四季度？</t>
    <phoneticPr fontId="8" type="noConversion"/>
  </si>
  <si>
    <t>区域类型</t>
    <phoneticPr fontId="8" type="noConversion"/>
  </si>
  <si>
    <t>区域房源政策</t>
    <phoneticPr fontId="8" type="noConversion"/>
  </si>
  <si>
    <t>正常去化</t>
    <phoneticPr fontId="8" type="noConversion"/>
  </si>
  <si>
    <t>容量受限</t>
    <phoneticPr fontId="8" type="noConversion"/>
  </si>
  <si>
    <t>变相限购</t>
    <phoneticPr fontId="8" type="noConversion"/>
  </si>
  <si>
    <t>是否为风险房源</t>
    <phoneticPr fontId="8" type="noConversion"/>
  </si>
  <si>
    <t>风险分类</t>
    <phoneticPr fontId="8" type="noConversion"/>
  </si>
  <si>
    <t>进场问题</t>
    <phoneticPr fontId="8" type="noConversion"/>
  </si>
  <si>
    <t>手续问题</t>
    <phoneticPr fontId="8" type="noConversion"/>
  </si>
  <si>
    <t>其他问题</t>
    <phoneticPr fontId="8" type="noConversion"/>
  </si>
  <si>
    <t>签约金额（亿元）</t>
    <phoneticPr fontId="8" type="noConversion"/>
  </si>
  <si>
    <t>剩余货值（亿元）</t>
    <phoneticPr fontId="8" type="noConversion"/>
  </si>
  <si>
    <t>业态</t>
    <phoneticPr fontId="8" type="noConversion"/>
  </si>
  <si>
    <t>月均去化（亿元）</t>
  </si>
  <si>
    <t>区域月均去化货值</t>
  </si>
  <si>
    <t>事业部</t>
  </si>
  <si>
    <t>认购情况统计</t>
    <phoneticPr fontId="8" type="noConversion"/>
  </si>
  <si>
    <t>年份</t>
    <phoneticPr fontId="8" type="noConversion"/>
  </si>
  <si>
    <t>周次</t>
    <phoneticPr fontId="8" type="noConversion"/>
  </si>
  <si>
    <t>区域流速目标</t>
    <phoneticPr fontId="8" type="noConversion"/>
  </si>
  <si>
    <t>流速目标（套）</t>
    <phoneticPr fontId="8" type="noConversion"/>
  </si>
  <si>
    <t>实际签约套数</t>
    <phoneticPr fontId="8" type="noConversion"/>
  </si>
  <si>
    <t>2. 房源区域分布的内容是否包含结转且已经签约的房源？是否仅分析当前库存房源？</t>
    <phoneticPr fontId="8" type="noConversion"/>
  </si>
  <si>
    <t>1.1 已取批复未确权</t>
    <phoneticPr fontId="8" type="noConversion"/>
  </si>
  <si>
    <t>类型</t>
    <phoneticPr fontId="8" type="noConversion"/>
  </si>
  <si>
    <t>已取地未开工</t>
    <phoneticPr fontId="8" type="noConversion"/>
  </si>
  <si>
    <t>已开工未预售</t>
    <phoneticPr fontId="8" type="noConversion"/>
  </si>
  <si>
    <t>1.2 已取地未开工 &amp; 1.3 已开工未取预售  &amp;  1.4 已取地未取预售</t>
    <phoneticPr fontId="8" type="noConversion"/>
  </si>
  <si>
    <t>1. 资源盘点</t>
    <phoneticPr fontId="8" type="noConversion"/>
  </si>
  <si>
    <t>2.1 指标批复</t>
    <phoneticPr fontId="8" type="noConversion"/>
  </si>
  <si>
    <t>2.2 住宅供地</t>
    <phoneticPr fontId="8" type="noConversion"/>
  </si>
  <si>
    <t>2.3 住宅取地</t>
    <phoneticPr fontId="8" type="noConversion"/>
  </si>
  <si>
    <t>2.4 配套取地</t>
    <phoneticPr fontId="8" type="noConversion"/>
  </si>
  <si>
    <t>2.5 产业供地</t>
    <phoneticPr fontId="8" type="noConversion"/>
  </si>
  <si>
    <t>2. 年度资源</t>
    <phoneticPr fontId="8" type="noConversion"/>
  </si>
  <si>
    <t>3. 年度房源</t>
    <phoneticPr fontId="8" type="noConversion"/>
  </si>
  <si>
    <t>3.1 房源完成情况-TOPK目标货值</t>
    <phoneticPr fontId="8" type="noConversion"/>
  </si>
  <si>
    <t>房源进度</t>
    <phoneticPr fontId="8" type="noConversion"/>
  </si>
  <si>
    <t>结转房源、未取地货值、已取地未开工货值、已开工未预售货值、已取证货值、已售货值</t>
    <phoneticPr fontId="8" type="noConversion"/>
  </si>
  <si>
    <t>总货值（亿元）</t>
    <phoneticPr fontId="8" type="noConversion"/>
  </si>
  <si>
    <t>当年货值（亿元）</t>
    <phoneticPr fontId="8" type="noConversion"/>
  </si>
  <si>
    <t>库存月数</t>
    <phoneticPr fontId="8" type="noConversion"/>
  </si>
  <si>
    <t>3.1 房源完成情况-动态货值 &amp;  3.2 房源分布 &amp; 3.3 房源供应进度 &amp; 3.4 风险房源 &amp; 3.5 库存分析</t>
    <phoneticPr fontId="8" type="noConversion"/>
  </si>
  <si>
    <t>4. 开发效率</t>
    <phoneticPr fontId="8" type="noConversion"/>
  </si>
  <si>
    <t>5. 挂牌信息展示</t>
    <phoneticPr fontId="8" type="noConversion"/>
  </si>
  <si>
    <t>序号</t>
  </si>
  <si>
    <t>挂牌公告时间</t>
  </si>
  <si>
    <t>权益比例</t>
  </si>
  <si>
    <t>合作方</t>
  </si>
  <si>
    <t>权益口径地价（万元）</t>
  </si>
  <si>
    <t>起拍价（万元）</t>
    <phoneticPr fontId="8" type="noConversion"/>
  </si>
  <si>
    <t>土地总价款（万元）</t>
    <phoneticPr fontId="8" type="noConversion"/>
  </si>
  <si>
    <t>成交确认时间</t>
    <phoneticPr fontId="8" type="noConversion"/>
  </si>
  <si>
    <t>总量文字、表格、柱状+折线图</t>
    <phoneticPr fontId="8" type="noConversion"/>
  </si>
  <si>
    <t>柱状+折线图</t>
    <phoneticPr fontId="8" type="noConversion"/>
  </si>
  <si>
    <t>饼状图、表格</t>
  </si>
  <si>
    <t>总量文字、表格、柱状+折线图、横向柱状图（排名）</t>
    <phoneticPr fontId="8" type="noConversion"/>
  </si>
  <si>
    <t>柱状图</t>
    <phoneticPr fontId="8" type="noConversion"/>
  </si>
  <si>
    <t>饼状图、表格</t>
    <phoneticPr fontId="8" type="noConversion"/>
  </si>
  <si>
    <t>签约季度目标</t>
    <phoneticPr fontId="8" type="noConversion"/>
  </si>
  <si>
    <t>签约年度目标</t>
    <phoneticPr fontId="8" type="noConversion"/>
  </si>
  <si>
    <t>柱状</t>
    <phoneticPr fontId="8" type="noConversion"/>
  </si>
  <si>
    <t>柱状对比</t>
    <phoneticPr fontId="8" type="noConversion"/>
  </si>
  <si>
    <t>列表</t>
    <phoneticPr fontId="8" type="noConversion"/>
  </si>
  <si>
    <t>固安</t>
    <phoneticPr fontId="8" type="noConversion"/>
  </si>
  <si>
    <t>是</t>
    <phoneticPr fontId="8" type="noConversion"/>
  </si>
  <si>
    <t>否</t>
    <phoneticPr fontId="8" type="noConversion"/>
  </si>
  <si>
    <t>霸州</t>
    <phoneticPr fontId="8" type="noConversion"/>
  </si>
  <si>
    <t>京南</t>
    <phoneticPr fontId="8" type="noConversion"/>
  </si>
  <si>
    <t>住宅</t>
    <phoneticPr fontId="8" type="noConversion"/>
  </si>
  <si>
    <t>产业</t>
    <phoneticPr fontId="8" type="noConversion"/>
  </si>
  <si>
    <t>原因1</t>
    <phoneticPr fontId="8" type="noConversion"/>
  </si>
  <si>
    <t>原因2</t>
    <phoneticPr fontId="8" type="noConversion"/>
  </si>
  <si>
    <t>原因3</t>
    <phoneticPr fontId="8" type="noConversion"/>
  </si>
  <si>
    <t>环南京</t>
    <phoneticPr fontId="8" type="noConversion"/>
  </si>
  <si>
    <t>沈阳</t>
    <phoneticPr fontId="8" type="noConversion"/>
  </si>
  <si>
    <t>杭州</t>
    <phoneticPr fontId="8" type="noConversion"/>
  </si>
  <si>
    <t>大香</t>
    <phoneticPr fontId="8" type="noConversion"/>
  </si>
  <si>
    <t>廊坊</t>
    <phoneticPr fontId="8" type="noConversion"/>
  </si>
  <si>
    <t>来安</t>
    <phoneticPr fontId="8" type="noConversion"/>
  </si>
  <si>
    <t>苏家屯</t>
    <phoneticPr fontId="8" type="noConversion"/>
  </si>
  <si>
    <t>嘉善</t>
    <phoneticPr fontId="8" type="noConversion"/>
  </si>
  <si>
    <t>大厂</t>
    <phoneticPr fontId="8" type="noConversion"/>
  </si>
  <si>
    <t>香河</t>
    <phoneticPr fontId="8" type="noConversion"/>
  </si>
  <si>
    <t>开发区</t>
    <phoneticPr fontId="8" type="noConversion"/>
  </si>
  <si>
    <t>广阳</t>
    <phoneticPr fontId="8" type="noConversion"/>
  </si>
  <si>
    <t>一分(固安)</t>
    <phoneticPr fontId="8" type="noConversion"/>
  </si>
  <si>
    <t>七分(南京北)</t>
    <phoneticPr fontId="8" type="noConversion"/>
  </si>
  <si>
    <t>十二分(沈阳)</t>
    <phoneticPr fontId="8" type="noConversion"/>
  </si>
  <si>
    <t>十分(嘉善)</t>
    <phoneticPr fontId="8" type="noConversion"/>
  </si>
  <si>
    <t>八分(大厂)</t>
    <phoneticPr fontId="8" type="noConversion"/>
  </si>
  <si>
    <t>三分(廊坊)</t>
    <phoneticPr fontId="8" type="noConversion"/>
  </si>
  <si>
    <t>孔雀城1期</t>
    <phoneticPr fontId="8" type="noConversion"/>
  </si>
  <si>
    <t>孔雀城2期</t>
  </si>
  <si>
    <t>孔雀城3期</t>
  </si>
  <si>
    <t>孔雀城4期</t>
  </si>
  <si>
    <t>孔雀城5期</t>
  </si>
  <si>
    <t>孔雀城6期</t>
  </si>
  <si>
    <t>孔雀城7期</t>
  </si>
  <si>
    <t>孔雀城8期</t>
  </si>
  <si>
    <t>孔雀城9期</t>
  </si>
  <si>
    <t>孔雀城10期</t>
  </si>
  <si>
    <t>孔雀城11期</t>
  </si>
  <si>
    <t>孔雀城12期</t>
  </si>
  <si>
    <t>孔雀城13期</t>
  </si>
  <si>
    <t>孔雀城14期</t>
  </si>
  <si>
    <t>孔雀城15期</t>
  </si>
  <si>
    <t>孔雀城16期</t>
  </si>
  <si>
    <t>孔雀城17期</t>
  </si>
  <si>
    <t>孔雀城18期</t>
  </si>
  <si>
    <t>孔雀城19期</t>
  </si>
  <si>
    <t>孔雀城20期</t>
  </si>
  <si>
    <t>孔雀城21期</t>
  </si>
  <si>
    <t>孔雀城22期</t>
  </si>
  <si>
    <t>孔雀城23期</t>
  </si>
  <si>
    <t>是</t>
    <phoneticPr fontId="8" type="noConversion"/>
  </si>
  <si>
    <t>1月</t>
    <phoneticPr fontId="8" type="noConversion"/>
  </si>
  <si>
    <t>2月</t>
    <phoneticPr fontId="8" type="noConversion"/>
  </si>
  <si>
    <t>3月</t>
    <phoneticPr fontId="8" type="noConversion"/>
  </si>
  <si>
    <t>配套及其他</t>
    <phoneticPr fontId="8" type="noConversion"/>
  </si>
  <si>
    <t>2018年第1批</t>
    <phoneticPr fontId="8" type="noConversion"/>
  </si>
  <si>
    <t>2018年第2批</t>
  </si>
  <si>
    <t>2018年第3批</t>
  </si>
  <si>
    <t>2018年第4批</t>
  </si>
  <si>
    <t>2018年第5批</t>
  </si>
  <si>
    <t>2018年第6批</t>
  </si>
  <si>
    <t>2018年第7批</t>
  </si>
  <si>
    <t>2018年第8批</t>
  </si>
  <si>
    <t>2018年第9批</t>
  </si>
  <si>
    <t>2018年第10批</t>
  </si>
  <si>
    <t>2018年第11批</t>
  </si>
  <si>
    <t>2018年第12批</t>
  </si>
  <si>
    <t>2018年第13批</t>
  </si>
  <si>
    <t>2018年第14批</t>
  </si>
  <si>
    <t>2018年第15批</t>
  </si>
  <si>
    <t>2018年第16批</t>
  </si>
  <si>
    <t>2018年第17批</t>
  </si>
  <si>
    <t>2018年第18批</t>
  </si>
  <si>
    <t>2018年第19批</t>
  </si>
  <si>
    <t>2018年第20批</t>
  </si>
  <si>
    <t>2018年第21批</t>
  </si>
  <si>
    <t>2018年第22批</t>
  </si>
  <si>
    <t>2018年第23批</t>
  </si>
  <si>
    <t>2018年第24批</t>
  </si>
  <si>
    <t>2018年第25批</t>
  </si>
  <si>
    <t>2018年第26批</t>
  </si>
  <si>
    <t>2018年第27批</t>
  </si>
  <si>
    <t>孔雀城24期</t>
  </si>
  <si>
    <t>孔雀城25期</t>
  </si>
  <si>
    <t>孔雀城26期</t>
  </si>
  <si>
    <t>孔雀城27期</t>
  </si>
  <si>
    <t>i</t>
    <phoneticPr fontId="8" type="noConversion"/>
  </si>
  <si>
    <t>地块1</t>
    <phoneticPr fontId="8" type="noConversion"/>
  </si>
  <si>
    <t>地块2</t>
  </si>
  <si>
    <t>地块3</t>
  </si>
  <si>
    <t>地块4</t>
  </si>
  <si>
    <t>地块5</t>
  </si>
  <si>
    <t>地块6</t>
  </si>
  <si>
    <t>地块7</t>
  </si>
  <si>
    <t>地块8</t>
  </si>
  <si>
    <t>地块9</t>
  </si>
  <si>
    <t>地块10</t>
  </si>
  <si>
    <t>地块11</t>
  </si>
  <si>
    <t>地块12</t>
  </si>
  <si>
    <t>地块13</t>
  </si>
  <si>
    <t>地块14</t>
  </si>
  <si>
    <t>地块15</t>
  </si>
  <si>
    <t>地块16</t>
  </si>
  <si>
    <t>地块17</t>
  </si>
  <si>
    <t>地块18</t>
  </si>
  <si>
    <t>地块19</t>
  </si>
  <si>
    <t>地块20</t>
  </si>
  <si>
    <t>地块21</t>
  </si>
  <si>
    <t>地块22</t>
  </si>
  <si>
    <t>供地时间</t>
    <phoneticPr fontId="8" type="noConversion"/>
  </si>
  <si>
    <t>产业园1</t>
    <phoneticPr fontId="8" type="noConversion"/>
  </si>
  <si>
    <t>产业园2</t>
  </si>
  <si>
    <t>产业园3</t>
  </si>
  <si>
    <t>产业园4</t>
  </si>
  <si>
    <t>产业园5</t>
  </si>
  <si>
    <t>产业园6</t>
  </si>
  <si>
    <t>产业园7</t>
  </si>
  <si>
    <t>产业园8</t>
  </si>
  <si>
    <t>产业园9</t>
  </si>
  <si>
    <t>产业园10</t>
  </si>
  <si>
    <t>产业园11</t>
  </si>
  <si>
    <t>产业园12</t>
  </si>
  <si>
    <t>产业园13</t>
  </si>
  <si>
    <t>产业园14</t>
  </si>
  <si>
    <t>产业园15</t>
  </si>
  <si>
    <t>产业园16</t>
  </si>
  <si>
    <t>产业园17</t>
  </si>
  <si>
    <t>产业园18</t>
  </si>
  <si>
    <t>产业园19</t>
  </si>
  <si>
    <t>产业园20</t>
  </si>
  <si>
    <t>产业园21</t>
  </si>
  <si>
    <t>产业园22</t>
  </si>
  <si>
    <t>环京</t>
    <phoneticPr fontId="8" type="noConversion"/>
  </si>
  <si>
    <t>外埠</t>
    <phoneticPr fontId="8" type="noConversion"/>
  </si>
  <si>
    <t>一批次</t>
    <phoneticPr fontId="8" type="noConversion"/>
  </si>
  <si>
    <t>洋房</t>
    <phoneticPr fontId="8" type="noConversion"/>
  </si>
  <si>
    <t>独栋别墅</t>
    <phoneticPr fontId="8" type="noConversion"/>
  </si>
  <si>
    <t>公寓</t>
    <phoneticPr fontId="8" type="noConversion"/>
  </si>
  <si>
    <t>高层</t>
    <phoneticPr fontId="8" type="noConversion"/>
  </si>
  <si>
    <t>结转房源</t>
    <phoneticPr fontId="8" type="noConversion"/>
  </si>
  <si>
    <t>未取地</t>
    <phoneticPr fontId="8" type="noConversion"/>
  </si>
  <si>
    <t>已取地未开工</t>
    <phoneticPr fontId="8" type="noConversion"/>
  </si>
  <si>
    <t>已开工未预售</t>
    <phoneticPr fontId="8" type="noConversion"/>
  </si>
  <si>
    <t>已取证</t>
    <phoneticPr fontId="8" type="noConversion"/>
  </si>
  <si>
    <t>风险问题说明</t>
    <phoneticPr fontId="8" type="noConversion"/>
  </si>
  <si>
    <t>否</t>
    <phoneticPr fontId="8" type="noConversion"/>
  </si>
  <si>
    <t>100亩</t>
    <phoneticPr fontId="8" type="noConversion"/>
  </si>
  <si>
    <t>A公司</t>
    <phoneticPr fontId="8" type="noConversion"/>
  </si>
  <si>
    <t>-</t>
    <phoneticPr fontId="8" type="noConversion"/>
  </si>
  <si>
    <t>200亩</t>
    <phoneticPr fontId="8" type="noConversion"/>
  </si>
  <si>
    <t>250亩</t>
    <phoneticPr fontId="8" type="noConversion"/>
  </si>
  <si>
    <t>230亩</t>
    <phoneticPr fontId="8" type="noConversion"/>
  </si>
  <si>
    <t>B公司</t>
    <phoneticPr fontId="8" type="noConversion"/>
  </si>
  <si>
    <t>C公司</t>
    <phoneticPr fontId="8" type="noConversion"/>
  </si>
  <si>
    <t>1. 挂牌公告时间、成交确认时间是计划时间还是实际时间？土地总价款在挂牌前信息如何录入？</t>
    <phoneticPr fontId="8" type="noConversion"/>
  </si>
  <si>
    <t>新增货值（亿元）</t>
    <phoneticPr fontId="8" type="noConversion"/>
  </si>
  <si>
    <t>类型</t>
    <phoneticPr fontId="8" type="noConversion"/>
  </si>
  <si>
    <t>完成预估（只预估当季）</t>
    <phoneticPr fontId="8" type="noConversion"/>
  </si>
  <si>
    <t>是</t>
    <phoneticPr fontId="8" type="noConversion"/>
  </si>
  <si>
    <t>是否域外</t>
    <phoneticPr fontId="8" type="noConversion"/>
  </si>
  <si>
    <t>季度目标</t>
    <phoneticPr fontId="8" type="noConversion"/>
  </si>
  <si>
    <t>否</t>
    <phoneticPr fontId="8" type="noConversion"/>
  </si>
  <si>
    <t>无此数据</t>
    <phoneticPr fontId="8" type="noConversion"/>
  </si>
  <si>
    <t>土地端到端节点数据</t>
    <phoneticPr fontId="8" type="noConversion"/>
  </si>
  <si>
    <t>片区</t>
    <phoneticPr fontId="8" type="noConversion"/>
  </si>
  <si>
    <t>批次1计划</t>
    <phoneticPr fontId="8" type="noConversion"/>
  </si>
  <si>
    <t>节点名称</t>
    <phoneticPr fontId="8" type="noConversion"/>
  </si>
  <si>
    <t>计划时间</t>
    <phoneticPr fontId="8" type="noConversion"/>
  </si>
  <si>
    <t>实际完成时间</t>
    <phoneticPr fontId="8" type="noConversion"/>
  </si>
  <si>
    <t>滞后原因</t>
    <phoneticPr fontId="8" type="noConversion"/>
  </si>
  <si>
    <t>完成标准</t>
    <phoneticPr fontId="8" type="noConversion"/>
  </si>
  <si>
    <t>节点责任人</t>
    <phoneticPr fontId="8" type="noConversion"/>
  </si>
  <si>
    <t>节点级别</t>
    <phoneticPr fontId="8" type="noConversion"/>
  </si>
  <si>
    <t>京南</t>
    <phoneticPr fontId="8" type="noConversion"/>
  </si>
  <si>
    <t>固安</t>
    <phoneticPr fontId="8" type="noConversion"/>
  </si>
  <si>
    <t>牛驼5.1</t>
    <phoneticPr fontId="8" type="noConversion"/>
  </si>
  <si>
    <t>一分公司</t>
    <phoneticPr fontId="8" type="noConversion"/>
  </si>
  <si>
    <t>牛驼片区</t>
    <phoneticPr fontId="8" type="noConversion"/>
  </si>
  <si>
    <t>牛驼5.1批次一计划</t>
    <phoneticPr fontId="8" type="noConversion"/>
  </si>
  <si>
    <t>摘牌</t>
    <phoneticPr fontId="8" type="noConversion"/>
  </si>
  <si>
    <t>政府</t>
    <phoneticPr fontId="8" type="noConversion"/>
  </si>
  <si>
    <t>这个若有必要，再加，目前不需要</t>
    <phoneticPr fontId="8" type="noConversion"/>
  </si>
  <si>
    <t>大香</t>
    <phoneticPr fontId="8" type="noConversion"/>
  </si>
  <si>
    <t>香河</t>
    <phoneticPr fontId="8" type="noConversion"/>
  </si>
  <si>
    <t>蒋辛屯4.3</t>
    <phoneticPr fontId="8" type="noConversion"/>
  </si>
  <si>
    <t>三分公司</t>
    <phoneticPr fontId="8" type="noConversion"/>
  </si>
  <si>
    <t>香河片区</t>
    <phoneticPr fontId="8" type="noConversion"/>
  </si>
  <si>
    <t>蒋辛屯4.3批次二计划</t>
    <phoneticPr fontId="8" type="noConversion"/>
  </si>
  <si>
    <t>示范区开放</t>
    <phoneticPr fontId="8" type="noConversion"/>
  </si>
  <si>
    <t>天气</t>
    <phoneticPr fontId="8" type="noConversion"/>
  </si>
  <si>
    <t>更新频率：每天；来源：房源系统；</t>
    <phoneticPr fontId="8" type="noConversion"/>
  </si>
  <si>
    <t>土地端到端标准工期</t>
    <phoneticPr fontId="8" type="noConversion"/>
  </si>
  <si>
    <t>节点（前）</t>
    <phoneticPr fontId="8" type="noConversion"/>
  </si>
  <si>
    <t>节点（后）</t>
    <phoneticPr fontId="8" type="noConversion"/>
  </si>
  <si>
    <t>标准工期</t>
    <phoneticPr fontId="8" type="noConversion"/>
  </si>
  <si>
    <t>备注：都是完成时间后节点-前节点</t>
    <phoneticPr fontId="8" type="noConversion"/>
  </si>
  <si>
    <t>规划要点</t>
    <phoneticPr fontId="8" type="noConversion"/>
  </si>
  <si>
    <t>2个月62天</t>
    <phoneticPr fontId="8" type="noConversion"/>
  </si>
  <si>
    <t>3个月93天</t>
    <phoneticPr fontId="8" type="noConversion"/>
  </si>
  <si>
    <t>开盘</t>
    <phoneticPr fontId="8" type="noConversion"/>
  </si>
  <si>
    <r>
      <t>5个月</t>
    </r>
    <r>
      <rPr>
        <sz val="11"/>
        <color theme="1"/>
        <rFont val="微软雅黑"/>
        <family val="2"/>
        <charset val="134"/>
      </rPr>
      <t>185天</t>
    </r>
    <phoneticPr fontId="8" type="noConversion"/>
  </si>
  <si>
    <t>现金流回正</t>
    <phoneticPr fontId="8" type="noConversion"/>
  </si>
  <si>
    <r>
      <t>1</t>
    </r>
    <r>
      <rPr>
        <sz val="11"/>
        <color theme="1"/>
        <rFont val="微软雅黑"/>
        <family val="2"/>
        <charset val="134"/>
      </rPr>
      <t>0个月310天</t>
    </r>
    <phoneticPr fontId="8" type="noConversion"/>
  </si>
  <si>
    <t>没有现金流回正节点啊！</t>
    <phoneticPr fontId="8" type="noConversion"/>
  </si>
  <si>
    <t>i</t>
    <phoneticPr fontId="8" type="noConversion"/>
  </si>
  <si>
    <t>关键节点完成率</t>
    <phoneticPr fontId="8" type="noConversion"/>
  </si>
  <si>
    <t>区域；
分公司；
年、季度、月；</t>
    <phoneticPr fontId="8" type="noConversion"/>
  </si>
  <si>
    <t>看ps图</t>
    <phoneticPr fontId="8" type="noConversion"/>
  </si>
  <si>
    <t>滞后未完成节点占比</t>
    <phoneticPr fontId="8" type="noConversion"/>
  </si>
  <si>
    <t>节点所处状态</t>
    <phoneticPr fontId="8" type="noConversion"/>
  </si>
  <si>
    <t>滞后节点类型分析</t>
    <phoneticPr fontId="8" type="noConversion"/>
  </si>
  <si>
    <t>滞后原因分析</t>
    <phoneticPr fontId="8" type="noConversion"/>
  </si>
  <si>
    <t>节点完成，节点延期数</t>
    <phoneticPr fontId="8" type="noConversion"/>
  </si>
  <si>
    <t>区域；
分公司；</t>
    <phoneticPr fontId="8" type="noConversion"/>
  </si>
  <si>
    <t>年度摘牌项目标准工期达成率</t>
    <phoneticPr fontId="8" type="noConversion"/>
  </si>
  <si>
    <t>年</t>
    <phoneticPr fontId="8" type="noConversion"/>
  </si>
  <si>
    <t>需要实现供地与房源的打通</t>
    <phoneticPr fontId="8" type="noConversion"/>
  </si>
  <si>
    <t>年度摘牌项目各阶段标准工期达标情况</t>
    <phoneticPr fontId="8" type="noConversion"/>
  </si>
  <si>
    <t>达标率排序</t>
    <phoneticPr fontId="8" type="noConversion"/>
  </si>
  <si>
    <t>实际签约信息</t>
    <phoneticPr fontId="8" type="noConversion"/>
  </si>
  <si>
    <t>3. 房源的风险有哪些类型？</t>
    <phoneticPr fontId="8" type="noConversion"/>
  </si>
  <si>
    <t>4. 计算库存月数的时候按每月30天计算？</t>
    <phoneticPr fontId="8" type="noConversion"/>
  </si>
  <si>
    <t>TOPK房源目标、签约目标目标</t>
    <phoneticPr fontId="8" type="noConversion"/>
  </si>
  <si>
    <t>功能支撑工作量</t>
  </si>
  <si>
    <t>接口开发工作量</t>
  </si>
  <si>
    <t>开发功能概述</t>
    <phoneticPr fontId="8" type="noConversion"/>
  </si>
  <si>
    <t>原有指标录入的界面增加录入未确权的信息，包括未确权亩数、未确权原因。</t>
    <phoneticPr fontId="8" type="noConversion"/>
  </si>
  <si>
    <t>数据治理工作量</t>
    <phoneticPr fontId="8" type="noConversion"/>
  </si>
  <si>
    <t>确权一定时间后尚未开工的，系统给相关负责人发送待办填写未开工原因，并需要新城和住宅集团相关人员确认</t>
    <phoneticPr fontId="8" type="noConversion"/>
  </si>
  <si>
    <t>-</t>
    <phoneticPr fontId="8" type="noConversion"/>
  </si>
  <si>
    <t>未完成原因分析功能录入</t>
    <phoneticPr fontId="8" type="noConversion"/>
  </si>
  <si>
    <t>开发TOPK货值目标录入的功能</t>
    <phoneticPr fontId="8" type="noConversion"/>
  </si>
  <si>
    <t>在原房源管理功能中风险问题填报功能</t>
    <phoneticPr fontId="8" type="noConversion"/>
  </si>
  <si>
    <t>-</t>
    <phoneticPr fontId="8" type="noConversion"/>
  </si>
  <si>
    <t>3.6 签约情况</t>
    <phoneticPr fontId="8" type="noConversion"/>
  </si>
  <si>
    <t>开发TOPK签约目标录入的功能</t>
    <phoneticPr fontId="8" type="noConversion"/>
  </si>
  <si>
    <t>区域月均去化货值</t>
    <phoneticPr fontId="8" type="noConversion"/>
  </si>
  <si>
    <t>开发区域月均去化货值功能的录入</t>
    <phoneticPr fontId="8" type="noConversion"/>
  </si>
  <si>
    <t>流速目标录入功能</t>
    <phoneticPr fontId="8" type="noConversion"/>
  </si>
  <si>
    <t>实现住宅取地与房源管理功能的打通，实现信息共享，统一管理口径。
包括对土地系统和房源管理系统功能，相关报表查看功能的改造。</t>
    <phoneticPr fontId="8" type="noConversion"/>
  </si>
  <si>
    <t>序号</t>
    <phoneticPr fontId="8" type="noConversion"/>
  </si>
  <si>
    <t>改造内容</t>
    <phoneticPr fontId="8" type="noConversion"/>
  </si>
  <si>
    <t>地块建立后将地块推送给项目管理系统</t>
    <phoneticPr fontId="8" type="noConversion"/>
  </si>
  <si>
    <t>在立项前，地产的货值管理口径有原来的项目改为按照地块口径录入房源信息。</t>
    <phoneticPr fontId="8" type="noConversion"/>
  </si>
  <si>
    <t>按照操盘纪律调整现有房源管理的节点以及其他缺少的信息</t>
    <phoneticPr fontId="8" type="noConversion"/>
  </si>
  <si>
    <t>报表</t>
    <phoneticPr fontId="8" type="noConversion"/>
  </si>
  <si>
    <t>地块与房源项目关联后，节点完成情况计算规则的开发</t>
    <phoneticPr fontId="8" type="noConversion"/>
  </si>
  <si>
    <t>工作量评估</t>
    <phoneticPr fontId="8" type="noConversion"/>
  </si>
  <si>
    <t>开发</t>
    <phoneticPr fontId="8" type="noConversion"/>
  </si>
  <si>
    <t>测试</t>
    <phoneticPr fontId="8" type="noConversion"/>
  </si>
  <si>
    <t>按照操盘纪律调整现有系统上的节点，并增加挂牌信息、合作相关信息的录入</t>
    <phoneticPr fontId="8" type="noConversion"/>
  </si>
  <si>
    <t>需求分析</t>
    <phoneticPr fontId="8" type="noConversion"/>
  </si>
  <si>
    <t>地块与房源信息整合后的报表统计（目前按照两张统计报表预估）</t>
    <phoneticPr fontId="8" type="noConversion"/>
  </si>
  <si>
    <t>运维支持</t>
    <phoneticPr fontId="8" type="noConversion"/>
  </si>
  <si>
    <t>模块</t>
    <phoneticPr fontId="8" type="noConversion"/>
  </si>
  <si>
    <t>住宅取地</t>
    <phoneticPr fontId="8" type="noConversion"/>
  </si>
  <si>
    <t>房源管理</t>
    <phoneticPr fontId="8" type="noConversion"/>
  </si>
  <si>
    <t>操盘纪律标准工期定义</t>
    <phoneticPr fontId="8" type="noConversion"/>
  </si>
  <si>
    <t>房源管理</t>
    <phoneticPr fontId="8" type="noConversion"/>
  </si>
  <si>
    <t>合计</t>
    <phoneticPr fontId="8" type="noConversion"/>
  </si>
  <si>
    <t>4.1 关键节点完成情况</t>
    <phoneticPr fontId="8" type="noConversion"/>
  </si>
  <si>
    <t>4.2 标准工期达标情况</t>
    <phoneticPr fontId="8" type="noConversion"/>
  </si>
  <si>
    <t>备注</t>
    <phoneticPr fontId="8" type="noConversion"/>
  </si>
  <si>
    <r>
      <t>事业部、区域、域内域外、</t>
    </r>
    <r>
      <rPr>
        <sz val="11"/>
        <color rgb="FFFF0000"/>
        <rFont val="微软雅黑"/>
        <family val="2"/>
        <charset val="134"/>
      </rPr>
      <t>归因</t>
    </r>
    <phoneticPr fontId="8" type="noConversion"/>
  </si>
  <si>
    <t>实际完成亩数、目标完成亩数、完成率</t>
    <phoneticPr fontId="8" type="noConversion"/>
  </si>
  <si>
    <t>组织维度（事业部、区域）、时间维度（月）、域内域外、原因分析</t>
    <phoneticPr fontId="8" type="noConversion"/>
  </si>
  <si>
    <t>实际完成亩数和建面、目标完成亩数和建面、亩数完成率</t>
    <phoneticPr fontId="8" type="noConversion"/>
  </si>
  <si>
    <r>
      <t>组织维度（事业部、区域）、时间维度（月）、域内域外、</t>
    </r>
    <r>
      <rPr>
        <sz val="11"/>
        <color rgb="FFFF0000"/>
        <rFont val="微软雅黑"/>
        <family val="2"/>
        <charset val="134"/>
      </rPr>
      <t>归因</t>
    </r>
    <phoneticPr fontId="8" type="noConversion"/>
  </si>
  <si>
    <r>
      <rPr>
        <sz val="11"/>
        <color theme="1"/>
        <rFont val="微软雅黑"/>
        <family val="2"/>
        <charset val="134"/>
      </rPr>
      <t>实际完成亩数和建面、目标完成亩数和建面、</t>
    </r>
    <r>
      <rPr>
        <sz val="11"/>
        <rFont val="微软雅黑"/>
        <family val="2"/>
        <charset val="134"/>
      </rPr>
      <t>亩数完成率</t>
    </r>
    <phoneticPr fontId="8" type="noConversion"/>
  </si>
  <si>
    <r>
      <t>组织维度（事业部、区域、分公司）、时间维度（月）、域内域外、</t>
    </r>
    <r>
      <rPr>
        <sz val="11"/>
        <color rgb="FFFF0000"/>
        <rFont val="微软雅黑"/>
        <family val="2"/>
        <charset val="134"/>
      </rPr>
      <t>归因</t>
    </r>
    <phoneticPr fontId="8" type="noConversion"/>
  </si>
  <si>
    <r>
      <t>组织维度（事业部、区域）、时间维度（月）、</t>
    </r>
    <r>
      <rPr>
        <sz val="11"/>
        <color rgb="FFFF0000"/>
        <rFont val="微软雅黑"/>
        <family val="2"/>
        <charset val="134"/>
      </rPr>
      <t>归因</t>
    </r>
    <phoneticPr fontId="8" type="noConversion"/>
  </si>
  <si>
    <t>分类</t>
    <phoneticPr fontId="8" type="noConversion"/>
  </si>
  <si>
    <t>责任人</t>
    <phoneticPr fontId="8" type="noConversion"/>
  </si>
  <si>
    <t>工作内容</t>
    <phoneticPr fontId="8" type="noConversion"/>
  </si>
  <si>
    <t>初始化技术可以配合批量导入</t>
    <phoneticPr fontId="8" type="noConversion"/>
  </si>
  <si>
    <t xml:space="preserve">资源盘点 </t>
    <phoneticPr fontId="8" type="noConversion"/>
  </si>
  <si>
    <t>年度资源</t>
    <phoneticPr fontId="8" type="noConversion"/>
  </si>
  <si>
    <t>收集已取指标未确权的数据并录入系统</t>
    <phoneticPr fontId="8" type="noConversion"/>
  </si>
  <si>
    <t>2.5 产业供地</t>
    <phoneticPr fontId="8" type="noConversion"/>
  </si>
  <si>
    <t>2.1 指标批复
2.2 住宅供地 
2.3 住宅取地  
2.4 配套取地</t>
    <phoneticPr fontId="8" type="noConversion"/>
  </si>
  <si>
    <t>年度房源</t>
    <phoneticPr fontId="8" type="noConversion"/>
  </si>
  <si>
    <t>影响的分析</t>
    <phoneticPr fontId="8" type="noConversion"/>
  </si>
  <si>
    <t>提供哪些区域是“容量受限”、“变相限购”、“正常去化”等</t>
    <phoneticPr fontId="8" type="noConversion"/>
  </si>
  <si>
    <t>3.2 房源分布</t>
    <phoneticPr fontId="8" type="noConversion"/>
  </si>
  <si>
    <t>进场问题、手续问题、其他问题影响房源、签约</t>
    <phoneticPr fontId="8" type="noConversion"/>
  </si>
  <si>
    <t>提供区域月均去化货值</t>
    <phoneticPr fontId="8" type="noConversion"/>
  </si>
  <si>
    <t>3.7 供销比</t>
    <phoneticPr fontId="8" type="noConversion"/>
  </si>
  <si>
    <t>3.9 流速达成</t>
    <phoneticPr fontId="8" type="noConversion"/>
  </si>
  <si>
    <t>提供各区域流速目标</t>
    <phoneticPr fontId="8" type="noConversion"/>
  </si>
  <si>
    <t>产业供地功能已开发完成，组织培训，业务人员录入数据</t>
    <phoneticPr fontId="8" type="noConversion"/>
  </si>
  <si>
    <r>
      <rPr>
        <sz val="11"/>
        <color rgb="FFC00000"/>
        <rFont val="微软雅黑"/>
        <family val="2"/>
        <charset val="134"/>
      </rPr>
      <t>产业供地</t>
    </r>
    <r>
      <rPr>
        <sz val="11"/>
        <color theme="1"/>
        <rFont val="微软雅黑"/>
        <family val="2"/>
        <charset val="134"/>
      </rPr>
      <t>模块上线，补录数据。</t>
    </r>
    <phoneticPr fontId="8" type="noConversion"/>
  </si>
  <si>
    <t>开发效率</t>
    <phoneticPr fontId="8" type="noConversion"/>
  </si>
  <si>
    <t>4.2 标准工期达标情况</t>
    <phoneticPr fontId="8" type="noConversion"/>
  </si>
  <si>
    <t>各区域的标准工期</t>
    <phoneticPr fontId="8" type="noConversion"/>
  </si>
  <si>
    <t>纪洋、王林琳</t>
    <phoneticPr fontId="8" type="noConversion"/>
  </si>
  <si>
    <r>
      <rPr>
        <b/>
        <sz val="11"/>
        <color rgb="FFC00000"/>
        <rFont val="微软雅黑"/>
        <family val="2"/>
        <charset val="134"/>
      </rPr>
      <t>房源数据</t>
    </r>
    <r>
      <rPr>
        <sz val="11"/>
        <color theme="1"/>
        <rFont val="微软雅黑"/>
        <family val="2"/>
        <charset val="134"/>
      </rPr>
      <t>需要及时录入系统，含货值、已取证房源、节点进度、房源风险、挂牌相关信息</t>
    </r>
    <phoneticPr fontId="8" type="noConversion"/>
  </si>
  <si>
    <t>王林琳、纪洋</t>
    <phoneticPr fontId="8" type="noConversion"/>
  </si>
  <si>
    <t>1.1 已取批复未确权</t>
    <phoneticPr fontId="8" type="noConversion"/>
  </si>
  <si>
    <r>
      <t>1. 夯实系统中2018年</t>
    </r>
    <r>
      <rPr>
        <sz val="11"/>
        <color rgb="FFC00000"/>
        <rFont val="微软雅黑"/>
        <family val="2"/>
        <charset val="134"/>
      </rPr>
      <t>已取指标数据、住宅供地、住宅取地、配套取地</t>
    </r>
    <r>
      <rPr>
        <sz val="11"/>
        <color theme="1"/>
        <rFont val="微软雅黑"/>
        <family val="2"/>
        <charset val="134"/>
      </rPr>
      <t>数据
2. 夯实TOPK中各指标的</t>
    </r>
    <r>
      <rPr>
        <sz val="11"/>
        <color rgb="FFC00000"/>
        <rFont val="微软雅黑"/>
        <family val="2"/>
        <charset val="134"/>
      </rPr>
      <t>年度目标、季度目标</t>
    </r>
    <r>
      <rPr>
        <sz val="11"/>
        <color theme="1"/>
        <rFont val="微软雅黑"/>
        <family val="2"/>
        <charset val="134"/>
      </rPr>
      <t>数据，月度、季度完成情况</t>
    </r>
    <r>
      <rPr>
        <sz val="11"/>
        <color rgb="FFC00000"/>
        <rFont val="微软雅黑"/>
        <family val="2"/>
        <charset val="134"/>
      </rPr>
      <t>预估</t>
    </r>
    <r>
      <rPr>
        <sz val="11"/>
        <color theme="1"/>
        <rFont val="微软雅黑"/>
        <family val="2"/>
        <charset val="134"/>
      </rPr>
      <t>数据</t>
    </r>
    <phoneticPr fontId="8" type="noConversion"/>
  </si>
  <si>
    <t>3.1 房源完成情况
3.6 签约情况</t>
    <phoneticPr fontId="8" type="noConversion"/>
  </si>
  <si>
    <r>
      <t>提供房源</t>
    </r>
    <r>
      <rPr>
        <b/>
        <sz val="11"/>
        <color rgb="FFC00000"/>
        <rFont val="微软雅黑"/>
        <family val="2"/>
        <charset val="134"/>
      </rPr>
      <t>供货、签约</t>
    </r>
    <r>
      <rPr>
        <sz val="11"/>
        <color theme="1"/>
        <rFont val="微软雅黑"/>
        <family val="2"/>
        <charset val="134"/>
      </rPr>
      <t>年度目标、季度目标</t>
    </r>
    <phoneticPr fontId="8" type="noConversion"/>
  </si>
  <si>
    <t>1.2 已取地未开工
1.3 已开工未取预售
1.4 已取地未取预售
3.1 房源完成情况
3.3 房源供应进度
3.4 风险房源
3.5 库存分析
3.6 签约情况
3.7 供销比
5.1 挂牌信息展示
4.1 关键节点完成分析
4.2 标准工期达成情况</t>
    <phoneticPr fontId="8" type="noConversion"/>
  </si>
  <si>
    <t>工作内容</t>
    <phoneticPr fontId="8" type="noConversion"/>
  </si>
  <si>
    <t>未完成原因要在项目上进行填写，系统改造的工作量比较大。</t>
    <phoneticPr fontId="8" type="noConversion"/>
  </si>
  <si>
    <t>-</t>
    <phoneticPr fontId="8" type="noConversion"/>
  </si>
  <si>
    <t>备注</t>
    <phoneticPr fontId="8" type="noConversion"/>
  </si>
  <si>
    <t>拟6月30日之后开发</t>
    <phoneticPr fontId="8" type="noConversion"/>
  </si>
  <si>
    <t>D</t>
    <phoneticPr fontId="8" type="noConversion"/>
  </si>
  <si>
    <t>D</t>
    <phoneticPr fontId="8" type="noConversion"/>
  </si>
  <si>
    <t>B</t>
    <phoneticPr fontId="8" type="noConversion"/>
  </si>
  <si>
    <t>B</t>
    <phoneticPr fontId="8" type="noConversion"/>
  </si>
  <si>
    <t>B（原因分析系统暂无，开发工作量很大）</t>
    <phoneticPr fontId="8" type="noConversion"/>
  </si>
  <si>
    <t>A</t>
    <phoneticPr fontId="8" type="noConversion"/>
  </si>
  <si>
    <t>事业部、区域、域内域外、用地类型（住宅、产业、城市及其他）、归因</t>
    <phoneticPr fontId="8" type="noConversion"/>
  </si>
  <si>
    <t>项目管理系统</t>
    <rPh sb="0" eb="1">
      <t>chan'ye</t>
    </rPh>
    <rPh sb="2" eb="3">
      <t>xi't</t>
    </rPh>
    <phoneticPr fontId="8" type="noConversion"/>
  </si>
  <si>
    <t>TOPK</t>
    <phoneticPr fontId="8" type="noConversion"/>
  </si>
  <si>
    <t>指标批复</t>
    <phoneticPr fontId="8" type="noConversion"/>
  </si>
  <si>
    <t>已取指标未确权数据收集</t>
    <phoneticPr fontId="8" type="noConversion"/>
  </si>
  <si>
    <t>信息配合后台导入</t>
    <phoneticPr fontId="8" type="noConversion"/>
  </si>
  <si>
    <t>计划完成时间</t>
    <phoneticPr fontId="8" type="noConversion"/>
  </si>
  <si>
    <t>责任人</t>
    <phoneticPr fontId="8" type="noConversion"/>
  </si>
  <si>
    <t>类别</t>
    <phoneticPr fontId="8" type="noConversion"/>
  </si>
  <si>
    <t>指标批复系统功能页面改造</t>
    <phoneticPr fontId="8" type="noConversion"/>
  </si>
  <si>
    <t>经营分析平台接口</t>
    <phoneticPr fontId="8" type="noConversion"/>
  </si>
  <si>
    <t>指标批复数据夯实</t>
    <phoneticPr fontId="8" type="noConversion"/>
  </si>
  <si>
    <t>已取指标未确权数据录入，18年已取指标数据夯实</t>
    <phoneticPr fontId="8" type="noConversion"/>
  </si>
  <si>
    <t>TOPK系统中年度目标、季度目标数据夯实</t>
    <phoneticPr fontId="8" type="noConversion"/>
  </si>
  <si>
    <t>TOPK系统中预估数据录入</t>
    <phoneticPr fontId="8" type="noConversion"/>
  </si>
  <si>
    <t>产业供地上线及数据录入</t>
    <phoneticPr fontId="8" type="noConversion"/>
  </si>
  <si>
    <t>系统中用地指标、供地等18年完成情况数据的夯实</t>
    <phoneticPr fontId="8" type="noConversion"/>
  </si>
  <si>
    <t>孙毅新</t>
    <phoneticPr fontId="8" type="noConversion"/>
  </si>
  <si>
    <t>提供房源供货、签约年度目标、季度目标数据</t>
    <phoneticPr fontId="8" type="noConversion"/>
  </si>
  <si>
    <t>房源供货、签约年度目标、季度目标数据后台导入</t>
    <phoneticPr fontId="8" type="noConversion"/>
  </si>
  <si>
    <t>房源供货、签约年度目标、季度目标数据录入界面</t>
    <phoneticPr fontId="8" type="noConversion"/>
  </si>
  <si>
    <t>“容量受限”、“变相限购”、“正常去化”与区域对应关系的开发</t>
    <phoneticPr fontId="8" type="noConversion"/>
  </si>
  <si>
    <t>提供“容量受限”、“变相限购”、“正常去化”等与区域的对应关系</t>
    <phoneticPr fontId="8" type="noConversion"/>
  </si>
  <si>
    <t>房源货值数据录入准确</t>
    <phoneticPr fontId="8" type="noConversion"/>
  </si>
  <si>
    <t>房源进场问题、手续问题影响房源的数据更新</t>
    <phoneticPr fontId="8" type="noConversion"/>
  </si>
  <si>
    <t>未立项的房源调整为按地块录入房源</t>
    <phoneticPr fontId="8" type="noConversion"/>
  </si>
  <si>
    <t>计划挂牌地块信息的录入</t>
    <phoneticPr fontId="8" type="noConversion"/>
  </si>
  <si>
    <t>房源管理
开发效率</t>
    <phoneticPr fontId="8" type="noConversion"/>
  </si>
  <si>
    <t>挂牌信息</t>
    <phoneticPr fontId="8" type="noConversion"/>
  </si>
  <si>
    <t>收集区域月均去化货值</t>
    <phoneticPr fontId="8" type="noConversion"/>
  </si>
  <si>
    <t>提供各区域流速目标</t>
    <phoneticPr fontId="8" type="noConversion"/>
  </si>
  <si>
    <t>系统后台导入区域月均去化货值</t>
    <phoneticPr fontId="8" type="noConversion"/>
  </si>
  <si>
    <t>系统后台各区域流速目标</t>
    <phoneticPr fontId="8" type="noConversion"/>
  </si>
  <si>
    <t>开发区域月均去化货值录入功能</t>
    <phoneticPr fontId="8" type="noConversion"/>
  </si>
  <si>
    <t>开发各区域流速目标</t>
    <phoneticPr fontId="8" type="noConversion"/>
  </si>
  <si>
    <t>开发未完成目标原因分析功能</t>
    <phoneticPr fontId="8" type="noConversion"/>
  </si>
  <si>
    <t>未完成原因录入</t>
    <phoneticPr fontId="8" type="noConversion"/>
  </si>
  <si>
    <t>王林琳</t>
    <phoneticPr fontId="8" type="noConversion"/>
  </si>
  <si>
    <t>已确权未开工、已开工未预售原因分析功能</t>
    <phoneticPr fontId="8" type="noConversion"/>
  </si>
  <si>
    <t>已确权未开工、已开工未预售原因录入</t>
    <phoneticPr fontId="8" type="noConversion"/>
  </si>
  <si>
    <t>纪洋</t>
    <phoneticPr fontId="8" type="noConversion"/>
  </si>
  <si>
    <t>指标批复
住宅供地
住宅取地
配套取地
产业供地</t>
    <phoneticPr fontId="8" type="noConversion"/>
  </si>
  <si>
    <t>工作计划（待确认）</t>
    <phoneticPr fontId="8" type="noConversion"/>
  </si>
  <si>
    <t>房源管理取地与房源管理打通功能开发（第一阶段）</t>
    <phoneticPr fontId="8" type="noConversion"/>
  </si>
  <si>
    <t>房源管理取地与房源管理打通功能开发（第二阶段）</t>
    <phoneticPr fontId="8" type="noConversion"/>
  </si>
  <si>
    <t>满足业务管理的需要</t>
    <phoneticPr fontId="8" type="noConversion"/>
  </si>
  <si>
    <t>满足经营分析平台的需要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</si>
</sst>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i/>
      <sz val="11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i/>
      <sz val="12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b/>
      <sz val="11"/>
      <color rgb="FFFFC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000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theme="2" tint="-0.249977111117893"/>
      </left>
      <right style="hair">
        <color theme="2" tint="-0.249977111117893"/>
      </right>
      <top/>
      <bottom/>
      <diagonal/>
    </border>
    <border>
      <left style="hair">
        <color theme="2" tint="-0.249977111117893"/>
      </left>
      <right style="hair">
        <color theme="2" tint="-0.249977111117893"/>
      </right>
      <top style="hair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3" fillId="0" borderId="0"/>
    <xf numFmtId="0" fontId="14" fillId="0" borderId="0"/>
    <xf numFmtId="0" fontId="15" fillId="0" borderId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228">
    <xf numFmtId="0" fontId="0" fillId="0" borderId="0" xfId="0"/>
    <xf numFmtId="0" fontId="7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7" fillId="0" borderId="1" xfId="3" applyFont="1" applyBorder="1" applyAlignment="1">
      <alignment horizontal="left" vertical="center" wrapText="1" readingOrder="1"/>
    </xf>
    <xf numFmtId="0" fontId="18" fillId="0" borderId="1" xfId="3" applyFont="1" applyBorder="1" applyAlignment="1">
      <alignment horizontal="center" vertical="center" wrapText="1" readingOrder="1"/>
    </xf>
    <xf numFmtId="0" fontId="12" fillId="3" borderId="0" xfId="0" applyFont="1" applyFill="1" applyAlignment="1">
      <alignment vertical="center"/>
    </xf>
    <xf numFmtId="0" fontId="12" fillId="3" borderId="1" xfId="0" applyFont="1" applyFill="1" applyBorder="1" applyAlignment="1">
      <alignment vertical="center"/>
    </xf>
    <xf numFmtId="0" fontId="16" fillId="2" borderId="1" xfId="3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17" fillId="0" borderId="1" xfId="3" applyFont="1" applyBorder="1" applyAlignment="1">
      <alignment vertical="center" wrapText="1" readingOrder="1"/>
    </xf>
    <xf numFmtId="0" fontId="0" fillId="0" borderId="1" xfId="0" applyBorder="1" applyAlignment="1"/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19" fillId="2" borderId="11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0" fillId="2" borderId="0" xfId="0" applyFill="1"/>
    <xf numFmtId="0" fontId="19" fillId="2" borderId="12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 wrapText="1"/>
    </xf>
    <xf numFmtId="0" fontId="0" fillId="0" borderId="12" xfId="0" applyBorder="1"/>
    <xf numFmtId="0" fontId="3" fillId="0" borderId="12" xfId="0" applyFont="1" applyBorder="1"/>
    <xf numFmtId="0" fontId="25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2" xfId="0" applyFont="1" applyBorder="1" applyAlignment="1">
      <alignment horizontal="left" vertical="center"/>
    </xf>
    <xf numFmtId="0" fontId="26" fillId="0" borderId="12" xfId="4" applyFont="1" applyBorder="1" applyAlignment="1">
      <alignment horizontal="left" vertical="center"/>
    </xf>
    <xf numFmtId="0" fontId="0" fillId="0" borderId="12" xfId="0" applyBorder="1" applyAlignment="1">
      <alignment wrapText="1"/>
    </xf>
    <xf numFmtId="0" fontId="3" fillId="0" borderId="1" xfId="0" applyFont="1" applyBorder="1" applyAlignment="1">
      <alignment vertical="center"/>
    </xf>
    <xf numFmtId="0" fontId="2" fillId="0" borderId="12" xfId="0" applyFont="1" applyBorder="1" applyAlignment="1">
      <alignment wrapText="1"/>
    </xf>
    <xf numFmtId="0" fontId="19" fillId="2" borderId="11" xfId="0" applyFont="1" applyFill="1" applyBorder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vertical="center" wrapText="1"/>
    </xf>
    <xf numFmtId="0" fontId="28" fillId="6" borderId="0" xfId="0" applyFont="1" applyFill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8" fillId="10" borderId="1" xfId="0" applyFont="1" applyFill="1" applyBorder="1" applyAlignment="1">
      <alignment horizontal="center" vertical="center"/>
    </xf>
    <xf numFmtId="0" fontId="31" fillId="11" borderId="0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left" vertical="center" wrapText="1"/>
    </xf>
    <xf numFmtId="0" fontId="28" fillId="10" borderId="0" xfId="0" applyFont="1" applyFill="1" applyBorder="1" applyAlignment="1">
      <alignment horizontal="center" vertical="center"/>
    </xf>
    <xf numFmtId="0" fontId="24" fillId="0" borderId="0" xfId="0" applyFont="1" applyBorder="1"/>
    <xf numFmtId="0" fontId="2" fillId="0" borderId="0" xfId="0" applyFont="1" applyBorder="1"/>
    <xf numFmtId="0" fontId="24" fillId="13" borderId="0" xfId="0" applyFont="1" applyFill="1" applyBorder="1"/>
    <xf numFmtId="0" fontId="2" fillId="13" borderId="0" xfId="0" applyFont="1" applyFill="1" applyBorder="1"/>
    <xf numFmtId="0" fontId="2" fillId="0" borderId="0" xfId="0" applyFont="1"/>
    <xf numFmtId="0" fontId="32" fillId="0" borderId="0" xfId="0" applyFont="1"/>
    <xf numFmtId="0" fontId="32" fillId="0" borderId="0" xfId="0" applyFont="1" applyAlignment="1">
      <alignment horizontal="left"/>
    </xf>
    <xf numFmtId="0" fontId="33" fillId="2" borderId="0" xfId="0" applyFont="1" applyFill="1"/>
    <xf numFmtId="0" fontId="3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9" fillId="9" borderId="1" xfId="0" applyFont="1" applyFill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28" fillId="6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0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15" borderId="0" xfId="0" applyFont="1" applyFill="1"/>
    <xf numFmtId="0" fontId="33" fillId="7" borderId="0" xfId="0" applyFont="1" applyFill="1"/>
    <xf numFmtId="0" fontId="2" fillId="0" borderId="1" xfId="0" applyFont="1" applyBorder="1" applyAlignment="1">
      <alignment wrapText="1"/>
    </xf>
    <xf numFmtId="0" fontId="36" fillId="2" borderId="1" xfId="0" applyFont="1" applyFill="1" applyBorder="1" applyAlignment="1">
      <alignment horizontal="center" vertical="center" wrapText="1" readingOrder="1"/>
    </xf>
    <xf numFmtId="0" fontId="37" fillId="7" borderId="0" xfId="0" applyFont="1" applyFill="1"/>
    <xf numFmtId="176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14" fontId="2" fillId="0" borderId="0" xfId="0" applyNumberFormat="1" applyFont="1"/>
    <xf numFmtId="0" fontId="2" fillId="0" borderId="0" xfId="0" applyFont="1" applyBorder="1" applyAlignment="1">
      <alignment horizontal="center"/>
    </xf>
    <xf numFmtId="9" fontId="2" fillId="0" borderId="1" xfId="0" applyNumberFormat="1" applyFont="1" applyBorder="1"/>
    <xf numFmtId="0" fontId="2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6" applyFont="1"/>
    <xf numFmtId="0" fontId="24" fillId="0" borderId="0" xfId="6" applyFont="1"/>
    <xf numFmtId="0" fontId="34" fillId="0" borderId="0" xfId="6" applyFont="1"/>
    <xf numFmtId="0" fontId="24" fillId="0" borderId="0" xfId="6" applyFont="1" applyAlignment="1">
      <alignment wrapText="1"/>
    </xf>
    <xf numFmtId="0" fontId="28" fillId="2" borderId="1" xfId="6" applyFont="1" applyFill="1" applyBorder="1" applyAlignment="1">
      <alignment horizontal="center" vertical="center"/>
    </xf>
    <xf numFmtId="14" fontId="28" fillId="2" borderId="1" xfId="6" applyNumberFormat="1" applyFont="1" applyFill="1" applyBorder="1" applyAlignment="1">
      <alignment horizontal="center" vertical="center"/>
    </xf>
    <xf numFmtId="14" fontId="28" fillId="16" borderId="1" xfId="6" applyNumberFormat="1" applyFont="1" applyFill="1" applyBorder="1" applyAlignment="1">
      <alignment horizontal="center" vertical="center"/>
    </xf>
    <xf numFmtId="0" fontId="28" fillId="16" borderId="1" xfId="6" applyFont="1" applyFill="1" applyBorder="1" applyAlignment="1">
      <alignment horizontal="center" vertical="center"/>
    </xf>
    <xf numFmtId="0" fontId="2" fillId="0" borderId="1" xfId="6" applyFont="1" applyBorder="1"/>
    <xf numFmtId="14" fontId="2" fillId="0" borderId="1" xfId="6" applyNumberFormat="1" applyFont="1" applyBorder="1"/>
    <xf numFmtId="0" fontId="2" fillId="0" borderId="1" xfId="6" applyFont="1" applyFill="1" applyBorder="1"/>
    <xf numFmtId="0" fontId="34" fillId="0" borderId="1" xfId="6" applyFont="1" applyFill="1" applyBorder="1"/>
    <xf numFmtId="0" fontId="2" fillId="0" borderId="0" xfId="6" applyFont="1" applyAlignment="1">
      <alignment vertical="top" wrapText="1"/>
    </xf>
    <xf numFmtId="0" fontId="2" fillId="0" borderId="0" xfId="6" applyFont="1" applyAlignment="1">
      <alignment vertical="top"/>
    </xf>
    <xf numFmtId="0" fontId="28" fillId="2" borderId="1" xfId="6" applyFont="1" applyFill="1" applyBorder="1" applyAlignment="1">
      <alignment horizontal="left" vertical="center"/>
    </xf>
    <xf numFmtId="0" fontId="31" fillId="0" borderId="1" xfId="6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3" fillId="2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4" fillId="8" borderId="1" xfId="0" applyFont="1" applyFill="1" applyBorder="1"/>
    <xf numFmtId="0" fontId="38" fillId="8" borderId="1" xfId="0" applyFont="1" applyFill="1" applyBorder="1"/>
    <xf numFmtId="0" fontId="39" fillId="5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42" fillId="0" borderId="1" xfId="0" applyFont="1" applyBorder="1" applyAlignment="1">
      <alignment vertical="center"/>
    </xf>
    <xf numFmtId="0" fontId="42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4" fillId="0" borderId="1" xfId="0" applyFont="1" applyBorder="1"/>
    <xf numFmtId="0" fontId="44" fillId="0" borderId="1" xfId="0" applyFont="1" applyFill="1" applyBorder="1"/>
    <xf numFmtId="0" fontId="44" fillId="0" borderId="1" xfId="0" applyFont="1" applyBorder="1" applyAlignment="1">
      <alignment horizontal="center"/>
    </xf>
    <xf numFmtId="58" fontId="2" fillId="0" borderId="1" xfId="0" applyNumberFormat="1" applyFont="1" applyBorder="1" applyAlignment="1">
      <alignment horizontal="center"/>
    </xf>
    <xf numFmtId="58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left"/>
    </xf>
    <xf numFmtId="0" fontId="2" fillId="5" borderId="5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8" fillId="6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 wrapText="1"/>
    </xf>
    <xf numFmtId="0" fontId="30" fillId="5" borderId="13" xfId="0" applyFont="1" applyFill="1" applyBorder="1" applyAlignment="1">
      <alignment horizontal="center" vertical="center" wrapText="1"/>
    </xf>
    <xf numFmtId="0" fontId="30" fillId="5" borderId="6" xfId="0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left" vertical="center" wrapText="1"/>
    </xf>
    <xf numFmtId="0" fontId="30" fillId="5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0" fillId="5" borderId="13" xfId="0" applyFont="1" applyFill="1" applyBorder="1" applyAlignment="1">
      <alignment horizontal="left" vertical="center" wrapText="1"/>
    </xf>
    <xf numFmtId="0" fontId="27" fillId="5" borderId="0" xfId="0" applyFont="1" applyFill="1" applyAlignment="1">
      <alignment horizontal="left" vertical="center" wrapText="1"/>
    </xf>
    <xf numFmtId="0" fontId="35" fillId="0" borderId="0" xfId="0" applyFont="1" applyAlignment="1">
      <alignment horizontal="left"/>
    </xf>
    <xf numFmtId="0" fontId="39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0" fillId="5" borderId="5" xfId="0" applyFont="1" applyFill="1" applyBorder="1" applyAlignment="1">
      <alignment horizontal="left" vertical="center" wrapText="1"/>
    </xf>
    <xf numFmtId="0" fontId="40" fillId="5" borderId="13" xfId="0" applyFont="1" applyFill="1" applyBorder="1" applyAlignment="1">
      <alignment horizontal="left" vertical="center" wrapText="1"/>
    </xf>
    <xf numFmtId="0" fontId="40" fillId="5" borderId="6" xfId="0" applyFont="1" applyFill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0" fillId="5" borderId="1" xfId="0" applyFont="1" applyFill="1" applyBorder="1" applyAlignment="1">
      <alignment horizontal="left" vertical="center" wrapText="1"/>
    </xf>
    <xf numFmtId="0" fontId="3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</cellXfs>
  <cellStyles count="7">
    <cellStyle name="Normal 2 2" xfId="3"/>
    <cellStyle name="百分比 2" xfId="5"/>
    <cellStyle name="常规" xfId="0" builtinId="0"/>
    <cellStyle name="常规 2" xfId="2"/>
    <cellStyle name="常规 3" xfId="1"/>
    <cellStyle name="常规 4" xfId="6"/>
    <cellStyle name="超链接" xfId="4" builtinId="8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12</xdr:col>
      <xdr:colOff>19967</xdr:colOff>
      <xdr:row>21</xdr:row>
      <xdr:rowOff>2765</xdr:rowOff>
    </xdr:to>
    <xdr:sp macro="" textlink="">
      <xdr:nvSpPr>
        <xdr:cNvPr id="2" name="矩形 1"/>
        <xdr:cNvSpPr/>
      </xdr:nvSpPr>
      <xdr:spPr>
        <a:xfrm>
          <a:off x="1247775" y="8867775"/>
          <a:ext cx="13059692" cy="226019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 b="1">
              <a:solidFill>
                <a:srgbClr val="FF0000"/>
              </a:solidFill>
            </a:rPr>
            <a:t>节点类型定义：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/>
            <a:t>正常推进节点数：计划时间晚于当前，且大于等于</a:t>
          </a:r>
          <a:r>
            <a:rPr lang="en-US" altLang="zh-CN" sz="1100"/>
            <a:t>5</a:t>
          </a:r>
          <a:r>
            <a:rPr lang="zh-CN" altLang="en-US" sz="1100"/>
            <a:t>天的节点</a:t>
          </a:r>
          <a:r>
            <a:rPr lang="en-US" altLang="zh-CN" sz="1100"/>
            <a:t>(</a:t>
          </a:r>
          <a:r>
            <a:rPr lang="zh-CN" altLang="en-US" sz="1100"/>
            <a:t>搜索时间段为历史，则无此类型</a:t>
          </a:r>
          <a:r>
            <a:rPr lang="en-US" altLang="zh-CN" sz="1100"/>
            <a:t>)</a:t>
          </a:r>
        </a:p>
        <a:p>
          <a:r>
            <a:rPr lang="zh-CN" altLang="en-US" sz="1100"/>
            <a:t>预警节点</a:t>
          </a:r>
          <a:r>
            <a:rPr lang="en-US" altLang="zh-CN" sz="1100"/>
            <a:t>=</a:t>
          </a:r>
          <a:r>
            <a:rPr lang="zh-CN" altLang="en-US" sz="1100"/>
            <a:t>临近节点：计划时间晚于当前，且小于</a:t>
          </a:r>
          <a:r>
            <a:rPr lang="en-US" altLang="zh-CN" sz="1100"/>
            <a:t>5</a:t>
          </a:r>
          <a:r>
            <a:rPr lang="zh-CN" altLang="en-US" sz="1100"/>
            <a:t>天的节点</a:t>
          </a:r>
          <a:r>
            <a:rPr lang="en-US" altLang="zh-CN" sz="1100"/>
            <a:t>(</a:t>
          </a:r>
          <a:r>
            <a:rPr lang="zh-CN" altLang="en-US" sz="1100"/>
            <a:t>搜索时间段为历史，则无此类型</a:t>
          </a:r>
          <a:r>
            <a:rPr lang="en-US" altLang="zh-CN" sz="1100"/>
            <a:t>)</a:t>
          </a:r>
        </a:p>
        <a:p>
          <a:r>
            <a:rPr lang="zh-CN" altLang="en-US" sz="1100"/>
            <a:t>已完成节点：实际时间小于等于计划时间的节点</a:t>
          </a:r>
          <a:endParaRPr lang="en-US" altLang="zh-CN" sz="1100"/>
        </a:p>
        <a:p>
          <a:r>
            <a:rPr lang="zh-CN" altLang="en-US" sz="1100"/>
            <a:t>延期节点：实际时间未填写（但计划时间已到）或实际时间大于计划时间的节点</a:t>
          </a:r>
          <a:endParaRPr lang="en-US" altLang="zh-CN" sz="1100"/>
        </a:p>
        <a:p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完成率计算</a:t>
          </a:r>
          <a:r>
            <a:rPr lang="zh-CN" altLang="en-US" sz="1100"/>
            <a:t>：按自然年、季度、月去选取所有项目计划节点，</a:t>
          </a:r>
          <a:endParaRPr lang="en-US" altLang="zh-CN" sz="1100"/>
        </a:p>
        <a:p>
          <a:r>
            <a:rPr lang="zh-CN" altLang="en-US" sz="1100"/>
            <a:t>时间段定义：不可选取当前时间以后的月份、季度；之前季度、月选择为之前整季度/月，当月</a:t>
          </a:r>
          <a:r>
            <a:rPr lang="en-US" altLang="zh-CN" sz="1100"/>
            <a:t>/</a:t>
          </a:r>
          <a:r>
            <a:rPr lang="zh-CN" altLang="en-US" sz="1100"/>
            <a:t>季度，选择季度</a:t>
          </a:r>
          <a:r>
            <a:rPr lang="en-US" altLang="zh-CN" sz="1100"/>
            <a:t>/</a:t>
          </a:r>
          <a:r>
            <a:rPr lang="zh-CN" altLang="en-US" sz="1100"/>
            <a:t>月首日到当前时间；如果是年，则是</a:t>
          </a:r>
          <a:r>
            <a:rPr lang="en-US" altLang="zh-CN" sz="1100"/>
            <a:t>2018.1.1</a:t>
          </a:r>
          <a:r>
            <a:rPr lang="zh-CN" altLang="en-US" sz="1100"/>
            <a:t>到当前的时间</a:t>
          </a:r>
        </a:p>
        <a:p>
          <a:r>
            <a:rPr lang="zh-CN" altLang="en-US" sz="1100"/>
            <a:t>分母=所有计划时间落入时间段内的节点</a:t>
          </a:r>
          <a:endParaRPr lang="en-US" altLang="zh-CN" sz="1100"/>
        </a:p>
        <a:p>
          <a:r>
            <a:rPr lang="zh-CN" altLang="en-US" sz="1100"/>
            <a:t>分子</a:t>
          </a:r>
          <a:r>
            <a:rPr lang="en-US" altLang="zh-CN" sz="1100"/>
            <a:t>=</a:t>
          </a:r>
          <a:r>
            <a:rPr lang="zh-CN" altLang="en-US" sz="1100"/>
            <a:t>实际完成时间小于等于计划时间的节点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 b="1">
              <a:solidFill>
                <a:srgbClr val="FF0000"/>
              </a:solidFill>
            </a:rPr>
            <a:t>滞后未完成计算</a:t>
          </a:r>
          <a:r>
            <a:rPr lang="zh-CN" altLang="en-US" sz="1100"/>
            <a:t>：分母：所有已完成</a:t>
          </a:r>
          <a:r>
            <a:rPr lang="en-US" altLang="zh-CN" sz="1100"/>
            <a:t>+</a:t>
          </a:r>
          <a:r>
            <a:rPr lang="zh-CN" altLang="en-US" sz="1100"/>
            <a:t>滞后（滞后完成</a:t>
          </a:r>
          <a:r>
            <a:rPr lang="en-US" altLang="zh-CN" sz="1100"/>
            <a:t>+</a:t>
          </a:r>
          <a:r>
            <a:rPr lang="zh-CN" altLang="en-US" sz="1100"/>
            <a:t>滞后未完成），分子：滞后未完成的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19967</xdr:colOff>
      <xdr:row>25</xdr:row>
      <xdr:rowOff>5240</xdr:rowOff>
    </xdr:to>
    <xdr:sp macro="" textlink="">
      <xdr:nvSpPr>
        <xdr:cNvPr id="3" name="矩形 2"/>
        <xdr:cNvSpPr/>
      </xdr:nvSpPr>
      <xdr:spPr>
        <a:xfrm>
          <a:off x="1247775" y="11125200"/>
          <a:ext cx="13059692" cy="84344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zh-CN" altLang="zh-CN" sz="1100" b="1" kern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滞后归因</a:t>
          </a:r>
          <a:r>
            <a:rPr lang="zh-CN" altLang="zh-CN" sz="1100" kern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选取的月、季度时间段内所有滞后节点筛选出来（）</a:t>
          </a:r>
          <a:endParaRPr lang="zh-CN" altLang="zh-CN" sz="800">
            <a:effectLst/>
          </a:endParaRPr>
        </a:p>
        <a:p>
          <a:pPr rtl="0" eaLnBrk="1" latinLnBrk="0" hangingPunct="1"/>
          <a:r>
            <a:rPr lang="zh-CN" altLang="zh-CN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按滞后节点的节点名称分类汇总，</a:t>
          </a:r>
          <a:endParaRPr lang="zh-CN" altLang="zh-CN" sz="800">
            <a:effectLst/>
          </a:endParaRPr>
        </a:p>
        <a:p>
          <a:pPr rtl="0" eaLnBrk="1" latinLnBrk="0" hangingPunct="1"/>
          <a:r>
            <a:rPr lang="zh-CN" altLang="zh-CN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柱状图：节点名称数量排在前</a:t>
          </a:r>
          <a:r>
            <a:rPr lang="en-US" altLang="zh-CN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名的，形成柱状图</a:t>
          </a:r>
          <a:endParaRPr lang="zh-CN" altLang="zh-CN" sz="800">
            <a:effectLst/>
          </a:endParaRPr>
        </a:p>
        <a:p>
          <a:pPr rtl="0" eaLnBrk="1" latinLnBrk="0" hangingPunct="1"/>
          <a:r>
            <a:rPr lang="zh-CN" altLang="zh-CN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饼图：点击左边柱状图，右侧显示原因构成，按数量比例进行饼状分布</a:t>
          </a:r>
          <a:endParaRPr lang="zh-CN" altLang="zh-CN" sz="800">
            <a:effectLst/>
          </a:endParaRP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12</xdr:col>
      <xdr:colOff>19967</xdr:colOff>
      <xdr:row>31</xdr:row>
      <xdr:rowOff>29693</xdr:rowOff>
    </xdr:to>
    <xdr:sp macro="" textlink="">
      <xdr:nvSpPr>
        <xdr:cNvPr id="4" name="矩形 3"/>
        <xdr:cNvSpPr/>
      </xdr:nvSpPr>
      <xdr:spPr>
        <a:xfrm>
          <a:off x="1247775" y="11963400"/>
          <a:ext cx="13059692" cy="128699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 b="1">
              <a:solidFill>
                <a:srgbClr val="FF0000"/>
              </a:solidFill>
            </a:rPr>
            <a:t>完成率排序</a:t>
          </a:r>
          <a:r>
            <a:rPr lang="zh-CN" altLang="en-US" sz="1050"/>
            <a:t>：</a:t>
          </a:r>
          <a:endParaRPr lang="en-US" altLang="zh-CN" sz="1050"/>
        </a:p>
        <a:p>
          <a:endParaRPr lang="en-US" altLang="zh-CN" sz="1050"/>
        </a:p>
        <a:p>
          <a:r>
            <a:rPr lang="zh-CN" altLang="en-US" sz="1050"/>
            <a:t>按之前算出的完成率，按区域、按分公司进行排序</a:t>
          </a:r>
          <a:endParaRPr lang="en-US" altLang="zh-CN" sz="1050"/>
        </a:p>
        <a:p>
          <a:endParaRPr lang="en-US" altLang="zh-CN" sz="1050"/>
        </a:p>
        <a:p>
          <a:r>
            <a:rPr lang="zh-CN" altLang="en-US" sz="1050"/>
            <a:t>按项目数：按区域、分公司项目数排列，由多到少</a:t>
          </a:r>
          <a:endParaRPr lang="en-US" altLang="zh-CN" sz="1050"/>
        </a:p>
        <a:p>
          <a:endParaRPr lang="en-US" altLang="zh-CN" sz="1050"/>
        </a:p>
        <a:p>
          <a:r>
            <a:rPr lang="zh-CN" altLang="en-US" sz="1050"/>
            <a:t>按延期节点数：按区域、分公司延期节点数排列，由多到少</a:t>
          </a:r>
          <a:endParaRPr lang="en-US" altLang="zh-CN" sz="1050"/>
        </a:p>
      </xdr:txBody>
    </xdr:sp>
    <xdr:clientData/>
  </xdr:twoCellAnchor>
  <xdr:twoCellAnchor>
    <xdr:from>
      <xdr:col>0</xdr:col>
      <xdr:colOff>1214176</xdr:colOff>
      <xdr:row>43</xdr:row>
      <xdr:rowOff>62802</xdr:rowOff>
    </xdr:from>
    <xdr:to>
      <xdr:col>11</xdr:col>
      <xdr:colOff>972467</xdr:colOff>
      <xdr:row>58</xdr:row>
      <xdr:rowOff>87917</xdr:rowOff>
    </xdr:to>
    <xdr:sp macro="" textlink="">
      <xdr:nvSpPr>
        <xdr:cNvPr id="5" name="矩形 4"/>
        <xdr:cNvSpPr/>
      </xdr:nvSpPr>
      <xdr:spPr>
        <a:xfrm>
          <a:off x="1214176" y="4500824"/>
          <a:ext cx="13072357" cy="316522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 b="1">
              <a:solidFill>
                <a:srgbClr val="FF0000"/>
              </a:solidFill>
            </a:rPr>
            <a:t>工期达标定义：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/>
            <a:t>时间段统计原则：所有“摘牌日期”在时间段内的项目，是项目总数；摘牌日</a:t>
          </a:r>
          <a:r>
            <a:rPr lang="en-US" altLang="zh-CN" sz="1100"/>
            <a:t>=</a:t>
          </a:r>
          <a:r>
            <a:rPr lang="zh-CN" altLang="en-US" sz="1100"/>
            <a:t>实际摘牌或计划摘牌时间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工期段达标：该节点段时间小于等于标准工期，节点段时间</a:t>
          </a:r>
          <a:r>
            <a:rPr lang="en-US" altLang="zh-CN" sz="1100"/>
            <a:t>=</a:t>
          </a:r>
          <a:r>
            <a:rPr lang="zh-CN" altLang="en-US" sz="1100"/>
            <a:t>有实际时间按实际时间，有计划时间按计划时间</a:t>
          </a:r>
          <a:endParaRPr lang="en-US" altLang="zh-CN" sz="1100"/>
        </a:p>
        <a:p>
          <a:r>
            <a:rPr lang="zh-CN" altLang="en-US" sz="1100"/>
            <a:t>项目达标：</a:t>
          </a:r>
          <a:r>
            <a:rPr lang="en-US" altLang="zh-CN" sz="1100"/>
            <a:t>5</a:t>
          </a:r>
          <a:r>
            <a:rPr lang="zh-CN" altLang="en-US" sz="1100"/>
            <a:t>段工期都达标的项目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>
              <a:solidFill>
                <a:srgbClr val="FF0000"/>
              </a:solidFill>
            </a:rPr>
            <a:t>标准工期达标率：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指项目达标：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分母：所以摘牌日落入时间段内项目数；分子：</a:t>
          </a:r>
          <a:r>
            <a:rPr lang="en-US" altLang="zh-CN" sz="1100"/>
            <a:t>5</a:t>
          </a:r>
          <a:r>
            <a:rPr lang="zh-CN" altLang="en-US" sz="1100"/>
            <a:t>段工期都达标的项目数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>
              <a:solidFill>
                <a:srgbClr val="FF0000"/>
              </a:solidFill>
            </a:rPr>
            <a:t>标准工期达标情况（</a:t>
          </a:r>
          <a:r>
            <a:rPr lang="en-US" altLang="zh-CN" sz="1100">
              <a:solidFill>
                <a:srgbClr val="FF0000"/>
              </a:solidFill>
            </a:rPr>
            <a:t>5</a:t>
          </a:r>
          <a:r>
            <a:rPr lang="zh-CN" altLang="en-US" sz="1100">
              <a:solidFill>
                <a:srgbClr val="FF0000"/>
              </a:solidFill>
            </a:rPr>
            <a:t>段柱状图）：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工期段达标：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分母：所以摘牌日落入时间段内项目数；分子：所有项目中，该段达标的项目数。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>
              <a:solidFill>
                <a:srgbClr val="FF0000"/>
              </a:solidFill>
            </a:rPr>
            <a:t>达标率排名：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根据以上算法（项目达标，非工期段达标），按区域、或分公司划分</a:t>
          </a:r>
          <a:endParaRPr lang="en-US" altLang="zh-CN" sz="1100"/>
        </a:p>
        <a:p>
          <a:r>
            <a:rPr lang="zh-CN" altLang="en-US" sz="1100"/>
            <a:t>默认按达标率，再按项目数，再按达标项目数，排名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="60" zoomScaleNormal="60" zoomScalePageLayoutView="9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X4" sqref="X4"/>
    </sheetView>
  </sheetViews>
  <sheetFormatPr defaultColWidth="8.90625" defaultRowHeight="16.5" x14ac:dyDescent="0.25"/>
  <cols>
    <col min="1" max="1" width="8.90625" style="50" customWidth="1"/>
    <col min="2" max="2" width="11.7265625" style="50" customWidth="1"/>
    <col min="3" max="3" width="8.26953125" style="50" customWidth="1"/>
    <col min="4" max="4" width="16" style="53" hidden="1" customWidth="1"/>
    <col min="5" max="5" width="22.7265625" style="50" customWidth="1"/>
    <col min="6" max="6" width="12.08984375" style="50" hidden="1" customWidth="1"/>
    <col min="7" max="7" width="24.26953125" style="50" customWidth="1"/>
    <col min="8" max="9" width="9.453125" style="49" hidden="1" customWidth="1"/>
    <col min="10" max="10" width="29.6328125" style="50" customWidth="1"/>
    <col min="11" max="11" width="19.26953125" style="50" hidden="1" customWidth="1"/>
    <col min="12" max="12" width="15.36328125" style="50" customWidth="1"/>
    <col min="13" max="13" width="18.7265625" style="50" hidden="1" customWidth="1"/>
    <col min="14" max="14" width="8.984375E-2" style="50" customWidth="1"/>
    <col min="15" max="15" width="9.36328125" style="50" customWidth="1"/>
    <col min="16" max="16" width="12.36328125" style="50" customWidth="1"/>
    <col min="17" max="17" width="47.90625" style="50" customWidth="1"/>
    <col min="18" max="18" width="39.08984375" style="50" hidden="1" customWidth="1"/>
    <col min="19" max="19" width="11.26953125" style="50" hidden="1" customWidth="1"/>
    <col min="20" max="20" width="14.453125" style="50" hidden="1" customWidth="1"/>
    <col min="21" max="21" width="17.08984375" style="49" hidden="1" customWidth="1"/>
    <col min="22" max="22" width="13.36328125" style="49" hidden="1" customWidth="1"/>
    <col min="23" max="23" width="15.26953125" style="49" hidden="1" customWidth="1"/>
    <col min="24" max="24" width="25.6328125" style="50" customWidth="1"/>
    <col min="25" max="16384" width="8.90625" style="50"/>
  </cols>
  <sheetData>
    <row r="1" spans="1:24" ht="31.5" customHeight="1" x14ac:dyDescent="0.25">
      <c r="A1" s="167" t="s">
        <v>235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78"/>
      <c r="P1" s="54"/>
    </row>
    <row r="2" spans="1:24" s="49" customFormat="1" ht="66" x14ac:dyDescent="0.25">
      <c r="A2" s="80" t="s">
        <v>225</v>
      </c>
      <c r="B2" s="80" t="s">
        <v>226</v>
      </c>
      <c r="C2" s="80" t="s">
        <v>234</v>
      </c>
      <c r="D2" s="80" t="s">
        <v>237</v>
      </c>
      <c r="E2" s="80" t="s">
        <v>227</v>
      </c>
      <c r="F2" s="80" t="s">
        <v>229</v>
      </c>
      <c r="G2" s="80" t="s">
        <v>230</v>
      </c>
      <c r="H2" s="80" t="s">
        <v>224</v>
      </c>
      <c r="I2" s="80" t="s">
        <v>232</v>
      </c>
      <c r="J2" s="80" t="s">
        <v>1</v>
      </c>
      <c r="K2" s="80" t="s">
        <v>342</v>
      </c>
      <c r="L2" s="80" t="s">
        <v>220</v>
      </c>
      <c r="M2" s="80" t="s">
        <v>316</v>
      </c>
      <c r="N2" s="80" t="s">
        <v>223</v>
      </c>
      <c r="O2" s="80" t="s">
        <v>311</v>
      </c>
      <c r="P2" s="81" t="s">
        <v>239</v>
      </c>
      <c r="Q2" s="81" t="s">
        <v>238</v>
      </c>
      <c r="R2" s="81" t="s">
        <v>242</v>
      </c>
      <c r="S2" s="81" t="s">
        <v>295</v>
      </c>
      <c r="T2" s="81" t="s">
        <v>339</v>
      </c>
      <c r="U2" s="82" t="s">
        <v>240</v>
      </c>
      <c r="V2" s="82" t="s">
        <v>243</v>
      </c>
      <c r="W2" s="82" t="s">
        <v>241</v>
      </c>
      <c r="X2" s="80" t="s">
        <v>348</v>
      </c>
    </row>
    <row r="3" spans="1:24" ht="33" customHeight="1" x14ac:dyDescent="0.25">
      <c r="A3" s="169" t="s">
        <v>312</v>
      </c>
      <c r="B3" s="170" t="s">
        <v>473</v>
      </c>
      <c r="C3" s="169" t="s">
        <v>325</v>
      </c>
      <c r="D3" s="169" t="s">
        <v>333</v>
      </c>
      <c r="E3" s="143" t="s">
        <v>468</v>
      </c>
      <c r="F3" s="169" t="s">
        <v>313</v>
      </c>
      <c r="G3" s="83" t="s">
        <v>352</v>
      </c>
      <c r="H3" s="87" t="s">
        <v>231</v>
      </c>
      <c r="I3" s="87" t="s">
        <v>233</v>
      </c>
      <c r="J3" s="83" t="s">
        <v>823</v>
      </c>
      <c r="K3" s="83" t="s">
        <v>343</v>
      </c>
      <c r="L3" s="89" t="s">
        <v>344</v>
      </c>
      <c r="M3" s="90" t="s">
        <v>346</v>
      </c>
      <c r="N3" s="83"/>
      <c r="O3" s="83"/>
      <c r="P3" s="83" t="s">
        <v>314</v>
      </c>
      <c r="Q3" s="83" t="s">
        <v>319</v>
      </c>
      <c r="R3" s="83" t="s">
        <v>334</v>
      </c>
      <c r="S3" s="83"/>
      <c r="T3" s="83">
        <v>630</v>
      </c>
      <c r="U3" s="87">
        <v>5</v>
      </c>
      <c r="V3" s="87">
        <v>10</v>
      </c>
      <c r="W3" s="87">
        <v>20</v>
      </c>
      <c r="X3" s="83"/>
    </row>
    <row r="4" spans="1:24" ht="37.5" customHeight="1" x14ac:dyDescent="0.25">
      <c r="A4" s="169"/>
      <c r="B4" s="171"/>
      <c r="C4" s="169"/>
      <c r="D4" s="169"/>
      <c r="E4" s="131" t="s">
        <v>378</v>
      </c>
      <c r="F4" s="169"/>
      <c r="G4" s="83" t="s">
        <v>332</v>
      </c>
      <c r="H4" s="87" t="s">
        <v>329</v>
      </c>
      <c r="I4" s="87" t="s">
        <v>330</v>
      </c>
      <c r="J4" s="93" t="s">
        <v>773</v>
      </c>
      <c r="K4" s="83" t="s">
        <v>343</v>
      </c>
      <c r="L4" s="89" t="s">
        <v>344</v>
      </c>
      <c r="M4" s="90" t="s">
        <v>346</v>
      </c>
      <c r="N4" s="83"/>
      <c r="O4" s="83"/>
      <c r="P4" s="83" t="s">
        <v>331</v>
      </c>
      <c r="Q4" s="83" t="s">
        <v>818</v>
      </c>
      <c r="R4" s="83" t="s">
        <v>335</v>
      </c>
      <c r="S4" s="83"/>
      <c r="T4" s="85" t="s">
        <v>340</v>
      </c>
      <c r="U4" s="87">
        <v>5</v>
      </c>
      <c r="V4" s="87">
        <v>10</v>
      </c>
      <c r="W4" s="87">
        <v>10</v>
      </c>
      <c r="X4" s="83"/>
    </row>
    <row r="5" spans="1:24" ht="36.75" customHeight="1" x14ac:dyDescent="0.25">
      <c r="A5" s="169"/>
      <c r="B5" s="171"/>
      <c r="C5" s="132" t="s">
        <v>353</v>
      </c>
      <c r="D5" s="91"/>
      <c r="E5" s="133" t="s">
        <v>379</v>
      </c>
      <c r="F5" s="91"/>
      <c r="G5" s="83" t="s">
        <v>332</v>
      </c>
      <c r="H5" s="91"/>
      <c r="I5" s="91"/>
      <c r="J5" s="93" t="s">
        <v>773</v>
      </c>
      <c r="K5" s="83"/>
      <c r="L5" s="89" t="s">
        <v>344</v>
      </c>
      <c r="M5" s="90"/>
      <c r="N5" s="83"/>
      <c r="O5" s="83"/>
      <c r="P5" s="83" t="s">
        <v>824</v>
      </c>
      <c r="Q5" s="83" t="s">
        <v>818</v>
      </c>
      <c r="R5" s="83"/>
      <c r="S5" s="83"/>
      <c r="T5" s="85"/>
      <c r="U5" s="91"/>
      <c r="V5" s="91"/>
      <c r="W5" s="91"/>
      <c r="X5" s="83"/>
    </row>
    <row r="6" spans="1:24" ht="41.25" customHeight="1" x14ac:dyDescent="0.25">
      <c r="A6" s="169"/>
      <c r="B6" s="171"/>
      <c r="C6" s="132" t="s">
        <v>353</v>
      </c>
      <c r="D6" s="91"/>
      <c r="E6" s="133" t="s">
        <v>380</v>
      </c>
      <c r="F6" s="91"/>
      <c r="G6" s="83" t="s">
        <v>332</v>
      </c>
      <c r="H6" s="91"/>
      <c r="I6" s="91"/>
      <c r="J6" s="93" t="s">
        <v>773</v>
      </c>
      <c r="K6" s="83"/>
      <c r="L6" s="89" t="s">
        <v>344</v>
      </c>
      <c r="M6" s="90"/>
      <c r="N6" s="83"/>
      <c r="O6" s="83"/>
      <c r="P6" s="83" t="s">
        <v>824</v>
      </c>
      <c r="Q6" s="83" t="s">
        <v>818</v>
      </c>
      <c r="R6" s="83"/>
      <c r="S6" s="83"/>
      <c r="T6" s="85"/>
      <c r="U6" s="91"/>
      <c r="V6" s="91"/>
      <c r="W6" s="91"/>
      <c r="X6" s="83"/>
    </row>
    <row r="7" spans="1:24" ht="49.5" x14ac:dyDescent="0.25">
      <c r="A7" s="169"/>
      <c r="B7" s="170" t="s">
        <v>479</v>
      </c>
      <c r="C7" s="169" t="s">
        <v>325</v>
      </c>
      <c r="D7" s="169" t="s">
        <v>322</v>
      </c>
      <c r="E7" s="168" t="s">
        <v>381</v>
      </c>
      <c r="F7" s="83"/>
      <c r="G7" s="84" t="s">
        <v>774</v>
      </c>
      <c r="H7" s="87"/>
      <c r="I7" s="87"/>
      <c r="J7" s="93" t="s">
        <v>775</v>
      </c>
      <c r="K7" s="83" t="s">
        <v>347</v>
      </c>
      <c r="L7" s="89" t="s">
        <v>498</v>
      </c>
      <c r="M7" s="90"/>
      <c r="N7" s="83"/>
      <c r="O7" s="87"/>
      <c r="P7" s="87" t="s">
        <v>314</v>
      </c>
      <c r="Q7" s="83" t="s">
        <v>821</v>
      </c>
      <c r="R7" s="83" t="s">
        <v>320</v>
      </c>
      <c r="S7" s="83"/>
      <c r="T7" s="83">
        <v>630</v>
      </c>
      <c r="U7" s="169">
        <v>5</v>
      </c>
      <c r="V7" s="169">
        <v>10</v>
      </c>
      <c r="W7" s="169">
        <v>10</v>
      </c>
      <c r="X7" s="83" t="s">
        <v>349</v>
      </c>
    </row>
    <row r="8" spans="1:24" ht="24.75" customHeight="1" x14ac:dyDescent="0.25">
      <c r="A8" s="169"/>
      <c r="B8" s="171"/>
      <c r="C8" s="169"/>
      <c r="D8" s="169"/>
      <c r="E8" s="168"/>
      <c r="F8" s="83"/>
      <c r="G8" s="84" t="s">
        <v>402</v>
      </c>
      <c r="H8" s="96"/>
      <c r="I8" s="96"/>
      <c r="J8" s="94"/>
      <c r="K8" s="83"/>
      <c r="L8" s="89" t="s">
        <v>499</v>
      </c>
      <c r="M8" s="90"/>
      <c r="N8" s="83"/>
      <c r="O8" s="96"/>
      <c r="P8" s="96" t="s">
        <v>825</v>
      </c>
      <c r="Q8" s="83" t="s">
        <v>820</v>
      </c>
      <c r="R8" s="83"/>
      <c r="S8" s="83"/>
      <c r="T8" s="83"/>
      <c r="U8" s="169"/>
      <c r="V8" s="169"/>
      <c r="W8" s="169"/>
      <c r="X8" s="83"/>
    </row>
    <row r="9" spans="1:24" ht="54.75" customHeight="1" x14ac:dyDescent="0.25">
      <c r="A9" s="169"/>
      <c r="B9" s="171"/>
      <c r="C9" s="169" t="s">
        <v>325</v>
      </c>
      <c r="D9" s="91"/>
      <c r="E9" s="164" t="s">
        <v>382</v>
      </c>
      <c r="F9" s="83"/>
      <c r="G9" s="84" t="s">
        <v>776</v>
      </c>
      <c r="H9" s="91"/>
      <c r="I9" s="91"/>
      <c r="J9" s="92" t="s">
        <v>777</v>
      </c>
      <c r="K9" s="83"/>
      <c r="L9" s="89" t="s">
        <v>501</v>
      </c>
      <c r="M9" s="90"/>
      <c r="N9" s="83"/>
      <c r="O9" s="91"/>
      <c r="P9" s="144" t="s">
        <v>314</v>
      </c>
      <c r="Q9" s="83" t="s">
        <v>821</v>
      </c>
      <c r="R9" s="83"/>
      <c r="S9" s="83"/>
      <c r="T9" s="83"/>
      <c r="U9" s="91"/>
      <c r="V9" s="91"/>
      <c r="W9" s="91"/>
      <c r="X9" s="83"/>
    </row>
    <row r="10" spans="1:24" ht="26.25" customHeight="1" x14ac:dyDescent="0.25">
      <c r="A10" s="169"/>
      <c r="B10" s="171"/>
      <c r="C10" s="169"/>
      <c r="D10" s="96"/>
      <c r="E10" s="165"/>
      <c r="F10" s="83"/>
      <c r="G10" s="84" t="s">
        <v>402</v>
      </c>
      <c r="H10" s="96"/>
      <c r="I10" s="96"/>
      <c r="J10" s="95"/>
      <c r="K10" s="83"/>
      <c r="L10" s="89" t="s">
        <v>499</v>
      </c>
      <c r="M10" s="90"/>
      <c r="N10" s="83"/>
      <c r="O10" s="96"/>
      <c r="P10" s="144" t="s">
        <v>825</v>
      </c>
      <c r="Q10" s="83" t="s">
        <v>819</v>
      </c>
      <c r="R10" s="83"/>
      <c r="S10" s="83"/>
      <c r="T10" s="83"/>
      <c r="U10" s="96"/>
      <c r="V10" s="96"/>
      <c r="W10" s="96"/>
      <c r="X10" s="83"/>
    </row>
    <row r="11" spans="1:24" ht="49.5" x14ac:dyDescent="0.25">
      <c r="A11" s="169"/>
      <c r="B11" s="171"/>
      <c r="C11" s="169" t="s">
        <v>325</v>
      </c>
      <c r="D11" s="91"/>
      <c r="E11" s="168" t="s">
        <v>383</v>
      </c>
      <c r="F11" s="83"/>
      <c r="G11" s="84" t="s">
        <v>778</v>
      </c>
      <c r="H11" s="91"/>
      <c r="I11" s="91"/>
      <c r="J11" s="92" t="s">
        <v>779</v>
      </c>
      <c r="K11" s="83"/>
      <c r="L11" s="89" t="s">
        <v>498</v>
      </c>
      <c r="M11" s="90"/>
      <c r="N11" s="83"/>
      <c r="O11" s="91"/>
      <c r="P11" s="144" t="s">
        <v>314</v>
      </c>
      <c r="Q11" s="83" t="s">
        <v>821</v>
      </c>
      <c r="R11" s="83"/>
      <c r="S11" s="83"/>
      <c r="T11" s="83"/>
      <c r="U11" s="91"/>
      <c r="V11" s="91"/>
      <c r="W11" s="91"/>
      <c r="X11" s="83"/>
    </row>
    <row r="12" spans="1:24" ht="24.75" customHeight="1" x14ac:dyDescent="0.25">
      <c r="A12" s="169"/>
      <c r="B12" s="171"/>
      <c r="C12" s="169"/>
      <c r="D12" s="96"/>
      <c r="E12" s="168"/>
      <c r="F12" s="83"/>
      <c r="G12" s="83" t="s">
        <v>402</v>
      </c>
      <c r="H12" s="96"/>
      <c r="I12" s="96"/>
      <c r="J12" s="95"/>
      <c r="K12" s="83"/>
      <c r="L12" s="89" t="s">
        <v>499</v>
      </c>
      <c r="M12" s="90"/>
      <c r="N12" s="83"/>
      <c r="O12" s="96"/>
      <c r="P12" s="144" t="s">
        <v>825</v>
      </c>
      <c r="Q12" s="83" t="s">
        <v>819</v>
      </c>
      <c r="R12" s="83"/>
      <c r="S12" s="83"/>
      <c r="T12" s="83"/>
      <c r="U12" s="96"/>
      <c r="V12" s="96"/>
      <c r="W12" s="96"/>
      <c r="X12" s="83"/>
    </row>
    <row r="13" spans="1:24" ht="35.25" customHeight="1" x14ac:dyDescent="0.25">
      <c r="A13" s="169"/>
      <c r="B13" s="171"/>
      <c r="C13" s="170" t="s">
        <v>353</v>
      </c>
      <c r="D13" s="91"/>
      <c r="E13" s="168" t="s">
        <v>384</v>
      </c>
      <c r="F13" s="83"/>
      <c r="G13" s="84" t="s">
        <v>774</v>
      </c>
      <c r="H13" s="91"/>
      <c r="I13" s="91"/>
      <c r="J13" s="92" t="s">
        <v>780</v>
      </c>
      <c r="K13" s="83"/>
      <c r="L13" s="89" t="s">
        <v>501</v>
      </c>
      <c r="M13" s="90"/>
      <c r="N13" s="83"/>
      <c r="O13" s="91"/>
      <c r="P13" s="144" t="s">
        <v>314</v>
      </c>
      <c r="Q13" s="83" t="s">
        <v>821</v>
      </c>
      <c r="R13" s="83"/>
      <c r="S13" s="83"/>
      <c r="T13" s="83"/>
      <c r="U13" s="91"/>
      <c r="V13" s="91"/>
      <c r="W13" s="91"/>
      <c r="X13" s="83"/>
    </row>
    <row r="14" spans="1:24" ht="35.25" customHeight="1" x14ac:dyDescent="0.25">
      <c r="A14" s="169"/>
      <c r="B14" s="171"/>
      <c r="C14" s="171"/>
      <c r="D14" s="96"/>
      <c r="E14" s="168"/>
      <c r="F14" s="83"/>
      <c r="G14" s="84" t="s">
        <v>402</v>
      </c>
      <c r="H14" s="96"/>
      <c r="I14" s="96"/>
      <c r="J14" s="95"/>
      <c r="K14" s="83"/>
      <c r="L14" s="89" t="s">
        <v>499</v>
      </c>
      <c r="M14" s="90"/>
      <c r="N14" s="83"/>
      <c r="O14" s="96"/>
      <c r="P14" s="144" t="s">
        <v>825</v>
      </c>
      <c r="Q14" s="83" t="s">
        <v>819</v>
      </c>
      <c r="R14" s="83"/>
      <c r="S14" s="83"/>
      <c r="T14" s="83"/>
      <c r="U14" s="96"/>
      <c r="V14" s="96"/>
      <c r="W14" s="96"/>
      <c r="X14" s="83"/>
    </row>
    <row r="15" spans="1:24" ht="35.25" customHeight="1" x14ac:dyDescent="0.25">
      <c r="A15" s="169"/>
      <c r="B15" s="171"/>
      <c r="C15" s="170" t="s">
        <v>353</v>
      </c>
      <c r="D15" s="91"/>
      <c r="E15" s="168" t="s">
        <v>385</v>
      </c>
      <c r="F15" s="83"/>
      <c r="G15" s="84" t="s">
        <v>409</v>
      </c>
      <c r="H15" s="91"/>
      <c r="I15" s="91"/>
      <c r="J15" s="131" t="s">
        <v>780</v>
      </c>
      <c r="K15" s="83"/>
      <c r="L15" s="89" t="s">
        <v>501</v>
      </c>
      <c r="M15" s="90"/>
      <c r="N15" s="83"/>
      <c r="O15" s="91"/>
      <c r="P15" s="144" t="s">
        <v>314</v>
      </c>
      <c r="Q15" s="83" t="s">
        <v>821</v>
      </c>
      <c r="R15" s="83"/>
      <c r="S15" s="83"/>
      <c r="T15" s="83"/>
      <c r="U15" s="91"/>
      <c r="V15" s="91"/>
      <c r="W15" s="91"/>
      <c r="X15" s="83"/>
    </row>
    <row r="16" spans="1:24" ht="35.25" customHeight="1" x14ac:dyDescent="0.25">
      <c r="A16" s="169"/>
      <c r="B16" s="171"/>
      <c r="C16" s="171"/>
      <c r="D16" s="96"/>
      <c r="E16" s="168"/>
      <c r="F16" s="83"/>
      <c r="G16" s="84" t="s">
        <v>402</v>
      </c>
      <c r="H16" s="96"/>
      <c r="I16" s="96"/>
      <c r="J16" s="95"/>
      <c r="K16" s="83"/>
      <c r="L16" s="89" t="s">
        <v>499</v>
      </c>
      <c r="M16" s="90"/>
      <c r="N16" s="83"/>
      <c r="O16" s="96"/>
      <c r="P16" s="144" t="s">
        <v>825</v>
      </c>
      <c r="Q16" s="83" t="s">
        <v>819</v>
      </c>
      <c r="R16" s="83"/>
      <c r="S16" s="83"/>
      <c r="T16" s="83"/>
      <c r="U16" s="96"/>
      <c r="V16" s="96"/>
      <c r="W16" s="96"/>
      <c r="X16" s="83"/>
    </row>
    <row r="17" spans="1:24" ht="33" x14ac:dyDescent="0.25">
      <c r="A17" s="169"/>
      <c r="B17" s="170" t="s">
        <v>480</v>
      </c>
      <c r="C17" s="164" t="s">
        <v>324</v>
      </c>
      <c r="D17" s="168" t="s">
        <v>323</v>
      </c>
      <c r="E17" s="164" t="s">
        <v>386</v>
      </c>
      <c r="F17" s="88"/>
      <c r="G17" s="83" t="s">
        <v>362</v>
      </c>
      <c r="H17" s="87"/>
      <c r="I17" s="87"/>
      <c r="J17" s="89" t="s">
        <v>364</v>
      </c>
      <c r="K17" s="89"/>
      <c r="L17" s="175" t="s">
        <v>502</v>
      </c>
      <c r="M17" s="90"/>
      <c r="N17" s="83"/>
      <c r="O17" s="87"/>
      <c r="P17" s="87" t="s">
        <v>326</v>
      </c>
      <c r="Q17" s="83" t="s">
        <v>819</v>
      </c>
      <c r="R17" s="83" t="s">
        <v>336</v>
      </c>
      <c r="S17" s="83"/>
      <c r="T17" s="83">
        <v>630</v>
      </c>
      <c r="U17" s="87" t="s">
        <v>341</v>
      </c>
      <c r="V17" s="87" t="s">
        <v>341</v>
      </c>
      <c r="W17" s="87" t="s">
        <v>341</v>
      </c>
      <c r="X17" s="83"/>
    </row>
    <row r="18" spans="1:24" ht="66" x14ac:dyDescent="0.25">
      <c r="A18" s="169"/>
      <c r="B18" s="171"/>
      <c r="C18" s="165"/>
      <c r="D18" s="168"/>
      <c r="E18" s="165"/>
      <c r="F18" s="92"/>
      <c r="G18" s="142" t="s">
        <v>363</v>
      </c>
      <c r="H18" s="91"/>
      <c r="I18" s="91"/>
      <c r="J18" s="89" t="s">
        <v>441</v>
      </c>
      <c r="K18" s="89"/>
      <c r="L18" s="178"/>
      <c r="M18" s="90"/>
      <c r="N18" s="83"/>
      <c r="O18" s="91"/>
      <c r="P18" s="144" t="s">
        <v>326</v>
      </c>
      <c r="Q18" s="83" t="s">
        <v>817</v>
      </c>
      <c r="R18" s="83"/>
      <c r="S18" s="83"/>
      <c r="T18" s="83"/>
      <c r="U18" s="91"/>
      <c r="V18" s="91"/>
      <c r="W18" s="91"/>
      <c r="X18" s="83"/>
    </row>
    <row r="19" spans="1:24" ht="27" customHeight="1" x14ac:dyDescent="0.25">
      <c r="A19" s="169"/>
      <c r="B19" s="171"/>
      <c r="C19" s="165"/>
      <c r="D19" s="168"/>
      <c r="E19" s="166"/>
      <c r="F19" s="92"/>
      <c r="G19" s="83" t="s">
        <v>354</v>
      </c>
      <c r="H19" s="91"/>
      <c r="I19" s="91"/>
      <c r="J19" s="89" t="s">
        <v>365</v>
      </c>
      <c r="K19" s="89"/>
      <c r="L19" s="176"/>
      <c r="M19" s="90"/>
      <c r="N19" s="83"/>
      <c r="O19" s="91"/>
      <c r="P19" s="91" t="s">
        <v>814</v>
      </c>
      <c r="Q19" s="83" t="s">
        <v>819</v>
      </c>
      <c r="R19" s="83"/>
      <c r="S19" s="83"/>
      <c r="T19" s="83"/>
      <c r="U19" s="91"/>
      <c r="V19" s="91"/>
      <c r="W19" s="91"/>
      <c r="X19" s="83"/>
    </row>
    <row r="20" spans="1:24" ht="29.25" customHeight="1" x14ac:dyDescent="0.25">
      <c r="A20" s="169"/>
      <c r="B20" s="171"/>
      <c r="C20" s="165"/>
      <c r="D20" s="168"/>
      <c r="E20" s="95" t="s">
        <v>387</v>
      </c>
      <c r="F20" s="88"/>
      <c r="G20" s="83" t="s">
        <v>355</v>
      </c>
      <c r="H20" s="87"/>
      <c r="I20" s="87"/>
      <c r="J20" s="89" t="s">
        <v>366</v>
      </c>
      <c r="K20" s="89"/>
      <c r="L20" s="89" t="s">
        <v>345</v>
      </c>
      <c r="M20" s="90"/>
      <c r="N20" s="83"/>
      <c r="O20" s="87"/>
      <c r="P20" s="144" t="s">
        <v>326</v>
      </c>
      <c r="Q20" s="83" t="s">
        <v>819</v>
      </c>
      <c r="R20" s="83" t="s">
        <v>337</v>
      </c>
      <c r="S20" s="83"/>
      <c r="T20" s="83">
        <v>630</v>
      </c>
      <c r="U20" s="87" t="s">
        <v>341</v>
      </c>
      <c r="V20" s="87" t="s">
        <v>341</v>
      </c>
      <c r="W20" s="87" t="s">
        <v>341</v>
      </c>
      <c r="X20" s="83"/>
    </row>
    <row r="21" spans="1:24" ht="54.75" customHeight="1" x14ac:dyDescent="0.25">
      <c r="A21" s="169"/>
      <c r="B21" s="171"/>
      <c r="C21" s="165"/>
      <c r="D21" s="92"/>
      <c r="E21" s="94" t="s">
        <v>388</v>
      </c>
      <c r="F21" s="92"/>
      <c r="G21" s="83" t="s">
        <v>483</v>
      </c>
      <c r="H21" s="91"/>
      <c r="I21" s="91"/>
      <c r="J21" s="89" t="s">
        <v>367</v>
      </c>
      <c r="K21" s="89"/>
      <c r="L21" s="89" t="s">
        <v>345</v>
      </c>
      <c r="M21" s="90"/>
      <c r="N21" s="83"/>
      <c r="O21" s="91"/>
      <c r="P21" s="144" t="s">
        <v>326</v>
      </c>
      <c r="Q21" s="83" t="s">
        <v>819</v>
      </c>
      <c r="R21" s="83"/>
      <c r="S21" s="83"/>
      <c r="T21" s="83"/>
      <c r="U21" s="91"/>
      <c r="V21" s="91"/>
      <c r="W21" s="91"/>
      <c r="X21" s="83"/>
    </row>
    <row r="22" spans="1:24" ht="37.5" customHeight="1" x14ac:dyDescent="0.25">
      <c r="A22" s="169"/>
      <c r="B22" s="171"/>
      <c r="C22" s="165"/>
      <c r="D22" s="92"/>
      <c r="E22" s="94" t="s">
        <v>389</v>
      </c>
      <c r="F22" s="92"/>
      <c r="G22" s="84" t="s">
        <v>794</v>
      </c>
      <c r="H22" s="91"/>
      <c r="I22" s="91"/>
      <c r="J22" s="89" t="s">
        <v>367</v>
      </c>
      <c r="K22" s="89"/>
      <c r="L22" s="89" t="s">
        <v>503</v>
      </c>
      <c r="M22" s="90"/>
      <c r="N22" s="83"/>
      <c r="O22" s="91"/>
      <c r="P22" s="144" t="s">
        <v>326</v>
      </c>
      <c r="Q22" s="83" t="s">
        <v>817</v>
      </c>
      <c r="R22" s="83"/>
      <c r="S22" s="83"/>
      <c r="T22" s="83"/>
      <c r="U22" s="91"/>
      <c r="V22" s="91"/>
      <c r="W22" s="91"/>
      <c r="X22" s="83"/>
    </row>
    <row r="23" spans="1:24" ht="41.25" customHeight="1" x14ac:dyDescent="0.25">
      <c r="A23" s="169"/>
      <c r="B23" s="171"/>
      <c r="C23" s="165"/>
      <c r="D23" s="92"/>
      <c r="E23" s="164" t="s">
        <v>390</v>
      </c>
      <c r="F23" s="92"/>
      <c r="G23" s="83" t="s">
        <v>359</v>
      </c>
      <c r="H23" s="91"/>
      <c r="I23" s="91"/>
      <c r="J23" s="89" t="s">
        <v>367</v>
      </c>
      <c r="K23" s="89"/>
      <c r="L23" s="89" t="s">
        <v>503</v>
      </c>
      <c r="M23" s="90"/>
      <c r="N23" s="83"/>
      <c r="O23" s="91"/>
      <c r="P23" s="144" t="s">
        <v>326</v>
      </c>
      <c r="Q23" s="83" t="s">
        <v>819</v>
      </c>
      <c r="R23" s="83"/>
      <c r="S23" s="83"/>
      <c r="T23" s="83"/>
      <c r="U23" s="91"/>
      <c r="V23" s="91"/>
      <c r="W23" s="91"/>
      <c r="X23" s="83"/>
    </row>
    <row r="24" spans="1:24" ht="29.25" customHeight="1" x14ac:dyDescent="0.25">
      <c r="A24" s="169"/>
      <c r="B24" s="171"/>
      <c r="C24" s="165"/>
      <c r="D24" s="92"/>
      <c r="E24" s="165"/>
      <c r="F24" s="92"/>
      <c r="G24" s="83" t="s">
        <v>360</v>
      </c>
      <c r="H24" s="91"/>
      <c r="I24" s="91"/>
      <c r="J24" s="89" t="s">
        <v>368</v>
      </c>
      <c r="K24" s="89"/>
      <c r="L24" s="89" t="s">
        <v>500</v>
      </c>
      <c r="M24" s="90"/>
      <c r="N24" s="83"/>
      <c r="O24" s="91"/>
      <c r="P24" s="144" t="s">
        <v>326</v>
      </c>
      <c r="Q24" s="83" t="s">
        <v>819</v>
      </c>
      <c r="R24" s="83"/>
      <c r="S24" s="83"/>
      <c r="T24" s="83"/>
      <c r="U24" s="91"/>
      <c r="V24" s="91"/>
      <c r="W24" s="91"/>
      <c r="X24" s="83"/>
    </row>
    <row r="25" spans="1:24" ht="29.25" customHeight="1" x14ac:dyDescent="0.25">
      <c r="A25" s="169"/>
      <c r="B25" s="171"/>
      <c r="C25" s="165"/>
      <c r="D25" s="92"/>
      <c r="E25" s="166"/>
      <c r="F25" s="92"/>
      <c r="G25" s="83" t="s">
        <v>361</v>
      </c>
      <c r="H25" s="91"/>
      <c r="I25" s="91"/>
      <c r="J25" s="89" t="s">
        <v>367</v>
      </c>
      <c r="K25" s="89"/>
      <c r="L25" s="89" t="s">
        <v>500</v>
      </c>
      <c r="M25" s="90"/>
      <c r="N25" s="83"/>
      <c r="O25" s="91"/>
      <c r="P25" s="144" t="s">
        <v>326</v>
      </c>
      <c r="Q25" s="83" t="s">
        <v>819</v>
      </c>
      <c r="R25" s="83"/>
      <c r="S25" s="83"/>
      <c r="T25" s="83"/>
      <c r="U25" s="91"/>
      <c r="V25" s="91"/>
      <c r="W25" s="91"/>
      <c r="X25" s="83"/>
    </row>
    <row r="26" spans="1:24" ht="29.25" customHeight="1" x14ac:dyDescent="0.25">
      <c r="A26" s="169"/>
      <c r="B26" s="171"/>
      <c r="C26" s="165"/>
      <c r="D26" s="92"/>
      <c r="E26" s="164" t="s">
        <v>744</v>
      </c>
      <c r="F26" s="92"/>
      <c r="G26" s="83" t="s">
        <v>358</v>
      </c>
      <c r="H26" s="91"/>
      <c r="I26" s="91"/>
      <c r="J26" s="172" t="s">
        <v>367</v>
      </c>
      <c r="K26" s="89"/>
      <c r="L26" s="175" t="s">
        <v>499</v>
      </c>
      <c r="M26" s="90"/>
      <c r="N26" s="83"/>
      <c r="O26" s="91"/>
      <c r="P26" s="144" t="s">
        <v>326</v>
      </c>
      <c r="Q26" s="83" t="s">
        <v>822</v>
      </c>
      <c r="R26" s="83"/>
      <c r="S26" s="83"/>
      <c r="T26" s="83"/>
      <c r="U26" s="91"/>
      <c r="V26" s="91"/>
      <c r="W26" s="91"/>
      <c r="X26" s="83"/>
    </row>
    <row r="27" spans="1:24" ht="29.25" customHeight="1" x14ac:dyDescent="0.25">
      <c r="A27" s="169"/>
      <c r="B27" s="171"/>
      <c r="C27" s="165"/>
      <c r="D27" s="92"/>
      <c r="E27" s="165"/>
      <c r="F27" s="92"/>
      <c r="G27" s="84" t="s">
        <v>504</v>
      </c>
      <c r="H27" s="91"/>
      <c r="I27" s="91"/>
      <c r="J27" s="173"/>
      <c r="K27" s="89"/>
      <c r="L27" s="178"/>
      <c r="M27" s="90"/>
      <c r="N27" s="83"/>
      <c r="O27" s="91"/>
      <c r="P27" s="144" t="s">
        <v>326</v>
      </c>
      <c r="Q27" s="83" t="s">
        <v>817</v>
      </c>
      <c r="R27" s="83"/>
      <c r="S27" s="83"/>
      <c r="T27" s="83"/>
      <c r="U27" s="91"/>
      <c r="V27" s="91"/>
      <c r="W27" s="91"/>
      <c r="X27" s="83"/>
    </row>
    <row r="28" spans="1:24" ht="29.25" customHeight="1" x14ac:dyDescent="0.25">
      <c r="A28" s="169"/>
      <c r="B28" s="171"/>
      <c r="C28" s="165"/>
      <c r="D28" s="92"/>
      <c r="E28" s="166"/>
      <c r="F28" s="92"/>
      <c r="G28" s="84" t="s">
        <v>505</v>
      </c>
      <c r="H28" s="91"/>
      <c r="I28" s="91"/>
      <c r="J28" s="174"/>
      <c r="K28" s="89"/>
      <c r="L28" s="176"/>
      <c r="M28" s="90"/>
      <c r="N28" s="83"/>
      <c r="O28" s="91"/>
      <c r="P28" s="144" t="s">
        <v>326</v>
      </c>
      <c r="Q28" s="83" t="s">
        <v>817</v>
      </c>
      <c r="R28" s="83"/>
      <c r="S28" s="83"/>
      <c r="T28" s="83"/>
      <c r="U28" s="91"/>
      <c r="V28" s="91"/>
      <c r="W28" s="91"/>
      <c r="X28" s="83"/>
    </row>
    <row r="29" spans="1:24" ht="29.25" customHeight="1" x14ac:dyDescent="0.25">
      <c r="A29" s="169"/>
      <c r="B29" s="171"/>
      <c r="C29" s="165"/>
      <c r="D29" s="92"/>
      <c r="E29" s="168" t="s">
        <v>391</v>
      </c>
      <c r="F29" s="92"/>
      <c r="G29" s="84" t="s">
        <v>746</v>
      </c>
      <c r="H29" s="91"/>
      <c r="I29" s="91"/>
      <c r="J29" s="175" t="s">
        <v>370</v>
      </c>
      <c r="K29" s="89"/>
      <c r="L29" s="175" t="s">
        <v>499</v>
      </c>
      <c r="M29" s="90"/>
      <c r="N29" s="83"/>
      <c r="O29" s="91"/>
      <c r="P29" s="144" t="s">
        <v>326</v>
      </c>
      <c r="Q29" s="83" t="s">
        <v>817</v>
      </c>
      <c r="R29" s="83"/>
      <c r="S29" s="83"/>
      <c r="T29" s="83"/>
      <c r="U29" s="91"/>
      <c r="V29" s="91"/>
      <c r="W29" s="91"/>
      <c r="X29" s="83"/>
    </row>
    <row r="30" spans="1:24" ht="29.25" customHeight="1" x14ac:dyDescent="0.25">
      <c r="A30" s="169"/>
      <c r="B30" s="171"/>
      <c r="C30" s="165"/>
      <c r="D30" s="92"/>
      <c r="E30" s="168"/>
      <c r="F30" s="92"/>
      <c r="G30" s="84" t="s">
        <v>371</v>
      </c>
      <c r="H30" s="91"/>
      <c r="I30" s="91"/>
      <c r="J30" s="176"/>
      <c r="K30" s="89"/>
      <c r="L30" s="176"/>
      <c r="M30" s="90"/>
      <c r="N30" s="83"/>
      <c r="O30" s="91"/>
      <c r="P30" s="144" t="s">
        <v>326</v>
      </c>
      <c r="Q30" s="83" t="s">
        <v>819</v>
      </c>
      <c r="R30" s="83"/>
      <c r="S30" s="83"/>
      <c r="T30" s="83"/>
      <c r="U30" s="91"/>
      <c r="V30" s="91"/>
      <c r="W30" s="91"/>
      <c r="X30" s="83"/>
    </row>
    <row r="31" spans="1:24" ht="29.25" customHeight="1" x14ac:dyDescent="0.25">
      <c r="A31" s="169"/>
      <c r="B31" s="171"/>
      <c r="C31" s="165"/>
      <c r="D31" s="92"/>
      <c r="E31" s="95" t="s">
        <v>392</v>
      </c>
      <c r="F31" s="92"/>
      <c r="G31" s="83" t="s">
        <v>356</v>
      </c>
      <c r="H31" s="91"/>
      <c r="I31" s="91"/>
      <c r="J31" s="89" t="s">
        <v>367</v>
      </c>
      <c r="K31" s="89"/>
      <c r="L31" s="89" t="s">
        <v>506</v>
      </c>
      <c r="M31" s="90"/>
      <c r="N31" s="83"/>
      <c r="O31" s="91"/>
      <c r="P31" s="144" t="s">
        <v>326</v>
      </c>
      <c r="Q31" s="83" t="s">
        <v>822</v>
      </c>
      <c r="R31" s="83"/>
      <c r="S31" s="83"/>
      <c r="T31" s="83"/>
      <c r="U31" s="91"/>
      <c r="V31" s="91"/>
      <c r="W31" s="91"/>
      <c r="X31" s="83"/>
    </row>
    <row r="32" spans="1:24" ht="29.25" customHeight="1" x14ac:dyDescent="0.25">
      <c r="A32" s="169"/>
      <c r="B32" s="171"/>
      <c r="C32" s="165"/>
      <c r="D32" s="92"/>
      <c r="E32" s="164" t="s">
        <v>393</v>
      </c>
      <c r="F32" s="92"/>
      <c r="G32" s="84" t="s">
        <v>357</v>
      </c>
      <c r="H32" s="91"/>
      <c r="I32" s="91"/>
      <c r="J32" s="175" t="s">
        <v>369</v>
      </c>
      <c r="K32" s="89"/>
      <c r="L32" s="175" t="s">
        <v>507</v>
      </c>
      <c r="M32" s="90"/>
      <c r="N32" s="83"/>
      <c r="O32" s="91"/>
      <c r="P32" s="144" t="s">
        <v>326</v>
      </c>
      <c r="Q32" s="83" t="s">
        <v>817</v>
      </c>
      <c r="R32" s="83"/>
      <c r="S32" s="83"/>
      <c r="T32" s="83"/>
      <c r="U32" s="91"/>
      <c r="V32" s="91"/>
      <c r="W32" s="91"/>
      <c r="X32" s="83"/>
    </row>
    <row r="33" spans="1:24" ht="29.25" customHeight="1" x14ac:dyDescent="0.25">
      <c r="A33" s="169"/>
      <c r="B33" s="177"/>
      <c r="C33" s="166"/>
      <c r="D33" s="92"/>
      <c r="E33" s="166"/>
      <c r="F33" s="92"/>
      <c r="G33" s="83" t="s">
        <v>358</v>
      </c>
      <c r="H33" s="91"/>
      <c r="I33" s="91"/>
      <c r="J33" s="176"/>
      <c r="K33" s="89"/>
      <c r="L33" s="176"/>
      <c r="M33" s="90"/>
      <c r="N33" s="83"/>
      <c r="O33" s="91"/>
      <c r="P33" s="144" t="s">
        <v>326</v>
      </c>
      <c r="Q33" s="83" t="s">
        <v>822</v>
      </c>
      <c r="R33" s="83"/>
      <c r="S33" s="83"/>
      <c r="T33" s="83"/>
      <c r="U33" s="91"/>
      <c r="V33" s="91"/>
      <c r="W33" s="91"/>
      <c r="X33" s="83"/>
    </row>
    <row r="34" spans="1:24" ht="54" customHeight="1" x14ac:dyDescent="0.25">
      <c r="A34" s="169"/>
      <c r="B34" s="169" t="s">
        <v>488</v>
      </c>
      <c r="C34" s="168" t="s">
        <v>328</v>
      </c>
      <c r="D34" s="168" t="s">
        <v>327</v>
      </c>
      <c r="E34" s="168" t="s">
        <v>770</v>
      </c>
      <c r="F34" s="83" t="s">
        <v>315</v>
      </c>
      <c r="G34" s="83" t="s">
        <v>715</v>
      </c>
      <c r="H34" s="128"/>
      <c r="I34" s="128"/>
      <c r="J34" s="83" t="s">
        <v>716</v>
      </c>
      <c r="K34" s="83"/>
      <c r="L34" s="83" t="s">
        <v>717</v>
      </c>
      <c r="M34" s="128"/>
      <c r="N34" s="83"/>
      <c r="O34" s="128"/>
      <c r="P34" s="144" t="s">
        <v>326</v>
      </c>
      <c r="Q34" s="164" t="s">
        <v>319</v>
      </c>
      <c r="R34" s="83" t="s">
        <v>318</v>
      </c>
      <c r="S34" s="83"/>
      <c r="T34" s="83">
        <v>930</v>
      </c>
      <c r="U34" s="86">
        <v>30</v>
      </c>
      <c r="V34" s="86">
        <v>200</v>
      </c>
      <c r="W34" s="86">
        <v>100</v>
      </c>
      <c r="X34" s="83"/>
    </row>
    <row r="35" spans="1:24" ht="27.75" customHeight="1" x14ac:dyDescent="0.25">
      <c r="A35" s="169"/>
      <c r="B35" s="169"/>
      <c r="C35" s="168"/>
      <c r="D35" s="168"/>
      <c r="E35" s="168"/>
      <c r="F35" s="83"/>
      <c r="G35" s="83" t="s">
        <v>718</v>
      </c>
      <c r="H35" s="128"/>
      <c r="I35" s="128"/>
      <c r="J35" s="83" t="s">
        <v>716</v>
      </c>
      <c r="K35" s="83"/>
      <c r="L35" s="83" t="s">
        <v>717</v>
      </c>
      <c r="M35" s="128"/>
      <c r="N35" s="83"/>
      <c r="O35" s="128"/>
      <c r="P35" s="144" t="s">
        <v>326</v>
      </c>
      <c r="Q35" s="165"/>
      <c r="R35" s="83"/>
      <c r="S35" s="83"/>
      <c r="T35" s="83"/>
      <c r="U35" s="86"/>
      <c r="V35" s="86"/>
      <c r="W35" s="86"/>
      <c r="X35" s="83"/>
    </row>
    <row r="36" spans="1:24" ht="27.75" customHeight="1" x14ac:dyDescent="0.25">
      <c r="A36" s="169"/>
      <c r="B36" s="169"/>
      <c r="C36" s="168"/>
      <c r="D36" s="168"/>
      <c r="E36" s="168"/>
      <c r="F36" s="83"/>
      <c r="G36" s="83" t="s">
        <v>719</v>
      </c>
      <c r="H36" s="128"/>
      <c r="I36" s="128"/>
      <c r="J36" s="83" t="s">
        <v>716</v>
      </c>
      <c r="K36" s="83"/>
      <c r="L36" s="83" t="s">
        <v>717</v>
      </c>
      <c r="M36" s="128"/>
      <c r="N36" s="83"/>
      <c r="O36" s="128"/>
      <c r="P36" s="144" t="s">
        <v>326</v>
      </c>
      <c r="Q36" s="165"/>
      <c r="R36" s="83"/>
      <c r="S36" s="83"/>
      <c r="T36" s="83"/>
      <c r="U36" s="86"/>
      <c r="V36" s="86"/>
      <c r="W36" s="86"/>
      <c r="X36" s="83"/>
    </row>
    <row r="37" spans="1:24" ht="27.75" customHeight="1" x14ac:dyDescent="0.25">
      <c r="A37" s="169"/>
      <c r="B37" s="169"/>
      <c r="C37" s="168"/>
      <c r="D37" s="168"/>
      <c r="E37" s="168"/>
      <c r="F37" s="83"/>
      <c r="G37" s="83" t="s">
        <v>720</v>
      </c>
      <c r="H37" s="128"/>
      <c r="I37" s="128"/>
      <c r="J37" s="83" t="s">
        <v>716</v>
      </c>
      <c r="K37" s="83"/>
      <c r="L37" s="83" t="s">
        <v>717</v>
      </c>
      <c r="M37" s="128"/>
      <c r="N37" s="83"/>
      <c r="O37" s="128"/>
      <c r="P37" s="144" t="s">
        <v>326</v>
      </c>
      <c r="Q37" s="165"/>
      <c r="R37" s="83"/>
      <c r="S37" s="83"/>
      <c r="T37" s="83"/>
      <c r="U37" s="86"/>
      <c r="V37" s="86"/>
      <c r="W37" s="86"/>
      <c r="X37" s="83"/>
    </row>
    <row r="38" spans="1:24" ht="27.75" customHeight="1" x14ac:dyDescent="0.25">
      <c r="A38" s="169"/>
      <c r="B38" s="169"/>
      <c r="C38" s="168"/>
      <c r="D38" s="168"/>
      <c r="E38" s="168"/>
      <c r="F38" s="83"/>
      <c r="G38" s="83" t="s">
        <v>721</v>
      </c>
      <c r="H38" s="128"/>
      <c r="I38" s="128"/>
      <c r="J38" s="83" t="s">
        <v>716</v>
      </c>
      <c r="K38" s="83"/>
      <c r="L38" s="83" t="s">
        <v>717</v>
      </c>
      <c r="M38" s="128"/>
      <c r="N38" s="83"/>
      <c r="O38" s="128"/>
      <c r="P38" s="144" t="s">
        <v>326</v>
      </c>
      <c r="Q38" s="165"/>
      <c r="R38" s="83"/>
      <c r="S38" s="83"/>
      <c r="T38" s="83"/>
      <c r="U38" s="86"/>
      <c r="V38" s="86"/>
      <c r="W38" s="86"/>
      <c r="X38" s="83"/>
    </row>
    <row r="39" spans="1:24" ht="27.75" customHeight="1" x14ac:dyDescent="0.25">
      <c r="A39" s="169"/>
      <c r="B39" s="169"/>
      <c r="C39" s="168"/>
      <c r="D39" s="168"/>
      <c r="E39" s="168"/>
      <c r="F39" s="83"/>
      <c r="G39" s="83" t="s">
        <v>722</v>
      </c>
      <c r="H39" s="128"/>
      <c r="I39" s="128"/>
      <c r="J39" s="83" t="s">
        <v>723</v>
      </c>
      <c r="K39" s="83"/>
      <c r="L39" s="83" t="s">
        <v>717</v>
      </c>
      <c r="M39" s="128"/>
      <c r="N39" s="83"/>
      <c r="O39" s="128"/>
      <c r="P39" s="144" t="s">
        <v>326</v>
      </c>
      <c r="Q39" s="165"/>
      <c r="R39" s="83"/>
      <c r="S39" s="83"/>
      <c r="T39" s="83"/>
      <c r="U39" s="86"/>
      <c r="V39" s="86"/>
      <c r="W39" s="86"/>
      <c r="X39" s="83"/>
    </row>
    <row r="40" spans="1:24" ht="27.75" customHeight="1" x14ac:dyDescent="0.25">
      <c r="A40" s="169"/>
      <c r="B40" s="169"/>
      <c r="C40" s="168"/>
      <c r="D40" s="168"/>
      <c r="E40" s="168" t="s">
        <v>771</v>
      </c>
      <c r="F40" s="83" t="s">
        <v>317</v>
      </c>
      <c r="G40" s="83" t="s">
        <v>724</v>
      </c>
      <c r="H40" s="128"/>
      <c r="I40" s="128"/>
      <c r="J40" s="83" t="s">
        <v>725</v>
      </c>
      <c r="K40" s="83"/>
      <c r="L40" s="83" t="s">
        <v>717</v>
      </c>
      <c r="M40" s="128"/>
      <c r="N40" s="83"/>
      <c r="O40" s="128"/>
      <c r="P40" s="144" t="s">
        <v>326</v>
      </c>
      <c r="Q40" s="165"/>
      <c r="R40" s="83" t="s">
        <v>726</v>
      </c>
      <c r="S40" s="83"/>
      <c r="T40" s="83">
        <v>930</v>
      </c>
      <c r="U40" s="128" t="s">
        <v>321</v>
      </c>
      <c r="V40" s="128" t="s">
        <v>321</v>
      </c>
      <c r="W40" s="128" t="s">
        <v>341</v>
      </c>
      <c r="X40" s="83"/>
    </row>
    <row r="41" spans="1:24" ht="27.75" customHeight="1" x14ac:dyDescent="0.25">
      <c r="A41" s="169"/>
      <c r="B41" s="169"/>
      <c r="C41" s="168"/>
      <c r="D41" s="168"/>
      <c r="E41" s="168"/>
      <c r="F41" s="83"/>
      <c r="G41" s="83" t="s">
        <v>727</v>
      </c>
      <c r="H41" s="128"/>
      <c r="I41" s="128"/>
      <c r="J41" s="83" t="s">
        <v>725</v>
      </c>
      <c r="K41" s="83"/>
      <c r="L41" s="83" t="s">
        <v>717</v>
      </c>
      <c r="M41" s="128"/>
      <c r="N41" s="83"/>
      <c r="O41" s="128"/>
      <c r="P41" s="144" t="s">
        <v>326</v>
      </c>
      <c r="Q41" s="165"/>
      <c r="R41" s="83"/>
      <c r="S41" s="83"/>
      <c r="T41" s="83"/>
      <c r="U41" s="128"/>
      <c r="V41" s="128"/>
      <c r="W41" s="128"/>
      <c r="X41" s="83"/>
    </row>
    <row r="42" spans="1:24" ht="27.75" customHeight="1" x14ac:dyDescent="0.25">
      <c r="A42" s="169"/>
      <c r="B42" s="169"/>
      <c r="C42" s="168"/>
      <c r="D42" s="168"/>
      <c r="E42" s="168"/>
      <c r="F42" s="83"/>
      <c r="G42" s="83" t="s">
        <v>728</v>
      </c>
      <c r="H42" s="128"/>
      <c r="I42" s="128"/>
      <c r="J42" s="83" t="s">
        <v>725</v>
      </c>
      <c r="K42" s="83"/>
      <c r="L42" s="83" t="s">
        <v>717</v>
      </c>
      <c r="M42" s="128"/>
      <c r="N42" s="83"/>
      <c r="O42" s="128"/>
      <c r="P42" s="144" t="s">
        <v>326</v>
      </c>
      <c r="Q42" s="165"/>
      <c r="R42" s="83"/>
      <c r="S42" s="83"/>
      <c r="T42" s="83"/>
      <c r="U42" s="128"/>
      <c r="V42" s="128"/>
      <c r="W42" s="128"/>
      <c r="X42" s="83"/>
    </row>
    <row r="43" spans="1:24" ht="45.75" customHeight="1" x14ac:dyDescent="0.25">
      <c r="A43" s="169"/>
      <c r="B43" s="87" t="s">
        <v>489</v>
      </c>
      <c r="C43" s="83" t="s">
        <v>325</v>
      </c>
      <c r="D43" s="88" t="s">
        <v>351</v>
      </c>
      <c r="E43" s="88" t="s">
        <v>394</v>
      </c>
      <c r="F43" s="83"/>
      <c r="G43" s="84" t="s">
        <v>350</v>
      </c>
      <c r="H43" s="87"/>
      <c r="I43" s="87"/>
      <c r="J43" s="83"/>
      <c r="K43" s="83"/>
      <c r="L43" s="83" t="s">
        <v>508</v>
      </c>
      <c r="M43" s="87"/>
      <c r="N43" s="83"/>
      <c r="O43" s="87"/>
      <c r="P43" s="87" t="s">
        <v>326</v>
      </c>
      <c r="Q43" s="166"/>
      <c r="R43" s="83" t="s">
        <v>338</v>
      </c>
      <c r="S43" s="83"/>
      <c r="T43" s="83">
        <v>630</v>
      </c>
      <c r="U43" s="86">
        <v>5</v>
      </c>
      <c r="V43" s="86" t="s">
        <v>321</v>
      </c>
      <c r="W43" s="86" t="s">
        <v>321</v>
      </c>
      <c r="X43" s="83"/>
    </row>
  </sheetData>
  <mergeCells count="42">
    <mergeCell ref="L32:L33"/>
    <mergeCell ref="L17:L19"/>
    <mergeCell ref="L26:L28"/>
    <mergeCell ref="L29:L30"/>
    <mergeCell ref="J29:J30"/>
    <mergeCell ref="B17:B33"/>
    <mergeCell ref="C17:C33"/>
    <mergeCell ref="E26:E28"/>
    <mergeCell ref="E29:E30"/>
    <mergeCell ref="E32:E33"/>
    <mergeCell ref="U7:U8"/>
    <mergeCell ref="V7:V8"/>
    <mergeCell ref="W7:W8"/>
    <mergeCell ref="B34:B42"/>
    <mergeCell ref="C34:C42"/>
    <mergeCell ref="D34:D42"/>
    <mergeCell ref="E34:E39"/>
    <mergeCell ref="E7:E8"/>
    <mergeCell ref="C9:C10"/>
    <mergeCell ref="E9:E10"/>
    <mergeCell ref="B7:B16"/>
    <mergeCell ref="C11:C12"/>
    <mergeCell ref="E11:E12"/>
    <mergeCell ref="C13:C14"/>
    <mergeCell ref="E13:E14"/>
    <mergeCell ref="C15:C16"/>
    <mergeCell ref="Q34:Q43"/>
    <mergeCell ref="A1:N1"/>
    <mergeCell ref="E40:E42"/>
    <mergeCell ref="F3:F4"/>
    <mergeCell ref="A3:A43"/>
    <mergeCell ref="D7:D8"/>
    <mergeCell ref="C7:C8"/>
    <mergeCell ref="D17:D20"/>
    <mergeCell ref="C3:C4"/>
    <mergeCell ref="D3:D4"/>
    <mergeCell ref="B3:B6"/>
    <mergeCell ref="E15:E16"/>
    <mergeCell ref="J26:J28"/>
    <mergeCell ref="J32:J33"/>
    <mergeCell ref="E17:E19"/>
    <mergeCell ref="E23:E25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" sqref="C3"/>
    </sheetView>
  </sheetViews>
  <sheetFormatPr defaultRowHeight="14" x14ac:dyDescent="0.25"/>
  <cols>
    <col min="1" max="1" width="5.453125" bestFit="1" customWidth="1"/>
    <col min="2" max="2" width="18" customWidth="1"/>
    <col min="3" max="3" width="59" bestFit="1" customWidth="1"/>
    <col min="4" max="4" width="21" bestFit="1" customWidth="1"/>
    <col min="5" max="5" width="12.6328125" customWidth="1"/>
    <col min="6" max="6" width="29" customWidth="1"/>
  </cols>
  <sheetData>
    <row r="1" spans="1:6" ht="18" customHeight="1" x14ac:dyDescent="0.25">
      <c r="A1" s="151" t="s">
        <v>244</v>
      </c>
      <c r="B1" s="151" t="s">
        <v>781</v>
      </c>
      <c r="C1" s="151" t="s">
        <v>783</v>
      </c>
      <c r="D1" s="151" t="s">
        <v>791</v>
      </c>
      <c r="E1" s="151" t="s">
        <v>782</v>
      </c>
      <c r="F1" s="151" t="s">
        <v>772</v>
      </c>
    </row>
    <row r="2" spans="1:6" ht="22.5" customHeight="1" x14ac:dyDescent="0.25">
      <c r="A2" s="145">
        <v>1</v>
      </c>
      <c r="B2" s="150" t="s">
        <v>785</v>
      </c>
      <c r="C2" s="146" t="s">
        <v>787</v>
      </c>
      <c r="D2" s="146" t="s">
        <v>807</v>
      </c>
      <c r="E2" s="204" t="s">
        <v>325</v>
      </c>
      <c r="F2" s="205" t="s">
        <v>784</v>
      </c>
    </row>
    <row r="3" spans="1:6" ht="67.5" customHeight="1" x14ac:dyDescent="0.25">
      <c r="A3" s="145">
        <v>3</v>
      </c>
      <c r="B3" s="207" t="s">
        <v>786</v>
      </c>
      <c r="C3" s="148" t="s">
        <v>808</v>
      </c>
      <c r="D3" s="147" t="s">
        <v>789</v>
      </c>
      <c r="E3" s="204"/>
      <c r="F3" s="206"/>
    </row>
    <row r="4" spans="1:6" ht="33" x14ac:dyDescent="0.45">
      <c r="A4" s="97">
        <v>4</v>
      </c>
      <c r="B4" s="207"/>
      <c r="C4" s="148" t="s">
        <v>800</v>
      </c>
      <c r="D4" s="148" t="s">
        <v>788</v>
      </c>
      <c r="E4" s="204"/>
      <c r="F4" s="148" t="s">
        <v>799</v>
      </c>
    </row>
    <row r="5" spans="1:6" ht="33" x14ac:dyDescent="0.25">
      <c r="A5" s="145">
        <v>5</v>
      </c>
      <c r="B5" s="207" t="s">
        <v>790</v>
      </c>
      <c r="C5" s="146" t="s">
        <v>810</v>
      </c>
      <c r="D5" s="149" t="s">
        <v>809</v>
      </c>
      <c r="E5" s="146" t="s">
        <v>324</v>
      </c>
      <c r="F5" s="20"/>
    </row>
    <row r="6" spans="1:6" ht="21.75" customHeight="1" x14ac:dyDescent="0.25">
      <c r="A6" s="145">
        <v>7</v>
      </c>
      <c r="B6" s="207"/>
      <c r="C6" s="146" t="s">
        <v>792</v>
      </c>
      <c r="D6" s="146" t="s">
        <v>793</v>
      </c>
      <c r="E6" s="146" t="s">
        <v>324</v>
      </c>
      <c r="F6" s="20"/>
    </row>
    <row r="7" spans="1:6" ht="198" x14ac:dyDescent="0.45">
      <c r="A7" s="97">
        <v>8</v>
      </c>
      <c r="B7" s="207"/>
      <c r="C7" s="149" t="s">
        <v>805</v>
      </c>
      <c r="D7" s="149" t="s">
        <v>811</v>
      </c>
      <c r="E7" s="146" t="s">
        <v>806</v>
      </c>
      <c r="F7" s="76"/>
    </row>
    <row r="8" spans="1:6" ht="18.75" customHeight="1" x14ac:dyDescent="0.45">
      <c r="A8" s="145">
        <v>9</v>
      </c>
      <c r="B8" s="207"/>
      <c r="C8" s="100" t="s">
        <v>795</v>
      </c>
      <c r="D8" s="146" t="s">
        <v>796</v>
      </c>
      <c r="E8" s="146" t="s">
        <v>324</v>
      </c>
      <c r="F8" s="20"/>
    </row>
    <row r="9" spans="1:6" ht="24.75" customHeight="1" x14ac:dyDescent="0.45">
      <c r="A9" s="97">
        <v>10</v>
      </c>
      <c r="B9" s="207"/>
      <c r="C9" s="146" t="s">
        <v>798</v>
      </c>
      <c r="D9" s="146" t="s">
        <v>797</v>
      </c>
      <c r="E9" s="146" t="s">
        <v>324</v>
      </c>
      <c r="F9" s="20"/>
    </row>
    <row r="10" spans="1:6" ht="21.75" customHeight="1" x14ac:dyDescent="0.25">
      <c r="A10" s="145">
        <v>11</v>
      </c>
      <c r="B10" s="150" t="s">
        <v>801</v>
      </c>
      <c r="C10" s="146" t="s">
        <v>803</v>
      </c>
      <c r="D10" s="146" t="s">
        <v>802</v>
      </c>
      <c r="E10" s="146" t="s">
        <v>804</v>
      </c>
      <c r="F10" s="20"/>
    </row>
  </sheetData>
  <mergeCells count="4">
    <mergeCell ref="E2:E4"/>
    <mergeCell ref="F2:F3"/>
    <mergeCell ref="B5:B9"/>
    <mergeCell ref="B3:B4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E10" sqref="E10"/>
    </sheetView>
  </sheetViews>
  <sheetFormatPr defaultRowHeight="14" x14ac:dyDescent="0.25"/>
  <cols>
    <col min="2" max="2" width="7.7265625" customWidth="1"/>
    <col min="3" max="3" width="12.90625" customWidth="1"/>
    <col min="4" max="4" width="69.08984375" customWidth="1"/>
    <col min="5" max="5" width="11.26953125" bestFit="1" customWidth="1"/>
    <col min="6" max="6" width="9.26953125" bestFit="1" customWidth="1"/>
    <col min="10" max="10" width="18.453125" bestFit="1" customWidth="1"/>
  </cols>
  <sheetData>
    <row r="2" spans="2:10" ht="21.75" customHeight="1" x14ac:dyDescent="0.25">
      <c r="B2" s="136" t="s">
        <v>750</v>
      </c>
      <c r="C2" s="136" t="s">
        <v>764</v>
      </c>
      <c r="D2" s="136" t="s">
        <v>751</v>
      </c>
      <c r="E2" s="136" t="s">
        <v>757</v>
      </c>
      <c r="F2" s="136" t="s">
        <v>761</v>
      </c>
      <c r="G2" s="136" t="s">
        <v>758</v>
      </c>
      <c r="H2" s="136" t="s">
        <v>759</v>
      </c>
      <c r="I2" s="136" t="s">
        <v>763</v>
      </c>
      <c r="J2" s="136" t="s">
        <v>815</v>
      </c>
    </row>
    <row r="3" spans="2:10" ht="20.25" customHeight="1" x14ac:dyDescent="0.25">
      <c r="B3" s="182">
        <v>1</v>
      </c>
      <c r="C3" s="182" t="s">
        <v>765</v>
      </c>
      <c r="D3" s="135" t="s">
        <v>760</v>
      </c>
      <c r="E3" s="153">
        <f>SUM(F3:I3)</f>
        <v>17</v>
      </c>
      <c r="F3" s="135">
        <v>2</v>
      </c>
      <c r="G3" s="135">
        <v>10</v>
      </c>
      <c r="H3" s="135">
        <v>2</v>
      </c>
      <c r="I3" s="135">
        <v>3</v>
      </c>
      <c r="J3" s="20"/>
    </row>
    <row r="4" spans="2:10" ht="20.25" customHeight="1" x14ac:dyDescent="0.25">
      <c r="B4" s="182"/>
      <c r="C4" s="182"/>
      <c r="D4" s="135" t="s">
        <v>752</v>
      </c>
      <c r="E4" s="153">
        <f t="shared" ref="E4:E9" si="0">SUM(F4:I4)</f>
        <v>5</v>
      </c>
      <c r="F4" s="154" t="s">
        <v>814</v>
      </c>
      <c r="G4" s="135">
        <v>3</v>
      </c>
      <c r="H4" s="135">
        <v>1</v>
      </c>
      <c r="I4" s="135">
        <v>1</v>
      </c>
      <c r="J4" s="20"/>
    </row>
    <row r="5" spans="2:10" ht="20.25" customHeight="1" x14ac:dyDescent="0.25">
      <c r="B5" s="182">
        <v>2</v>
      </c>
      <c r="C5" s="182" t="s">
        <v>766</v>
      </c>
      <c r="D5" s="135" t="s">
        <v>753</v>
      </c>
      <c r="E5" s="153">
        <f t="shared" si="0"/>
        <v>16</v>
      </c>
      <c r="F5" s="135">
        <v>1</v>
      </c>
      <c r="G5" s="135">
        <v>10</v>
      </c>
      <c r="H5" s="135">
        <v>2</v>
      </c>
      <c r="I5" s="135">
        <v>3</v>
      </c>
      <c r="J5" s="20"/>
    </row>
    <row r="6" spans="2:10" ht="19.5" customHeight="1" x14ac:dyDescent="0.25">
      <c r="B6" s="182"/>
      <c r="C6" s="182"/>
      <c r="D6" s="135" t="s">
        <v>754</v>
      </c>
      <c r="E6" s="153">
        <f t="shared" si="0"/>
        <v>16</v>
      </c>
      <c r="F6" s="135">
        <v>1</v>
      </c>
      <c r="G6" s="135">
        <v>10</v>
      </c>
      <c r="H6" s="135">
        <v>2</v>
      </c>
      <c r="I6" s="135">
        <v>3</v>
      </c>
      <c r="J6" s="20"/>
    </row>
    <row r="7" spans="2:10" ht="19.5" customHeight="1" x14ac:dyDescent="0.25">
      <c r="B7" s="145">
        <v>3</v>
      </c>
      <c r="C7" s="182"/>
      <c r="D7" s="135" t="s">
        <v>756</v>
      </c>
      <c r="E7" s="153">
        <f t="shared" si="0"/>
        <v>16</v>
      </c>
      <c r="F7" s="135">
        <v>2</v>
      </c>
      <c r="G7" s="135">
        <v>10</v>
      </c>
      <c r="H7" s="135">
        <v>2</v>
      </c>
      <c r="I7" s="135">
        <v>2</v>
      </c>
      <c r="J7" s="20"/>
    </row>
    <row r="8" spans="2:10" ht="22.5" customHeight="1" x14ac:dyDescent="0.45">
      <c r="B8" s="97">
        <v>4</v>
      </c>
      <c r="C8" s="156" t="s">
        <v>755</v>
      </c>
      <c r="D8" s="155" t="s">
        <v>762</v>
      </c>
      <c r="E8" s="153">
        <f t="shared" si="0"/>
        <v>29</v>
      </c>
      <c r="F8" s="135">
        <v>2</v>
      </c>
      <c r="G8" s="135">
        <v>20</v>
      </c>
      <c r="H8" s="135">
        <v>4</v>
      </c>
      <c r="I8" s="135">
        <v>3</v>
      </c>
      <c r="J8" s="20" t="s">
        <v>816</v>
      </c>
    </row>
    <row r="9" spans="2:10" ht="20.25" customHeight="1" x14ac:dyDescent="0.45">
      <c r="B9" s="97">
        <v>5</v>
      </c>
      <c r="C9" s="97" t="s">
        <v>768</v>
      </c>
      <c r="D9" s="152" t="s">
        <v>767</v>
      </c>
      <c r="E9" s="153">
        <f t="shared" si="0"/>
        <v>5</v>
      </c>
      <c r="F9" s="145" t="s">
        <v>739</v>
      </c>
      <c r="G9" s="152">
        <v>3</v>
      </c>
      <c r="H9" s="152">
        <v>1</v>
      </c>
      <c r="I9" s="152">
        <v>1</v>
      </c>
      <c r="J9" s="20"/>
    </row>
    <row r="10" spans="2:10" ht="18.75" customHeight="1" x14ac:dyDescent="0.45">
      <c r="B10" s="208" t="s">
        <v>769</v>
      </c>
      <c r="C10" s="208"/>
      <c r="D10" s="208"/>
      <c r="E10" s="139">
        <f>SUM(E3:E9)</f>
        <v>104</v>
      </c>
      <c r="F10" s="138">
        <f t="shared" ref="F10:I10" si="1">SUM(F3:F9)</f>
        <v>8</v>
      </c>
      <c r="G10" s="138">
        <f t="shared" si="1"/>
        <v>66</v>
      </c>
      <c r="H10" s="138">
        <f t="shared" si="1"/>
        <v>14</v>
      </c>
      <c r="I10" s="138">
        <f t="shared" si="1"/>
        <v>16</v>
      </c>
      <c r="J10" s="20"/>
    </row>
  </sheetData>
  <mergeCells count="5">
    <mergeCell ref="B3:B4"/>
    <mergeCell ref="C3:C4"/>
    <mergeCell ref="B5:B6"/>
    <mergeCell ref="C5:C7"/>
    <mergeCell ref="B10:D10"/>
  </mergeCells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5"/>
  <sheetViews>
    <sheetView showGridLines="0" zoomScale="91" zoomScaleNormal="91" zoomScalePageLayoutView="91" workbookViewId="0">
      <selection activeCell="N16" sqref="N16"/>
    </sheetView>
  </sheetViews>
  <sheetFormatPr defaultColWidth="8.90625" defaultRowHeight="16.5" x14ac:dyDescent="0.45"/>
  <cols>
    <col min="1" max="1" width="16.36328125" style="68" bestFit="1" customWidth="1"/>
    <col min="2" max="2" width="8.90625" style="68"/>
    <col min="3" max="3" width="15.453125" style="68" bestFit="1" customWidth="1"/>
    <col min="4" max="4" width="6.08984375" style="68" bestFit="1" customWidth="1"/>
    <col min="5" max="5" width="10.90625" style="68" bestFit="1" customWidth="1"/>
    <col min="6" max="6" width="6.08984375" style="68" customWidth="1"/>
    <col min="7" max="7" width="10.453125" style="68" bestFit="1" customWidth="1"/>
    <col min="8" max="8" width="10.453125" style="68" customWidth="1"/>
    <col min="9" max="9" width="10.6328125" style="68" bestFit="1" customWidth="1"/>
    <col min="10" max="10" width="10.453125" style="68" bestFit="1" customWidth="1"/>
    <col min="11" max="12" width="12.90625" style="68" bestFit="1" customWidth="1"/>
    <col min="13" max="13" width="18" style="68" bestFit="1" customWidth="1"/>
    <col min="14" max="14" width="15.36328125" style="68" bestFit="1" customWidth="1"/>
    <col min="15" max="15" width="30.08984375" style="68" bestFit="1" customWidth="1"/>
    <col min="16" max="16" width="18.90625" style="68" customWidth="1"/>
    <col min="17" max="17" width="15.453125" style="68" bestFit="1" customWidth="1"/>
    <col min="18" max="18" width="10.6328125" style="68" bestFit="1" customWidth="1"/>
    <col min="19" max="19" width="18.08984375" style="68" bestFit="1" customWidth="1"/>
    <col min="20" max="21" width="12.90625" style="68" customWidth="1"/>
    <col min="22" max="22" width="10.453125" style="68" bestFit="1" customWidth="1"/>
    <col min="23" max="24" width="12.90625" style="68" bestFit="1" customWidth="1"/>
    <col min="25" max="25" width="20.08984375" style="68" bestFit="1" customWidth="1"/>
    <col min="26" max="26" width="10.453125" style="68" bestFit="1" customWidth="1"/>
    <col min="27" max="27" width="20.08984375" style="68" bestFit="1" customWidth="1"/>
    <col min="28" max="16384" width="8.90625" style="68"/>
  </cols>
  <sheetData>
    <row r="2" spans="1:27" ht="26.15" customHeight="1" x14ac:dyDescent="0.45">
      <c r="A2" s="70" t="s">
        <v>299</v>
      </c>
      <c r="B2" s="69"/>
      <c r="C2" s="69"/>
      <c r="D2" s="69"/>
      <c r="E2" s="69"/>
      <c r="F2" s="69"/>
      <c r="G2" s="69"/>
    </row>
    <row r="3" spans="1:27" ht="17" x14ac:dyDescent="0.45">
      <c r="A3" s="69" t="s">
        <v>310</v>
      </c>
      <c r="B3" s="69"/>
      <c r="C3" s="69"/>
      <c r="D3" s="69"/>
      <c r="E3" s="69"/>
      <c r="F3" s="69"/>
      <c r="G3" s="69"/>
    </row>
    <row r="5" spans="1:27" s="65" customFormat="1" ht="15.65" customHeight="1" x14ac:dyDescent="0.45">
      <c r="A5" s="66" t="s">
        <v>301</v>
      </c>
      <c r="B5" s="67"/>
    </row>
    <row r="6" spans="1:27" s="65" customFormat="1" ht="19.399999999999999" customHeight="1" x14ac:dyDescent="0.45">
      <c r="A6" s="65" t="s">
        <v>302</v>
      </c>
    </row>
    <row r="7" spans="1:27" s="65" customFormat="1" ht="19.399999999999999" hidden="1" customHeight="1" x14ac:dyDescent="0.45">
      <c r="A7" s="65" t="s">
        <v>303</v>
      </c>
    </row>
    <row r="8" spans="1:27" s="65" customFormat="1" ht="19.399999999999999" hidden="1" customHeight="1" x14ac:dyDescent="0.45">
      <c r="A8" s="65" t="s">
        <v>304</v>
      </c>
    </row>
    <row r="9" spans="1:27" s="65" customFormat="1" ht="19.399999999999999" hidden="1" customHeight="1" x14ac:dyDescent="0.45">
      <c r="A9" s="65" t="s">
        <v>305</v>
      </c>
    </row>
    <row r="10" spans="1:27" s="65" customFormat="1" ht="19.399999999999999" hidden="1" customHeight="1" x14ac:dyDescent="0.45">
      <c r="A10" s="65" t="s">
        <v>306</v>
      </c>
    </row>
    <row r="11" spans="1:27" s="65" customFormat="1" ht="19.399999999999999" hidden="1" customHeight="1" x14ac:dyDescent="0.45">
      <c r="A11" s="64" t="s">
        <v>307</v>
      </c>
    </row>
    <row r="12" spans="1:27" s="65" customFormat="1" ht="19.399999999999999" hidden="1" customHeight="1" x14ac:dyDescent="0.45">
      <c r="A12" s="65" t="s">
        <v>308</v>
      </c>
    </row>
    <row r="13" spans="1:27" s="65" customFormat="1" ht="19.399999999999999" hidden="1" customHeight="1" x14ac:dyDescent="0.45">
      <c r="A13" s="65" t="s">
        <v>309</v>
      </c>
    </row>
    <row r="14" spans="1:27" ht="34.4" customHeight="1" x14ac:dyDescent="0.45">
      <c r="C14" s="29"/>
      <c r="D14" s="29"/>
      <c r="E14" s="29"/>
      <c r="F14" s="29"/>
      <c r="G14" s="29"/>
      <c r="H14" s="29"/>
      <c r="I14" s="29"/>
      <c r="P14" s="29"/>
    </row>
    <row r="15" spans="1:27" s="73" customFormat="1" ht="37" customHeight="1" x14ac:dyDescent="0.25">
      <c r="A15" s="72" t="s">
        <v>296</v>
      </c>
      <c r="C15" s="74" t="s">
        <v>300</v>
      </c>
      <c r="D15" s="74" t="s">
        <v>300</v>
      </c>
      <c r="E15" s="74" t="s">
        <v>300</v>
      </c>
      <c r="F15" s="74" t="s">
        <v>300</v>
      </c>
      <c r="G15" s="74" t="s">
        <v>300</v>
      </c>
      <c r="H15" s="74" t="s">
        <v>300</v>
      </c>
      <c r="I15" s="74" t="s">
        <v>300</v>
      </c>
      <c r="J15" s="74" t="s">
        <v>300</v>
      </c>
      <c r="K15" s="74" t="s">
        <v>300</v>
      </c>
      <c r="L15" s="74" t="s">
        <v>300</v>
      </c>
      <c r="M15" s="74" t="s">
        <v>300</v>
      </c>
      <c r="N15" s="74" t="s">
        <v>300</v>
      </c>
      <c r="P15" s="74"/>
    </row>
    <row r="16" spans="1:27" s="73" customFormat="1" ht="24" customHeight="1" x14ac:dyDescent="0.25">
      <c r="A16" s="79" t="s">
        <v>298</v>
      </c>
      <c r="C16" s="59" t="s">
        <v>284</v>
      </c>
      <c r="G16" s="59" t="s">
        <v>247</v>
      </c>
      <c r="I16" s="60" t="s">
        <v>285</v>
      </c>
      <c r="J16" s="59" t="s">
        <v>286</v>
      </c>
      <c r="K16" s="59" t="s">
        <v>287</v>
      </c>
      <c r="L16" s="59" t="s">
        <v>287</v>
      </c>
      <c r="M16" s="61" t="s">
        <v>288</v>
      </c>
      <c r="N16" s="60" t="s">
        <v>289</v>
      </c>
      <c r="O16" s="62" t="s">
        <v>290</v>
      </c>
      <c r="P16" s="59" t="s">
        <v>291</v>
      </c>
      <c r="Q16" s="59" t="s">
        <v>292</v>
      </c>
      <c r="R16" s="63"/>
      <c r="V16" s="59" t="s">
        <v>262</v>
      </c>
      <c r="Y16" s="60" t="s">
        <v>289</v>
      </c>
      <c r="Z16" s="59" t="s">
        <v>293</v>
      </c>
      <c r="AA16" s="59" t="s">
        <v>294</v>
      </c>
    </row>
    <row r="17" spans="1:28" ht="33" hidden="1" customHeight="1" x14ac:dyDescent="0.45">
      <c r="A17" s="71" t="s">
        <v>297</v>
      </c>
      <c r="C17" s="29"/>
      <c r="D17" s="29"/>
      <c r="E17" s="29"/>
      <c r="F17" s="29"/>
      <c r="G17" s="29"/>
      <c r="H17" s="29"/>
      <c r="I17" s="29"/>
      <c r="P17" s="29"/>
    </row>
    <row r="18" spans="1:28" s="58" customFormat="1" ht="24.65" customHeight="1" x14ac:dyDescent="0.45">
      <c r="B18" s="55" t="s">
        <v>244</v>
      </c>
      <c r="C18" s="55" t="s">
        <v>372</v>
      </c>
      <c r="D18" s="55" t="s">
        <v>370</v>
      </c>
      <c r="E18" s="55" t="s">
        <v>245</v>
      </c>
      <c r="F18" s="55" t="s">
        <v>246</v>
      </c>
      <c r="G18" s="55" t="s">
        <v>247</v>
      </c>
      <c r="H18" s="55" t="s">
        <v>248</v>
      </c>
      <c r="I18" s="56" t="s">
        <v>249</v>
      </c>
      <c r="J18" s="56" t="s">
        <v>250</v>
      </c>
      <c r="K18" s="57" t="s">
        <v>251</v>
      </c>
      <c r="L18" s="57" t="s">
        <v>252</v>
      </c>
      <c r="M18" s="57" t="s">
        <v>253</v>
      </c>
      <c r="N18" s="57" t="s">
        <v>254</v>
      </c>
      <c r="O18" s="57" t="s">
        <v>255</v>
      </c>
      <c r="P18" s="55" t="s">
        <v>256</v>
      </c>
      <c r="Q18" s="55" t="s">
        <v>257</v>
      </c>
      <c r="R18" s="55" t="s">
        <v>258</v>
      </c>
      <c r="S18" s="55" t="s">
        <v>259</v>
      </c>
      <c r="T18" s="55" t="s">
        <v>260</v>
      </c>
      <c r="U18" s="55" t="s">
        <v>261</v>
      </c>
      <c r="V18" s="55" t="s">
        <v>262</v>
      </c>
      <c r="W18" s="55" t="s">
        <v>263</v>
      </c>
      <c r="X18" s="55" t="s">
        <v>264</v>
      </c>
      <c r="Y18" s="75" t="s">
        <v>265</v>
      </c>
      <c r="Z18" s="75" t="s">
        <v>266</v>
      </c>
      <c r="AA18" s="75" t="s">
        <v>267</v>
      </c>
      <c r="AB18" s="75" t="s">
        <v>268</v>
      </c>
    </row>
    <row r="19" spans="1:28" ht="20.5" customHeight="1" x14ac:dyDescent="0.45">
      <c r="B19" s="76">
        <v>1</v>
      </c>
      <c r="C19" s="76"/>
      <c r="D19" s="76" t="s">
        <v>270</v>
      </c>
      <c r="E19" s="76">
        <v>10027056</v>
      </c>
      <c r="F19" s="76" t="s">
        <v>271</v>
      </c>
      <c r="G19" s="76" t="s">
        <v>272</v>
      </c>
      <c r="H19" s="76" t="s">
        <v>273</v>
      </c>
      <c r="I19" s="76">
        <v>2016</v>
      </c>
      <c r="J19" s="77">
        <v>42583</v>
      </c>
      <c r="K19" s="76">
        <v>2</v>
      </c>
      <c r="L19" s="76">
        <v>3</v>
      </c>
      <c r="M19" s="76" t="s">
        <v>274</v>
      </c>
      <c r="N19" s="76" t="s">
        <v>275</v>
      </c>
      <c r="O19" s="76">
        <v>1</v>
      </c>
      <c r="P19" s="76" t="s">
        <v>276</v>
      </c>
      <c r="Q19" s="76" t="s">
        <v>277</v>
      </c>
      <c r="R19" s="76" t="s">
        <v>278</v>
      </c>
      <c r="S19" s="76"/>
      <c r="T19" s="76" t="s">
        <v>279</v>
      </c>
      <c r="U19" s="76">
        <v>3</v>
      </c>
      <c r="V19" s="76" t="s">
        <v>280</v>
      </c>
      <c r="W19" s="76" t="s">
        <v>281</v>
      </c>
      <c r="X19" s="76">
        <v>2015</v>
      </c>
      <c r="Y19" s="76"/>
      <c r="Z19" s="76"/>
      <c r="AA19" s="76"/>
      <c r="AB19" s="76"/>
    </row>
    <row r="20" spans="1:28" ht="20.5" customHeight="1" x14ac:dyDescent="0.45">
      <c r="B20" s="76">
        <v>2</v>
      </c>
      <c r="C20" s="76" t="s">
        <v>269</v>
      </c>
      <c r="D20" s="76" t="s">
        <v>270</v>
      </c>
      <c r="E20" s="76">
        <v>10027056</v>
      </c>
      <c r="F20" s="76" t="s">
        <v>271</v>
      </c>
      <c r="G20" s="76" t="s">
        <v>272</v>
      </c>
      <c r="H20" s="76" t="s">
        <v>273</v>
      </c>
      <c r="I20" s="76">
        <v>2017</v>
      </c>
      <c r="J20" s="77">
        <v>42948</v>
      </c>
      <c r="K20" s="76">
        <v>3</v>
      </c>
      <c r="L20" s="76">
        <v>4</v>
      </c>
      <c r="M20" s="76" t="s">
        <v>274</v>
      </c>
      <c r="N20" s="76" t="s">
        <v>275</v>
      </c>
      <c r="O20" s="76">
        <v>2</v>
      </c>
      <c r="P20" s="76" t="s">
        <v>276</v>
      </c>
      <c r="Q20" s="76" t="s">
        <v>277</v>
      </c>
      <c r="R20" s="76" t="s">
        <v>282</v>
      </c>
      <c r="S20" s="76"/>
      <c r="T20" s="76" t="s">
        <v>283</v>
      </c>
      <c r="U20" s="76">
        <v>4</v>
      </c>
      <c r="V20" s="76" t="s">
        <v>280</v>
      </c>
      <c r="W20" s="76" t="s">
        <v>281</v>
      </c>
      <c r="X20" s="76">
        <v>2015</v>
      </c>
      <c r="Y20" s="76"/>
      <c r="Z20" s="76"/>
      <c r="AA20" s="76"/>
      <c r="AB20" s="76"/>
    </row>
    <row r="21" spans="1:28" x14ac:dyDescent="0.45"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 spans="1:28" x14ac:dyDescent="0.45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</row>
    <row r="23" spans="1:28" x14ac:dyDescent="0.45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</row>
    <row r="24" spans="1:28" x14ac:dyDescent="0.45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</row>
    <row r="25" spans="1:28" x14ac:dyDescent="0.45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</row>
  </sheetData>
  <phoneticPr fontId="8" type="noConversion"/>
  <conditionalFormatting sqref="E18">
    <cfRule type="duplicateValues" dxfId="3" priority="2"/>
  </conditionalFormatting>
  <conditionalFormatting sqref="P18 F18:H18 C18:D18">
    <cfRule type="duplicateValues" dxfId="2" priority="3"/>
  </conditionalFormatting>
  <conditionalFormatting sqref="S18:T18">
    <cfRule type="duplicateValues" dxfId="1" priority="4"/>
  </conditionalFormatting>
  <conditionalFormatting sqref="B18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50" zoomScaleNormal="50" zoomScalePageLayoutView="50" workbookViewId="0">
      <pane ySplit="1" topLeftCell="A2" activePane="bottomLeft" state="frozen"/>
      <selection pane="bottomLeft" activeCell="C10" sqref="C10"/>
    </sheetView>
  </sheetViews>
  <sheetFormatPr defaultColWidth="8.90625" defaultRowHeight="14" x14ac:dyDescent="0.25"/>
  <cols>
    <col min="1" max="1" width="13.453125" style="39" bestFit="1" customWidth="1"/>
    <col min="2" max="2" width="17.90625" style="39" bestFit="1" customWidth="1"/>
    <col min="3" max="3" width="28.6328125" style="39" bestFit="1" customWidth="1"/>
    <col min="4" max="7" width="28.6328125" style="39" hidden="1" customWidth="1"/>
    <col min="8" max="8" width="21.453125" style="39" bestFit="1" customWidth="1"/>
    <col min="9" max="11" width="20.453125" style="39" customWidth="1"/>
    <col min="12" max="12" width="32.08984375" style="39" bestFit="1" customWidth="1"/>
    <col min="13" max="13" width="34.453125" style="45" customWidth="1"/>
    <col min="14" max="16384" width="8.90625" style="39"/>
  </cols>
  <sheetData>
    <row r="1" spans="1:13" ht="16.5" x14ac:dyDescent="0.25">
      <c r="A1" s="37" t="s">
        <v>218</v>
      </c>
      <c r="B1" s="37" t="s">
        <v>217</v>
      </c>
      <c r="C1" s="37" t="s">
        <v>219</v>
      </c>
      <c r="D1" s="37" t="s">
        <v>211</v>
      </c>
      <c r="E1" s="37" t="s">
        <v>212</v>
      </c>
      <c r="F1" s="37" t="s">
        <v>214</v>
      </c>
      <c r="G1" s="37" t="s">
        <v>215</v>
      </c>
      <c r="H1" s="37" t="s">
        <v>105</v>
      </c>
      <c r="I1" s="37" t="s">
        <v>1</v>
      </c>
      <c r="J1" s="37" t="s">
        <v>216</v>
      </c>
      <c r="K1" s="37" t="s">
        <v>220</v>
      </c>
      <c r="L1" s="37" t="s">
        <v>213</v>
      </c>
      <c r="M1" s="38" t="s">
        <v>96</v>
      </c>
    </row>
    <row r="2" spans="1:13" ht="105" x14ac:dyDescent="0.45">
      <c r="A2" s="209" t="s">
        <v>92</v>
      </c>
      <c r="B2" s="209" t="s">
        <v>106</v>
      </c>
      <c r="C2" s="40" t="s">
        <v>107</v>
      </c>
      <c r="D2" s="40"/>
      <c r="E2" s="40"/>
      <c r="F2" s="40"/>
      <c r="G2" s="40"/>
      <c r="H2" s="41" t="s">
        <v>110</v>
      </c>
      <c r="I2" s="47" t="s">
        <v>221</v>
      </c>
      <c r="J2" s="47" t="s">
        <v>222</v>
      </c>
      <c r="K2" s="40" t="s">
        <v>111</v>
      </c>
      <c r="L2" s="40"/>
      <c r="M2" s="47" t="s">
        <v>195</v>
      </c>
    </row>
    <row r="3" spans="1:13" ht="92" x14ac:dyDescent="0.45">
      <c r="A3" s="209"/>
      <c r="B3" s="209"/>
      <c r="C3" s="40" t="s">
        <v>108</v>
      </c>
      <c r="D3" s="40"/>
      <c r="E3" s="40"/>
      <c r="F3" s="40"/>
      <c r="G3" s="40"/>
      <c r="H3" s="41" t="s">
        <v>127</v>
      </c>
      <c r="I3" s="42" t="s">
        <v>145</v>
      </c>
      <c r="J3" s="42"/>
      <c r="K3" s="40" t="s">
        <v>139</v>
      </c>
      <c r="L3" s="40"/>
      <c r="M3" s="42" t="s">
        <v>144</v>
      </c>
    </row>
    <row r="4" spans="1:13" ht="79" x14ac:dyDescent="0.45">
      <c r="A4" s="209"/>
      <c r="B4" s="209"/>
      <c r="C4" s="40" t="s">
        <v>128</v>
      </c>
      <c r="D4" s="40"/>
      <c r="E4" s="40"/>
      <c r="F4" s="40"/>
      <c r="G4" s="40"/>
      <c r="H4" s="41" t="s">
        <v>129</v>
      </c>
      <c r="I4" s="42" t="s">
        <v>146</v>
      </c>
      <c r="J4" s="42"/>
      <c r="K4" s="40" t="s">
        <v>140</v>
      </c>
      <c r="L4" s="40"/>
      <c r="M4" s="42" t="s">
        <v>144</v>
      </c>
    </row>
    <row r="5" spans="1:13" ht="49.5" x14ac:dyDescent="0.45">
      <c r="A5" s="209"/>
      <c r="B5" s="209"/>
      <c r="C5" s="40" t="s">
        <v>130</v>
      </c>
      <c r="D5" s="40"/>
      <c r="E5" s="40"/>
      <c r="F5" s="40"/>
      <c r="G5" s="40"/>
      <c r="H5" s="41" t="s">
        <v>131</v>
      </c>
      <c r="I5" s="42" t="s">
        <v>138</v>
      </c>
      <c r="J5" s="42"/>
      <c r="K5" s="40" t="s">
        <v>141</v>
      </c>
      <c r="L5" s="40"/>
      <c r="M5" s="42" t="s">
        <v>144</v>
      </c>
    </row>
    <row r="6" spans="1:13" ht="66" x14ac:dyDescent="0.45">
      <c r="A6" s="209"/>
      <c r="B6" s="209"/>
      <c r="C6" s="40" t="s">
        <v>109</v>
      </c>
      <c r="D6" s="40"/>
      <c r="E6" s="40"/>
      <c r="F6" s="40"/>
      <c r="G6" s="40"/>
      <c r="H6" s="41" t="s">
        <v>134</v>
      </c>
      <c r="I6" s="42" t="s">
        <v>147</v>
      </c>
      <c r="J6" s="42"/>
      <c r="K6" s="40" t="s">
        <v>142</v>
      </c>
      <c r="L6" s="40"/>
      <c r="M6" s="42" t="s">
        <v>144</v>
      </c>
    </row>
    <row r="7" spans="1:13" ht="66" x14ac:dyDescent="0.45">
      <c r="A7" s="209"/>
      <c r="B7" s="209"/>
      <c r="C7" s="40" t="s">
        <v>133</v>
      </c>
      <c r="D7" s="40"/>
      <c r="E7" s="40"/>
      <c r="F7" s="40"/>
      <c r="G7" s="40"/>
      <c r="H7" s="41" t="s">
        <v>134</v>
      </c>
      <c r="I7" s="42" t="s">
        <v>149</v>
      </c>
      <c r="J7" s="42"/>
      <c r="K7" s="40" t="s">
        <v>142</v>
      </c>
      <c r="L7" s="40"/>
      <c r="M7" s="42" t="s">
        <v>148</v>
      </c>
    </row>
    <row r="8" spans="1:13" ht="92" x14ac:dyDescent="0.45">
      <c r="A8" s="209"/>
      <c r="B8" s="209"/>
      <c r="C8" s="40" t="s">
        <v>135</v>
      </c>
      <c r="D8" s="40"/>
      <c r="E8" s="40"/>
      <c r="F8" s="40"/>
      <c r="G8" s="40"/>
      <c r="H8" s="41" t="s">
        <v>137</v>
      </c>
      <c r="I8" s="42" t="s">
        <v>152</v>
      </c>
      <c r="J8" s="42"/>
      <c r="K8" s="40" t="s">
        <v>143</v>
      </c>
      <c r="L8" s="40"/>
      <c r="M8" s="42" t="s">
        <v>150</v>
      </c>
    </row>
    <row r="9" spans="1:13" ht="92" x14ac:dyDescent="0.45">
      <c r="A9" s="209"/>
      <c r="B9" s="209"/>
      <c r="C9" s="40" t="s">
        <v>136</v>
      </c>
      <c r="D9" s="40"/>
      <c r="E9" s="40"/>
      <c r="F9" s="40"/>
      <c r="G9" s="40"/>
      <c r="H9" s="41" t="s">
        <v>137</v>
      </c>
      <c r="I9" s="42" t="s">
        <v>151</v>
      </c>
      <c r="J9" s="42"/>
      <c r="K9" s="40" t="s">
        <v>143</v>
      </c>
      <c r="L9" s="40"/>
      <c r="M9" s="42" t="s">
        <v>150</v>
      </c>
    </row>
    <row r="10" spans="1:13" ht="378" x14ac:dyDescent="0.45">
      <c r="A10" s="209"/>
      <c r="B10" s="43" t="s">
        <v>95</v>
      </c>
      <c r="C10" s="44" t="s">
        <v>193</v>
      </c>
      <c r="D10" s="44"/>
      <c r="E10" s="44"/>
      <c r="F10" s="44"/>
      <c r="G10" s="44"/>
      <c r="H10" s="41" t="s">
        <v>194</v>
      </c>
      <c r="I10" s="42" t="s">
        <v>198</v>
      </c>
      <c r="J10" s="42"/>
      <c r="K10" s="40" t="s">
        <v>196</v>
      </c>
      <c r="L10" s="40"/>
      <c r="M10" s="42" t="s">
        <v>197</v>
      </c>
    </row>
    <row r="11" spans="1:13" ht="16.5" x14ac:dyDescent="0.45">
      <c r="A11" s="209"/>
      <c r="B11" s="40" t="s">
        <v>94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2"/>
    </row>
    <row r="12" spans="1:13" ht="16.5" x14ac:dyDescent="0.45">
      <c r="A12" s="209"/>
      <c r="B12" s="40" t="s">
        <v>93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2"/>
    </row>
  </sheetData>
  <mergeCells count="2">
    <mergeCell ref="B2:B9"/>
    <mergeCell ref="A2:A12"/>
  </mergeCells>
  <phoneticPr fontId="8" type="noConversion"/>
  <hyperlinks>
    <hyperlink ref="C10" location="报表字典表!A2" display="员工花名册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pane ySplit="1" topLeftCell="A2" activePane="bottomLeft" state="frozen"/>
      <selection pane="bottomLeft" activeCell="E1" sqref="E1"/>
    </sheetView>
  </sheetViews>
  <sheetFormatPr defaultColWidth="8.90625" defaultRowHeight="14" x14ac:dyDescent="0.25"/>
  <cols>
    <col min="1" max="1" width="22.08984375" bestFit="1" customWidth="1"/>
    <col min="2" max="2" width="5.453125" bestFit="1" customWidth="1"/>
    <col min="3" max="3" width="24.36328125" bestFit="1" customWidth="1"/>
    <col min="4" max="4" width="37.08984375" bestFit="1" customWidth="1"/>
    <col min="5" max="5" width="34.08984375" bestFit="1" customWidth="1"/>
    <col min="6" max="6" width="9.453125" bestFit="1" customWidth="1"/>
    <col min="7" max="7" width="9.453125" customWidth="1"/>
    <col min="8" max="8" width="13.08984375" bestFit="1" customWidth="1"/>
    <col min="9" max="9" width="9.08984375" bestFit="1" customWidth="1"/>
    <col min="10" max="10" width="25.6328125" bestFit="1" customWidth="1"/>
    <col min="11" max="11" width="9.453125" bestFit="1" customWidth="1"/>
  </cols>
  <sheetData>
    <row r="1" spans="1:10" s="36" customFormat="1" ht="16.5" x14ac:dyDescent="0.25">
      <c r="A1" s="34" t="s">
        <v>97</v>
      </c>
      <c r="B1" s="34" t="s">
        <v>104</v>
      </c>
      <c r="C1" s="34" t="s">
        <v>11</v>
      </c>
      <c r="D1" s="34" t="s">
        <v>103</v>
      </c>
      <c r="E1" s="34" t="s">
        <v>98</v>
      </c>
      <c r="F1" s="35" t="s">
        <v>99</v>
      </c>
      <c r="G1" s="35" t="s">
        <v>208</v>
      </c>
      <c r="H1" s="35" t="s">
        <v>209</v>
      </c>
      <c r="I1" s="34"/>
      <c r="J1" s="34" t="s">
        <v>210</v>
      </c>
    </row>
    <row r="2" spans="1:10" ht="16.5" x14ac:dyDescent="0.45">
      <c r="A2" s="211" t="s">
        <v>176</v>
      </c>
      <c r="B2" s="30">
        <v>1</v>
      </c>
      <c r="C2" s="31" t="s">
        <v>112</v>
      </c>
      <c r="D2" s="31" t="s">
        <v>132</v>
      </c>
      <c r="E2" s="31"/>
      <c r="F2" s="46" t="s">
        <v>183</v>
      </c>
      <c r="G2" s="46"/>
      <c r="H2" s="32"/>
      <c r="I2" s="31"/>
      <c r="J2" s="31"/>
    </row>
    <row r="3" spans="1:10" ht="16.5" x14ac:dyDescent="0.45">
      <c r="A3" s="211"/>
      <c r="B3" s="30">
        <v>2</v>
      </c>
      <c r="C3" s="31" t="s">
        <v>119</v>
      </c>
      <c r="D3" s="31" t="s">
        <v>184</v>
      </c>
      <c r="E3" s="31" t="s">
        <v>120</v>
      </c>
      <c r="F3" s="46"/>
      <c r="G3" s="46"/>
      <c r="H3" s="32"/>
      <c r="I3" s="31"/>
      <c r="J3" s="31"/>
    </row>
    <row r="4" spans="1:10" ht="16.5" x14ac:dyDescent="0.45">
      <c r="A4" s="211"/>
      <c r="B4" s="30">
        <v>3</v>
      </c>
      <c r="C4" s="31" t="s">
        <v>113</v>
      </c>
      <c r="D4" s="31" t="s">
        <v>121</v>
      </c>
      <c r="E4" s="31"/>
      <c r="F4" s="46"/>
      <c r="G4" s="46"/>
      <c r="H4" s="32"/>
      <c r="I4" s="31"/>
      <c r="J4" s="31"/>
    </row>
    <row r="5" spans="1:10" ht="16.5" x14ac:dyDescent="0.45">
      <c r="A5" s="211"/>
      <c r="B5" s="30">
        <v>4</v>
      </c>
      <c r="C5" s="31" t="s">
        <v>114</v>
      </c>
      <c r="D5" s="31" t="s">
        <v>122</v>
      </c>
      <c r="E5" s="31"/>
      <c r="F5" s="46"/>
      <c r="G5" s="46"/>
      <c r="H5" s="32"/>
      <c r="I5" s="31"/>
      <c r="J5" s="31"/>
    </row>
    <row r="6" spans="1:10" ht="16.5" x14ac:dyDescent="0.45">
      <c r="A6" s="211"/>
      <c r="B6" s="30">
        <v>5</v>
      </c>
      <c r="C6" s="31" t="s">
        <v>115</v>
      </c>
      <c r="D6" s="31" t="s">
        <v>123</v>
      </c>
      <c r="E6" s="31"/>
      <c r="F6" s="46"/>
      <c r="G6" s="46"/>
      <c r="H6" s="32"/>
      <c r="I6" s="31"/>
      <c r="J6" s="31"/>
    </row>
    <row r="7" spans="1:10" ht="16.5" x14ac:dyDescent="0.45">
      <c r="A7" s="211"/>
      <c r="B7" s="30">
        <v>6</v>
      </c>
      <c r="C7" s="31" t="s">
        <v>116</v>
      </c>
      <c r="D7" s="31" t="s">
        <v>124</v>
      </c>
      <c r="E7" s="31"/>
      <c r="F7" s="46"/>
      <c r="G7" s="46"/>
      <c r="H7" s="32"/>
      <c r="I7" s="31"/>
      <c r="J7" s="31"/>
    </row>
    <row r="8" spans="1:10" ht="16.5" x14ac:dyDescent="0.45">
      <c r="A8" s="211"/>
      <c r="B8" s="30">
        <v>7</v>
      </c>
      <c r="C8" s="31" t="s">
        <v>117</v>
      </c>
      <c r="D8" s="31" t="s">
        <v>125</v>
      </c>
      <c r="E8" s="31"/>
      <c r="F8" s="46"/>
      <c r="G8" s="46"/>
      <c r="H8" s="32"/>
      <c r="I8" s="31"/>
      <c r="J8" s="31"/>
    </row>
    <row r="9" spans="1:10" ht="16.5" x14ac:dyDescent="0.45">
      <c r="A9" s="211"/>
      <c r="B9" s="30">
        <v>8</v>
      </c>
      <c r="C9" s="31" t="s">
        <v>118</v>
      </c>
      <c r="D9" s="31" t="s">
        <v>126</v>
      </c>
      <c r="E9" s="31"/>
      <c r="F9" s="46"/>
      <c r="G9" s="46"/>
      <c r="H9" s="32"/>
      <c r="I9" s="31"/>
      <c r="J9" s="31"/>
    </row>
    <row r="10" spans="1:10" ht="16.5" x14ac:dyDescent="0.45">
      <c r="A10" s="210" t="s">
        <v>177</v>
      </c>
      <c r="B10" s="30">
        <v>9</v>
      </c>
      <c r="C10" s="31" t="s">
        <v>153</v>
      </c>
      <c r="D10" s="31" t="s">
        <v>186</v>
      </c>
      <c r="E10" s="31" t="s">
        <v>187</v>
      </c>
      <c r="F10" s="46"/>
      <c r="G10" s="46"/>
      <c r="H10" s="32"/>
      <c r="I10" s="31"/>
      <c r="J10" s="31"/>
    </row>
    <row r="11" spans="1:10" ht="16.5" x14ac:dyDescent="0.45">
      <c r="A11" s="210"/>
      <c r="B11" s="30">
        <v>10</v>
      </c>
      <c r="C11" s="31" t="s">
        <v>154</v>
      </c>
      <c r="D11" s="31" t="s">
        <v>188</v>
      </c>
      <c r="E11" s="31" t="s">
        <v>185</v>
      </c>
      <c r="F11" s="46"/>
      <c r="G11" s="46"/>
      <c r="H11" s="32"/>
      <c r="I11" s="31"/>
      <c r="J11" s="31"/>
    </row>
    <row r="12" spans="1:10" ht="16.5" x14ac:dyDescent="0.45">
      <c r="A12" s="210"/>
      <c r="B12" s="30">
        <v>11</v>
      </c>
      <c r="C12" s="31" t="s">
        <v>155</v>
      </c>
      <c r="D12" s="31" t="s">
        <v>190</v>
      </c>
      <c r="E12" s="31" t="s">
        <v>189</v>
      </c>
      <c r="F12" s="46"/>
      <c r="G12" s="46"/>
      <c r="H12" s="32"/>
      <c r="I12" s="31"/>
      <c r="J12" s="31"/>
    </row>
    <row r="13" spans="1:10" ht="16.5" x14ac:dyDescent="0.45">
      <c r="A13" s="210"/>
      <c r="B13" s="30">
        <v>12</v>
      </c>
      <c r="C13" s="31" t="s">
        <v>156</v>
      </c>
      <c r="D13" s="31" t="s">
        <v>205</v>
      </c>
      <c r="E13" s="31" t="s">
        <v>191</v>
      </c>
      <c r="F13" s="46"/>
      <c r="G13" s="46"/>
      <c r="H13" s="32"/>
      <c r="I13" s="31"/>
      <c r="J13" s="31"/>
    </row>
    <row r="14" spans="1:10" ht="16.5" x14ac:dyDescent="0.45">
      <c r="A14" s="210"/>
      <c r="B14" s="30">
        <v>13</v>
      </c>
      <c r="C14" s="31" t="s">
        <v>157</v>
      </c>
      <c r="D14" s="31" t="s">
        <v>192</v>
      </c>
      <c r="E14" s="31"/>
      <c r="F14" s="46"/>
      <c r="G14" s="46"/>
      <c r="H14" s="32"/>
      <c r="I14" s="31"/>
      <c r="J14" s="31"/>
    </row>
    <row r="15" spans="1:10" ht="33" x14ac:dyDescent="0.45">
      <c r="A15" s="210"/>
      <c r="B15" s="30">
        <v>14</v>
      </c>
      <c r="C15" s="31" t="s">
        <v>158</v>
      </c>
      <c r="D15" s="33" t="s">
        <v>204</v>
      </c>
      <c r="E15" s="31"/>
      <c r="F15" s="46"/>
      <c r="G15" s="46"/>
      <c r="H15" s="32"/>
      <c r="I15" s="31"/>
      <c r="J15" s="31"/>
    </row>
    <row r="16" spans="1:10" ht="16.5" x14ac:dyDescent="0.45">
      <c r="A16" s="210"/>
      <c r="B16" s="30">
        <v>15</v>
      </c>
      <c r="C16" s="31" t="s">
        <v>159</v>
      </c>
      <c r="D16" s="31" t="s">
        <v>199</v>
      </c>
      <c r="E16" s="31"/>
      <c r="F16" s="46"/>
      <c r="G16" s="46"/>
      <c r="H16" s="32"/>
      <c r="I16" s="31"/>
      <c r="J16" s="31"/>
    </row>
    <row r="17" spans="1:10" ht="16.5" x14ac:dyDescent="0.45">
      <c r="A17" s="210" t="s">
        <v>178</v>
      </c>
      <c r="B17" s="30">
        <v>16</v>
      </c>
      <c r="C17" s="31" t="s">
        <v>160</v>
      </c>
      <c r="D17" s="31" t="s">
        <v>200</v>
      </c>
      <c r="E17" s="31"/>
      <c r="F17" s="46"/>
      <c r="G17" s="46"/>
      <c r="H17" s="32"/>
      <c r="I17" s="31"/>
      <c r="J17" s="31"/>
    </row>
    <row r="18" spans="1:10" ht="16.5" x14ac:dyDescent="0.45">
      <c r="A18" s="210"/>
      <c r="B18" s="30">
        <v>17</v>
      </c>
      <c r="C18" s="31" t="s">
        <v>161</v>
      </c>
      <c r="D18" s="31" t="s">
        <v>201</v>
      </c>
      <c r="E18" s="31"/>
      <c r="F18" s="46"/>
      <c r="G18" s="46"/>
      <c r="H18" s="32"/>
      <c r="I18" s="31"/>
      <c r="J18" s="31"/>
    </row>
    <row r="19" spans="1:10" ht="16.5" x14ac:dyDescent="0.45">
      <c r="A19" s="210"/>
      <c r="B19" s="30">
        <v>18</v>
      </c>
      <c r="C19" s="31" t="s">
        <v>162</v>
      </c>
      <c r="D19" s="31" t="s">
        <v>202</v>
      </c>
      <c r="E19" s="31"/>
      <c r="F19" s="46"/>
      <c r="G19" s="46"/>
      <c r="H19" s="32"/>
      <c r="I19" s="31"/>
      <c r="J19" s="31"/>
    </row>
    <row r="20" spans="1:10" ht="16.5" x14ac:dyDescent="0.45">
      <c r="A20" s="210"/>
      <c r="B20" s="30">
        <v>19</v>
      </c>
      <c r="C20" s="31" t="s">
        <v>163</v>
      </c>
      <c r="D20" s="31" t="s">
        <v>203</v>
      </c>
      <c r="E20" s="31"/>
      <c r="F20" s="46"/>
      <c r="G20" s="46"/>
      <c r="H20" s="32"/>
      <c r="I20" s="31"/>
      <c r="J20" s="31"/>
    </row>
    <row r="21" spans="1:10" ht="16.5" x14ac:dyDescent="0.45">
      <c r="A21" s="210"/>
      <c r="B21" s="30">
        <v>20</v>
      </c>
      <c r="C21" s="31" t="s">
        <v>164</v>
      </c>
      <c r="D21" s="31" t="s">
        <v>207</v>
      </c>
      <c r="E21" s="31"/>
      <c r="F21" s="46"/>
      <c r="G21" s="46"/>
      <c r="H21" s="32"/>
      <c r="I21" s="31"/>
      <c r="J21" s="31"/>
    </row>
    <row r="22" spans="1:10" ht="16.5" x14ac:dyDescent="0.45">
      <c r="A22" s="210"/>
      <c r="B22" s="30">
        <v>21</v>
      </c>
      <c r="C22" s="31" t="s">
        <v>165</v>
      </c>
      <c r="D22" s="31" t="s">
        <v>206</v>
      </c>
      <c r="E22" s="31"/>
      <c r="F22" s="46"/>
      <c r="G22" s="46"/>
      <c r="H22" s="32"/>
      <c r="I22" s="31"/>
      <c r="J22" s="31"/>
    </row>
    <row r="23" spans="1:10" ht="16.5" x14ac:dyDescent="0.45">
      <c r="A23" s="210" t="s">
        <v>179</v>
      </c>
      <c r="B23" s="30">
        <v>22</v>
      </c>
      <c r="C23" s="31" t="s">
        <v>166</v>
      </c>
      <c r="D23" s="31"/>
      <c r="E23" s="31"/>
      <c r="F23" s="46"/>
      <c r="G23" s="46"/>
      <c r="H23" s="32"/>
      <c r="I23" s="31"/>
      <c r="J23" s="31"/>
    </row>
    <row r="24" spans="1:10" ht="16.5" x14ac:dyDescent="0.45">
      <c r="A24" s="210"/>
      <c r="B24" s="30">
        <v>23</v>
      </c>
      <c r="C24" s="31" t="s">
        <v>167</v>
      </c>
      <c r="D24" s="31"/>
      <c r="E24" s="31"/>
      <c r="F24" s="46"/>
      <c r="G24" s="46"/>
      <c r="H24" s="32"/>
      <c r="I24" s="31"/>
      <c r="J24" s="31"/>
    </row>
    <row r="25" spans="1:10" ht="16.5" x14ac:dyDescent="0.45">
      <c r="A25" s="210" t="s">
        <v>180</v>
      </c>
      <c r="B25" s="30">
        <v>24</v>
      </c>
      <c r="C25" s="31" t="s">
        <v>168</v>
      </c>
      <c r="D25" s="31"/>
      <c r="E25" s="31"/>
      <c r="F25" s="46"/>
      <c r="G25" s="46"/>
      <c r="H25" s="32"/>
      <c r="I25" s="31"/>
      <c r="J25" s="31"/>
    </row>
    <row r="26" spans="1:10" ht="16.5" x14ac:dyDescent="0.45">
      <c r="A26" s="210"/>
      <c r="B26" s="30">
        <v>25</v>
      </c>
      <c r="C26" s="31" t="s">
        <v>115</v>
      </c>
      <c r="D26" s="31"/>
      <c r="E26" s="31"/>
      <c r="F26" s="46"/>
      <c r="G26" s="46"/>
      <c r="H26" s="32"/>
      <c r="I26" s="31"/>
      <c r="J26" s="31"/>
    </row>
    <row r="27" spans="1:10" ht="16.5" x14ac:dyDescent="0.45">
      <c r="A27" s="210"/>
      <c r="B27" s="30">
        <v>26</v>
      </c>
      <c r="C27" s="31" t="s">
        <v>116</v>
      </c>
      <c r="D27" s="31"/>
      <c r="E27" s="31"/>
      <c r="F27" s="46"/>
      <c r="G27" s="46"/>
      <c r="H27" s="32"/>
      <c r="I27" s="31"/>
      <c r="J27" s="31"/>
    </row>
    <row r="28" spans="1:10" ht="16.5" x14ac:dyDescent="0.45">
      <c r="A28" s="210"/>
      <c r="B28" s="30">
        <v>27</v>
      </c>
      <c r="C28" s="31" t="s">
        <v>169</v>
      </c>
      <c r="D28" s="31"/>
      <c r="E28" s="31"/>
      <c r="F28" s="46"/>
      <c r="G28" s="46"/>
      <c r="H28" s="32"/>
      <c r="I28" s="31"/>
      <c r="J28" s="31"/>
    </row>
    <row r="29" spans="1:10" ht="16.5" x14ac:dyDescent="0.45">
      <c r="A29" s="210"/>
      <c r="B29" s="30">
        <v>28</v>
      </c>
      <c r="C29" s="31" t="s">
        <v>170</v>
      </c>
      <c r="D29" s="31"/>
      <c r="E29" s="31"/>
      <c r="F29" s="46"/>
      <c r="G29" s="46"/>
      <c r="H29" s="32"/>
      <c r="I29" s="31"/>
      <c r="J29" s="31"/>
    </row>
    <row r="30" spans="1:10" ht="16.5" x14ac:dyDescent="0.45">
      <c r="A30" s="210" t="s">
        <v>175</v>
      </c>
      <c r="B30" s="30">
        <v>29</v>
      </c>
      <c r="C30" s="31" t="s">
        <v>168</v>
      </c>
      <c r="D30" s="31"/>
      <c r="E30" s="31"/>
      <c r="F30" s="46"/>
      <c r="G30" s="46"/>
      <c r="H30" s="32"/>
      <c r="I30" s="31"/>
      <c r="J30" s="31"/>
    </row>
    <row r="31" spans="1:10" ht="16.5" x14ac:dyDescent="0.45">
      <c r="A31" s="210"/>
      <c r="B31" s="30">
        <v>30</v>
      </c>
      <c r="C31" s="31" t="s">
        <v>115</v>
      </c>
      <c r="D31" s="31"/>
      <c r="E31" s="31"/>
      <c r="F31" s="46"/>
      <c r="G31" s="46"/>
      <c r="H31" s="32"/>
      <c r="I31" s="31"/>
      <c r="J31" s="31"/>
    </row>
    <row r="32" spans="1:10" ht="16.5" x14ac:dyDescent="0.45">
      <c r="A32" s="210"/>
      <c r="B32" s="30">
        <v>31</v>
      </c>
      <c r="C32" s="31" t="s">
        <v>116</v>
      </c>
      <c r="D32" s="31"/>
      <c r="E32" s="31"/>
      <c r="F32" s="46"/>
      <c r="G32" s="46"/>
      <c r="H32" s="32"/>
      <c r="I32" s="31"/>
      <c r="J32" s="31"/>
    </row>
    <row r="33" spans="1:10" ht="16.5" x14ac:dyDescent="0.45">
      <c r="A33" s="210"/>
      <c r="B33" s="30">
        <v>32</v>
      </c>
      <c r="C33" s="31" t="s">
        <v>169</v>
      </c>
      <c r="D33" s="31"/>
      <c r="E33" s="31"/>
      <c r="F33" s="46"/>
      <c r="G33" s="46"/>
      <c r="H33" s="32"/>
      <c r="I33" s="31"/>
      <c r="J33" s="31"/>
    </row>
    <row r="34" spans="1:10" ht="16.5" x14ac:dyDescent="0.45">
      <c r="A34" s="210"/>
      <c r="B34" s="30">
        <v>33</v>
      </c>
      <c r="C34" s="31" t="s">
        <v>170</v>
      </c>
      <c r="D34" s="31"/>
      <c r="E34" s="31"/>
      <c r="F34" s="46"/>
      <c r="G34" s="46"/>
      <c r="H34" s="32"/>
      <c r="I34" s="31"/>
      <c r="J34" s="31"/>
    </row>
    <row r="35" spans="1:10" ht="16.5" x14ac:dyDescent="0.45">
      <c r="A35" s="210" t="s">
        <v>181</v>
      </c>
      <c r="B35" s="30">
        <v>34</v>
      </c>
      <c r="C35" s="31" t="s">
        <v>171</v>
      </c>
      <c r="D35" s="31"/>
      <c r="E35" s="31"/>
      <c r="F35" s="46"/>
      <c r="G35" s="46"/>
      <c r="H35" s="32"/>
      <c r="I35" s="31"/>
      <c r="J35" s="31"/>
    </row>
    <row r="36" spans="1:10" ht="16.5" x14ac:dyDescent="0.45">
      <c r="A36" s="210"/>
      <c r="B36" s="30">
        <v>35</v>
      </c>
      <c r="C36" s="31" t="s">
        <v>115</v>
      </c>
      <c r="D36" s="31"/>
      <c r="E36" s="31"/>
      <c r="F36" s="46"/>
      <c r="G36" s="46"/>
      <c r="H36" s="32"/>
      <c r="I36" s="31"/>
      <c r="J36" s="31"/>
    </row>
    <row r="37" spans="1:10" ht="16.5" x14ac:dyDescent="0.45">
      <c r="A37" s="210"/>
      <c r="B37" s="30">
        <v>36</v>
      </c>
      <c r="C37" s="31" t="s">
        <v>116</v>
      </c>
      <c r="D37" s="31"/>
      <c r="E37" s="31"/>
      <c r="F37" s="46"/>
      <c r="G37" s="46"/>
      <c r="H37" s="32"/>
      <c r="I37" s="31"/>
      <c r="J37" s="31"/>
    </row>
    <row r="38" spans="1:10" ht="16.5" x14ac:dyDescent="0.45">
      <c r="A38" s="210"/>
      <c r="B38" s="30">
        <v>37</v>
      </c>
      <c r="C38" s="31" t="s">
        <v>172</v>
      </c>
      <c r="D38" s="31"/>
      <c r="E38" s="31"/>
      <c r="F38" s="46"/>
      <c r="G38" s="46"/>
      <c r="H38" s="32"/>
      <c r="I38" s="31"/>
      <c r="J38" s="31"/>
    </row>
    <row r="39" spans="1:10" ht="16.5" x14ac:dyDescent="0.45">
      <c r="A39" s="210"/>
      <c r="B39" s="30">
        <v>38</v>
      </c>
      <c r="C39" s="31" t="s">
        <v>118</v>
      </c>
      <c r="D39" s="31"/>
      <c r="E39" s="31"/>
      <c r="F39" s="46"/>
      <c r="G39" s="46"/>
      <c r="H39" s="32"/>
      <c r="I39" s="31"/>
      <c r="J39" s="31"/>
    </row>
    <row r="40" spans="1:10" ht="16.5" x14ac:dyDescent="0.45">
      <c r="A40" s="210"/>
      <c r="B40" s="30">
        <v>39</v>
      </c>
      <c r="C40" s="31" t="s">
        <v>173</v>
      </c>
      <c r="D40" s="31"/>
      <c r="E40" s="31"/>
      <c r="F40" s="46"/>
      <c r="G40" s="46"/>
      <c r="H40" s="32"/>
      <c r="I40" s="31"/>
      <c r="J40" s="31"/>
    </row>
    <row r="41" spans="1:10" ht="16.5" x14ac:dyDescent="0.45">
      <c r="A41" s="210"/>
      <c r="B41" s="30">
        <v>40</v>
      </c>
      <c r="C41" s="31" t="s">
        <v>174</v>
      </c>
      <c r="D41" s="31"/>
      <c r="E41" s="31"/>
      <c r="F41" s="46"/>
      <c r="G41" s="46"/>
      <c r="H41" s="32"/>
      <c r="I41" s="31"/>
      <c r="J41" s="31"/>
    </row>
    <row r="42" spans="1:10" ht="16.5" x14ac:dyDescent="0.45">
      <c r="A42" s="210" t="s">
        <v>182</v>
      </c>
      <c r="B42" s="30">
        <v>41</v>
      </c>
      <c r="C42" s="31" t="s">
        <v>171</v>
      </c>
      <c r="D42" s="31"/>
      <c r="E42" s="31"/>
      <c r="F42" s="46"/>
      <c r="G42" s="46"/>
      <c r="H42" s="32"/>
      <c r="I42" s="31"/>
      <c r="J42" s="31"/>
    </row>
    <row r="43" spans="1:10" ht="16.5" x14ac:dyDescent="0.45">
      <c r="A43" s="210"/>
      <c r="B43" s="30">
        <v>42</v>
      </c>
      <c r="C43" s="31" t="s">
        <v>115</v>
      </c>
      <c r="D43" s="31"/>
      <c r="E43" s="31"/>
      <c r="F43" s="46"/>
      <c r="G43" s="46"/>
      <c r="H43" s="32"/>
      <c r="I43" s="31"/>
      <c r="J43" s="31"/>
    </row>
    <row r="44" spans="1:10" ht="16.5" x14ac:dyDescent="0.45">
      <c r="A44" s="210"/>
      <c r="B44" s="30">
        <v>43</v>
      </c>
      <c r="C44" s="31" t="s">
        <v>116</v>
      </c>
      <c r="D44" s="31"/>
      <c r="E44" s="31"/>
      <c r="F44" s="46"/>
      <c r="G44" s="46"/>
      <c r="H44" s="32"/>
      <c r="I44" s="31"/>
      <c r="J44" s="31"/>
    </row>
    <row r="45" spans="1:10" ht="16.5" x14ac:dyDescent="0.45">
      <c r="A45" s="210"/>
      <c r="B45" s="30">
        <v>44</v>
      </c>
      <c r="C45" s="31" t="s">
        <v>172</v>
      </c>
      <c r="D45" s="31"/>
      <c r="E45" s="31"/>
      <c r="F45" s="46"/>
      <c r="G45" s="46"/>
      <c r="H45" s="32"/>
      <c r="I45" s="31"/>
      <c r="J45" s="31"/>
    </row>
    <row r="46" spans="1:10" ht="16.5" x14ac:dyDescent="0.45">
      <c r="A46" s="210"/>
      <c r="B46" s="30">
        <v>45</v>
      </c>
      <c r="C46" s="31" t="s">
        <v>118</v>
      </c>
      <c r="D46" s="31"/>
      <c r="E46" s="31"/>
      <c r="F46" s="46"/>
      <c r="G46" s="46"/>
      <c r="H46" s="32"/>
      <c r="I46" s="31"/>
      <c r="J46" s="31"/>
    </row>
    <row r="47" spans="1:10" ht="16.5" x14ac:dyDescent="0.45">
      <c r="A47" s="210"/>
      <c r="B47" s="30">
        <v>46</v>
      </c>
      <c r="C47" s="31" t="s">
        <v>173</v>
      </c>
      <c r="D47" s="31"/>
      <c r="E47" s="31"/>
      <c r="F47" s="46"/>
      <c r="G47" s="46"/>
      <c r="H47" s="32"/>
      <c r="I47" s="31"/>
      <c r="J47" s="31"/>
    </row>
    <row r="48" spans="1:10" ht="16.5" x14ac:dyDescent="0.45">
      <c r="A48" s="210"/>
      <c r="B48" s="30">
        <v>47</v>
      </c>
      <c r="C48" s="31" t="s">
        <v>174</v>
      </c>
      <c r="D48" s="31"/>
      <c r="E48" s="31"/>
      <c r="F48" s="46"/>
      <c r="G48" s="46"/>
      <c r="H48" s="32"/>
      <c r="I48" s="31"/>
      <c r="J48" s="31"/>
    </row>
  </sheetData>
  <mergeCells count="8">
    <mergeCell ref="A35:A41"/>
    <mergeCell ref="A42:A48"/>
    <mergeCell ref="A2:A9"/>
    <mergeCell ref="A10:A16"/>
    <mergeCell ref="A17:A22"/>
    <mergeCell ref="A23:A24"/>
    <mergeCell ref="A25:A29"/>
    <mergeCell ref="A30:A34"/>
  </mergeCells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3" sqref="A3"/>
    </sheetView>
  </sheetViews>
  <sheetFormatPr defaultColWidth="8.90625" defaultRowHeight="14" x14ac:dyDescent="0.25"/>
  <sheetData>
    <row r="1" spans="1:6" s="29" customFormat="1" ht="16.5" x14ac:dyDescent="0.45">
      <c r="A1" s="212" t="s">
        <v>100</v>
      </c>
      <c r="B1" s="213"/>
      <c r="C1" s="213"/>
      <c r="D1" s="213"/>
      <c r="E1" s="213"/>
      <c r="F1" s="213"/>
    </row>
    <row r="2" spans="1:6" s="29" customFormat="1" ht="16.5" x14ac:dyDescent="0.45"/>
    <row r="3" spans="1:6" s="29" customFormat="1" ht="16.5" x14ac:dyDescent="0.45">
      <c r="A3" s="29" t="s">
        <v>102</v>
      </c>
    </row>
    <row r="4" spans="1:6" s="29" customFormat="1" ht="16.5" x14ac:dyDescent="0.45"/>
    <row r="5" spans="1:6" s="29" customFormat="1" ht="16.5" x14ac:dyDescent="0.45">
      <c r="A5" s="29" t="s">
        <v>101</v>
      </c>
    </row>
  </sheetData>
  <mergeCells count="1">
    <mergeCell ref="A1:F1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60" zoomScaleNormal="60" zoomScalePageLayoutView="60" workbookViewId="0">
      <selection activeCell="O19" sqref="O19"/>
    </sheetView>
  </sheetViews>
  <sheetFormatPr defaultColWidth="8.90625" defaultRowHeight="14" x14ac:dyDescent="0.25"/>
  <cols>
    <col min="1" max="4" width="16.90625" style="1" customWidth="1"/>
    <col min="5" max="5" width="15" style="1" bestFit="1" customWidth="1"/>
    <col min="6" max="6" width="16.90625" style="1" customWidth="1"/>
    <col min="7" max="7" width="18" style="1" customWidth="1"/>
    <col min="8" max="8" width="54.36328125" style="1" bestFit="1" customWidth="1"/>
    <col min="9" max="9" width="10.08984375" style="3" bestFit="1" customWidth="1"/>
    <col min="10" max="10" width="7.6328125" style="3" bestFit="1" customWidth="1"/>
    <col min="11" max="11" width="10.08984375" style="3" customWidth="1"/>
    <col min="12" max="12" width="10.08984375" style="3" bestFit="1" customWidth="1"/>
    <col min="13" max="13" width="16.08984375" style="3" bestFit="1" customWidth="1"/>
    <col min="14" max="14" width="16.08984375" style="1" customWidth="1"/>
    <col min="15" max="15" width="20.453125" style="1" bestFit="1" customWidth="1"/>
    <col min="16" max="16384" width="8.90625" style="1"/>
  </cols>
  <sheetData>
    <row r="1" spans="1:15" ht="20" x14ac:dyDescent="0.25">
      <c r="A1" s="220" t="s">
        <v>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</row>
    <row r="2" spans="1:15" x14ac:dyDescent="0.25">
      <c r="A2" s="9"/>
      <c r="B2" s="222" t="s">
        <v>3</v>
      </c>
      <c r="C2" s="223"/>
      <c r="D2" s="222" t="s">
        <v>5</v>
      </c>
      <c r="E2" s="223"/>
      <c r="F2" s="224" t="s">
        <v>6</v>
      </c>
      <c r="G2" s="225"/>
      <c r="H2" s="225"/>
      <c r="I2" s="225"/>
      <c r="J2" s="225"/>
      <c r="K2" s="225"/>
      <c r="L2" s="225"/>
      <c r="M2" s="225"/>
      <c r="N2" s="10"/>
      <c r="O2" s="10"/>
    </row>
    <row r="3" spans="1:15" x14ac:dyDescent="0.25">
      <c r="A3" s="218" t="s">
        <v>2</v>
      </c>
      <c r="B3" s="218" t="s">
        <v>4</v>
      </c>
      <c r="C3" s="218" t="s">
        <v>8</v>
      </c>
      <c r="D3" s="218" t="s">
        <v>9</v>
      </c>
      <c r="E3" s="218" t="s">
        <v>10</v>
      </c>
      <c r="F3" s="218" t="s">
        <v>11</v>
      </c>
      <c r="G3" s="218" t="s">
        <v>35</v>
      </c>
      <c r="H3" s="218" t="s">
        <v>12</v>
      </c>
      <c r="I3" s="218" t="s">
        <v>13</v>
      </c>
      <c r="J3" s="218" t="s">
        <v>14</v>
      </c>
      <c r="K3" s="218" t="s">
        <v>15</v>
      </c>
      <c r="L3" s="218" t="s">
        <v>16</v>
      </c>
      <c r="M3" s="218" t="s">
        <v>1</v>
      </c>
      <c r="N3" s="218" t="s">
        <v>17</v>
      </c>
      <c r="O3" s="218" t="s">
        <v>18</v>
      </c>
    </row>
    <row r="4" spans="1:15" x14ac:dyDescent="0.25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</row>
    <row r="5" spans="1:15" ht="2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 t="s">
        <v>30</v>
      </c>
      <c r="F5" s="4" t="s">
        <v>36</v>
      </c>
      <c r="G5" s="12" t="s">
        <v>34</v>
      </c>
      <c r="H5" s="12" t="s">
        <v>31</v>
      </c>
      <c r="I5" s="13"/>
      <c r="J5" s="13" t="s">
        <v>32</v>
      </c>
      <c r="K5" s="13" t="s">
        <v>33</v>
      </c>
      <c r="L5" s="13" t="s">
        <v>37</v>
      </c>
      <c r="M5" s="13" t="s">
        <v>52</v>
      </c>
      <c r="N5" s="12" t="s">
        <v>38</v>
      </c>
      <c r="O5" s="16"/>
    </row>
    <row r="6" spans="1:15" ht="56" x14ac:dyDescent="0.25">
      <c r="A6" s="4" t="s">
        <v>42</v>
      </c>
      <c r="B6" s="4" t="s">
        <v>59</v>
      </c>
      <c r="C6" s="18" t="s">
        <v>73</v>
      </c>
      <c r="D6" s="18" t="s">
        <v>74</v>
      </c>
      <c r="E6" s="19"/>
      <c r="F6" s="18" t="s">
        <v>84</v>
      </c>
      <c r="G6" s="13"/>
      <c r="H6" s="19"/>
      <c r="I6" s="27"/>
      <c r="J6" s="17" t="s">
        <v>76</v>
      </c>
      <c r="K6" s="27"/>
      <c r="L6" s="27"/>
      <c r="M6" s="17" t="s">
        <v>53</v>
      </c>
      <c r="N6" s="18" t="s">
        <v>43</v>
      </c>
      <c r="O6" s="16"/>
    </row>
    <row r="7" spans="1:15" x14ac:dyDescent="0.25">
      <c r="A7" s="214" t="s">
        <v>44</v>
      </c>
      <c r="B7" s="216" t="s">
        <v>45</v>
      </c>
      <c r="C7" s="216" t="s">
        <v>75</v>
      </c>
      <c r="D7" s="216" t="s">
        <v>75</v>
      </c>
      <c r="E7" s="217"/>
      <c r="F7" s="15" t="s">
        <v>58</v>
      </c>
      <c r="G7" s="19"/>
      <c r="H7" s="19"/>
      <c r="I7" s="27"/>
      <c r="J7" s="17" t="s">
        <v>77</v>
      </c>
      <c r="K7" s="27"/>
      <c r="L7" s="27"/>
      <c r="M7" s="214" t="s">
        <v>54</v>
      </c>
      <c r="N7" s="217" t="s">
        <v>55</v>
      </c>
      <c r="O7" s="18" t="s">
        <v>70</v>
      </c>
    </row>
    <row r="8" spans="1:15" x14ac:dyDescent="0.25">
      <c r="A8" s="214"/>
      <c r="B8" s="216"/>
      <c r="C8" s="216"/>
      <c r="D8" s="216"/>
      <c r="E8" s="217"/>
      <c r="F8" s="15" t="s">
        <v>57</v>
      </c>
      <c r="G8" s="19"/>
      <c r="H8" s="19"/>
      <c r="I8" s="27"/>
      <c r="J8" s="17" t="s">
        <v>78</v>
      </c>
      <c r="K8" s="27"/>
      <c r="L8" s="27"/>
      <c r="M8" s="214"/>
      <c r="N8" s="217"/>
      <c r="O8" s="19"/>
    </row>
    <row r="9" spans="1:15" x14ac:dyDescent="0.25">
      <c r="A9" s="214"/>
      <c r="B9" s="216"/>
      <c r="C9" s="216"/>
      <c r="D9" s="216"/>
      <c r="E9" s="217"/>
      <c r="F9" s="15" t="s">
        <v>56</v>
      </c>
      <c r="G9" s="19"/>
      <c r="H9" s="19"/>
      <c r="I9" s="27"/>
      <c r="J9" s="17" t="s">
        <v>79</v>
      </c>
      <c r="K9" s="27"/>
      <c r="L9" s="27"/>
      <c r="M9" s="214"/>
      <c r="N9" s="217"/>
      <c r="O9" s="19"/>
    </row>
    <row r="10" spans="1:15" ht="42" customHeight="1" x14ac:dyDescent="0.25">
      <c r="A10" s="214"/>
      <c r="B10" s="215" t="s">
        <v>46</v>
      </c>
      <c r="C10" s="216"/>
      <c r="D10" s="216"/>
      <c r="E10" s="217"/>
      <c r="F10" s="15" t="s">
        <v>63</v>
      </c>
      <c r="G10" s="19"/>
      <c r="H10" s="19"/>
      <c r="I10" s="27"/>
      <c r="J10" s="17" t="s">
        <v>77</v>
      </c>
      <c r="K10" s="27"/>
      <c r="L10" s="27"/>
      <c r="M10" s="215" t="s">
        <v>47</v>
      </c>
      <c r="N10" s="214" t="s">
        <v>64</v>
      </c>
      <c r="O10" s="15" t="s">
        <v>51</v>
      </c>
    </row>
    <row r="11" spans="1:15" x14ac:dyDescent="0.25">
      <c r="A11" s="214"/>
      <c r="B11" s="215"/>
      <c r="C11" s="216"/>
      <c r="D11" s="216"/>
      <c r="E11" s="217"/>
      <c r="F11" s="15" t="s">
        <v>62</v>
      </c>
      <c r="G11" s="19"/>
      <c r="H11" s="19"/>
      <c r="I11" s="27"/>
      <c r="J11" s="17" t="s">
        <v>78</v>
      </c>
      <c r="K11" s="27"/>
      <c r="L11" s="27"/>
      <c r="M11" s="215"/>
      <c r="N11" s="214"/>
      <c r="O11" s="19"/>
    </row>
    <row r="12" spans="1:15" x14ac:dyDescent="0.25">
      <c r="A12" s="214"/>
      <c r="B12" s="215"/>
      <c r="C12" s="216"/>
      <c r="D12" s="216"/>
      <c r="E12" s="217"/>
      <c r="F12" s="15" t="s">
        <v>61</v>
      </c>
      <c r="G12" s="19"/>
      <c r="H12" s="18" t="s">
        <v>60</v>
      </c>
      <c r="I12" s="27"/>
      <c r="J12" s="17" t="s">
        <v>76</v>
      </c>
      <c r="K12" s="27"/>
      <c r="L12" s="27"/>
      <c r="M12" s="215"/>
      <c r="N12" s="214"/>
      <c r="O12" s="19"/>
    </row>
    <row r="13" spans="1:15" ht="28" x14ac:dyDescent="0.25">
      <c r="A13" s="214"/>
      <c r="B13" s="215" t="s">
        <v>85</v>
      </c>
      <c r="C13" s="216"/>
      <c r="D13" s="216"/>
      <c r="E13" s="217"/>
      <c r="F13" s="15" t="s">
        <v>67</v>
      </c>
      <c r="G13" s="19"/>
      <c r="H13" s="19"/>
      <c r="I13" s="27"/>
      <c r="J13" s="17" t="s">
        <v>80</v>
      </c>
      <c r="K13" s="27"/>
      <c r="L13" s="27"/>
      <c r="M13" s="215" t="s">
        <v>48</v>
      </c>
      <c r="N13" s="216" t="s">
        <v>68</v>
      </c>
      <c r="O13" s="19"/>
    </row>
    <row r="14" spans="1:15" x14ac:dyDescent="0.25">
      <c r="A14" s="214"/>
      <c r="B14" s="215"/>
      <c r="C14" s="216"/>
      <c r="D14" s="216"/>
      <c r="E14" s="217"/>
      <c r="F14" s="15" t="s">
        <v>66</v>
      </c>
      <c r="G14" s="19"/>
      <c r="H14" s="18" t="s">
        <v>65</v>
      </c>
      <c r="I14" s="27"/>
      <c r="J14" s="17" t="s">
        <v>81</v>
      </c>
      <c r="K14" s="27"/>
      <c r="L14" s="27"/>
      <c r="M14" s="215"/>
      <c r="N14" s="216"/>
      <c r="O14" s="19"/>
    </row>
    <row r="15" spans="1:15" ht="98" x14ac:dyDescent="0.25">
      <c r="A15" s="214"/>
      <c r="B15" s="215"/>
      <c r="C15" s="216"/>
      <c r="D15" s="216"/>
      <c r="E15" s="217"/>
      <c r="F15" s="18" t="s">
        <v>89</v>
      </c>
      <c r="G15" s="19"/>
      <c r="H15" s="19"/>
      <c r="I15" s="27"/>
      <c r="J15" s="17" t="s">
        <v>82</v>
      </c>
      <c r="K15" s="27"/>
      <c r="L15" s="27"/>
      <c r="M15" s="15" t="s">
        <v>50</v>
      </c>
      <c r="N15" s="4" t="s">
        <v>49</v>
      </c>
      <c r="O15" s="28" t="s">
        <v>91</v>
      </c>
    </row>
  </sheetData>
  <mergeCells count="32">
    <mergeCell ref="A1:O1"/>
    <mergeCell ref="B2:C2"/>
    <mergeCell ref="D2:E2"/>
    <mergeCell ref="F2:M2"/>
    <mergeCell ref="A3:A4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M3:M4"/>
    <mergeCell ref="I3:I4"/>
    <mergeCell ref="J3:J4"/>
    <mergeCell ref="K3:K4"/>
    <mergeCell ref="C7:C15"/>
    <mergeCell ref="D7:D15"/>
    <mergeCell ref="E7:E15"/>
    <mergeCell ref="A7:A15"/>
    <mergeCell ref="B13:B15"/>
    <mergeCell ref="B10:B12"/>
    <mergeCell ref="M13:M14"/>
    <mergeCell ref="N10:N12"/>
    <mergeCell ref="N13:N14"/>
    <mergeCell ref="N7:N9"/>
    <mergeCell ref="B7:B9"/>
    <mergeCell ref="M7:M9"/>
    <mergeCell ref="M10:M12"/>
  </mergeCells>
  <phoneticPr fontId="9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60" zoomScaleNormal="60" zoomScalePageLayoutView="60" workbookViewId="0">
      <selection activeCell="H24" sqref="H24"/>
    </sheetView>
  </sheetViews>
  <sheetFormatPr defaultColWidth="8.90625" defaultRowHeight="14" x14ac:dyDescent="0.25"/>
  <cols>
    <col min="1" max="4" width="16.90625" style="1" customWidth="1"/>
    <col min="5" max="5" width="15" style="1" bestFit="1" customWidth="1"/>
    <col min="6" max="6" width="16.90625" style="1" customWidth="1"/>
    <col min="7" max="7" width="18" style="1" customWidth="1"/>
    <col min="8" max="8" width="54.36328125" style="1" bestFit="1" customWidth="1"/>
    <col min="9" max="9" width="10.08984375" style="3" bestFit="1" customWidth="1"/>
    <col min="10" max="10" width="7.6328125" style="3" bestFit="1" customWidth="1"/>
    <col min="11" max="11" width="10.08984375" style="3" customWidth="1"/>
    <col min="12" max="12" width="10.08984375" style="3" bestFit="1" customWidth="1"/>
    <col min="13" max="13" width="16.08984375" style="3" bestFit="1" customWidth="1"/>
    <col min="14" max="14" width="16.08984375" style="1" customWidth="1"/>
    <col min="15" max="15" width="20.453125" style="1" bestFit="1" customWidth="1"/>
    <col min="16" max="16384" width="8.90625" style="1"/>
  </cols>
  <sheetData>
    <row r="1" spans="1:15" ht="20" x14ac:dyDescent="0.25">
      <c r="A1" s="220" t="s">
        <v>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</row>
    <row r="2" spans="1:15" x14ac:dyDescent="0.25">
      <c r="A2" s="218" t="s">
        <v>2</v>
      </c>
      <c r="B2" s="218" t="s">
        <v>4</v>
      </c>
      <c r="C2" s="218" t="s">
        <v>8</v>
      </c>
      <c r="D2" s="218" t="s">
        <v>9</v>
      </c>
      <c r="E2" s="218" t="s">
        <v>10</v>
      </c>
      <c r="F2" s="218" t="s">
        <v>11</v>
      </c>
      <c r="G2" s="218" t="s">
        <v>35</v>
      </c>
      <c r="H2" s="218" t="s">
        <v>12</v>
      </c>
      <c r="I2" s="218" t="s">
        <v>13</v>
      </c>
      <c r="J2" s="218" t="s">
        <v>14</v>
      </c>
      <c r="K2" s="218" t="s">
        <v>15</v>
      </c>
      <c r="L2" s="218" t="s">
        <v>16</v>
      </c>
      <c r="M2" s="218" t="s">
        <v>1</v>
      </c>
      <c r="N2" s="218" t="s">
        <v>17</v>
      </c>
      <c r="O2" s="218" t="s">
        <v>18</v>
      </c>
    </row>
    <row r="3" spans="1:15" x14ac:dyDescent="0.25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</row>
    <row r="4" spans="1:15" ht="28" x14ac:dyDescent="0.25">
      <c r="A4" s="4" t="s">
        <v>26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36</v>
      </c>
      <c r="G4" s="12" t="s">
        <v>34</v>
      </c>
      <c r="H4" s="12" t="s">
        <v>31</v>
      </c>
      <c r="I4" s="13"/>
      <c r="J4" s="13" t="s">
        <v>32</v>
      </c>
      <c r="K4" s="13" t="s">
        <v>33</v>
      </c>
      <c r="L4" s="13" t="s">
        <v>37</v>
      </c>
      <c r="M4" s="13" t="s">
        <v>52</v>
      </c>
      <c r="N4" s="12" t="s">
        <v>38</v>
      </c>
      <c r="O4" s="16"/>
    </row>
    <row r="5" spans="1:15" ht="56" x14ac:dyDescent="0.25">
      <c r="A5" s="4" t="s">
        <v>42</v>
      </c>
      <c r="B5" s="4" t="s">
        <v>59</v>
      </c>
      <c r="C5" s="23" t="s">
        <v>73</v>
      </c>
      <c r="D5" s="23" t="s">
        <v>74</v>
      </c>
      <c r="E5" s="24"/>
      <c r="F5" s="23" t="s">
        <v>84</v>
      </c>
      <c r="G5" s="13"/>
      <c r="H5" s="24"/>
      <c r="I5" s="27"/>
      <c r="J5" s="26" t="s">
        <v>76</v>
      </c>
      <c r="K5" s="27"/>
      <c r="L5" s="27"/>
      <c r="M5" s="26" t="s">
        <v>53</v>
      </c>
      <c r="N5" s="23" t="s">
        <v>43</v>
      </c>
      <c r="O5" s="16"/>
    </row>
    <row r="6" spans="1:15" x14ac:dyDescent="0.25">
      <c r="A6" s="214" t="s">
        <v>44</v>
      </c>
      <c r="B6" s="216" t="s">
        <v>45</v>
      </c>
      <c r="C6" s="216" t="s">
        <v>75</v>
      </c>
      <c r="D6" s="216" t="s">
        <v>75</v>
      </c>
      <c r="E6" s="217"/>
      <c r="F6" s="25" t="s">
        <v>58</v>
      </c>
      <c r="G6" s="24"/>
      <c r="H6" s="24"/>
      <c r="I6" s="27"/>
      <c r="J6" s="26" t="s">
        <v>77</v>
      </c>
      <c r="K6" s="27"/>
      <c r="L6" s="27"/>
      <c r="M6" s="214" t="s">
        <v>54</v>
      </c>
      <c r="N6" s="217" t="s">
        <v>55</v>
      </c>
      <c r="O6" s="23" t="s">
        <v>70</v>
      </c>
    </row>
    <row r="7" spans="1:15" x14ac:dyDescent="0.25">
      <c r="A7" s="214"/>
      <c r="B7" s="216"/>
      <c r="C7" s="216"/>
      <c r="D7" s="216"/>
      <c r="E7" s="217"/>
      <c r="F7" s="25" t="s">
        <v>57</v>
      </c>
      <c r="G7" s="24"/>
      <c r="H7" s="24"/>
      <c r="I7" s="27"/>
      <c r="J7" s="26" t="s">
        <v>78</v>
      </c>
      <c r="K7" s="27"/>
      <c r="L7" s="27"/>
      <c r="M7" s="214"/>
      <c r="N7" s="217"/>
      <c r="O7" s="24"/>
    </row>
    <row r="8" spans="1:15" x14ac:dyDescent="0.25">
      <c r="A8" s="214"/>
      <c r="B8" s="216"/>
      <c r="C8" s="216"/>
      <c r="D8" s="216"/>
      <c r="E8" s="217"/>
      <c r="F8" s="25" t="s">
        <v>56</v>
      </c>
      <c r="G8" s="24"/>
      <c r="H8" s="24"/>
      <c r="I8" s="27"/>
      <c r="J8" s="26" t="s">
        <v>79</v>
      </c>
      <c r="K8" s="27"/>
      <c r="L8" s="27"/>
      <c r="M8" s="214"/>
      <c r="N8" s="217"/>
      <c r="O8" s="24"/>
    </row>
    <row r="9" spans="1:15" ht="42" customHeight="1" x14ac:dyDescent="0.25">
      <c r="A9" s="214"/>
      <c r="B9" s="215" t="s">
        <v>46</v>
      </c>
      <c r="C9" s="216"/>
      <c r="D9" s="216"/>
      <c r="E9" s="217"/>
      <c r="F9" s="25" t="s">
        <v>63</v>
      </c>
      <c r="G9" s="24"/>
      <c r="H9" s="24"/>
      <c r="I9" s="27"/>
      <c r="J9" s="26" t="s">
        <v>77</v>
      </c>
      <c r="K9" s="27"/>
      <c r="L9" s="27"/>
      <c r="M9" s="215" t="s">
        <v>47</v>
      </c>
      <c r="N9" s="214" t="s">
        <v>64</v>
      </c>
      <c r="O9" s="25" t="s">
        <v>51</v>
      </c>
    </row>
    <row r="10" spans="1:15" x14ac:dyDescent="0.25">
      <c r="A10" s="214"/>
      <c r="B10" s="215"/>
      <c r="C10" s="216"/>
      <c r="D10" s="216"/>
      <c r="E10" s="217"/>
      <c r="F10" s="25" t="s">
        <v>62</v>
      </c>
      <c r="G10" s="24"/>
      <c r="H10" s="24"/>
      <c r="I10" s="27"/>
      <c r="J10" s="26" t="s">
        <v>78</v>
      </c>
      <c r="K10" s="27"/>
      <c r="L10" s="27"/>
      <c r="M10" s="215"/>
      <c r="N10" s="214"/>
      <c r="O10" s="24"/>
    </row>
    <row r="11" spans="1:15" x14ac:dyDescent="0.25">
      <c r="A11" s="214"/>
      <c r="B11" s="215"/>
      <c r="C11" s="216"/>
      <c r="D11" s="216"/>
      <c r="E11" s="217"/>
      <c r="F11" s="25" t="s">
        <v>61</v>
      </c>
      <c r="G11" s="24"/>
      <c r="H11" s="23" t="s">
        <v>60</v>
      </c>
      <c r="I11" s="27"/>
      <c r="J11" s="26" t="s">
        <v>76</v>
      </c>
      <c r="K11" s="27"/>
      <c r="L11" s="27"/>
      <c r="M11" s="215"/>
      <c r="N11" s="214"/>
      <c r="O11" s="24"/>
    </row>
    <row r="12" spans="1:15" ht="28" x14ac:dyDescent="0.25">
      <c r="A12" s="214"/>
      <c r="B12" s="215" t="s">
        <v>85</v>
      </c>
      <c r="C12" s="216"/>
      <c r="D12" s="216"/>
      <c r="E12" s="217"/>
      <c r="F12" s="25" t="s">
        <v>67</v>
      </c>
      <c r="G12" s="24"/>
      <c r="H12" s="24"/>
      <c r="I12" s="27"/>
      <c r="J12" s="26" t="s">
        <v>80</v>
      </c>
      <c r="K12" s="27"/>
      <c r="L12" s="27"/>
      <c r="M12" s="215" t="s">
        <v>48</v>
      </c>
      <c r="N12" s="216" t="s">
        <v>68</v>
      </c>
      <c r="O12" s="24"/>
    </row>
    <row r="13" spans="1:15" x14ac:dyDescent="0.25">
      <c r="A13" s="214"/>
      <c r="B13" s="215"/>
      <c r="C13" s="216"/>
      <c r="D13" s="216"/>
      <c r="E13" s="217"/>
      <c r="F13" s="25" t="s">
        <v>66</v>
      </c>
      <c r="G13" s="24"/>
      <c r="H13" s="23" t="s">
        <v>65</v>
      </c>
      <c r="I13" s="27"/>
      <c r="J13" s="26" t="s">
        <v>79</v>
      </c>
      <c r="K13" s="27"/>
      <c r="L13" s="27"/>
      <c r="M13" s="215"/>
      <c r="N13" s="216"/>
      <c r="O13" s="24"/>
    </row>
    <row r="14" spans="1:15" ht="98" x14ac:dyDescent="0.25">
      <c r="A14" s="214"/>
      <c r="B14" s="215"/>
      <c r="C14" s="216"/>
      <c r="D14" s="216"/>
      <c r="E14" s="217"/>
      <c r="F14" s="23" t="s">
        <v>89</v>
      </c>
      <c r="G14" s="24"/>
      <c r="H14" s="24"/>
      <c r="I14" s="27"/>
      <c r="J14" s="26" t="s">
        <v>80</v>
      </c>
      <c r="K14" s="27"/>
      <c r="L14" s="27"/>
      <c r="M14" s="25" t="s">
        <v>50</v>
      </c>
      <c r="N14" s="4" t="s">
        <v>49</v>
      </c>
      <c r="O14" s="28" t="s">
        <v>91</v>
      </c>
    </row>
  </sheetData>
  <mergeCells count="29">
    <mergeCell ref="A1:O1"/>
    <mergeCell ref="A2:A3"/>
    <mergeCell ref="B2:B3"/>
    <mergeCell ref="C2:C3"/>
    <mergeCell ref="D2:D3"/>
    <mergeCell ref="E2:E3"/>
    <mergeCell ref="F2:F3"/>
    <mergeCell ref="M2:M3"/>
    <mergeCell ref="N2:N3"/>
    <mergeCell ref="O2:O3"/>
    <mergeCell ref="A6:A14"/>
    <mergeCell ref="B6:B8"/>
    <mergeCell ref="C6:C14"/>
    <mergeCell ref="D6:D14"/>
    <mergeCell ref="E6:E14"/>
    <mergeCell ref="B9:B11"/>
    <mergeCell ref="M6:M8"/>
    <mergeCell ref="N6:N8"/>
    <mergeCell ref="G2:G3"/>
    <mergeCell ref="H2:H3"/>
    <mergeCell ref="I2:I3"/>
    <mergeCell ref="J2:J3"/>
    <mergeCell ref="K2:K3"/>
    <mergeCell ref="L2:L3"/>
    <mergeCell ref="M9:M11"/>
    <mergeCell ref="N9:N11"/>
    <mergeCell ref="B12:B14"/>
    <mergeCell ref="M12:M13"/>
    <mergeCell ref="N12:N13"/>
  </mergeCells>
  <phoneticPr fontId="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8.90625" defaultRowHeight="14" x14ac:dyDescent="0.25"/>
  <cols>
    <col min="1" max="1" width="19.453125" customWidth="1"/>
    <col min="2" max="2" width="14.6328125" bestFit="1" customWidth="1"/>
    <col min="3" max="3" width="15.90625" customWidth="1"/>
    <col min="4" max="4" width="17.08984375" customWidth="1"/>
    <col min="5" max="5" width="25.08984375" customWidth="1"/>
    <col min="6" max="6" width="26.08984375" customWidth="1"/>
    <col min="7" max="7" width="14.36328125" customWidth="1"/>
  </cols>
  <sheetData>
    <row r="1" spans="1:7" ht="14.5" x14ac:dyDescent="0.25">
      <c r="A1" s="11" t="s">
        <v>19</v>
      </c>
      <c r="B1" s="11" t="s">
        <v>20</v>
      </c>
      <c r="C1" s="11" t="s">
        <v>21</v>
      </c>
      <c r="D1" s="11" t="s">
        <v>23</v>
      </c>
      <c r="E1" s="11" t="s">
        <v>24</v>
      </c>
      <c r="F1" s="11" t="s">
        <v>22</v>
      </c>
      <c r="G1" s="11" t="s">
        <v>7</v>
      </c>
    </row>
    <row r="2" spans="1:7" ht="14.5" x14ac:dyDescent="0.25">
      <c r="A2" s="21" t="s">
        <v>39</v>
      </c>
      <c r="B2" s="21" t="s">
        <v>40</v>
      </c>
      <c r="C2" s="21" t="s">
        <v>41</v>
      </c>
      <c r="D2" s="5"/>
      <c r="E2" s="8" t="s">
        <v>25</v>
      </c>
      <c r="F2" s="6"/>
      <c r="G2" s="7" t="s">
        <v>83</v>
      </c>
    </row>
    <row r="3" spans="1:7" ht="14.5" x14ac:dyDescent="0.25">
      <c r="A3" s="14" t="s">
        <v>59</v>
      </c>
      <c r="B3" s="21" t="s">
        <v>72</v>
      </c>
      <c r="C3" s="21"/>
      <c r="D3" s="5"/>
      <c r="E3" s="8"/>
      <c r="F3" s="6"/>
      <c r="G3" s="7"/>
    </row>
    <row r="4" spans="1:7" ht="14.5" x14ac:dyDescent="0.25">
      <c r="A4" s="227" t="s">
        <v>45</v>
      </c>
      <c r="B4" s="2" t="s">
        <v>58</v>
      </c>
      <c r="C4" s="21"/>
      <c r="D4" s="5"/>
      <c r="E4" s="8"/>
      <c r="F4" s="6"/>
      <c r="G4" s="7"/>
    </row>
    <row r="5" spans="1:7" ht="14.5" x14ac:dyDescent="0.25">
      <c r="A5" s="227"/>
      <c r="B5" s="2" t="s">
        <v>57</v>
      </c>
      <c r="C5" s="21"/>
      <c r="D5" s="5"/>
      <c r="E5" s="8"/>
      <c r="F5" s="6"/>
      <c r="G5" s="7"/>
    </row>
    <row r="6" spans="1:7" ht="14.5" x14ac:dyDescent="0.25">
      <c r="A6" s="227"/>
      <c r="B6" s="2" t="s">
        <v>56</v>
      </c>
      <c r="C6" s="21"/>
      <c r="D6" s="5"/>
      <c r="E6" s="8"/>
      <c r="F6" s="6"/>
      <c r="G6" s="7"/>
    </row>
    <row r="7" spans="1:7" ht="14.5" x14ac:dyDescent="0.25">
      <c r="A7" s="226" t="s">
        <v>46</v>
      </c>
      <c r="B7" s="2" t="s">
        <v>90</v>
      </c>
      <c r="C7" s="21"/>
      <c r="D7" s="5"/>
      <c r="E7" s="8"/>
      <c r="F7" s="6"/>
      <c r="G7" s="7"/>
    </row>
    <row r="8" spans="1:7" ht="14.5" x14ac:dyDescent="0.25">
      <c r="A8" s="226"/>
      <c r="B8" s="2" t="s">
        <v>62</v>
      </c>
      <c r="C8" s="21"/>
      <c r="D8" s="5"/>
      <c r="E8" s="8"/>
      <c r="F8" s="6"/>
      <c r="G8" s="7"/>
    </row>
    <row r="9" spans="1:7" ht="14.5" x14ac:dyDescent="0.25">
      <c r="A9" s="226"/>
      <c r="B9" s="2" t="s">
        <v>61</v>
      </c>
      <c r="C9" s="21"/>
      <c r="D9" s="5"/>
      <c r="E9" s="8"/>
      <c r="F9" s="6"/>
      <c r="G9" s="7"/>
    </row>
    <row r="10" spans="1:7" x14ac:dyDescent="0.25">
      <c r="A10" s="226" t="s">
        <v>86</v>
      </c>
      <c r="B10" s="226" t="s">
        <v>69</v>
      </c>
      <c r="C10" s="2" t="s">
        <v>88</v>
      </c>
      <c r="D10" s="20"/>
      <c r="E10" s="20"/>
      <c r="F10" s="20"/>
      <c r="G10" s="20"/>
    </row>
    <row r="11" spans="1:7" x14ac:dyDescent="0.25">
      <c r="A11" s="226"/>
      <c r="B11" s="226"/>
      <c r="C11" s="2" t="s">
        <v>66</v>
      </c>
      <c r="D11" s="20"/>
      <c r="E11" s="20"/>
      <c r="F11" s="20"/>
      <c r="G11" s="20"/>
    </row>
    <row r="12" spans="1:7" x14ac:dyDescent="0.25">
      <c r="A12" s="226"/>
      <c r="B12" s="14" t="s">
        <v>87</v>
      </c>
      <c r="C12" s="22" t="s">
        <v>71</v>
      </c>
      <c r="D12" s="20"/>
      <c r="E12" s="20"/>
      <c r="F12" s="20"/>
      <c r="G12" s="20"/>
    </row>
  </sheetData>
  <mergeCells count="4">
    <mergeCell ref="A10:A12"/>
    <mergeCell ref="A4:A6"/>
    <mergeCell ref="A7:A9"/>
    <mergeCell ref="B10:B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70" zoomScaleNormal="70" zoomScalePageLayoutView="70" workbookViewId="0">
      <pane ySplit="2" topLeftCell="A3" activePane="bottomLeft" state="frozen"/>
      <selection pane="bottomLeft" activeCell="A2" sqref="A2"/>
    </sheetView>
  </sheetViews>
  <sheetFormatPr defaultColWidth="8.90625" defaultRowHeight="16.5" x14ac:dyDescent="0.45"/>
  <cols>
    <col min="1" max="1" width="22.08984375" style="51" bestFit="1" customWidth="1"/>
    <col min="2" max="2" width="5.453125" style="51" bestFit="1" customWidth="1"/>
    <col min="3" max="3" width="31.36328125" style="51" bestFit="1" customWidth="1"/>
    <col min="4" max="4" width="37.08984375" style="51" bestFit="1" customWidth="1"/>
    <col min="5" max="5" width="34.08984375" style="52" bestFit="1" customWidth="1"/>
    <col min="6" max="6" width="11" style="51" bestFit="1" customWidth="1"/>
    <col min="7" max="7" width="9.453125" style="51" customWidth="1"/>
    <col min="8" max="8" width="13.08984375" style="51" bestFit="1" customWidth="1"/>
    <col min="9" max="9" width="40.90625" style="51" customWidth="1"/>
    <col min="10" max="10" width="9.453125" style="51" bestFit="1" customWidth="1"/>
    <col min="11" max="16384" width="8.90625" style="51"/>
  </cols>
  <sheetData>
    <row r="1" spans="1:12" ht="31.5" customHeight="1" x14ac:dyDescent="0.45">
      <c r="A1" s="167" t="s">
        <v>236</v>
      </c>
      <c r="B1" s="167"/>
      <c r="C1" s="167"/>
      <c r="D1" s="167"/>
      <c r="E1" s="167"/>
      <c r="F1" s="167"/>
      <c r="G1" s="167"/>
      <c r="H1" s="167"/>
      <c r="I1" s="167"/>
    </row>
    <row r="2" spans="1:12" x14ac:dyDescent="0.45">
      <c r="A2" s="34" t="s">
        <v>228</v>
      </c>
      <c r="B2" s="34" t="s">
        <v>104</v>
      </c>
      <c r="C2" s="34" t="s">
        <v>11</v>
      </c>
      <c r="D2" s="34" t="s">
        <v>103</v>
      </c>
      <c r="E2" s="48" t="s">
        <v>98</v>
      </c>
      <c r="F2" s="35" t="s">
        <v>99</v>
      </c>
      <c r="G2" s="35" t="s">
        <v>208</v>
      </c>
      <c r="H2" s="35" t="s">
        <v>209</v>
      </c>
      <c r="I2" s="34" t="s">
        <v>210</v>
      </c>
    </row>
    <row r="4" spans="1:12" x14ac:dyDescent="0.45">
      <c r="A4" s="179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</row>
  </sheetData>
  <mergeCells count="2">
    <mergeCell ref="A4:L4"/>
    <mergeCell ref="A1:I1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M53"/>
  <sheetViews>
    <sheetView showGridLines="0" zoomScale="91" zoomScaleNormal="91" zoomScalePageLayoutView="91" workbookViewId="0">
      <selection activeCell="C31" sqref="C31"/>
    </sheetView>
  </sheetViews>
  <sheetFormatPr defaultColWidth="8.90625" defaultRowHeight="16.5" outlineLevelRow="1" x14ac:dyDescent="0.45"/>
  <cols>
    <col min="1" max="1" width="10.36328125" style="68" customWidth="1"/>
    <col min="2" max="2" width="8.90625" style="68"/>
    <col min="3" max="3" width="15.453125" style="68" bestFit="1" customWidth="1"/>
    <col min="4" max="4" width="10.7265625" style="68" customWidth="1"/>
    <col min="5" max="5" width="11.26953125" style="68" customWidth="1"/>
    <col min="6" max="6" width="14.90625" style="68" bestFit="1" customWidth="1"/>
    <col min="7" max="7" width="14.90625" style="68" customWidth="1"/>
    <col min="8" max="8" width="13.36328125" style="68" customWidth="1"/>
    <col min="9" max="9" width="12.453125" style="68" bestFit="1" customWidth="1"/>
    <col min="10" max="10" width="19.453125" style="68" bestFit="1" customWidth="1"/>
    <col min="11" max="12" width="15.453125" style="68" customWidth="1"/>
    <col min="13" max="13" width="17.7265625" style="68" customWidth="1"/>
    <col min="14" max="16384" width="8.90625" style="68"/>
  </cols>
  <sheetData>
    <row r="2" spans="2:9" x14ac:dyDescent="0.45">
      <c r="B2" s="29" t="s">
        <v>468</v>
      </c>
    </row>
    <row r="3" spans="2:9" s="58" customFormat="1" ht="24.65" customHeight="1" x14ac:dyDescent="0.45">
      <c r="B3" s="55" t="s">
        <v>244</v>
      </c>
      <c r="C3" s="55" t="s">
        <v>372</v>
      </c>
      <c r="D3" s="55" t="s">
        <v>370</v>
      </c>
      <c r="E3" s="57" t="s">
        <v>377</v>
      </c>
      <c r="F3" s="55" t="s">
        <v>373</v>
      </c>
      <c r="G3" s="55" t="s">
        <v>376</v>
      </c>
      <c r="H3" s="55" t="s">
        <v>374</v>
      </c>
      <c r="I3" s="57" t="s">
        <v>375</v>
      </c>
    </row>
    <row r="4" spans="2:9" collapsed="1" x14ac:dyDescent="0.45">
      <c r="B4" s="76">
        <v>1</v>
      </c>
      <c r="C4" s="76" t="s">
        <v>513</v>
      </c>
      <c r="D4" s="76" t="s">
        <v>509</v>
      </c>
      <c r="E4" s="76" t="s">
        <v>510</v>
      </c>
      <c r="F4" s="77">
        <v>42735</v>
      </c>
      <c r="G4" s="76">
        <v>423.15015564875478</v>
      </c>
      <c r="H4" s="76" t="s">
        <v>514</v>
      </c>
      <c r="I4" s="76" t="s">
        <v>516</v>
      </c>
    </row>
    <row r="5" spans="2:9" hidden="1" outlineLevel="1" x14ac:dyDescent="0.45">
      <c r="B5" s="76">
        <v>2</v>
      </c>
      <c r="C5" s="76" t="s">
        <v>513</v>
      </c>
      <c r="D5" s="76" t="s">
        <v>509</v>
      </c>
      <c r="E5" s="76" t="s">
        <v>511</v>
      </c>
      <c r="F5" s="77">
        <v>42736</v>
      </c>
      <c r="G5" s="76">
        <v>358.5072183731366</v>
      </c>
      <c r="H5" s="76" t="s">
        <v>514</v>
      </c>
      <c r="I5" s="76" t="s">
        <v>517</v>
      </c>
    </row>
    <row r="6" spans="2:9" hidden="1" outlineLevel="1" x14ac:dyDescent="0.45">
      <c r="B6" s="76">
        <v>3</v>
      </c>
      <c r="C6" s="76" t="s">
        <v>513</v>
      </c>
      <c r="D6" s="76" t="s">
        <v>509</v>
      </c>
      <c r="E6" s="76" t="s">
        <v>511</v>
      </c>
      <c r="F6" s="77">
        <v>42737</v>
      </c>
      <c r="G6" s="76">
        <v>404.06021029871272</v>
      </c>
      <c r="H6" s="76" t="s">
        <v>514</v>
      </c>
      <c r="I6" s="76" t="s">
        <v>518</v>
      </c>
    </row>
    <row r="7" spans="2:9" hidden="1" outlineLevel="1" x14ac:dyDescent="0.45">
      <c r="B7" s="76">
        <v>4</v>
      </c>
      <c r="C7" s="76" t="s">
        <v>513</v>
      </c>
      <c r="D7" s="76" t="s">
        <v>512</v>
      </c>
      <c r="E7" s="76" t="s">
        <v>511</v>
      </c>
      <c r="F7" s="77">
        <v>42738</v>
      </c>
      <c r="G7" s="76">
        <v>323.32601127370305</v>
      </c>
      <c r="H7" s="76" t="s">
        <v>515</v>
      </c>
      <c r="I7" s="76" t="s">
        <v>516</v>
      </c>
    </row>
    <row r="8" spans="2:9" hidden="1" outlineLevel="1" x14ac:dyDescent="0.45">
      <c r="B8" s="76">
        <v>5</v>
      </c>
      <c r="C8" s="76" t="s">
        <v>513</v>
      </c>
      <c r="D8" s="76" t="s">
        <v>512</v>
      </c>
      <c r="E8" s="76" t="s">
        <v>511</v>
      </c>
      <c r="F8" s="77">
        <v>42739</v>
      </c>
      <c r="G8" s="76">
        <v>502.17995839875329</v>
      </c>
      <c r="H8" s="76" t="s">
        <v>514</v>
      </c>
      <c r="I8" s="76" t="s">
        <v>517</v>
      </c>
    </row>
    <row r="9" spans="2:9" hidden="1" outlineLevel="1" x14ac:dyDescent="0.45">
      <c r="B9" s="76">
        <v>6</v>
      </c>
      <c r="C9" s="76" t="s">
        <v>513</v>
      </c>
      <c r="D9" s="76" t="s">
        <v>512</v>
      </c>
      <c r="E9" s="76" t="s">
        <v>511</v>
      </c>
      <c r="F9" s="77">
        <v>42740</v>
      </c>
      <c r="G9" s="76">
        <v>114.04139275658537</v>
      </c>
      <c r="H9" s="76" t="s">
        <v>514</v>
      </c>
      <c r="I9" s="76" t="s">
        <v>518</v>
      </c>
    </row>
    <row r="10" spans="2:9" hidden="1" outlineLevel="1" x14ac:dyDescent="0.45">
      <c r="B10" s="76">
        <v>7</v>
      </c>
      <c r="C10" s="76" t="s">
        <v>513</v>
      </c>
      <c r="D10" s="76" t="s">
        <v>512</v>
      </c>
      <c r="E10" s="76" t="s">
        <v>510</v>
      </c>
      <c r="F10" s="77">
        <v>42741</v>
      </c>
      <c r="G10" s="76">
        <v>432.47754107016311</v>
      </c>
      <c r="H10" s="76" t="s">
        <v>514</v>
      </c>
      <c r="I10" s="76" t="s">
        <v>516</v>
      </c>
    </row>
    <row r="11" spans="2:9" hidden="1" outlineLevel="1" x14ac:dyDescent="0.45">
      <c r="B11" s="76">
        <v>8</v>
      </c>
      <c r="C11" s="76" t="s">
        <v>519</v>
      </c>
      <c r="D11" s="76" t="s">
        <v>524</v>
      </c>
      <c r="E11" s="76" t="s">
        <v>511</v>
      </c>
      <c r="F11" s="77">
        <v>42742</v>
      </c>
      <c r="G11" s="76">
        <v>389.5972524579206</v>
      </c>
      <c r="H11" s="76" t="s">
        <v>514</v>
      </c>
      <c r="I11" s="76" t="s">
        <v>516</v>
      </c>
    </row>
    <row r="12" spans="2:9" hidden="1" outlineLevel="1" x14ac:dyDescent="0.45">
      <c r="B12" s="76">
        <v>9</v>
      </c>
      <c r="C12" s="76" t="s">
        <v>519</v>
      </c>
      <c r="D12" s="76" t="s">
        <v>524</v>
      </c>
      <c r="E12" s="76" t="s">
        <v>511</v>
      </c>
      <c r="F12" s="77">
        <v>42743</v>
      </c>
      <c r="G12" s="76">
        <v>353.93266574672936</v>
      </c>
      <c r="H12" s="76" t="s">
        <v>514</v>
      </c>
      <c r="I12" s="76" t="s">
        <v>517</v>
      </c>
    </row>
    <row r="13" spans="2:9" hidden="1" outlineLevel="1" x14ac:dyDescent="0.45">
      <c r="B13" s="76">
        <v>10</v>
      </c>
      <c r="C13" s="76" t="s">
        <v>519</v>
      </c>
      <c r="D13" s="76" t="s">
        <v>524</v>
      </c>
      <c r="E13" s="76" t="s">
        <v>511</v>
      </c>
      <c r="F13" s="77">
        <v>42744</v>
      </c>
      <c r="G13" s="76">
        <v>354.51577283539291</v>
      </c>
      <c r="H13" s="76" t="s">
        <v>514</v>
      </c>
      <c r="I13" s="76" t="s">
        <v>516</v>
      </c>
    </row>
    <row r="14" spans="2:9" hidden="1" outlineLevel="1" x14ac:dyDescent="0.45">
      <c r="B14" s="76">
        <v>11</v>
      </c>
      <c r="C14" s="76" t="s">
        <v>520</v>
      </c>
      <c r="D14" s="76" t="s">
        <v>525</v>
      </c>
      <c r="E14" s="76" t="s">
        <v>511</v>
      </c>
      <c r="F14" s="77">
        <v>42745</v>
      </c>
      <c r="G14" s="76">
        <v>73.141391592042382</v>
      </c>
      <c r="H14" s="76" t="s">
        <v>515</v>
      </c>
      <c r="I14" s="76" t="s">
        <v>517</v>
      </c>
    </row>
    <row r="15" spans="2:9" hidden="1" outlineLevel="1" x14ac:dyDescent="0.45">
      <c r="B15" s="76">
        <v>12</v>
      </c>
      <c r="C15" s="76" t="s">
        <v>520</v>
      </c>
      <c r="D15" s="76" t="s">
        <v>525</v>
      </c>
      <c r="E15" s="76" t="s">
        <v>511</v>
      </c>
      <c r="F15" s="77">
        <v>42746</v>
      </c>
      <c r="G15" s="76">
        <v>156.70393076865662</v>
      </c>
      <c r="H15" s="76" t="s">
        <v>514</v>
      </c>
      <c r="I15" s="76" t="s">
        <v>517</v>
      </c>
    </row>
    <row r="16" spans="2:9" hidden="1" outlineLevel="1" x14ac:dyDescent="0.45">
      <c r="B16" s="76">
        <v>13</v>
      </c>
      <c r="C16" s="76" t="s">
        <v>520</v>
      </c>
      <c r="D16" s="76" t="s">
        <v>525</v>
      </c>
      <c r="E16" s="76" t="s">
        <v>511</v>
      </c>
      <c r="F16" s="77">
        <v>42747</v>
      </c>
      <c r="G16" s="76">
        <v>456.30830881481165</v>
      </c>
      <c r="H16" s="76" t="s">
        <v>515</v>
      </c>
      <c r="I16" s="76" t="s">
        <v>517</v>
      </c>
    </row>
    <row r="17" spans="2:13" hidden="1" outlineLevel="1" x14ac:dyDescent="0.45">
      <c r="B17" s="76">
        <v>14</v>
      </c>
      <c r="C17" s="76" t="s">
        <v>521</v>
      </c>
      <c r="D17" s="76" t="s">
        <v>526</v>
      </c>
      <c r="E17" s="76" t="s">
        <v>511</v>
      </c>
      <c r="F17" s="77">
        <v>42748</v>
      </c>
      <c r="G17" s="76">
        <v>301.3957884997306</v>
      </c>
      <c r="H17" s="76" t="s">
        <v>514</v>
      </c>
      <c r="I17" s="76" t="s">
        <v>518</v>
      </c>
    </row>
    <row r="18" spans="2:13" hidden="1" outlineLevel="1" x14ac:dyDescent="0.45">
      <c r="B18" s="76">
        <v>15</v>
      </c>
      <c r="C18" s="76" t="s">
        <v>521</v>
      </c>
      <c r="D18" s="76" t="s">
        <v>526</v>
      </c>
      <c r="E18" s="76" t="s">
        <v>511</v>
      </c>
      <c r="F18" s="77">
        <v>42749</v>
      </c>
      <c r="G18" s="76">
        <v>102.04898644142114</v>
      </c>
      <c r="H18" s="76" t="s">
        <v>514</v>
      </c>
      <c r="I18" s="76" t="s">
        <v>517</v>
      </c>
    </row>
    <row r="19" spans="2:13" hidden="1" outlineLevel="1" x14ac:dyDescent="0.45">
      <c r="B19" s="76">
        <v>16</v>
      </c>
      <c r="C19" s="76" t="s">
        <v>521</v>
      </c>
      <c r="D19" s="76" t="s">
        <v>526</v>
      </c>
      <c r="E19" s="76" t="s">
        <v>511</v>
      </c>
      <c r="F19" s="77">
        <v>42750</v>
      </c>
      <c r="G19" s="76">
        <v>367.45835951340899</v>
      </c>
      <c r="H19" s="76" t="s">
        <v>514</v>
      </c>
      <c r="I19" s="76" t="s">
        <v>517</v>
      </c>
    </row>
    <row r="20" spans="2:13" hidden="1" outlineLevel="1" x14ac:dyDescent="0.45">
      <c r="B20" s="76">
        <v>17</v>
      </c>
      <c r="C20" s="76" t="s">
        <v>522</v>
      </c>
      <c r="D20" s="76" t="s">
        <v>527</v>
      </c>
      <c r="E20" s="76" t="s">
        <v>511</v>
      </c>
      <c r="F20" s="77">
        <v>42751</v>
      </c>
      <c r="G20" s="76">
        <v>234.05191130444393</v>
      </c>
      <c r="H20" s="76" t="s">
        <v>514</v>
      </c>
      <c r="I20" s="76" t="s">
        <v>516</v>
      </c>
    </row>
    <row r="21" spans="2:13" hidden="1" outlineLevel="1" x14ac:dyDescent="0.45">
      <c r="B21" s="76">
        <v>18</v>
      </c>
      <c r="C21" s="76" t="s">
        <v>522</v>
      </c>
      <c r="D21" s="76" t="s">
        <v>527</v>
      </c>
      <c r="E21" s="76" t="s">
        <v>511</v>
      </c>
      <c r="F21" s="77">
        <v>42752</v>
      </c>
      <c r="G21" s="76">
        <v>339.81987120587945</v>
      </c>
      <c r="H21" s="76" t="s">
        <v>514</v>
      </c>
      <c r="I21" s="76" t="s">
        <v>518</v>
      </c>
    </row>
    <row r="22" spans="2:13" hidden="1" outlineLevel="1" x14ac:dyDescent="0.45">
      <c r="B22" s="76">
        <v>19</v>
      </c>
      <c r="C22" s="76" t="s">
        <v>522</v>
      </c>
      <c r="D22" s="76" t="s">
        <v>528</v>
      </c>
      <c r="E22" s="76" t="s">
        <v>511</v>
      </c>
      <c r="F22" s="77">
        <v>42753</v>
      </c>
      <c r="G22" s="76">
        <v>340.10882371138081</v>
      </c>
      <c r="H22" s="76" t="s">
        <v>515</v>
      </c>
      <c r="I22" s="76" t="s">
        <v>517</v>
      </c>
    </row>
    <row r="23" spans="2:13" hidden="1" outlineLevel="1" x14ac:dyDescent="0.45">
      <c r="B23" s="76">
        <v>20</v>
      </c>
      <c r="C23" s="76" t="s">
        <v>522</v>
      </c>
      <c r="D23" s="76" t="s">
        <v>528</v>
      </c>
      <c r="E23" s="76" t="s">
        <v>511</v>
      </c>
      <c r="F23" s="77">
        <v>42754</v>
      </c>
      <c r="G23" s="76">
        <v>312.03762663748302</v>
      </c>
      <c r="H23" s="76" t="s">
        <v>514</v>
      </c>
      <c r="I23" s="76" t="s">
        <v>516</v>
      </c>
    </row>
    <row r="24" spans="2:13" hidden="1" outlineLevel="1" x14ac:dyDescent="0.45">
      <c r="B24" s="76">
        <v>21</v>
      </c>
      <c r="C24" s="76" t="s">
        <v>523</v>
      </c>
      <c r="D24" s="76" t="s">
        <v>529</v>
      </c>
      <c r="E24" s="76" t="s">
        <v>511</v>
      </c>
      <c r="F24" s="77">
        <v>42755</v>
      </c>
      <c r="G24" s="76">
        <v>358.47393273360319</v>
      </c>
      <c r="H24" s="76" t="s">
        <v>514</v>
      </c>
      <c r="I24" s="76" t="s">
        <v>517</v>
      </c>
    </row>
    <row r="25" spans="2:13" hidden="1" outlineLevel="1" x14ac:dyDescent="0.45">
      <c r="B25" s="76">
        <v>22</v>
      </c>
      <c r="C25" s="76" t="s">
        <v>523</v>
      </c>
      <c r="D25" s="76" t="s">
        <v>530</v>
      </c>
      <c r="E25" s="76" t="s">
        <v>511</v>
      </c>
      <c r="F25" s="77">
        <v>42756</v>
      </c>
      <c r="G25" s="76">
        <v>458.52269736209473</v>
      </c>
      <c r="H25" s="76" t="s">
        <v>514</v>
      </c>
      <c r="I25" s="76" t="s">
        <v>516</v>
      </c>
    </row>
    <row r="26" spans="2:13" hidden="1" outlineLevel="1" x14ac:dyDescent="0.45">
      <c r="B26" s="76">
        <v>23</v>
      </c>
      <c r="C26" s="76" t="s">
        <v>523</v>
      </c>
      <c r="D26" s="76" t="s">
        <v>530</v>
      </c>
      <c r="E26" s="76" t="s">
        <v>511</v>
      </c>
      <c r="F26" s="77">
        <v>42757</v>
      </c>
      <c r="G26" s="76">
        <v>298.64505460444815</v>
      </c>
      <c r="H26" s="76" t="s">
        <v>514</v>
      </c>
      <c r="I26" s="76" t="s">
        <v>516</v>
      </c>
    </row>
    <row r="27" spans="2:13" hidden="1" outlineLevel="1" x14ac:dyDescent="0.45"/>
    <row r="29" spans="2:13" x14ac:dyDescent="0.45">
      <c r="B29" s="29" t="s">
        <v>472</v>
      </c>
    </row>
    <row r="30" spans="2:13" x14ac:dyDescent="0.45">
      <c r="B30" s="55" t="s">
        <v>244</v>
      </c>
      <c r="C30" s="55" t="s">
        <v>372</v>
      </c>
      <c r="D30" s="55" t="s">
        <v>370</v>
      </c>
      <c r="E30" s="55" t="s">
        <v>368</v>
      </c>
      <c r="F30" s="55" t="s">
        <v>401</v>
      </c>
      <c r="G30" s="55" t="s">
        <v>377</v>
      </c>
      <c r="H30" s="55" t="s">
        <v>396</v>
      </c>
      <c r="I30" s="55" t="s">
        <v>397</v>
      </c>
      <c r="J30" s="55" t="s">
        <v>399</v>
      </c>
      <c r="K30" s="55" t="s">
        <v>400</v>
      </c>
      <c r="L30" s="55" t="s">
        <v>469</v>
      </c>
      <c r="M30" s="57" t="s">
        <v>395</v>
      </c>
    </row>
    <row r="31" spans="2:13" collapsed="1" x14ac:dyDescent="0.45">
      <c r="B31" s="97">
        <v>1</v>
      </c>
      <c r="C31" s="76" t="s">
        <v>513</v>
      </c>
      <c r="D31" s="76" t="s">
        <v>509</v>
      </c>
      <c r="E31" s="76" t="s">
        <v>531</v>
      </c>
      <c r="F31" s="76" t="s">
        <v>537</v>
      </c>
      <c r="G31" s="97" t="s">
        <v>560</v>
      </c>
      <c r="H31" s="77">
        <v>42682</v>
      </c>
      <c r="I31" s="103">
        <v>354</v>
      </c>
      <c r="J31" s="104">
        <v>35.921490196294101</v>
      </c>
      <c r="K31" s="104">
        <v>47.541523187007648</v>
      </c>
      <c r="L31" s="76" t="s">
        <v>470</v>
      </c>
      <c r="M31" s="76"/>
    </row>
    <row r="32" spans="2:13" hidden="1" outlineLevel="1" x14ac:dyDescent="0.45">
      <c r="B32" s="97">
        <v>2</v>
      </c>
      <c r="C32" s="76" t="s">
        <v>513</v>
      </c>
      <c r="D32" s="76" t="s">
        <v>509</v>
      </c>
      <c r="E32" s="76" t="s">
        <v>531</v>
      </c>
      <c r="F32" s="76" t="s">
        <v>538</v>
      </c>
      <c r="G32" s="97" t="s">
        <v>511</v>
      </c>
      <c r="H32" s="77">
        <v>42684</v>
      </c>
      <c r="I32" s="103">
        <v>238</v>
      </c>
      <c r="J32" s="104">
        <v>34.897682276173931</v>
      </c>
      <c r="K32" s="104">
        <v>58.771838647778694</v>
      </c>
      <c r="L32" s="76" t="s">
        <v>471</v>
      </c>
      <c r="M32" s="76"/>
    </row>
    <row r="33" spans="2:13" hidden="1" outlineLevel="1" x14ac:dyDescent="0.45">
      <c r="B33" s="97">
        <v>3</v>
      </c>
      <c r="C33" s="76" t="s">
        <v>513</v>
      </c>
      <c r="D33" s="76" t="s">
        <v>509</v>
      </c>
      <c r="E33" s="76" t="s">
        <v>531</v>
      </c>
      <c r="F33" s="76" t="s">
        <v>539</v>
      </c>
      <c r="G33" s="97" t="s">
        <v>511</v>
      </c>
      <c r="H33" s="77">
        <v>42312</v>
      </c>
      <c r="I33" s="103">
        <v>286</v>
      </c>
      <c r="J33" s="104">
        <v>30.852433995904452</v>
      </c>
      <c r="K33" s="104">
        <v>38.36799252514276</v>
      </c>
      <c r="L33" s="76" t="s">
        <v>470</v>
      </c>
      <c r="M33" s="76"/>
    </row>
    <row r="34" spans="2:13" hidden="1" outlineLevel="1" x14ac:dyDescent="0.45">
      <c r="B34" s="97">
        <v>4</v>
      </c>
      <c r="C34" s="76" t="s">
        <v>513</v>
      </c>
      <c r="D34" s="76" t="s">
        <v>512</v>
      </c>
      <c r="E34" s="76" t="s">
        <v>531</v>
      </c>
      <c r="F34" s="76" t="s">
        <v>540</v>
      </c>
      <c r="G34" s="97" t="s">
        <v>511</v>
      </c>
      <c r="H34" s="77">
        <v>42926</v>
      </c>
      <c r="I34" s="103">
        <v>115</v>
      </c>
      <c r="J34" s="104">
        <v>16.909248063562178</v>
      </c>
      <c r="K34" s="104">
        <v>19.629649351315603</v>
      </c>
      <c r="L34" s="76" t="s">
        <v>471</v>
      </c>
      <c r="M34" s="76"/>
    </row>
    <row r="35" spans="2:13" hidden="1" outlineLevel="1" x14ac:dyDescent="0.45">
      <c r="B35" s="97">
        <v>5</v>
      </c>
      <c r="C35" s="76" t="s">
        <v>513</v>
      </c>
      <c r="D35" s="76" t="s">
        <v>512</v>
      </c>
      <c r="E35" s="76" t="s">
        <v>531</v>
      </c>
      <c r="F35" s="76" t="s">
        <v>541</v>
      </c>
      <c r="G35" s="97" t="s">
        <v>511</v>
      </c>
      <c r="H35" s="77">
        <v>42553</v>
      </c>
      <c r="I35" s="103">
        <v>56</v>
      </c>
      <c r="J35" s="104">
        <v>8.2603571072653956</v>
      </c>
      <c r="K35" s="104">
        <v>13.401639681143656</v>
      </c>
      <c r="L35" s="76" t="s">
        <v>470</v>
      </c>
      <c r="M35" s="76"/>
    </row>
    <row r="36" spans="2:13" hidden="1" outlineLevel="1" x14ac:dyDescent="0.45">
      <c r="B36" s="97">
        <v>6</v>
      </c>
      <c r="C36" s="76" t="s">
        <v>513</v>
      </c>
      <c r="D36" s="76" t="s">
        <v>512</v>
      </c>
      <c r="E36" s="76" t="s">
        <v>531</v>
      </c>
      <c r="F36" s="76" t="s">
        <v>542</v>
      </c>
      <c r="G36" s="97" t="s">
        <v>511</v>
      </c>
      <c r="H36" s="77">
        <v>42706</v>
      </c>
      <c r="I36" s="103">
        <v>23</v>
      </c>
      <c r="J36" s="104">
        <v>2.202830136331777</v>
      </c>
      <c r="K36" s="104">
        <v>4.2255835657727552</v>
      </c>
      <c r="L36" s="76" t="s">
        <v>471</v>
      </c>
      <c r="M36" s="76"/>
    </row>
    <row r="37" spans="2:13" hidden="1" outlineLevel="1" x14ac:dyDescent="0.45">
      <c r="B37" s="97">
        <v>7</v>
      </c>
      <c r="C37" s="76" t="s">
        <v>513</v>
      </c>
      <c r="D37" s="76" t="s">
        <v>512</v>
      </c>
      <c r="E37" s="76" t="s">
        <v>531</v>
      </c>
      <c r="F37" s="76" t="s">
        <v>543</v>
      </c>
      <c r="G37" s="97" t="s">
        <v>511</v>
      </c>
      <c r="H37" s="77">
        <v>42699</v>
      </c>
      <c r="I37" s="103">
        <v>341</v>
      </c>
      <c r="J37" s="104">
        <v>52.571960524248375</v>
      </c>
      <c r="K37" s="104">
        <v>97.834437791115107</v>
      </c>
      <c r="L37" s="76" t="s">
        <v>470</v>
      </c>
      <c r="M37" s="76"/>
    </row>
    <row r="38" spans="2:13" hidden="1" outlineLevel="1" x14ac:dyDescent="0.45">
      <c r="B38" s="97">
        <v>8</v>
      </c>
      <c r="C38" s="76" t="s">
        <v>519</v>
      </c>
      <c r="D38" s="76" t="s">
        <v>524</v>
      </c>
      <c r="E38" s="76" t="s">
        <v>532</v>
      </c>
      <c r="F38" s="76" t="s">
        <v>544</v>
      </c>
      <c r="G38" s="97" t="s">
        <v>511</v>
      </c>
      <c r="H38" s="77">
        <v>42339</v>
      </c>
      <c r="I38" s="103">
        <v>342</v>
      </c>
      <c r="J38" s="104">
        <v>46.154376218936982</v>
      </c>
      <c r="K38" s="104">
        <v>55.223600846318391</v>
      </c>
      <c r="L38" s="76" t="s">
        <v>470</v>
      </c>
      <c r="M38" s="76"/>
    </row>
    <row r="39" spans="2:13" hidden="1" outlineLevel="1" x14ac:dyDescent="0.45">
      <c r="B39" s="97">
        <v>9</v>
      </c>
      <c r="C39" s="76" t="s">
        <v>519</v>
      </c>
      <c r="D39" s="76" t="s">
        <v>524</v>
      </c>
      <c r="E39" s="76" t="s">
        <v>532</v>
      </c>
      <c r="F39" s="76" t="s">
        <v>545</v>
      </c>
      <c r="G39" s="97" t="s">
        <v>511</v>
      </c>
      <c r="H39" s="77">
        <v>42619</v>
      </c>
      <c r="I39" s="103">
        <v>368</v>
      </c>
      <c r="J39" s="104">
        <v>73.25031038324957</v>
      </c>
      <c r="K39" s="104">
        <v>106.75924517232771</v>
      </c>
      <c r="L39" s="76" t="s">
        <v>471</v>
      </c>
      <c r="M39" s="76"/>
    </row>
    <row r="40" spans="2:13" hidden="1" outlineLevel="1" x14ac:dyDescent="0.45">
      <c r="B40" s="97">
        <v>10</v>
      </c>
      <c r="C40" s="76" t="s">
        <v>519</v>
      </c>
      <c r="D40" s="76" t="s">
        <v>524</v>
      </c>
      <c r="E40" s="76" t="s">
        <v>532</v>
      </c>
      <c r="F40" s="76" t="s">
        <v>546</v>
      </c>
      <c r="G40" s="97" t="s">
        <v>511</v>
      </c>
      <c r="H40" s="77">
        <v>42352</v>
      </c>
      <c r="I40" s="103">
        <v>338</v>
      </c>
      <c r="J40" s="104">
        <v>52.756099706222976</v>
      </c>
      <c r="K40" s="104">
        <v>72.816068002278413</v>
      </c>
      <c r="L40" s="76" t="s">
        <v>471</v>
      </c>
      <c r="M40" s="76"/>
    </row>
    <row r="41" spans="2:13" hidden="1" outlineLevel="1" x14ac:dyDescent="0.45">
      <c r="B41" s="97">
        <v>11</v>
      </c>
      <c r="C41" s="76" t="s">
        <v>520</v>
      </c>
      <c r="D41" s="76" t="s">
        <v>525</v>
      </c>
      <c r="E41" s="76" t="s">
        <v>533</v>
      </c>
      <c r="F41" s="76" t="s">
        <v>547</v>
      </c>
      <c r="G41" s="97" t="s">
        <v>511</v>
      </c>
      <c r="H41" s="77">
        <v>42623</v>
      </c>
      <c r="I41" s="103">
        <v>9</v>
      </c>
      <c r="J41" s="104">
        <v>1.262247904768959</v>
      </c>
      <c r="K41" s="104">
        <v>1.5204169814002175</v>
      </c>
      <c r="L41" s="76" t="s">
        <v>470</v>
      </c>
      <c r="M41" s="76"/>
    </row>
    <row r="42" spans="2:13" hidden="1" outlineLevel="1" x14ac:dyDescent="0.45">
      <c r="B42" s="97">
        <v>12</v>
      </c>
      <c r="C42" s="76" t="s">
        <v>520</v>
      </c>
      <c r="D42" s="76" t="s">
        <v>525</v>
      </c>
      <c r="E42" s="76" t="s">
        <v>533</v>
      </c>
      <c r="F42" s="76" t="s">
        <v>548</v>
      </c>
      <c r="G42" s="97" t="s">
        <v>511</v>
      </c>
      <c r="H42" s="77">
        <v>42730</v>
      </c>
      <c r="I42" s="103">
        <v>93</v>
      </c>
      <c r="J42" s="104">
        <v>10.570715716834508</v>
      </c>
      <c r="K42" s="104">
        <v>19.689731270640426</v>
      </c>
      <c r="L42" s="76" t="s">
        <v>470</v>
      </c>
      <c r="M42" s="76"/>
    </row>
    <row r="43" spans="2:13" hidden="1" outlineLevel="1" x14ac:dyDescent="0.45">
      <c r="B43" s="97">
        <v>13</v>
      </c>
      <c r="C43" s="76" t="s">
        <v>520</v>
      </c>
      <c r="D43" s="76" t="s">
        <v>525</v>
      </c>
      <c r="E43" s="76" t="s">
        <v>533</v>
      </c>
      <c r="F43" s="76" t="s">
        <v>549</v>
      </c>
      <c r="G43" s="97" t="s">
        <v>511</v>
      </c>
      <c r="H43" s="77">
        <v>42500</v>
      </c>
      <c r="I43" s="103">
        <v>44</v>
      </c>
      <c r="J43" s="104">
        <v>6.450581201444531</v>
      </c>
      <c r="K43" s="104">
        <v>6.9998235937316222</v>
      </c>
      <c r="L43" s="76" t="s">
        <v>470</v>
      </c>
      <c r="M43" s="76"/>
    </row>
    <row r="44" spans="2:13" hidden="1" outlineLevel="1" x14ac:dyDescent="0.45">
      <c r="B44" s="97">
        <v>14</v>
      </c>
      <c r="C44" s="76" t="s">
        <v>521</v>
      </c>
      <c r="D44" s="76" t="s">
        <v>526</v>
      </c>
      <c r="E44" s="76" t="s">
        <v>534</v>
      </c>
      <c r="F44" s="76" t="s">
        <v>550</v>
      </c>
      <c r="G44" s="97" t="s">
        <v>511</v>
      </c>
      <c r="H44" s="77">
        <v>42405</v>
      </c>
      <c r="I44" s="103">
        <v>59</v>
      </c>
      <c r="J44" s="104">
        <v>8.6055647433998477</v>
      </c>
      <c r="K44" s="104">
        <v>12.708594775016541</v>
      </c>
      <c r="L44" s="76" t="s">
        <v>471</v>
      </c>
      <c r="M44" s="76"/>
    </row>
    <row r="45" spans="2:13" hidden="1" outlineLevel="1" x14ac:dyDescent="0.45">
      <c r="B45" s="97">
        <v>15</v>
      </c>
      <c r="C45" s="76" t="s">
        <v>521</v>
      </c>
      <c r="D45" s="76" t="s">
        <v>526</v>
      </c>
      <c r="E45" s="76" t="s">
        <v>534</v>
      </c>
      <c r="F45" s="76" t="s">
        <v>551</v>
      </c>
      <c r="G45" s="97" t="s">
        <v>511</v>
      </c>
      <c r="H45" s="77">
        <v>42472</v>
      </c>
      <c r="I45" s="103">
        <v>346</v>
      </c>
      <c r="J45" s="104">
        <v>49.986531012139125</v>
      </c>
      <c r="K45" s="104">
        <v>91.621742552291991</v>
      </c>
      <c r="L45" s="76" t="s">
        <v>471</v>
      </c>
      <c r="M45" s="76"/>
    </row>
    <row r="46" spans="2:13" hidden="1" outlineLevel="1" x14ac:dyDescent="0.45">
      <c r="B46" s="97">
        <v>16</v>
      </c>
      <c r="C46" s="76" t="s">
        <v>521</v>
      </c>
      <c r="D46" s="76" t="s">
        <v>526</v>
      </c>
      <c r="E46" s="76" t="s">
        <v>534</v>
      </c>
      <c r="F46" s="76" t="s">
        <v>552</v>
      </c>
      <c r="G46" s="97" t="s">
        <v>511</v>
      </c>
      <c r="H46" s="77">
        <v>42448</v>
      </c>
      <c r="I46" s="103">
        <v>282</v>
      </c>
      <c r="J46" s="104">
        <v>51.679823820047119</v>
      </c>
      <c r="K46" s="104">
        <v>57.730474290344226</v>
      </c>
      <c r="L46" s="76" t="s">
        <v>471</v>
      </c>
      <c r="M46" s="76"/>
    </row>
    <row r="47" spans="2:13" hidden="1" outlineLevel="1" x14ac:dyDescent="0.45">
      <c r="B47" s="97">
        <v>17</v>
      </c>
      <c r="C47" s="76" t="s">
        <v>522</v>
      </c>
      <c r="D47" s="76" t="s">
        <v>527</v>
      </c>
      <c r="E47" s="76" t="s">
        <v>535</v>
      </c>
      <c r="F47" s="76" t="s">
        <v>553</v>
      </c>
      <c r="G47" s="97" t="s">
        <v>511</v>
      </c>
      <c r="H47" s="77">
        <v>43049</v>
      </c>
      <c r="I47" s="103">
        <v>194</v>
      </c>
      <c r="J47" s="104">
        <v>13.781550358128559</v>
      </c>
      <c r="K47" s="104">
        <v>20.758811969328239</v>
      </c>
      <c r="L47" s="76" t="s">
        <v>470</v>
      </c>
      <c r="M47" s="76"/>
    </row>
    <row r="48" spans="2:13" hidden="1" outlineLevel="1" x14ac:dyDescent="0.45">
      <c r="B48" s="97">
        <v>18</v>
      </c>
      <c r="C48" s="76" t="s">
        <v>522</v>
      </c>
      <c r="D48" s="76" t="s">
        <v>527</v>
      </c>
      <c r="E48" s="76" t="s">
        <v>535</v>
      </c>
      <c r="F48" s="76" t="s">
        <v>554</v>
      </c>
      <c r="G48" s="97" t="s">
        <v>511</v>
      </c>
      <c r="H48" s="77">
        <v>42667</v>
      </c>
      <c r="I48" s="103">
        <v>102</v>
      </c>
      <c r="J48" s="104">
        <v>18.470877735000709</v>
      </c>
      <c r="K48" s="104">
        <v>35.641709040012167</v>
      </c>
      <c r="L48" s="76" t="s">
        <v>470</v>
      </c>
      <c r="M48" s="76"/>
    </row>
    <row r="49" spans="2:13" hidden="1" outlineLevel="1" x14ac:dyDescent="0.45">
      <c r="B49" s="97">
        <v>19</v>
      </c>
      <c r="C49" s="76" t="s">
        <v>522</v>
      </c>
      <c r="D49" s="76" t="s">
        <v>528</v>
      </c>
      <c r="E49" s="76" t="s">
        <v>535</v>
      </c>
      <c r="F49" s="76" t="s">
        <v>555</v>
      </c>
      <c r="G49" s="97" t="s">
        <v>511</v>
      </c>
      <c r="H49" s="77">
        <v>42706</v>
      </c>
      <c r="I49" s="103">
        <v>244</v>
      </c>
      <c r="J49" s="104">
        <v>44.996987442070939</v>
      </c>
      <c r="K49" s="104">
        <v>51.844765288961646</v>
      </c>
      <c r="L49" s="76" t="s">
        <v>470</v>
      </c>
      <c r="M49" s="76"/>
    </row>
    <row r="50" spans="2:13" hidden="1" outlineLevel="1" x14ac:dyDescent="0.45">
      <c r="B50" s="97">
        <v>20</v>
      </c>
      <c r="C50" s="76" t="s">
        <v>522</v>
      </c>
      <c r="D50" s="76" t="s">
        <v>528</v>
      </c>
      <c r="E50" s="76" t="s">
        <v>535</v>
      </c>
      <c r="F50" s="76" t="s">
        <v>556</v>
      </c>
      <c r="G50" s="97" t="s">
        <v>511</v>
      </c>
      <c r="H50" s="77">
        <v>42409</v>
      </c>
      <c r="I50" s="103">
        <v>97</v>
      </c>
      <c r="J50" s="104">
        <v>7.8071245297174432</v>
      </c>
      <c r="K50" s="104">
        <v>7.8575035417118331</v>
      </c>
      <c r="L50" s="76" t="s">
        <v>471</v>
      </c>
      <c r="M50" s="76"/>
    </row>
    <row r="51" spans="2:13" hidden="1" outlineLevel="1" x14ac:dyDescent="0.45">
      <c r="B51" s="97">
        <v>21</v>
      </c>
      <c r="C51" s="76" t="s">
        <v>523</v>
      </c>
      <c r="D51" s="76" t="s">
        <v>529</v>
      </c>
      <c r="E51" s="76" t="s">
        <v>536</v>
      </c>
      <c r="F51" s="76" t="s">
        <v>557</v>
      </c>
      <c r="G51" s="97" t="s">
        <v>511</v>
      </c>
      <c r="H51" s="77">
        <v>42420</v>
      </c>
      <c r="I51" s="103">
        <v>217</v>
      </c>
      <c r="J51" s="104">
        <v>30.134545399956753</v>
      </c>
      <c r="K51" s="104">
        <v>35.18218401554028</v>
      </c>
      <c r="L51" s="76" t="s">
        <v>471</v>
      </c>
      <c r="M51" s="76"/>
    </row>
    <row r="52" spans="2:13" hidden="1" outlineLevel="1" x14ac:dyDescent="0.45">
      <c r="B52" s="97">
        <v>22</v>
      </c>
      <c r="C52" s="76" t="s">
        <v>523</v>
      </c>
      <c r="D52" s="76" t="s">
        <v>530</v>
      </c>
      <c r="E52" s="76" t="s">
        <v>536</v>
      </c>
      <c r="F52" s="76" t="s">
        <v>558</v>
      </c>
      <c r="G52" s="97" t="s">
        <v>511</v>
      </c>
      <c r="H52" s="77">
        <v>42662</v>
      </c>
      <c r="I52" s="103">
        <v>189</v>
      </c>
      <c r="J52" s="104">
        <v>23.874272943126755</v>
      </c>
      <c r="K52" s="104">
        <v>33.123086929999289</v>
      </c>
      <c r="L52" s="76" t="s">
        <v>471</v>
      </c>
      <c r="M52" s="76"/>
    </row>
    <row r="53" spans="2:13" hidden="1" outlineLevel="1" x14ac:dyDescent="0.45">
      <c r="B53" s="97">
        <v>23</v>
      </c>
      <c r="C53" s="76" t="s">
        <v>523</v>
      </c>
      <c r="D53" s="76" t="s">
        <v>530</v>
      </c>
      <c r="E53" s="76" t="s">
        <v>536</v>
      </c>
      <c r="F53" s="76" t="s">
        <v>559</v>
      </c>
      <c r="G53" s="97" t="s">
        <v>511</v>
      </c>
      <c r="H53" s="77">
        <v>43086</v>
      </c>
      <c r="I53" s="103">
        <v>160</v>
      </c>
      <c r="J53" s="104">
        <v>11.149001531123442</v>
      </c>
      <c r="K53" s="104">
        <v>16.671505493593791</v>
      </c>
      <c r="L53" s="76" t="s">
        <v>471</v>
      </c>
      <c r="M53" s="76"/>
    </row>
  </sheetData>
  <phoneticPr fontId="8" type="noConversion"/>
  <conditionalFormatting sqref="B3">
    <cfRule type="duplicateValues" dxfId="106" priority="9"/>
  </conditionalFormatting>
  <conditionalFormatting sqref="C3:H3">
    <cfRule type="duplicateValues" dxfId="105" priority="13"/>
  </conditionalFormatting>
  <conditionalFormatting sqref="I3">
    <cfRule type="duplicateValues" dxfId="104" priority="8"/>
  </conditionalFormatting>
  <conditionalFormatting sqref="B30">
    <cfRule type="duplicateValues" dxfId="103" priority="6"/>
  </conditionalFormatting>
  <conditionalFormatting sqref="M30">
    <cfRule type="duplicateValues" dxfId="102" priority="5"/>
  </conditionalFormatting>
  <conditionalFormatting sqref="C30:I30">
    <cfRule type="duplicateValues" dxfId="101" priority="7"/>
  </conditionalFormatting>
  <conditionalFormatting sqref="J30:L30">
    <cfRule type="duplicateValues" dxfId="10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00"/>
  <sheetViews>
    <sheetView showGridLines="0" zoomScaleNormal="100" zoomScalePageLayoutView="91" workbookViewId="0">
      <selection activeCell="B281" sqref="B281"/>
    </sheetView>
  </sheetViews>
  <sheetFormatPr defaultColWidth="8.90625" defaultRowHeight="16.5" outlineLevelRow="2" x14ac:dyDescent="0.45"/>
  <cols>
    <col min="1" max="1" width="3.453125" style="68" customWidth="1"/>
    <col min="2" max="2" width="8.90625" style="68"/>
    <col min="3" max="3" width="15.453125" style="68" bestFit="1" customWidth="1"/>
    <col min="4" max="4" width="10.36328125" style="68" customWidth="1"/>
    <col min="5" max="5" width="10.90625" style="68" bestFit="1" customWidth="1"/>
    <col min="6" max="6" width="14.26953125" style="68" customWidth="1"/>
    <col min="7" max="7" width="17.7265625" style="68" customWidth="1"/>
    <col min="8" max="8" width="15.6328125" style="68" customWidth="1"/>
    <col min="9" max="9" width="19" style="68" customWidth="1"/>
    <col min="10" max="10" width="19.453125" style="68" bestFit="1" customWidth="1"/>
    <col min="11" max="16384" width="8.90625" style="68"/>
  </cols>
  <sheetData>
    <row r="1" spans="1:9" ht="36.75" customHeight="1" collapsed="1" x14ac:dyDescent="0.55000000000000004">
      <c r="A1" s="180" t="s">
        <v>474</v>
      </c>
      <c r="B1" s="180"/>
      <c r="C1" s="180"/>
    </row>
    <row r="2" spans="1:9" s="58" customFormat="1" ht="24.65" hidden="1" customHeight="1" outlineLevel="1" x14ac:dyDescent="0.45">
      <c r="B2" s="58" t="s">
        <v>407</v>
      </c>
    </row>
    <row r="3" spans="1:9" ht="20.5" hidden="1" customHeight="1" outlineLevel="1" x14ac:dyDescent="0.45">
      <c r="B3" s="57" t="s">
        <v>244</v>
      </c>
      <c r="C3" s="57" t="s">
        <v>372</v>
      </c>
      <c r="D3" s="57" t="s">
        <v>370</v>
      </c>
      <c r="E3" s="57" t="s">
        <v>666</v>
      </c>
      <c r="F3" s="57" t="s">
        <v>406</v>
      </c>
      <c r="G3" s="57" t="s">
        <v>374</v>
      </c>
      <c r="H3" s="57" t="s">
        <v>405</v>
      </c>
      <c r="I3" s="58"/>
    </row>
    <row r="4" spans="1:9" ht="20.5" hidden="1" customHeight="1" outlineLevel="1" collapsed="1" x14ac:dyDescent="0.45">
      <c r="B4" s="76">
        <v>1</v>
      </c>
      <c r="C4" s="106" t="s">
        <v>513</v>
      </c>
      <c r="D4" s="106" t="s">
        <v>509</v>
      </c>
      <c r="E4" s="68" t="s">
        <v>670</v>
      </c>
      <c r="F4" s="97" t="s">
        <v>561</v>
      </c>
      <c r="G4" s="97" t="s">
        <v>514</v>
      </c>
      <c r="H4" s="105">
        <v>200</v>
      </c>
    </row>
    <row r="5" spans="1:9" ht="20.5" hidden="1" customHeight="1" outlineLevel="2" x14ac:dyDescent="0.45">
      <c r="B5" s="76">
        <v>2</v>
      </c>
      <c r="C5" s="106" t="s">
        <v>513</v>
      </c>
      <c r="D5" s="106" t="s">
        <v>509</v>
      </c>
      <c r="E5" s="68" t="s">
        <v>670</v>
      </c>
      <c r="F5" s="97" t="s">
        <v>562</v>
      </c>
      <c r="G5" s="97" t="s">
        <v>514</v>
      </c>
      <c r="H5" s="105">
        <v>200</v>
      </c>
    </row>
    <row r="6" spans="1:9" ht="20.5" hidden="1" customHeight="1" outlineLevel="2" x14ac:dyDescent="0.45">
      <c r="B6" s="76">
        <v>3</v>
      </c>
      <c r="C6" s="106" t="s">
        <v>513</v>
      </c>
      <c r="D6" s="106" t="s">
        <v>509</v>
      </c>
      <c r="E6" s="68" t="s">
        <v>670</v>
      </c>
      <c r="F6" s="97" t="s">
        <v>563</v>
      </c>
      <c r="G6" s="97" t="s">
        <v>514</v>
      </c>
      <c r="H6" s="105">
        <v>200</v>
      </c>
    </row>
    <row r="7" spans="1:9" ht="20.5" hidden="1" customHeight="1" outlineLevel="2" x14ac:dyDescent="0.45">
      <c r="B7" s="76">
        <v>4</v>
      </c>
      <c r="C7" s="106" t="s">
        <v>513</v>
      </c>
      <c r="D7" s="106" t="s">
        <v>509</v>
      </c>
      <c r="E7" s="68" t="s">
        <v>670</v>
      </c>
      <c r="F7" s="97" t="s">
        <v>561</v>
      </c>
      <c r="G7" s="97" t="s">
        <v>515</v>
      </c>
      <c r="H7" s="105">
        <v>100</v>
      </c>
    </row>
    <row r="8" spans="1:9" ht="20.5" hidden="1" customHeight="1" outlineLevel="2" x14ac:dyDescent="0.45">
      <c r="B8" s="76">
        <v>5</v>
      </c>
      <c r="C8" s="106" t="s">
        <v>513</v>
      </c>
      <c r="D8" s="106" t="s">
        <v>509</v>
      </c>
      <c r="E8" s="68" t="s">
        <v>670</v>
      </c>
      <c r="F8" s="97" t="s">
        <v>562</v>
      </c>
      <c r="G8" s="97" t="s">
        <v>515</v>
      </c>
      <c r="H8" s="105">
        <v>200</v>
      </c>
    </row>
    <row r="9" spans="1:9" ht="20.5" hidden="1" customHeight="1" outlineLevel="2" x14ac:dyDescent="0.45">
      <c r="B9" s="76">
        <v>6</v>
      </c>
      <c r="C9" s="106" t="s">
        <v>513</v>
      </c>
      <c r="D9" s="106" t="s">
        <v>509</v>
      </c>
      <c r="E9" s="68" t="s">
        <v>670</v>
      </c>
      <c r="F9" s="97" t="s">
        <v>563</v>
      </c>
      <c r="G9" s="97" t="s">
        <v>515</v>
      </c>
      <c r="H9" s="105">
        <v>200</v>
      </c>
    </row>
    <row r="10" spans="1:9" ht="20.5" hidden="1" customHeight="1" outlineLevel="2" x14ac:dyDescent="0.45">
      <c r="B10" s="76">
        <v>7</v>
      </c>
      <c r="C10" s="76" t="s">
        <v>513</v>
      </c>
      <c r="D10" s="76" t="s">
        <v>512</v>
      </c>
      <c r="E10" s="68" t="s">
        <v>670</v>
      </c>
      <c r="F10" s="97" t="s">
        <v>561</v>
      </c>
      <c r="G10" s="97" t="s">
        <v>514</v>
      </c>
      <c r="H10" s="105">
        <v>200</v>
      </c>
    </row>
    <row r="11" spans="1:9" ht="20.5" hidden="1" customHeight="1" outlineLevel="2" x14ac:dyDescent="0.45">
      <c r="B11" s="76">
        <v>8</v>
      </c>
      <c r="C11" s="76" t="s">
        <v>513</v>
      </c>
      <c r="D11" s="76" t="s">
        <v>512</v>
      </c>
      <c r="E11" s="68" t="s">
        <v>670</v>
      </c>
      <c r="F11" s="97" t="s">
        <v>562</v>
      </c>
      <c r="G11" s="97" t="s">
        <v>514</v>
      </c>
      <c r="H11" s="105">
        <v>200</v>
      </c>
    </row>
    <row r="12" spans="1:9" ht="20.5" hidden="1" customHeight="1" outlineLevel="2" x14ac:dyDescent="0.45">
      <c r="B12" s="76">
        <v>9</v>
      </c>
      <c r="C12" s="76" t="s">
        <v>513</v>
      </c>
      <c r="D12" s="76" t="s">
        <v>512</v>
      </c>
      <c r="E12" s="68" t="s">
        <v>670</v>
      </c>
      <c r="F12" s="97" t="s">
        <v>563</v>
      </c>
      <c r="G12" s="97" t="s">
        <v>514</v>
      </c>
      <c r="H12" s="105">
        <v>200</v>
      </c>
    </row>
    <row r="13" spans="1:9" ht="20.5" hidden="1" customHeight="1" outlineLevel="2" x14ac:dyDescent="0.45">
      <c r="B13" s="76">
        <v>10</v>
      </c>
      <c r="C13" s="76" t="s">
        <v>519</v>
      </c>
      <c r="D13" s="76" t="s">
        <v>524</v>
      </c>
      <c r="E13" s="68" t="s">
        <v>670</v>
      </c>
      <c r="F13" s="97" t="s">
        <v>561</v>
      </c>
      <c r="G13" s="97" t="s">
        <v>514</v>
      </c>
      <c r="H13" s="105">
        <v>200</v>
      </c>
    </row>
    <row r="14" spans="1:9" ht="20.5" hidden="1" customHeight="1" outlineLevel="2" x14ac:dyDescent="0.45">
      <c r="B14" s="76">
        <v>11</v>
      </c>
      <c r="C14" s="76" t="s">
        <v>519</v>
      </c>
      <c r="D14" s="76" t="s">
        <v>524</v>
      </c>
      <c r="E14" s="68" t="s">
        <v>670</v>
      </c>
      <c r="F14" s="97" t="s">
        <v>562</v>
      </c>
      <c r="G14" s="97" t="s">
        <v>514</v>
      </c>
      <c r="H14" s="105">
        <v>200</v>
      </c>
    </row>
    <row r="15" spans="1:9" ht="20.5" hidden="1" customHeight="1" outlineLevel="2" x14ac:dyDescent="0.45">
      <c r="B15" s="76">
        <v>12</v>
      </c>
      <c r="C15" s="76" t="s">
        <v>519</v>
      </c>
      <c r="D15" s="76" t="s">
        <v>524</v>
      </c>
      <c r="E15" s="68" t="s">
        <v>670</v>
      </c>
      <c r="F15" s="97" t="s">
        <v>563</v>
      </c>
      <c r="G15" s="97" t="s">
        <v>514</v>
      </c>
      <c r="H15" s="105">
        <v>200</v>
      </c>
    </row>
    <row r="16" spans="1:9" ht="20.5" hidden="1" customHeight="1" outlineLevel="2" x14ac:dyDescent="0.45">
      <c r="B16" s="76">
        <v>13</v>
      </c>
      <c r="C16" s="76" t="s">
        <v>520</v>
      </c>
      <c r="D16" s="76" t="s">
        <v>525</v>
      </c>
      <c r="E16" s="68" t="s">
        <v>670</v>
      </c>
      <c r="F16" s="97" t="s">
        <v>561</v>
      </c>
      <c r="G16" s="97" t="s">
        <v>514</v>
      </c>
      <c r="H16" s="76">
        <v>100</v>
      </c>
    </row>
    <row r="17" spans="2:8" ht="20.5" hidden="1" customHeight="1" outlineLevel="2" x14ac:dyDescent="0.45">
      <c r="B17" s="76">
        <v>14</v>
      </c>
      <c r="C17" s="76" t="s">
        <v>520</v>
      </c>
      <c r="D17" s="76" t="s">
        <v>525</v>
      </c>
      <c r="E17" s="68" t="s">
        <v>670</v>
      </c>
      <c r="F17" s="97" t="s">
        <v>562</v>
      </c>
      <c r="G17" s="97" t="s">
        <v>514</v>
      </c>
      <c r="H17" s="76">
        <v>200</v>
      </c>
    </row>
    <row r="18" spans="2:8" ht="20.5" hidden="1" customHeight="1" outlineLevel="2" x14ac:dyDescent="0.45">
      <c r="B18" s="76">
        <v>15</v>
      </c>
      <c r="C18" s="76" t="s">
        <v>520</v>
      </c>
      <c r="D18" s="76" t="s">
        <v>525</v>
      </c>
      <c r="E18" s="68" t="s">
        <v>670</v>
      </c>
      <c r="F18" s="97" t="s">
        <v>563</v>
      </c>
      <c r="G18" s="97" t="s">
        <v>514</v>
      </c>
      <c r="H18" s="76">
        <v>200</v>
      </c>
    </row>
    <row r="19" spans="2:8" ht="20.5" hidden="1" customHeight="1" outlineLevel="2" x14ac:dyDescent="0.45">
      <c r="B19" s="76">
        <v>16</v>
      </c>
      <c r="C19" s="76" t="s">
        <v>521</v>
      </c>
      <c r="D19" s="76" t="s">
        <v>526</v>
      </c>
      <c r="E19" s="68" t="s">
        <v>670</v>
      </c>
      <c r="F19" s="97" t="s">
        <v>561</v>
      </c>
      <c r="G19" s="97" t="s">
        <v>514</v>
      </c>
      <c r="H19" s="76">
        <v>100</v>
      </c>
    </row>
    <row r="20" spans="2:8" ht="20.5" hidden="1" customHeight="1" outlineLevel="2" x14ac:dyDescent="0.45">
      <c r="B20" s="76">
        <v>17</v>
      </c>
      <c r="C20" s="76" t="s">
        <v>521</v>
      </c>
      <c r="D20" s="76" t="s">
        <v>526</v>
      </c>
      <c r="E20" s="68" t="s">
        <v>670</v>
      </c>
      <c r="F20" s="97" t="s">
        <v>562</v>
      </c>
      <c r="G20" s="97" t="s">
        <v>514</v>
      </c>
      <c r="H20" s="76">
        <v>200</v>
      </c>
    </row>
    <row r="21" spans="2:8" ht="20.5" hidden="1" customHeight="1" outlineLevel="2" x14ac:dyDescent="0.45">
      <c r="B21" s="76">
        <v>18</v>
      </c>
      <c r="C21" s="76" t="s">
        <v>521</v>
      </c>
      <c r="D21" s="76" t="s">
        <v>526</v>
      </c>
      <c r="E21" s="68" t="s">
        <v>670</v>
      </c>
      <c r="F21" s="97" t="s">
        <v>563</v>
      </c>
      <c r="G21" s="97" t="s">
        <v>514</v>
      </c>
      <c r="H21" s="76">
        <v>200</v>
      </c>
    </row>
    <row r="22" spans="2:8" ht="20.5" hidden="1" customHeight="1" outlineLevel="2" x14ac:dyDescent="0.45">
      <c r="B22" s="76">
        <v>19</v>
      </c>
      <c r="C22" s="76" t="s">
        <v>522</v>
      </c>
      <c r="D22" s="76" t="s">
        <v>527</v>
      </c>
      <c r="E22" s="68" t="s">
        <v>670</v>
      </c>
      <c r="F22" s="97" t="s">
        <v>561</v>
      </c>
      <c r="G22" s="97" t="s">
        <v>515</v>
      </c>
      <c r="H22" s="76">
        <v>100</v>
      </c>
    </row>
    <row r="23" spans="2:8" ht="20.5" hidden="1" customHeight="1" outlineLevel="2" x14ac:dyDescent="0.45">
      <c r="B23" s="76">
        <v>20</v>
      </c>
      <c r="C23" s="76" t="s">
        <v>522</v>
      </c>
      <c r="D23" s="76" t="s">
        <v>527</v>
      </c>
      <c r="E23" s="68" t="s">
        <v>670</v>
      </c>
      <c r="F23" s="97" t="s">
        <v>562</v>
      </c>
      <c r="G23" s="97" t="s">
        <v>515</v>
      </c>
      <c r="H23" s="76">
        <v>200</v>
      </c>
    </row>
    <row r="24" spans="2:8" ht="20.5" hidden="1" customHeight="1" outlineLevel="2" x14ac:dyDescent="0.45">
      <c r="B24" s="76">
        <v>21</v>
      </c>
      <c r="C24" s="76" t="s">
        <v>522</v>
      </c>
      <c r="D24" s="76" t="s">
        <v>527</v>
      </c>
      <c r="E24" s="68" t="s">
        <v>670</v>
      </c>
      <c r="F24" s="97" t="s">
        <v>563</v>
      </c>
      <c r="G24" s="97" t="s">
        <v>515</v>
      </c>
      <c r="H24" s="76">
        <v>200</v>
      </c>
    </row>
    <row r="25" spans="2:8" ht="20.5" hidden="1" customHeight="1" outlineLevel="2" x14ac:dyDescent="0.45">
      <c r="B25" s="76">
        <v>22</v>
      </c>
      <c r="C25" s="76" t="s">
        <v>522</v>
      </c>
      <c r="D25" s="76" t="s">
        <v>528</v>
      </c>
      <c r="E25" s="68" t="s">
        <v>670</v>
      </c>
      <c r="F25" s="97" t="s">
        <v>561</v>
      </c>
      <c r="G25" s="97" t="s">
        <v>515</v>
      </c>
      <c r="H25" s="76">
        <v>100</v>
      </c>
    </row>
    <row r="26" spans="2:8" ht="20.5" hidden="1" customHeight="1" outlineLevel="2" x14ac:dyDescent="0.45">
      <c r="B26" s="76">
        <v>23</v>
      </c>
      <c r="C26" s="76" t="s">
        <v>522</v>
      </c>
      <c r="D26" s="76" t="s">
        <v>528</v>
      </c>
      <c r="E26" s="68" t="s">
        <v>670</v>
      </c>
      <c r="F26" s="97" t="s">
        <v>562</v>
      </c>
      <c r="G26" s="97" t="s">
        <v>564</v>
      </c>
      <c r="H26" s="76">
        <v>200</v>
      </c>
    </row>
    <row r="27" spans="2:8" ht="20.5" hidden="1" customHeight="1" outlineLevel="2" x14ac:dyDescent="0.45">
      <c r="B27" s="76">
        <v>24</v>
      </c>
      <c r="C27" s="76" t="s">
        <v>522</v>
      </c>
      <c r="D27" s="76" t="s">
        <v>528</v>
      </c>
      <c r="E27" s="68" t="s">
        <v>670</v>
      </c>
      <c r="F27" s="97" t="s">
        <v>563</v>
      </c>
      <c r="G27" s="97" t="s">
        <v>564</v>
      </c>
      <c r="H27" s="76">
        <v>200</v>
      </c>
    </row>
    <row r="28" spans="2:8" ht="20.5" hidden="1" customHeight="1" outlineLevel="2" x14ac:dyDescent="0.45">
      <c r="B28" s="76">
        <v>25</v>
      </c>
      <c r="C28" s="76" t="s">
        <v>523</v>
      </c>
      <c r="D28" s="76" t="s">
        <v>529</v>
      </c>
      <c r="E28" s="68" t="s">
        <v>670</v>
      </c>
      <c r="F28" s="97" t="s">
        <v>561</v>
      </c>
      <c r="G28" s="97" t="s">
        <v>515</v>
      </c>
      <c r="H28" s="76">
        <v>200</v>
      </c>
    </row>
    <row r="29" spans="2:8" ht="20.5" hidden="1" customHeight="1" outlineLevel="2" x14ac:dyDescent="0.45">
      <c r="B29" s="76">
        <v>26</v>
      </c>
      <c r="C29" s="76" t="s">
        <v>523</v>
      </c>
      <c r="D29" s="76" t="s">
        <v>530</v>
      </c>
      <c r="E29" s="68" t="s">
        <v>670</v>
      </c>
      <c r="F29" s="97" t="s">
        <v>562</v>
      </c>
      <c r="G29" s="97" t="s">
        <v>564</v>
      </c>
      <c r="H29" s="76">
        <v>200</v>
      </c>
    </row>
    <row r="30" spans="2:8" ht="20.5" hidden="1" customHeight="1" outlineLevel="2" x14ac:dyDescent="0.45">
      <c r="B30" s="76">
        <v>27</v>
      </c>
      <c r="C30" s="76" t="s">
        <v>523</v>
      </c>
      <c r="D30" s="76" t="s">
        <v>530</v>
      </c>
      <c r="E30" s="68" t="s">
        <v>670</v>
      </c>
      <c r="F30" s="97" t="s">
        <v>563</v>
      </c>
      <c r="G30" s="97" t="s">
        <v>564</v>
      </c>
      <c r="H30" s="76">
        <v>200</v>
      </c>
    </row>
    <row r="31" spans="2:8" ht="20.5" hidden="1" customHeight="1" outlineLevel="2" x14ac:dyDescent="0.45">
      <c r="B31" s="65"/>
      <c r="C31" s="65"/>
      <c r="D31" s="65"/>
      <c r="F31" s="108"/>
      <c r="G31" s="108"/>
      <c r="H31" s="65"/>
    </row>
    <row r="32" spans="2:8" ht="20.5" hidden="1" customHeight="1" outlineLevel="2" x14ac:dyDescent="0.45">
      <c r="B32" s="65"/>
      <c r="C32" s="65"/>
      <c r="D32" s="65"/>
      <c r="F32" s="108"/>
      <c r="G32" s="108"/>
      <c r="H32" s="65"/>
    </row>
    <row r="33" spans="2:9" ht="20.5" hidden="1" customHeight="1" outlineLevel="2" x14ac:dyDescent="0.45">
      <c r="B33" s="65"/>
      <c r="C33" s="65"/>
      <c r="D33" s="65"/>
      <c r="F33" s="108"/>
      <c r="G33" s="108"/>
      <c r="H33" s="65"/>
    </row>
    <row r="34" spans="2:9" ht="20.5" hidden="1" customHeight="1" outlineLevel="2" x14ac:dyDescent="0.45">
      <c r="B34" s="65"/>
      <c r="C34" s="65"/>
      <c r="D34" s="65"/>
      <c r="F34" s="108"/>
      <c r="G34" s="108"/>
      <c r="H34" s="65"/>
    </row>
    <row r="35" spans="2:9" ht="20.5" hidden="1" customHeight="1" outlineLevel="2" x14ac:dyDescent="0.45">
      <c r="B35" s="65"/>
      <c r="C35" s="65"/>
      <c r="D35" s="65"/>
      <c r="F35" s="108"/>
      <c r="G35" s="108"/>
      <c r="H35" s="65"/>
    </row>
    <row r="36" spans="2:9" hidden="1" outlineLevel="1" x14ac:dyDescent="0.45"/>
    <row r="37" spans="2:9" hidden="1" outlineLevel="1" x14ac:dyDescent="0.45">
      <c r="B37" s="58" t="s">
        <v>408</v>
      </c>
    </row>
    <row r="38" spans="2:9" hidden="1" outlineLevel="1" x14ac:dyDescent="0.45">
      <c r="B38" s="55" t="s">
        <v>244</v>
      </c>
      <c r="C38" s="55" t="s">
        <v>372</v>
      </c>
      <c r="D38" s="55" t="s">
        <v>370</v>
      </c>
      <c r="E38" s="57" t="s">
        <v>377</v>
      </c>
      <c r="F38" s="55" t="s">
        <v>404</v>
      </c>
      <c r="G38" s="55" t="s">
        <v>373</v>
      </c>
      <c r="H38" s="55" t="s">
        <v>405</v>
      </c>
      <c r="I38" s="55" t="s">
        <v>374</v>
      </c>
    </row>
    <row r="39" spans="2:9" hidden="1" outlineLevel="1" collapsed="1" x14ac:dyDescent="0.45">
      <c r="B39" s="76">
        <v>1</v>
      </c>
      <c r="C39" s="106" t="s">
        <v>513</v>
      </c>
      <c r="D39" s="106" t="s">
        <v>509</v>
      </c>
      <c r="E39" s="97" t="s">
        <v>510</v>
      </c>
      <c r="F39" s="97" t="s">
        <v>565</v>
      </c>
      <c r="G39" s="107">
        <v>43116</v>
      </c>
      <c r="H39" s="76">
        <v>192</v>
      </c>
      <c r="I39" s="97" t="s">
        <v>514</v>
      </c>
    </row>
    <row r="40" spans="2:9" hidden="1" outlineLevel="2" x14ac:dyDescent="0.45">
      <c r="B40" s="76">
        <v>2</v>
      </c>
      <c r="C40" s="106" t="s">
        <v>513</v>
      </c>
      <c r="D40" s="106" t="s">
        <v>509</v>
      </c>
      <c r="E40" s="97" t="s">
        <v>511</v>
      </c>
      <c r="F40" s="97" t="s">
        <v>566</v>
      </c>
      <c r="G40" s="107">
        <v>43132</v>
      </c>
      <c r="H40" s="76">
        <v>50</v>
      </c>
      <c r="I40" s="97" t="s">
        <v>515</v>
      </c>
    </row>
    <row r="41" spans="2:9" hidden="1" outlineLevel="2" x14ac:dyDescent="0.45">
      <c r="B41" s="76">
        <v>3</v>
      </c>
      <c r="C41" s="106" t="s">
        <v>513</v>
      </c>
      <c r="D41" s="106" t="s">
        <v>509</v>
      </c>
      <c r="E41" s="97" t="s">
        <v>511</v>
      </c>
      <c r="F41" s="97" t="s">
        <v>567</v>
      </c>
      <c r="G41" s="107">
        <v>43167</v>
      </c>
      <c r="H41" s="76">
        <v>164</v>
      </c>
      <c r="I41" s="97" t="s">
        <v>515</v>
      </c>
    </row>
    <row r="42" spans="2:9" hidden="1" outlineLevel="2" x14ac:dyDescent="0.45">
      <c r="B42" s="76">
        <v>4</v>
      </c>
      <c r="C42" s="106" t="s">
        <v>513</v>
      </c>
      <c r="D42" s="106" t="s">
        <v>509</v>
      </c>
      <c r="E42" s="97" t="s">
        <v>511</v>
      </c>
      <c r="F42" s="97" t="s">
        <v>568</v>
      </c>
      <c r="G42" s="107">
        <v>43166</v>
      </c>
      <c r="H42" s="76">
        <v>238</v>
      </c>
      <c r="I42" s="97" t="s">
        <v>515</v>
      </c>
    </row>
    <row r="43" spans="2:9" hidden="1" outlineLevel="2" x14ac:dyDescent="0.45">
      <c r="B43" s="76">
        <v>5</v>
      </c>
      <c r="C43" s="106" t="s">
        <v>513</v>
      </c>
      <c r="D43" s="106" t="s">
        <v>509</v>
      </c>
      <c r="E43" s="97" t="s">
        <v>511</v>
      </c>
      <c r="F43" s="97" t="s">
        <v>569</v>
      </c>
      <c r="G43" s="107">
        <v>43183</v>
      </c>
      <c r="H43" s="76">
        <v>163</v>
      </c>
      <c r="I43" s="97" t="s">
        <v>514</v>
      </c>
    </row>
    <row r="44" spans="2:9" hidden="1" outlineLevel="2" x14ac:dyDescent="0.45">
      <c r="B44" s="76">
        <v>6</v>
      </c>
      <c r="C44" s="106" t="s">
        <v>513</v>
      </c>
      <c r="D44" s="106" t="s">
        <v>509</v>
      </c>
      <c r="E44" s="97" t="s">
        <v>511</v>
      </c>
      <c r="F44" s="97" t="s">
        <v>570</v>
      </c>
      <c r="G44" s="107">
        <v>43133</v>
      </c>
      <c r="H44" s="76">
        <v>50</v>
      </c>
      <c r="I44" s="97" t="s">
        <v>514</v>
      </c>
    </row>
    <row r="45" spans="2:9" hidden="1" outlineLevel="2" x14ac:dyDescent="0.45">
      <c r="B45" s="76">
        <v>7</v>
      </c>
      <c r="C45" s="76" t="s">
        <v>513</v>
      </c>
      <c r="D45" s="76" t="s">
        <v>512</v>
      </c>
      <c r="E45" s="97" t="s">
        <v>511</v>
      </c>
      <c r="F45" s="97" t="s">
        <v>571</v>
      </c>
      <c r="G45" s="107">
        <v>43117</v>
      </c>
      <c r="H45" s="76">
        <v>7</v>
      </c>
      <c r="I45" s="97" t="s">
        <v>514</v>
      </c>
    </row>
    <row r="46" spans="2:9" hidden="1" outlineLevel="2" x14ac:dyDescent="0.45">
      <c r="B46" s="76">
        <v>8</v>
      </c>
      <c r="C46" s="76" t="s">
        <v>513</v>
      </c>
      <c r="D46" s="76" t="s">
        <v>512</v>
      </c>
      <c r="E46" s="97" t="s">
        <v>511</v>
      </c>
      <c r="F46" s="97" t="s">
        <v>572</v>
      </c>
      <c r="G46" s="107">
        <v>43103</v>
      </c>
      <c r="H46" s="76">
        <v>62</v>
      </c>
      <c r="I46" s="97" t="s">
        <v>514</v>
      </c>
    </row>
    <row r="47" spans="2:9" hidden="1" outlineLevel="2" x14ac:dyDescent="0.45">
      <c r="B47" s="76">
        <v>9</v>
      </c>
      <c r="C47" s="76" t="s">
        <v>513</v>
      </c>
      <c r="D47" s="76" t="s">
        <v>512</v>
      </c>
      <c r="E47" s="97" t="s">
        <v>511</v>
      </c>
      <c r="F47" s="97" t="s">
        <v>573</v>
      </c>
      <c r="G47" s="107">
        <v>43123</v>
      </c>
      <c r="H47" s="76">
        <v>47</v>
      </c>
      <c r="I47" s="97" t="s">
        <v>515</v>
      </c>
    </row>
    <row r="48" spans="2:9" hidden="1" outlineLevel="2" x14ac:dyDescent="0.45">
      <c r="B48" s="76">
        <v>10</v>
      </c>
      <c r="C48" s="76" t="s">
        <v>519</v>
      </c>
      <c r="D48" s="76" t="s">
        <v>524</v>
      </c>
      <c r="E48" s="97" t="s">
        <v>511</v>
      </c>
      <c r="F48" s="97" t="s">
        <v>574</v>
      </c>
      <c r="G48" s="107">
        <v>43107</v>
      </c>
      <c r="H48" s="76">
        <v>64</v>
      </c>
      <c r="I48" s="97" t="s">
        <v>514</v>
      </c>
    </row>
    <row r="49" spans="2:9" hidden="1" outlineLevel="2" x14ac:dyDescent="0.45">
      <c r="B49" s="76">
        <v>11</v>
      </c>
      <c r="C49" s="76" t="s">
        <v>519</v>
      </c>
      <c r="D49" s="76" t="s">
        <v>524</v>
      </c>
      <c r="E49" s="97" t="s">
        <v>511</v>
      </c>
      <c r="F49" s="97" t="s">
        <v>575</v>
      </c>
      <c r="G49" s="107">
        <v>43105</v>
      </c>
      <c r="H49" s="76">
        <v>200</v>
      </c>
      <c r="I49" s="97" t="s">
        <v>514</v>
      </c>
    </row>
    <row r="50" spans="2:9" hidden="1" outlineLevel="2" x14ac:dyDescent="0.45">
      <c r="B50" s="76">
        <v>12</v>
      </c>
      <c r="C50" s="76" t="s">
        <v>519</v>
      </c>
      <c r="D50" s="76" t="s">
        <v>524</v>
      </c>
      <c r="E50" s="97" t="s">
        <v>511</v>
      </c>
      <c r="F50" s="97" t="s">
        <v>576</v>
      </c>
      <c r="G50" s="107">
        <v>43149</v>
      </c>
      <c r="H50" s="76">
        <v>210</v>
      </c>
      <c r="I50" s="97" t="s">
        <v>514</v>
      </c>
    </row>
    <row r="51" spans="2:9" hidden="1" outlineLevel="2" x14ac:dyDescent="0.45">
      <c r="B51" s="76">
        <v>13</v>
      </c>
      <c r="C51" s="76" t="s">
        <v>520</v>
      </c>
      <c r="D51" s="76" t="s">
        <v>525</v>
      </c>
      <c r="E51" s="97" t="s">
        <v>511</v>
      </c>
      <c r="F51" s="97" t="s">
        <v>577</v>
      </c>
      <c r="G51" s="107">
        <v>43118</v>
      </c>
      <c r="H51" s="76">
        <v>209</v>
      </c>
      <c r="I51" s="97" t="s">
        <v>514</v>
      </c>
    </row>
    <row r="52" spans="2:9" hidden="1" outlineLevel="2" x14ac:dyDescent="0.45">
      <c r="B52" s="76">
        <v>14</v>
      </c>
      <c r="C52" s="76" t="s">
        <v>520</v>
      </c>
      <c r="D52" s="76" t="s">
        <v>525</v>
      </c>
      <c r="E52" s="97" t="s">
        <v>511</v>
      </c>
      <c r="F52" s="97" t="s">
        <v>578</v>
      </c>
      <c r="G52" s="107">
        <v>43172</v>
      </c>
      <c r="H52" s="76">
        <v>284</v>
      </c>
      <c r="I52" s="97" t="s">
        <v>515</v>
      </c>
    </row>
    <row r="53" spans="2:9" hidden="1" outlineLevel="2" x14ac:dyDescent="0.45">
      <c r="B53" s="76">
        <v>15</v>
      </c>
      <c r="C53" s="76" t="s">
        <v>520</v>
      </c>
      <c r="D53" s="76" t="s">
        <v>525</v>
      </c>
      <c r="E53" s="97" t="s">
        <v>511</v>
      </c>
      <c r="F53" s="97" t="s">
        <v>579</v>
      </c>
      <c r="G53" s="107">
        <v>43111</v>
      </c>
      <c r="H53" s="76">
        <v>253</v>
      </c>
      <c r="I53" s="97" t="s">
        <v>515</v>
      </c>
    </row>
    <row r="54" spans="2:9" hidden="1" outlineLevel="2" x14ac:dyDescent="0.45">
      <c r="B54" s="76">
        <v>16</v>
      </c>
      <c r="C54" s="76" t="s">
        <v>521</v>
      </c>
      <c r="D54" s="76" t="s">
        <v>526</v>
      </c>
      <c r="E54" s="97" t="s">
        <v>511</v>
      </c>
      <c r="F54" s="97" t="s">
        <v>580</v>
      </c>
      <c r="G54" s="107">
        <v>43124</v>
      </c>
      <c r="H54" s="76">
        <v>118</v>
      </c>
      <c r="I54" s="97" t="s">
        <v>514</v>
      </c>
    </row>
    <row r="55" spans="2:9" hidden="1" outlineLevel="2" x14ac:dyDescent="0.45">
      <c r="B55" s="76">
        <v>17</v>
      </c>
      <c r="C55" s="76" t="s">
        <v>521</v>
      </c>
      <c r="D55" s="76" t="s">
        <v>526</v>
      </c>
      <c r="E55" s="97" t="s">
        <v>511</v>
      </c>
      <c r="F55" s="97" t="s">
        <v>581</v>
      </c>
      <c r="G55" s="107">
        <v>43137</v>
      </c>
      <c r="H55" s="76">
        <v>180</v>
      </c>
      <c r="I55" s="97" t="s">
        <v>514</v>
      </c>
    </row>
    <row r="56" spans="2:9" hidden="1" outlineLevel="2" x14ac:dyDescent="0.45">
      <c r="B56" s="76">
        <v>18</v>
      </c>
      <c r="C56" s="76" t="s">
        <v>521</v>
      </c>
      <c r="D56" s="76" t="s">
        <v>526</v>
      </c>
      <c r="E56" s="97" t="s">
        <v>511</v>
      </c>
      <c r="F56" s="97" t="s">
        <v>582</v>
      </c>
      <c r="G56" s="107">
        <v>43154</v>
      </c>
      <c r="H56" s="76">
        <v>139</v>
      </c>
      <c r="I56" s="97" t="s">
        <v>514</v>
      </c>
    </row>
    <row r="57" spans="2:9" hidden="1" outlineLevel="2" x14ac:dyDescent="0.45">
      <c r="B57" s="76">
        <v>19</v>
      </c>
      <c r="C57" s="76" t="s">
        <v>522</v>
      </c>
      <c r="D57" s="76" t="s">
        <v>527</v>
      </c>
      <c r="E57" s="97" t="s">
        <v>511</v>
      </c>
      <c r="F57" s="97" t="s">
        <v>583</v>
      </c>
      <c r="G57" s="107">
        <v>43163</v>
      </c>
      <c r="H57" s="76">
        <v>3</v>
      </c>
      <c r="I57" s="97" t="s">
        <v>514</v>
      </c>
    </row>
    <row r="58" spans="2:9" hidden="1" outlineLevel="2" x14ac:dyDescent="0.45">
      <c r="B58" s="76">
        <v>20</v>
      </c>
      <c r="C58" s="76" t="s">
        <v>522</v>
      </c>
      <c r="D58" s="76" t="s">
        <v>527</v>
      </c>
      <c r="E58" s="97" t="s">
        <v>511</v>
      </c>
      <c r="F58" s="97" t="s">
        <v>584</v>
      </c>
      <c r="G58" s="107">
        <v>43152</v>
      </c>
      <c r="H58" s="76">
        <v>60</v>
      </c>
      <c r="I58" s="97" t="s">
        <v>514</v>
      </c>
    </row>
    <row r="59" spans="2:9" hidden="1" outlineLevel="2" x14ac:dyDescent="0.45">
      <c r="B59" s="76">
        <v>21</v>
      </c>
      <c r="C59" s="76" t="s">
        <v>522</v>
      </c>
      <c r="D59" s="76" t="s">
        <v>527</v>
      </c>
      <c r="E59" s="97" t="s">
        <v>511</v>
      </c>
      <c r="F59" s="97" t="s">
        <v>585</v>
      </c>
      <c r="G59" s="107">
        <v>43145</v>
      </c>
      <c r="H59" s="76">
        <v>222</v>
      </c>
      <c r="I59" s="97" t="s">
        <v>514</v>
      </c>
    </row>
    <row r="60" spans="2:9" hidden="1" outlineLevel="2" x14ac:dyDescent="0.45">
      <c r="B60" s="76">
        <v>22</v>
      </c>
      <c r="C60" s="76" t="s">
        <v>522</v>
      </c>
      <c r="D60" s="76" t="s">
        <v>528</v>
      </c>
      <c r="E60" s="97" t="s">
        <v>511</v>
      </c>
      <c r="F60" s="97" t="s">
        <v>586</v>
      </c>
      <c r="G60" s="107">
        <v>43166</v>
      </c>
      <c r="H60" s="76">
        <v>276</v>
      </c>
      <c r="I60" s="97" t="s">
        <v>514</v>
      </c>
    </row>
    <row r="61" spans="2:9" hidden="1" outlineLevel="2" x14ac:dyDescent="0.45">
      <c r="B61" s="76">
        <v>23</v>
      </c>
      <c r="C61" s="76" t="s">
        <v>522</v>
      </c>
      <c r="D61" s="76" t="s">
        <v>528</v>
      </c>
      <c r="E61" s="97" t="s">
        <v>511</v>
      </c>
      <c r="F61" s="97" t="s">
        <v>587</v>
      </c>
      <c r="G61" s="107">
        <v>43128</v>
      </c>
      <c r="H61" s="76">
        <v>131</v>
      </c>
      <c r="I61" s="97" t="s">
        <v>514</v>
      </c>
    </row>
    <row r="62" spans="2:9" hidden="1" outlineLevel="2" x14ac:dyDescent="0.45">
      <c r="B62" s="76">
        <v>24</v>
      </c>
      <c r="C62" s="76" t="s">
        <v>522</v>
      </c>
      <c r="D62" s="76" t="s">
        <v>528</v>
      </c>
      <c r="E62" s="97" t="s">
        <v>511</v>
      </c>
      <c r="F62" s="97" t="s">
        <v>588</v>
      </c>
      <c r="G62" s="107">
        <v>43149</v>
      </c>
      <c r="H62" s="76">
        <v>226</v>
      </c>
      <c r="I62" s="97" t="s">
        <v>514</v>
      </c>
    </row>
    <row r="63" spans="2:9" hidden="1" outlineLevel="2" x14ac:dyDescent="0.45">
      <c r="B63" s="76">
        <v>25</v>
      </c>
      <c r="C63" s="76" t="s">
        <v>523</v>
      </c>
      <c r="D63" s="76" t="s">
        <v>529</v>
      </c>
      <c r="E63" s="97" t="s">
        <v>511</v>
      </c>
      <c r="F63" s="97" t="s">
        <v>589</v>
      </c>
      <c r="G63" s="107">
        <v>43113</v>
      </c>
      <c r="H63" s="76">
        <v>23</v>
      </c>
      <c r="I63" s="97" t="s">
        <v>515</v>
      </c>
    </row>
    <row r="64" spans="2:9" hidden="1" outlineLevel="2" x14ac:dyDescent="0.45">
      <c r="B64" s="76">
        <v>26</v>
      </c>
      <c r="C64" s="76" t="s">
        <v>523</v>
      </c>
      <c r="D64" s="76" t="s">
        <v>530</v>
      </c>
      <c r="E64" s="97" t="s">
        <v>511</v>
      </c>
      <c r="F64" s="97" t="s">
        <v>590</v>
      </c>
      <c r="G64" s="107">
        <v>43186</v>
      </c>
      <c r="H64" s="76">
        <v>14</v>
      </c>
      <c r="I64" s="97" t="s">
        <v>564</v>
      </c>
    </row>
    <row r="65" spans="2:9" hidden="1" outlineLevel="2" x14ac:dyDescent="0.45">
      <c r="B65" s="76">
        <v>27</v>
      </c>
      <c r="C65" s="76" t="s">
        <v>523</v>
      </c>
      <c r="D65" s="76" t="s">
        <v>530</v>
      </c>
      <c r="E65" s="97" t="s">
        <v>511</v>
      </c>
      <c r="F65" s="97" t="s">
        <v>591</v>
      </c>
      <c r="G65" s="107">
        <v>43184</v>
      </c>
      <c r="H65" s="76">
        <v>14</v>
      </c>
      <c r="I65" s="97" t="s">
        <v>564</v>
      </c>
    </row>
    <row r="66" spans="2:9" hidden="1" outlineLevel="1" x14ac:dyDescent="0.45"/>
    <row r="67" spans="2:9" hidden="1" outlineLevel="1" x14ac:dyDescent="0.45">
      <c r="B67" s="110" t="s">
        <v>667</v>
      </c>
      <c r="C67" s="58"/>
      <c r="D67" s="58"/>
      <c r="E67" s="58"/>
      <c r="F67" s="58"/>
      <c r="G67" s="58"/>
    </row>
    <row r="68" spans="2:9" hidden="1" outlineLevel="1" x14ac:dyDescent="0.45">
      <c r="B68" s="57" t="s">
        <v>244</v>
      </c>
      <c r="C68" s="57" t="s">
        <v>372</v>
      </c>
      <c r="D68" s="57" t="s">
        <v>370</v>
      </c>
      <c r="E68" s="57" t="s">
        <v>406</v>
      </c>
      <c r="F68" s="57" t="s">
        <v>374</v>
      </c>
      <c r="G68" s="57" t="s">
        <v>405</v>
      </c>
    </row>
    <row r="69" spans="2:9" hidden="1" outlineLevel="1" collapsed="1" x14ac:dyDescent="0.45">
      <c r="B69" s="76">
        <v>1</v>
      </c>
      <c r="C69" s="106" t="s">
        <v>513</v>
      </c>
      <c r="D69" s="106" t="s">
        <v>509</v>
      </c>
      <c r="E69" s="97" t="s">
        <v>561</v>
      </c>
      <c r="F69" s="97" t="s">
        <v>514</v>
      </c>
      <c r="G69" s="105">
        <v>158.36000000000001</v>
      </c>
    </row>
    <row r="70" spans="2:9" hidden="1" outlineLevel="2" x14ac:dyDescent="0.45">
      <c r="B70" s="76">
        <v>2</v>
      </c>
      <c r="C70" s="106" t="s">
        <v>513</v>
      </c>
      <c r="D70" s="106" t="s">
        <v>509</v>
      </c>
      <c r="E70" s="97" t="s">
        <v>562</v>
      </c>
      <c r="F70" s="97" t="s">
        <v>514</v>
      </c>
      <c r="G70" s="105">
        <v>192.62</v>
      </c>
    </row>
    <row r="71" spans="2:9" hidden="1" outlineLevel="2" x14ac:dyDescent="0.45">
      <c r="B71" s="76">
        <v>3</v>
      </c>
      <c r="C71" s="106" t="s">
        <v>513</v>
      </c>
      <c r="D71" s="106" t="s">
        <v>509</v>
      </c>
      <c r="E71" s="97" t="s">
        <v>563</v>
      </c>
      <c r="F71" s="97" t="s">
        <v>514</v>
      </c>
      <c r="G71" s="105">
        <v>71.86</v>
      </c>
    </row>
    <row r="72" spans="2:9" hidden="1" outlineLevel="2" x14ac:dyDescent="0.45">
      <c r="B72" s="76">
        <v>4</v>
      </c>
      <c r="C72" s="106" t="s">
        <v>513</v>
      </c>
      <c r="D72" s="106" t="s">
        <v>509</v>
      </c>
      <c r="E72" s="97" t="s">
        <v>561</v>
      </c>
      <c r="F72" s="97" t="s">
        <v>515</v>
      </c>
      <c r="G72" s="105">
        <v>136.72999999999999</v>
      </c>
    </row>
    <row r="73" spans="2:9" hidden="1" outlineLevel="2" x14ac:dyDescent="0.45">
      <c r="B73" s="76">
        <v>5</v>
      </c>
      <c r="C73" s="106" t="s">
        <v>513</v>
      </c>
      <c r="D73" s="106" t="s">
        <v>509</v>
      </c>
      <c r="E73" s="97" t="s">
        <v>562</v>
      </c>
      <c r="F73" s="97" t="s">
        <v>515</v>
      </c>
      <c r="G73" s="105">
        <v>391.94</v>
      </c>
    </row>
    <row r="74" spans="2:9" hidden="1" outlineLevel="2" x14ac:dyDescent="0.45">
      <c r="B74" s="76">
        <v>6</v>
      </c>
      <c r="C74" s="106" t="s">
        <v>513</v>
      </c>
      <c r="D74" s="106" t="s">
        <v>509</v>
      </c>
      <c r="E74" s="97" t="s">
        <v>563</v>
      </c>
      <c r="F74" s="97" t="s">
        <v>515</v>
      </c>
      <c r="G74" s="105">
        <v>366.29</v>
      </c>
    </row>
    <row r="75" spans="2:9" hidden="1" outlineLevel="2" x14ac:dyDescent="0.45">
      <c r="B75" s="76">
        <v>7</v>
      </c>
      <c r="C75" s="76" t="s">
        <v>513</v>
      </c>
      <c r="D75" s="76" t="s">
        <v>512</v>
      </c>
      <c r="E75" s="97" t="s">
        <v>561</v>
      </c>
      <c r="F75" s="97" t="s">
        <v>514</v>
      </c>
      <c r="G75" s="105">
        <v>395.64</v>
      </c>
    </row>
    <row r="76" spans="2:9" hidden="1" outlineLevel="2" x14ac:dyDescent="0.45">
      <c r="B76" s="76">
        <v>8</v>
      </c>
      <c r="C76" s="76" t="s">
        <v>513</v>
      </c>
      <c r="D76" s="76" t="s">
        <v>512</v>
      </c>
      <c r="E76" s="97" t="s">
        <v>562</v>
      </c>
      <c r="F76" s="97" t="s">
        <v>514</v>
      </c>
      <c r="G76" s="105">
        <v>275.7</v>
      </c>
    </row>
    <row r="77" spans="2:9" hidden="1" outlineLevel="2" x14ac:dyDescent="0.45">
      <c r="B77" s="76">
        <v>9</v>
      </c>
      <c r="C77" s="76" t="s">
        <v>513</v>
      </c>
      <c r="D77" s="76" t="s">
        <v>512</v>
      </c>
      <c r="E77" s="97" t="s">
        <v>563</v>
      </c>
      <c r="F77" s="97" t="s">
        <v>514</v>
      </c>
      <c r="G77" s="105">
        <v>207.3</v>
      </c>
    </row>
    <row r="78" spans="2:9" hidden="1" outlineLevel="2" x14ac:dyDescent="0.45">
      <c r="B78" s="76">
        <v>10</v>
      </c>
      <c r="C78" s="76" t="s">
        <v>519</v>
      </c>
      <c r="D78" s="76" t="s">
        <v>524</v>
      </c>
      <c r="E78" s="97" t="s">
        <v>561</v>
      </c>
      <c r="F78" s="97" t="s">
        <v>514</v>
      </c>
      <c r="G78" s="105">
        <v>75.34</v>
      </c>
    </row>
    <row r="79" spans="2:9" hidden="1" outlineLevel="2" x14ac:dyDescent="0.45">
      <c r="B79" s="76">
        <v>11</v>
      </c>
      <c r="C79" s="76" t="s">
        <v>519</v>
      </c>
      <c r="D79" s="76" t="s">
        <v>524</v>
      </c>
      <c r="E79" s="97" t="s">
        <v>562</v>
      </c>
      <c r="F79" s="97" t="s">
        <v>514</v>
      </c>
      <c r="G79" s="105">
        <v>315.08</v>
      </c>
    </row>
    <row r="80" spans="2:9" hidden="1" outlineLevel="2" x14ac:dyDescent="0.45">
      <c r="B80" s="76">
        <v>12</v>
      </c>
      <c r="C80" s="76" t="s">
        <v>519</v>
      </c>
      <c r="D80" s="76" t="s">
        <v>524</v>
      </c>
      <c r="E80" s="97" t="s">
        <v>563</v>
      </c>
      <c r="F80" s="97" t="s">
        <v>514</v>
      </c>
      <c r="G80" s="105">
        <v>295.52999999999997</v>
      </c>
    </row>
    <row r="81" spans="2:7" hidden="1" outlineLevel="2" x14ac:dyDescent="0.45">
      <c r="B81" s="76">
        <v>13</v>
      </c>
      <c r="C81" s="76" t="s">
        <v>520</v>
      </c>
      <c r="D81" s="76" t="s">
        <v>525</v>
      </c>
      <c r="E81" s="97" t="s">
        <v>561</v>
      </c>
      <c r="F81" s="97" t="s">
        <v>514</v>
      </c>
      <c r="G81" s="76">
        <v>37.51</v>
      </c>
    </row>
    <row r="82" spans="2:7" hidden="1" outlineLevel="2" x14ac:dyDescent="0.45">
      <c r="B82" s="76">
        <v>14</v>
      </c>
      <c r="C82" s="76" t="s">
        <v>520</v>
      </c>
      <c r="D82" s="76" t="s">
        <v>525</v>
      </c>
      <c r="E82" s="97" t="s">
        <v>562</v>
      </c>
      <c r="F82" s="97" t="s">
        <v>514</v>
      </c>
      <c r="G82" s="76">
        <v>392.29</v>
      </c>
    </row>
    <row r="83" spans="2:7" hidden="1" outlineLevel="2" x14ac:dyDescent="0.45">
      <c r="B83" s="76">
        <v>15</v>
      </c>
      <c r="C83" s="76" t="s">
        <v>520</v>
      </c>
      <c r="D83" s="76" t="s">
        <v>525</v>
      </c>
      <c r="E83" s="97" t="s">
        <v>563</v>
      </c>
      <c r="F83" s="97" t="s">
        <v>514</v>
      </c>
      <c r="G83" s="76">
        <v>266.19</v>
      </c>
    </row>
    <row r="84" spans="2:7" hidden="1" outlineLevel="2" x14ac:dyDescent="0.45">
      <c r="B84" s="76">
        <v>16</v>
      </c>
      <c r="C84" s="76" t="s">
        <v>521</v>
      </c>
      <c r="D84" s="76" t="s">
        <v>526</v>
      </c>
      <c r="E84" s="97" t="s">
        <v>561</v>
      </c>
      <c r="F84" s="97" t="s">
        <v>514</v>
      </c>
      <c r="G84" s="76">
        <v>83.36</v>
      </c>
    </row>
    <row r="85" spans="2:7" hidden="1" outlineLevel="2" x14ac:dyDescent="0.45">
      <c r="B85" s="76">
        <v>17</v>
      </c>
      <c r="C85" s="76" t="s">
        <v>521</v>
      </c>
      <c r="D85" s="76" t="s">
        <v>526</v>
      </c>
      <c r="E85" s="97" t="s">
        <v>562</v>
      </c>
      <c r="F85" s="97" t="s">
        <v>514</v>
      </c>
      <c r="G85" s="76">
        <v>1.1599999999999999</v>
      </c>
    </row>
    <row r="86" spans="2:7" hidden="1" outlineLevel="2" x14ac:dyDescent="0.45">
      <c r="B86" s="76">
        <v>18</v>
      </c>
      <c r="C86" s="76" t="s">
        <v>521</v>
      </c>
      <c r="D86" s="76" t="s">
        <v>526</v>
      </c>
      <c r="E86" s="97" t="s">
        <v>563</v>
      </c>
      <c r="F86" s="97" t="s">
        <v>514</v>
      </c>
      <c r="G86" s="76">
        <v>68.16</v>
      </c>
    </row>
    <row r="87" spans="2:7" hidden="1" outlineLevel="2" x14ac:dyDescent="0.45">
      <c r="B87" s="76">
        <v>19</v>
      </c>
      <c r="C87" s="76" t="s">
        <v>522</v>
      </c>
      <c r="D87" s="76" t="s">
        <v>527</v>
      </c>
      <c r="E87" s="97" t="s">
        <v>561</v>
      </c>
      <c r="F87" s="97" t="s">
        <v>515</v>
      </c>
      <c r="G87" s="76">
        <v>150.19</v>
      </c>
    </row>
    <row r="88" spans="2:7" hidden="1" outlineLevel="2" x14ac:dyDescent="0.45">
      <c r="B88" s="76">
        <v>20</v>
      </c>
      <c r="C88" s="76" t="s">
        <v>522</v>
      </c>
      <c r="D88" s="76" t="s">
        <v>527</v>
      </c>
      <c r="E88" s="97" t="s">
        <v>562</v>
      </c>
      <c r="F88" s="97" t="s">
        <v>515</v>
      </c>
      <c r="G88" s="76">
        <v>316.62</v>
      </c>
    </row>
    <row r="89" spans="2:7" hidden="1" outlineLevel="2" x14ac:dyDescent="0.45">
      <c r="B89" s="76">
        <v>21</v>
      </c>
      <c r="C89" s="76" t="s">
        <v>522</v>
      </c>
      <c r="D89" s="76" t="s">
        <v>527</v>
      </c>
      <c r="E89" s="97" t="s">
        <v>563</v>
      </c>
      <c r="F89" s="97" t="s">
        <v>515</v>
      </c>
      <c r="G89" s="76">
        <v>46.74</v>
      </c>
    </row>
    <row r="90" spans="2:7" hidden="1" outlineLevel="2" x14ac:dyDescent="0.45">
      <c r="B90" s="76">
        <v>22</v>
      </c>
      <c r="C90" s="76" t="s">
        <v>522</v>
      </c>
      <c r="D90" s="76" t="s">
        <v>528</v>
      </c>
      <c r="E90" s="97" t="s">
        <v>561</v>
      </c>
      <c r="F90" s="97" t="s">
        <v>515</v>
      </c>
      <c r="G90" s="76">
        <v>125.18</v>
      </c>
    </row>
    <row r="91" spans="2:7" hidden="1" outlineLevel="2" x14ac:dyDescent="0.45">
      <c r="B91" s="76">
        <v>23</v>
      </c>
      <c r="C91" s="76" t="s">
        <v>522</v>
      </c>
      <c r="D91" s="76" t="s">
        <v>528</v>
      </c>
      <c r="E91" s="97" t="s">
        <v>562</v>
      </c>
      <c r="F91" s="97" t="s">
        <v>564</v>
      </c>
      <c r="G91" s="76">
        <v>215.78</v>
      </c>
    </row>
    <row r="92" spans="2:7" hidden="1" outlineLevel="2" x14ac:dyDescent="0.45">
      <c r="B92" s="76">
        <v>24</v>
      </c>
      <c r="C92" s="76" t="s">
        <v>522</v>
      </c>
      <c r="D92" s="76" t="s">
        <v>528</v>
      </c>
      <c r="E92" s="97" t="s">
        <v>563</v>
      </c>
      <c r="F92" s="97" t="s">
        <v>564</v>
      </c>
      <c r="G92" s="76">
        <v>262.56</v>
      </c>
    </row>
    <row r="93" spans="2:7" hidden="1" outlineLevel="2" x14ac:dyDescent="0.45">
      <c r="B93" s="76">
        <v>25</v>
      </c>
      <c r="C93" s="76" t="s">
        <v>523</v>
      </c>
      <c r="D93" s="76" t="s">
        <v>529</v>
      </c>
      <c r="E93" s="97" t="s">
        <v>561</v>
      </c>
      <c r="F93" s="97" t="s">
        <v>515</v>
      </c>
      <c r="G93" s="76">
        <v>70.260000000000005</v>
      </c>
    </row>
    <row r="94" spans="2:7" hidden="1" outlineLevel="2" x14ac:dyDescent="0.45">
      <c r="B94" s="76">
        <v>26</v>
      </c>
      <c r="C94" s="76" t="s">
        <v>523</v>
      </c>
      <c r="D94" s="76" t="s">
        <v>530</v>
      </c>
      <c r="E94" s="97" t="s">
        <v>562</v>
      </c>
      <c r="F94" s="97" t="s">
        <v>564</v>
      </c>
      <c r="G94" s="76">
        <v>206.03</v>
      </c>
    </row>
    <row r="95" spans="2:7" hidden="1" outlineLevel="2" x14ac:dyDescent="0.45">
      <c r="B95" s="76">
        <v>27</v>
      </c>
      <c r="C95" s="76" t="s">
        <v>523</v>
      </c>
      <c r="D95" s="76" t="s">
        <v>530</v>
      </c>
      <c r="E95" s="97" t="s">
        <v>563</v>
      </c>
      <c r="F95" s="97" t="s">
        <v>564</v>
      </c>
      <c r="G95" s="76">
        <v>226.4</v>
      </c>
    </row>
    <row r="96" spans="2:7" hidden="1" outlineLevel="1" collapsed="1" x14ac:dyDescent="0.45"/>
    <row r="97" spans="1:8" hidden="1" outlineLevel="1" x14ac:dyDescent="0.45">
      <c r="B97" s="98" t="s">
        <v>422</v>
      </c>
    </row>
    <row r="98" spans="1:8" hidden="1" outlineLevel="1" x14ac:dyDescent="0.45">
      <c r="B98" s="68" t="s">
        <v>423</v>
      </c>
    </row>
    <row r="99" spans="1:8" hidden="1" outlineLevel="1" x14ac:dyDescent="0.45">
      <c r="B99" s="68" t="s">
        <v>424</v>
      </c>
    </row>
    <row r="101" spans="1:8" ht="22.5" collapsed="1" x14ac:dyDescent="0.55000000000000004">
      <c r="A101" s="180" t="s">
        <v>475</v>
      </c>
      <c r="B101" s="180"/>
      <c r="C101" s="180"/>
    </row>
    <row r="102" spans="1:8" hidden="1" outlineLevel="1" x14ac:dyDescent="0.45">
      <c r="B102" s="58" t="s">
        <v>412</v>
      </c>
      <c r="C102" s="58"/>
      <c r="D102" s="58"/>
      <c r="E102" s="58"/>
      <c r="F102" s="58"/>
      <c r="G102" s="58"/>
    </row>
    <row r="103" spans="1:8" hidden="1" outlineLevel="1" x14ac:dyDescent="0.45">
      <c r="B103" s="57" t="s">
        <v>244</v>
      </c>
      <c r="C103" s="57" t="s">
        <v>372</v>
      </c>
      <c r="D103" s="57" t="s">
        <v>370</v>
      </c>
      <c r="E103" s="57" t="s">
        <v>406</v>
      </c>
      <c r="F103" s="57" t="s">
        <v>669</v>
      </c>
      <c r="G103" s="57" t="s">
        <v>413</v>
      </c>
      <c r="H103" s="57" t="s">
        <v>414</v>
      </c>
    </row>
    <row r="104" spans="1:8" hidden="1" outlineLevel="1" collapsed="1" x14ac:dyDescent="0.45">
      <c r="B104" s="76">
        <v>1</v>
      </c>
      <c r="C104" s="106" t="s">
        <v>513</v>
      </c>
      <c r="D104" s="106" t="s">
        <v>509</v>
      </c>
      <c r="E104" s="97" t="s">
        <v>561</v>
      </c>
      <c r="F104" s="68" t="s">
        <v>668</v>
      </c>
      <c r="G104" s="76">
        <v>83</v>
      </c>
      <c r="H104" s="76">
        <v>7.38</v>
      </c>
    </row>
    <row r="105" spans="1:8" hidden="1" outlineLevel="2" x14ac:dyDescent="0.45">
      <c r="B105" s="76">
        <v>2</v>
      </c>
      <c r="C105" s="106" t="s">
        <v>513</v>
      </c>
      <c r="D105" s="106" t="s">
        <v>509</v>
      </c>
      <c r="E105" s="97" t="s">
        <v>562</v>
      </c>
      <c r="F105" s="68" t="s">
        <v>671</v>
      </c>
      <c r="G105" s="76">
        <v>295</v>
      </c>
      <c r="H105" s="76">
        <v>40.03</v>
      </c>
    </row>
    <row r="106" spans="1:8" hidden="1" outlineLevel="2" x14ac:dyDescent="0.45">
      <c r="B106" s="76">
        <v>3</v>
      </c>
      <c r="C106" s="106" t="s">
        <v>513</v>
      </c>
      <c r="D106" s="106" t="s">
        <v>509</v>
      </c>
      <c r="E106" s="97" t="s">
        <v>563</v>
      </c>
      <c r="F106" s="68" t="s">
        <v>671</v>
      </c>
      <c r="G106" s="76">
        <v>224</v>
      </c>
      <c r="H106" s="76">
        <v>19.11</v>
      </c>
    </row>
    <row r="107" spans="1:8" hidden="1" outlineLevel="2" x14ac:dyDescent="0.45">
      <c r="B107" s="76">
        <v>4</v>
      </c>
      <c r="C107" s="106" t="s">
        <v>513</v>
      </c>
      <c r="D107" s="106" t="s">
        <v>509</v>
      </c>
      <c r="E107" s="97" t="s">
        <v>561</v>
      </c>
      <c r="F107" s="68" t="s">
        <v>671</v>
      </c>
      <c r="G107" s="76">
        <v>2</v>
      </c>
      <c r="H107" s="76">
        <v>0.19</v>
      </c>
    </row>
    <row r="108" spans="1:8" hidden="1" outlineLevel="2" x14ac:dyDescent="0.45">
      <c r="B108" s="76">
        <v>5</v>
      </c>
      <c r="C108" s="106" t="s">
        <v>513</v>
      </c>
      <c r="D108" s="106" t="s">
        <v>509</v>
      </c>
      <c r="E108" s="97" t="s">
        <v>562</v>
      </c>
      <c r="F108" s="68" t="s">
        <v>671</v>
      </c>
      <c r="G108" s="76">
        <v>159</v>
      </c>
      <c r="H108" s="76">
        <v>11.02</v>
      </c>
    </row>
    <row r="109" spans="1:8" hidden="1" outlineLevel="2" x14ac:dyDescent="0.45">
      <c r="B109" s="76">
        <v>6</v>
      </c>
      <c r="C109" s="106" t="s">
        <v>513</v>
      </c>
      <c r="D109" s="106" t="s">
        <v>509</v>
      </c>
      <c r="E109" s="97" t="s">
        <v>563</v>
      </c>
      <c r="F109" s="68" t="s">
        <v>671</v>
      </c>
      <c r="G109" s="76">
        <v>58</v>
      </c>
      <c r="H109" s="76">
        <v>8.08</v>
      </c>
    </row>
    <row r="110" spans="1:8" hidden="1" outlineLevel="2" x14ac:dyDescent="0.45">
      <c r="B110" s="76">
        <v>7</v>
      </c>
      <c r="C110" s="76" t="s">
        <v>513</v>
      </c>
      <c r="D110" s="76" t="s">
        <v>512</v>
      </c>
      <c r="E110" s="97" t="s">
        <v>561</v>
      </c>
      <c r="F110" s="68" t="s">
        <v>671</v>
      </c>
      <c r="G110" s="76">
        <v>90</v>
      </c>
      <c r="H110" s="76">
        <v>16.32</v>
      </c>
    </row>
    <row r="111" spans="1:8" hidden="1" outlineLevel="2" x14ac:dyDescent="0.45">
      <c r="B111" s="76">
        <v>8</v>
      </c>
      <c r="C111" s="76" t="s">
        <v>513</v>
      </c>
      <c r="D111" s="76" t="s">
        <v>512</v>
      </c>
      <c r="E111" s="97" t="s">
        <v>562</v>
      </c>
      <c r="F111" s="68" t="s">
        <v>671</v>
      </c>
      <c r="G111" s="76">
        <v>271</v>
      </c>
      <c r="H111" s="76">
        <v>33.92</v>
      </c>
    </row>
    <row r="112" spans="1:8" hidden="1" outlineLevel="2" x14ac:dyDescent="0.45">
      <c r="B112" s="76">
        <v>9</v>
      </c>
      <c r="C112" s="76" t="s">
        <v>513</v>
      </c>
      <c r="D112" s="76" t="s">
        <v>512</v>
      </c>
      <c r="E112" s="97" t="s">
        <v>563</v>
      </c>
      <c r="F112" s="68" t="s">
        <v>671</v>
      </c>
      <c r="G112" s="76">
        <v>81</v>
      </c>
      <c r="H112" s="76">
        <v>13.34</v>
      </c>
    </row>
    <row r="113" spans="2:8" hidden="1" outlineLevel="2" x14ac:dyDescent="0.45">
      <c r="B113" s="76">
        <v>10</v>
      </c>
      <c r="C113" s="76" t="s">
        <v>519</v>
      </c>
      <c r="D113" s="76" t="s">
        <v>524</v>
      </c>
      <c r="E113" s="97" t="s">
        <v>561</v>
      </c>
      <c r="F113" s="68" t="s">
        <v>671</v>
      </c>
      <c r="G113" s="76">
        <v>163</v>
      </c>
      <c r="H113" s="76">
        <v>25.93</v>
      </c>
    </row>
    <row r="114" spans="2:8" hidden="1" outlineLevel="2" x14ac:dyDescent="0.45">
      <c r="B114" s="76">
        <v>11</v>
      </c>
      <c r="C114" s="76" t="s">
        <v>519</v>
      </c>
      <c r="D114" s="76" t="s">
        <v>524</v>
      </c>
      <c r="E114" s="97" t="s">
        <v>562</v>
      </c>
      <c r="F114" s="68" t="s">
        <v>671</v>
      </c>
      <c r="G114" s="76">
        <v>288</v>
      </c>
      <c r="H114" s="76">
        <v>49.28</v>
      </c>
    </row>
    <row r="115" spans="2:8" hidden="1" outlineLevel="2" x14ac:dyDescent="0.45">
      <c r="B115" s="76">
        <v>12</v>
      </c>
      <c r="C115" s="76" t="s">
        <v>519</v>
      </c>
      <c r="D115" s="76" t="s">
        <v>524</v>
      </c>
      <c r="E115" s="97" t="s">
        <v>563</v>
      </c>
      <c r="F115" s="68" t="s">
        <v>671</v>
      </c>
      <c r="G115" s="76">
        <v>297</v>
      </c>
      <c r="H115" s="76">
        <v>38.5</v>
      </c>
    </row>
    <row r="116" spans="2:8" hidden="1" outlineLevel="2" x14ac:dyDescent="0.45">
      <c r="B116" s="76">
        <v>13</v>
      </c>
      <c r="C116" s="76" t="s">
        <v>520</v>
      </c>
      <c r="D116" s="76" t="s">
        <v>525</v>
      </c>
      <c r="E116" s="97" t="s">
        <v>561</v>
      </c>
      <c r="F116" s="68" t="s">
        <v>671</v>
      </c>
      <c r="G116" s="76">
        <v>89</v>
      </c>
      <c r="H116" s="76">
        <v>16.13</v>
      </c>
    </row>
    <row r="117" spans="2:8" hidden="1" outlineLevel="2" x14ac:dyDescent="0.45">
      <c r="B117" s="76">
        <v>14</v>
      </c>
      <c r="C117" s="76" t="s">
        <v>520</v>
      </c>
      <c r="D117" s="76" t="s">
        <v>525</v>
      </c>
      <c r="E117" s="97" t="s">
        <v>562</v>
      </c>
      <c r="F117" s="68" t="s">
        <v>671</v>
      </c>
      <c r="G117" s="76">
        <v>170</v>
      </c>
      <c r="H117" s="76">
        <v>14.8</v>
      </c>
    </row>
    <row r="118" spans="2:8" hidden="1" outlineLevel="2" x14ac:dyDescent="0.45">
      <c r="B118" s="76">
        <v>15</v>
      </c>
      <c r="C118" s="76" t="s">
        <v>520</v>
      </c>
      <c r="D118" s="76" t="s">
        <v>525</v>
      </c>
      <c r="E118" s="97" t="s">
        <v>563</v>
      </c>
      <c r="F118" s="68" t="s">
        <v>671</v>
      </c>
      <c r="G118" s="76">
        <v>288</v>
      </c>
      <c r="H118" s="76">
        <v>42.87</v>
      </c>
    </row>
    <row r="119" spans="2:8" hidden="1" outlineLevel="2" x14ac:dyDescent="0.45">
      <c r="B119" s="76">
        <v>16</v>
      </c>
      <c r="C119" s="76" t="s">
        <v>521</v>
      </c>
      <c r="D119" s="76" t="s">
        <v>526</v>
      </c>
      <c r="E119" s="97" t="s">
        <v>561</v>
      </c>
      <c r="F119" s="68" t="s">
        <v>671</v>
      </c>
      <c r="G119" s="76">
        <v>202</v>
      </c>
      <c r="H119" s="76">
        <v>24.89</v>
      </c>
    </row>
    <row r="120" spans="2:8" hidden="1" outlineLevel="2" x14ac:dyDescent="0.45">
      <c r="B120" s="76">
        <v>17</v>
      </c>
      <c r="C120" s="76" t="s">
        <v>521</v>
      </c>
      <c r="D120" s="76" t="s">
        <v>526</v>
      </c>
      <c r="E120" s="97" t="s">
        <v>562</v>
      </c>
      <c r="F120" s="68" t="s">
        <v>671</v>
      </c>
      <c r="G120" s="76">
        <v>73</v>
      </c>
      <c r="H120" s="76">
        <v>10.94</v>
      </c>
    </row>
    <row r="121" spans="2:8" hidden="1" outlineLevel="2" x14ac:dyDescent="0.45">
      <c r="B121" s="76">
        <v>18</v>
      </c>
      <c r="C121" s="76" t="s">
        <v>521</v>
      </c>
      <c r="D121" s="76" t="s">
        <v>526</v>
      </c>
      <c r="E121" s="97" t="s">
        <v>563</v>
      </c>
      <c r="F121" s="68" t="s">
        <v>671</v>
      </c>
      <c r="G121" s="76">
        <v>38</v>
      </c>
      <c r="H121" s="76">
        <v>3.5</v>
      </c>
    </row>
    <row r="122" spans="2:8" hidden="1" outlineLevel="2" x14ac:dyDescent="0.45">
      <c r="B122" s="76">
        <v>19</v>
      </c>
      <c r="C122" s="76" t="s">
        <v>522</v>
      </c>
      <c r="D122" s="76" t="s">
        <v>527</v>
      </c>
      <c r="E122" s="97" t="s">
        <v>561</v>
      </c>
      <c r="F122" s="68" t="s">
        <v>671</v>
      </c>
      <c r="G122" s="76">
        <v>142</v>
      </c>
      <c r="H122" s="76">
        <v>20.010000000000002</v>
      </c>
    </row>
    <row r="123" spans="2:8" hidden="1" outlineLevel="2" x14ac:dyDescent="0.45">
      <c r="B123" s="76">
        <v>20</v>
      </c>
      <c r="C123" s="76" t="s">
        <v>522</v>
      </c>
      <c r="D123" s="76" t="s">
        <v>527</v>
      </c>
      <c r="E123" s="97" t="s">
        <v>562</v>
      </c>
      <c r="F123" s="68" t="s">
        <v>671</v>
      </c>
      <c r="G123" s="76">
        <v>86</v>
      </c>
      <c r="H123" s="76">
        <v>14.09</v>
      </c>
    </row>
    <row r="124" spans="2:8" hidden="1" outlineLevel="2" x14ac:dyDescent="0.45">
      <c r="B124" s="76">
        <v>21</v>
      </c>
      <c r="C124" s="76" t="s">
        <v>522</v>
      </c>
      <c r="D124" s="76" t="s">
        <v>527</v>
      </c>
      <c r="E124" s="97" t="s">
        <v>563</v>
      </c>
      <c r="F124" s="68" t="s">
        <v>671</v>
      </c>
      <c r="G124" s="76">
        <v>130</v>
      </c>
      <c r="H124" s="76">
        <v>23.2</v>
      </c>
    </row>
    <row r="125" spans="2:8" hidden="1" outlineLevel="2" x14ac:dyDescent="0.45">
      <c r="B125" s="76">
        <v>22</v>
      </c>
      <c r="C125" s="76" t="s">
        <v>522</v>
      </c>
      <c r="D125" s="76" t="s">
        <v>528</v>
      </c>
      <c r="E125" s="97" t="s">
        <v>561</v>
      </c>
      <c r="F125" s="68" t="s">
        <v>671</v>
      </c>
      <c r="G125" s="76">
        <v>263</v>
      </c>
      <c r="H125" s="76">
        <v>24.79</v>
      </c>
    </row>
    <row r="126" spans="2:8" hidden="1" outlineLevel="2" x14ac:dyDescent="0.45">
      <c r="B126" s="76">
        <v>23</v>
      </c>
      <c r="C126" s="76" t="s">
        <v>522</v>
      </c>
      <c r="D126" s="76" t="s">
        <v>528</v>
      </c>
      <c r="E126" s="97" t="s">
        <v>562</v>
      </c>
      <c r="F126" s="68" t="s">
        <v>671</v>
      </c>
      <c r="G126" s="76">
        <v>144</v>
      </c>
      <c r="H126" s="76">
        <v>24.11</v>
      </c>
    </row>
    <row r="127" spans="2:8" hidden="1" outlineLevel="2" x14ac:dyDescent="0.45">
      <c r="B127" s="76">
        <v>24</v>
      </c>
      <c r="C127" s="76" t="s">
        <v>522</v>
      </c>
      <c r="D127" s="76" t="s">
        <v>528</v>
      </c>
      <c r="E127" s="97" t="s">
        <v>563</v>
      </c>
      <c r="F127" s="68" t="s">
        <v>671</v>
      </c>
      <c r="G127" s="76">
        <v>36</v>
      </c>
      <c r="H127" s="76">
        <v>6.28</v>
      </c>
    </row>
    <row r="128" spans="2:8" hidden="1" outlineLevel="2" x14ac:dyDescent="0.45">
      <c r="B128" s="76">
        <v>25</v>
      </c>
      <c r="C128" s="76" t="s">
        <v>523</v>
      </c>
      <c r="D128" s="76" t="s">
        <v>529</v>
      </c>
      <c r="E128" s="97" t="s">
        <v>561</v>
      </c>
      <c r="F128" s="68" t="s">
        <v>671</v>
      </c>
      <c r="G128" s="76">
        <v>99</v>
      </c>
      <c r="H128" s="76">
        <v>17.940000000000001</v>
      </c>
    </row>
    <row r="129" spans="2:9" hidden="1" outlineLevel="2" x14ac:dyDescent="0.45">
      <c r="B129" s="76">
        <v>26</v>
      </c>
      <c r="C129" s="76" t="s">
        <v>523</v>
      </c>
      <c r="D129" s="76" t="s">
        <v>530</v>
      </c>
      <c r="E129" s="97" t="s">
        <v>562</v>
      </c>
      <c r="F129" s="68" t="s">
        <v>671</v>
      </c>
      <c r="G129" s="76">
        <v>131</v>
      </c>
      <c r="H129" s="76">
        <v>24.78</v>
      </c>
    </row>
    <row r="130" spans="2:9" hidden="1" outlineLevel="2" x14ac:dyDescent="0.45">
      <c r="B130" s="76">
        <v>27</v>
      </c>
      <c r="C130" s="76" t="s">
        <v>523</v>
      </c>
      <c r="D130" s="76" t="s">
        <v>530</v>
      </c>
      <c r="E130" s="97" t="s">
        <v>563</v>
      </c>
      <c r="F130" s="68" t="s">
        <v>671</v>
      </c>
      <c r="G130" s="76">
        <v>63</v>
      </c>
      <c r="H130" s="76">
        <v>9.81</v>
      </c>
    </row>
    <row r="131" spans="2:9" hidden="1" outlineLevel="1" x14ac:dyDescent="0.45">
      <c r="B131" s="65"/>
      <c r="C131" s="65"/>
      <c r="D131" s="65"/>
      <c r="E131" s="65"/>
      <c r="F131" s="65"/>
      <c r="G131" s="65"/>
    </row>
    <row r="132" spans="2:9" hidden="1" outlineLevel="1" x14ac:dyDescent="0.45">
      <c r="B132" s="29" t="s">
        <v>411</v>
      </c>
    </row>
    <row r="133" spans="2:9" hidden="1" outlineLevel="1" x14ac:dyDescent="0.45">
      <c r="B133" s="55" t="s">
        <v>244</v>
      </c>
      <c r="C133" s="55" t="s">
        <v>372</v>
      </c>
      <c r="D133" s="55" t="s">
        <v>370</v>
      </c>
      <c r="E133" s="55" t="s">
        <v>410</v>
      </c>
      <c r="F133" s="55" t="s">
        <v>377</v>
      </c>
      <c r="G133" s="55" t="s">
        <v>396</v>
      </c>
      <c r="H133" s="55" t="s">
        <v>398</v>
      </c>
      <c r="I133" s="55" t="s">
        <v>399</v>
      </c>
    </row>
    <row r="134" spans="2:9" hidden="1" outlineLevel="1" collapsed="1" x14ac:dyDescent="0.45">
      <c r="B134" s="76">
        <v>1</v>
      </c>
      <c r="C134" s="106" t="s">
        <v>513</v>
      </c>
      <c r="D134" s="106" t="s">
        <v>509</v>
      </c>
      <c r="E134" s="76" t="s">
        <v>537</v>
      </c>
      <c r="F134" s="97" t="s">
        <v>511</v>
      </c>
      <c r="G134" s="77">
        <v>43116</v>
      </c>
      <c r="H134" s="76">
        <v>134</v>
      </c>
      <c r="I134" s="76">
        <v>9.23</v>
      </c>
    </row>
    <row r="135" spans="2:9" hidden="1" outlineLevel="2" x14ac:dyDescent="0.45">
      <c r="B135" s="76">
        <v>2</v>
      </c>
      <c r="C135" s="106" t="s">
        <v>513</v>
      </c>
      <c r="D135" s="106" t="s">
        <v>509</v>
      </c>
      <c r="E135" s="76" t="s">
        <v>538</v>
      </c>
      <c r="F135" s="97" t="s">
        <v>511</v>
      </c>
      <c r="G135" s="77">
        <v>43132</v>
      </c>
      <c r="H135" s="76">
        <v>16</v>
      </c>
      <c r="I135" s="76">
        <v>2.93</v>
      </c>
    </row>
    <row r="136" spans="2:9" hidden="1" outlineLevel="2" x14ac:dyDescent="0.45">
      <c r="B136" s="76">
        <v>3</v>
      </c>
      <c r="C136" s="106" t="s">
        <v>513</v>
      </c>
      <c r="D136" s="106" t="s">
        <v>509</v>
      </c>
      <c r="E136" s="76" t="s">
        <v>539</v>
      </c>
      <c r="F136" s="97" t="s">
        <v>511</v>
      </c>
      <c r="G136" s="77">
        <v>43167</v>
      </c>
      <c r="H136" s="76">
        <v>122</v>
      </c>
      <c r="I136" s="76">
        <v>16.59</v>
      </c>
    </row>
    <row r="137" spans="2:9" hidden="1" outlineLevel="2" x14ac:dyDescent="0.45">
      <c r="B137" s="76">
        <v>4</v>
      </c>
      <c r="C137" s="106" t="s">
        <v>513</v>
      </c>
      <c r="D137" s="106" t="s">
        <v>509</v>
      </c>
      <c r="E137" s="76" t="s">
        <v>540</v>
      </c>
      <c r="F137" s="97" t="s">
        <v>511</v>
      </c>
      <c r="G137" s="77">
        <v>43166</v>
      </c>
      <c r="H137" s="76">
        <v>172</v>
      </c>
      <c r="I137" s="76">
        <v>26.03</v>
      </c>
    </row>
    <row r="138" spans="2:9" hidden="1" outlineLevel="2" x14ac:dyDescent="0.45">
      <c r="B138" s="76">
        <v>5</v>
      </c>
      <c r="C138" s="106" t="s">
        <v>513</v>
      </c>
      <c r="D138" s="106" t="s">
        <v>509</v>
      </c>
      <c r="E138" s="76" t="s">
        <v>541</v>
      </c>
      <c r="F138" s="97" t="s">
        <v>511</v>
      </c>
      <c r="G138" s="77">
        <v>43183</v>
      </c>
      <c r="H138" s="76">
        <v>63</v>
      </c>
      <c r="I138" s="76">
        <v>11.49</v>
      </c>
    </row>
    <row r="139" spans="2:9" hidden="1" outlineLevel="2" x14ac:dyDescent="0.45">
      <c r="B139" s="76">
        <v>6</v>
      </c>
      <c r="C139" s="106" t="s">
        <v>513</v>
      </c>
      <c r="D139" s="106" t="s">
        <v>509</v>
      </c>
      <c r="E139" s="76" t="s">
        <v>542</v>
      </c>
      <c r="F139" s="97" t="s">
        <v>511</v>
      </c>
      <c r="G139" s="77">
        <v>43133</v>
      </c>
      <c r="H139" s="76">
        <v>181</v>
      </c>
      <c r="I139" s="76">
        <v>34.14</v>
      </c>
    </row>
    <row r="140" spans="2:9" hidden="1" outlineLevel="2" x14ac:dyDescent="0.45">
      <c r="B140" s="76">
        <v>7</v>
      </c>
      <c r="C140" s="76" t="s">
        <v>513</v>
      </c>
      <c r="D140" s="76" t="s">
        <v>512</v>
      </c>
      <c r="E140" s="76" t="s">
        <v>543</v>
      </c>
      <c r="F140" s="97" t="s">
        <v>560</v>
      </c>
      <c r="G140" s="77">
        <v>43117</v>
      </c>
      <c r="H140" s="76">
        <v>131</v>
      </c>
      <c r="I140" s="76">
        <v>16.399999999999999</v>
      </c>
    </row>
    <row r="141" spans="2:9" hidden="1" outlineLevel="2" x14ac:dyDescent="0.45">
      <c r="B141" s="76">
        <v>8</v>
      </c>
      <c r="C141" s="76" t="s">
        <v>513</v>
      </c>
      <c r="D141" s="76" t="s">
        <v>512</v>
      </c>
      <c r="E141" s="76" t="s">
        <v>544</v>
      </c>
      <c r="F141" s="97" t="s">
        <v>511</v>
      </c>
      <c r="G141" s="77">
        <v>43103</v>
      </c>
      <c r="H141" s="76">
        <v>122</v>
      </c>
      <c r="I141" s="76">
        <v>22.39</v>
      </c>
    </row>
    <row r="142" spans="2:9" hidden="1" outlineLevel="2" x14ac:dyDescent="0.45">
      <c r="B142" s="76">
        <v>9</v>
      </c>
      <c r="C142" s="76" t="s">
        <v>513</v>
      </c>
      <c r="D142" s="76" t="s">
        <v>512</v>
      </c>
      <c r="E142" s="76" t="s">
        <v>545</v>
      </c>
      <c r="F142" s="97" t="s">
        <v>511</v>
      </c>
      <c r="G142" s="77">
        <v>43123</v>
      </c>
      <c r="H142" s="76">
        <v>175</v>
      </c>
      <c r="I142" s="76">
        <v>30.47</v>
      </c>
    </row>
    <row r="143" spans="2:9" hidden="1" outlineLevel="2" x14ac:dyDescent="0.45">
      <c r="B143" s="76">
        <v>10</v>
      </c>
      <c r="C143" s="76" t="s">
        <v>519</v>
      </c>
      <c r="D143" s="76" t="s">
        <v>524</v>
      </c>
      <c r="E143" s="76" t="s">
        <v>546</v>
      </c>
      <c r="F143" s="97" t="s">
        <v>511</v>
      </c>
      <c r="G143" s="77">
        <v>43107</v>
      </c>
      <c r="H143" s="76">
        <v>172</v>
      </c>
      <c r="I143" s="76">
        <v>26.18</v>
      </c>
    </row>
    <row r="144" spans="2:9" hidden="1" outlineLevel="2" x14ac:dyDescent="0.45">
      <c r="B144" s="76">
        <v>11</v>
      </c>
      <c r="C144" s="76" t="s">
        <v>519</v>
      </c>
      <c r="D144" s="76" t="s">
        <v>524</v>
      </c>
      <c r="E144" s="76" t="s">
        <v>547</v>
      </c>
      <c r="F144" s="97" t="s">
        <v>511</v>
      </c>
      <c r="G144" s="77">
        <v>43105</v>
      </c>
      <c r="H144" s="76">
        <v>195</v>
      </c>
      <c r="I144" s="76">
        <v>37.51</v>
      </c>
    </row>
    <row r="145" spans="2:9" hidden="1" outlineLevel="2" x14ac:dyDescent="0.45">
      <c r="B145" s="76">
        <v>12</v>
      </c>
      <c r="C145" s="76" t="s">
        <v>519</v>
      </c>
      <c r="D145" s="76" t="s">
        <v>524</v>
      </c>
      <c r="E145" s="76" t="s">
        <v>548</v>
      </c>
      <c r="F145" s="97" t="s">
        <v>511</v>
      </c>
      <c r="G145" s="77">
        <v>43149</v>
      </c>
      <c r="H145" s="76">
        <v>154</v>
      </c>
      <c r="I145" s="76">
        <v>16.48</v>
      </c>
    </row>
    <row r="146" spans="2:9" hidden="1" outlineLevel="2" x14ac:dyDescent="0.45">
      <c r="B146" s="76">
        <v>13</v>
      </c>
      <c r="C146" s="76" t="s">
        <v>520</v>
      </c>
      <c r="D146" s="76" t="s">
        <v>525</v>
      </c>
      <c r="E146" s="76" t="s">
        <v>549</v>
      </c>
      <c r="F146" s="97" t="s">
        <v>560</v>
      </c>
      <c r="G146" s="77">
        <v>43118</v>
      </c>
      <c r="H146" s="76">
        <v>78</v>
      </c>
      <c r="I146" s="76">
        <v>9.25</v>
      </c>
    </row>
    <row r="147" spans="2:9" hidden="1" outlineLevel="2" x14ac:dyDescent="0.45">
      <c r="B147" s="76">
        <v>14</v>
      </c>
      <c r="C147" s="76" t="s">
        <v>520</v>
      </c>
      <c r="D147" s="76" t="s">
        <v>525</v>
      </c>
      <c r="E147" s="76" t="s">
        <v>550</v>
      </c>
      <c r="F147" s="97" t="s">
        <v>511</v>
      </c>
      <c r="G147" s="77">
        <v>43172</v>
      </c>
      <c r="H147" s="76">
        <v>18</v>
      </c>
      <c r="I147" s="76">
        <v>2.29</v>
      </c>
    </row>
    <row r="148" spans="2:9" hidden="1" outlineLevel="2" x14ac:dyDescent="0.45">
      <c r="B148" s="76">
        <v>15</v>
      </c>
      <c r="C148" s="76" t="s">
        <v>520</v>
      </c>
      <c r="D148" s="76" t="s">
        <v>525</v>
      </c>
      <c r="E148" s="76" t="s">
        <v>551</v>
      </c>
      <c r="F148" s="97" t="s">
        <v>511</v>
      </c>
      <c r="G148" s="77">
        <v>43111</v>
      </c>
      <c r="H148" s="76">
        <v>138</v>
      </c>
      <c r="I148" s="76">
        <v>11.76</v>
      </c>
    </row>
    <row r="149" spans="2:9" hidden="1" outlineLevel="2" x14ac:dyDescent="0.45">
      <c r="B149" s="76">
        <v>16</v>
      </c>
      <c r="C149" s="76" t="s">
        <v>521</v>
      </c>
      <c r="D149" s="76" t="s">
        <v>526</v>
      </c>
      <c r="E149" s="76" t="s">
        <v>552</v>
      </c>
      <c r="F149" s="97" t="s">
        <v>560</v>
      </c>
      <c r="G149" s="77">
        <v>43124</v>
      </c>
      <c r="H149" s="76">
        <v>13</v>
      </c>
      <c r="I149" s="76">
        <v>1.26</v>
      </c>
    </row>
    <row r="150" spans="2:9" hidden="1" outlineLevel="2" x14ac:dyDescent="0.45">
      <c r="B150" s="76">
        <v>17</v>
      </c>
      <c r="C150" s="76" t="s">
        <v>521</v>
      </c>
      <c r="D150" s="76" t="s">
        <v>526</v>
      </c>
      <c r="E150" s="76" t="s">
        <v>553</v>
      </c>
      <c r="F150" s="97" t="s">
        <v>511</v>
      </c>
      <c r="G150" s="77">
        <v>43137</v>
      </c>
      <c r="H150" s="76">
        <v>42</v>
      </c>
      <c r="I150" s="76">
        <v>5.92</v>
      </c>
    </row>
    <row r="151" spans="2:9" hidden="1" outlineLevel="2" x14ac:dyDescent="0.45">
      <c r="B151" s="76">
        <v>18</v>
      </c>
      <c r="C151" s="76" t="s">
        <v>521</v>
      </c>
      <c r="D151" s="76" t="s">
        <v>526</v>
      </c>
      <c r="E151" s="76" t="s">
        <v>554</v>
      </c>
      <c r="F151" s="97" t="s">
        <v>511</v>
      </c>
      <c r="G151" s="77">
        <v>43154</v>
      </c>
      <c r="H151" s="76">
        <v>44</v>
      </c>
      <c r="I151" s="76">
        <v>5.62</v>
      </c>
    </row>
    <row r="152" spans="2:9" hidden="1" outlineLevel="2" x14ac:dyDescent="0.45">
      <c r="B152" s="76">
        <v>19</v>
      </c>
      <c r="C152" s="76" t="s">
        <v>522</v>
      </c>
      <c r="D152" s="76" t="s">
        <v>527</v>
      </c>
      <c r="E152" s="76" t="s">
        <v>555</v>
      </c>
      <c r="F152" s="97" t="s">
        <v>511</v>
      </c>
      <c r="G152" s="77">
        <v>43163</v>
      </c>
      <c r="H152" s="76">
        <v>138</v>
      </c>
      <c r="I152" s="76">
        <v>26.12</v>
      </c>
    </row>
    <row r="153" spans="2:9" hidden="1" outlineLevel="2" x14ac:dyDescent="0.45">
      <c r="B153" s="76">
        <v>20</v>
      </c>
      <c r="C153" s="76" t="s">
        <v>522</v>
      </c>
      <c r="D153" s="76" t="s">
        <v>527</v>
      </c>
      <c r="E153" s="76" t="s">
        <v>556</v>
      </c>
      <c r="F153" s="97" t="s">
        <v>511</v>
      </c>
      <c r="G153" s="77">
        <v>43152</v>
      </c>
      <c r="H153" s="76">
        <v>199</v>
      </c>
      <c r="I153" s="76">
        <v>25.42</v>
      </c>
    </row>
    <row r="154" spans="2:9" hidden="1" outlineLevel="2" x14ac:dyDescent="0.45">
      <c r="B154" s="76">
        <v>21</v>
      </c>
      <c r="C154" s="76" t="s">
        <v>522</v>
      </c>
      <c r="D154" s="76" t="s">
        <v>527</v>
      </c>
      <c r="E154" s="76" t="s">
        <v>557</v>
      </c>
      <c r="F154" s="97" t="s">
        <v>511</v>
      </c>
      <c r="G154" s="77">
        <v>43145</v>
      </c>
      <c r="H154" s="76">
        <v>189</v>
      </c>
      <c r="I154" s="76">
        <v>24.25</v>
      </c>
    </row>
    <row r="155" spans="2:9" hidden="1" outlineLevel="2" x14ac:dyDescent="0.45">
      <c r="B155" s="76">
        <v>22</v>
      </c>
      <c r="C155" s="76" t="s">
        <v>522</v>
      </c>
      <c r="D155" s="76" t="s">
        <v>528</v>
      </c>
      <c r="E155" s="76" t="s">
        <v>558</v>
      </c>
      <c r="F155" s="97" t="s">
        <v>560</v>
      </c>
      <c r="G155" s="77">
        <v>43166</v>
      </c>
      <c r="H155" s="76">
        <v>17</v>
      </c>
      <c r="I155" s="76">
        <v>1.58</v>
      </c>
    </row>
    <row r="156" spans="2:9" hidden="1" outlineLevel="2" x14ac:dyDescent="0.45">
      <c r="B156" s="76">
        <v>23</v>
      </c>
      <c r="C156" s="76" t="s">
        <v>522</v>
      </c>
      <c r="D156" s="76" t="s">
        <v>528</v>
      </c>
      <c r="E156" s="76" t="s">
        <v>559</v>
      </c>
      <c r="F156" s="97" t="s">
        <v>511</v>
      </c>
      <c r="G156" s="77">
        <v>43128</v>
      </c>
      <c r="H156" s="76">
        <v>143</v>
      </c>
      <c r="I156" s="76">
        <v>24.06</v>
      </c>
    </row>
    <row r="157" spans="2:9" hidden="1" outlineLevel="2" x14ac:dyDescent="0.45">
      <c r="B157" s="76">
        <v>24</v>
      </c>
      <c r="C157" s="76" t="s">
        <v>522</v>
      </c>
      <c r="D157" s="76" t="s">
        <v>528</v>
      </c>
      <c r="E157" s="76" t="s">
        <v>592</v>
      </c>
      <c r="F157" s="97" t="s">
        <v>511</v>
      </c>
      <c r="G157" s="77">
        <v>43149</v>
      </c>
      <c r="H157" s="76">
        <v>48</v>
      </c>
      <c r="I157" s="76">
        <v>6.6</v>
      </c>
    </row>
    <row r="158" spans="2:9" hidden="1" outlineLevel="2" x14ac:dyDescent="0.45">
      <c r="B158" s="76">
        <v>25</v>
      </c>
      <c r="C158" s="76" t="s">
        <v>523</v>
      </c>
      <c r="D158" s="76" t="s">
        <v>529</v>
      </c>
      <c r="E158" s="76" t="s">
        <v>593</v>
      </c>
      <c r="F158" s="97" t="s">
        <v>511</v>
      </c>
      <c r="G158" s="77">
        <v>43113</v>
      </c>
      <c r="H158" s="76">
        <v>143</v>
      </c>
      <c r="I158" s="76">
        <v>12.73</v>
      </c>
    </row>
    <row r="159" spans="2:9" hidden="1" outlineLevel="2" x14ac:dyDescent="0.45">
      <c r="B159" s="76">
        <v>26</v>
      </c>
      <c r="C159" s="76" t="s">
        <v>523</v>
      </c>
      <c r="D159" s="76" t="s">
        <v>530</v>
      </c>
      <c r="E159" s="76" t="s">
        <v>594</v>
      </c>
      <c r="F159" s="97" t="s">
        <v>511</v>
      </c>
      <c r="G159" s="77">
        <v>43186</v>
      </c>
      <c r="H159" s="76">
        <v>50</v>
      </c>
      <c r="I159" s="76">
        <v>4.75</v>
      </c>
    </row>
    <row r="160" spans="2:9" hidden="1" outlineLevel="2" x14ac:dyDescent="0.45">
      <c r="B160" s="76">
        <v>27</v>
      </c>
      <c r="C160" s="76" t="s">
        <v>523</v>
      </c>
      <c r="D160" s="76" t="s">
        <v>530</v>
      </c>
      <c r="E160" s="76" t="s">
        <v>595</v>
      </c>
      <c r="F160" s="97" t="s">
        <v>511</v>
      </c>
      <c r="G160" s="77">
        <v>43184</v>
      </c>
      <c r="H160" s="76">
        <v>30</v>
      </c>
      <c r="I160" s="76">
        <v>2.2200000000000002</v>
      </c>
    </row>
    <row r="161" spans="2:8" hidden="1" outlineLevel="1" x14ac:dyDescent="0.45"/>
    <row r="162" spans="2:8" hidden="1" outlineLevel="1" x14ac:dyDescent="0.45">
      <c r="B162" s="29" t="s">
        <v>415</v>
      </c>
    </row>
    <row r="163" spans="2:8" hidden="1" outlineLevel="1" x14ac:dyDescent="0.45">
      <c r="B163" s="57" t="s">
        <v>244</v>
      </c>
      <c r="C163" s="57" t="s">
        <v>372</v>
      </c>
      <c r="D163" s="57" t="s">
        <v>370</v>
      </c>
      <c r="E163" s="57" t="s">
        <v>406</v>
      </c>
      <c r="F163" s="57" t="s">
        <v>377</v>
      </c>
      <c r="G163" s="57" t="s">
        <v>413</v>
      </c>
      <c r="H163" s="57" t="s">
        <v>414</v>
      </c>
    </row>
    <row r="164" spans="2:8" hidden="1" outlineLevel="1" collapsed="1" x14ac:dyDescent="0.45">
      <c r="B164" s="76">
        <v>1</v>
      </c>
      <c r="C164" s="106" t="s">
        <v>513</v>
      </c>
      <c r="D164" s="106" t="s">
        <v>509</v>
      </c>
      <c r="E164" s="97" t="s">
        <v>561</v>
      </c>
      <c r="F164" s="111" t="s">
        <v>281</v>
      </c>
      <c r="G164" s="76">
        <v>94</v>
      </c>
      <c r="H164" s="76">
        <f>ROUND(G164*666.7*1.8/10000,2)</f>
        <v>11.28</v>
      </c>
    </row>
    <row r="165" spans="2:8" hidden="1" outlineLevel="2" x14ac:dyDescent="0.45">
      <c r="B165" s="76">
        <v>2</v>
      </c>
      <c r="C165" s="106" t="s">
        <v>513</v>
      </c>
      <c r="D165" s="106" t="s">
        <v>509</v>
      </c>
      <c r="E165" s="97" t="s">
        <v>562</v>
      </c>
      <c r="F165" s="97" t="s">
        <v>511</v>
      </c>
      <c r="G165" s="76">
        <v>174</v>
      </c>
      <c r="H165" s="76">
        <f t="shared" ref="H165:H190" si="0">ROUND(G165*666.7*1.8/10000,2)</f>
        <v>20.88</v>
      </c>
    </row>
    <row r="166" spans="2:8" hidden="1" outlineLevel="2" x14ac:dyDescent="0.45">
      <c r="B166" s="76">
        <v>3</v>
      </c>
      <c r="C166" s="106" t="s">
        <v>513</v>
      </c>
      <c r="D166" s="106" t="s">
        <v>509</v>
      </c>
      <c r="E166" s="97" t="s">
        <v>563</v>
      </c>
      <c r="F166" s="97" t="s">
        <v>511</v>
      </c>
      <c r="G166" s="76">
        <v>108</v>
      </c>
      <c r="H166" s="76">
        <f t="shared" si="0"/>
        <v>12.96</v>
      </c>
    </row>
    <row r="167" spans="2:8" hidden="1" outlineLevel="2" x14ac:dyDescent="0.45">
      <c r="B167" s="76">
        <v>4</v>
      </c>
      <c r="C167" s="106" t="s">
        <v>513</v>
      </c>
      <c r="D167" s="106" t="s">
        <v>509</v>
      </c>
      <c r="E167" s="97" t="s">
        <v>561</v>
      </c>
      <c r="F167" s="97" t="s">
        <v>511</v>
      </c>
      <c r="G167" s="76">
        <v>229</v>
      </c>
      <c r="H167" s="76">
        <f t="shared" si="0"/>
        <v>27.48</v>
      </c>
    </row>
    <row r="168" spans="2:8" hidden="1" outlineLevel="2" x14ac:dyDescent="0.45">
      <c r="B168" s="76">
        <v>5</v>
      </c>
      <c r="C168" s="106" t="s">
        <v>513</v>
      </c>
      <c r="D168" s="106" t="s">
        <v>509</v>
      </c>
      <c r="E168" s="97" t="s">
        <v>562</v>
      </c>
      <c r="F168" s="97" t="s">
        <v>511</v>
      </c>
      <c r="G168" s="76">
        <v>216</v>
      </c>
      <c r="H168" s="76">
        <f t="shared" si="0"/>
        <v>25.92</v>
      </c>
    </row>
    <row r="169" spans="2:8" hidden="1" outlineLevel="2" x14ac:dyDescent="0.45">
      <c r="B169" s="76">
        <v>6</v>
      </c>
      <c r="C169" s="106" t="s">
        <v>513</v>
      </c>
      <c r="D169" s="106" t="s">
        <v>509</v>
      </c>
      <c r="E169" s="97" t="s">
        <v>563</v>
      </c>
      <c r="F169" s="97" t="s">
        <v>511</v>
      </c>
      <c r="G169" s="76">
        <v>249</v>
      </c>
      <c r="H169" s="76">
        <f t="shared" si="0"/>
        <v>29.88</v>
      </c>
    </row>
    <row r="170" spans="2:8" hidden="1" outlineLevel="2" x14ac:dyDescent="0.45">
      <c r="B170" s="76">
        <v>7</v>
      </c>
      <c r="C170" s="76" t="s">
        <v>513</v>
      </c>
      <c r="D170" s="76" t="s">
        <v>512</v>
      </c>
      <c r="E170" s="97" t="s">
        <v>561</v>
      </c>
      <c r="F170" s="97" t="s">
        <v>511</v>
      </c>
      <c r="G170" s="76">
        <v>68</v>
      </c>
      <c r="H170" s="76">
        <f t="shared" si="0"/>
        <v>8.16</v>
      </c>
    </row>
    <row r="171" spans="2:8" hidden="1" outlineLevel="2" x14ac:dyDescent="0.45">
      <c r="B171" s="76">
        <v>8</v>
      </c>
      <c r="C171" s="76" t="s">
        <v>513</v>
      </c>
      <c r="D171" s="76" t="s">
        <v>512</v>
      </c>
      <c r="E171" s="97" t="s">
        <v>562</v>
      </c>
      <c r="F171" s="97" t="s">
        <v>511</v>
      </c>
      <c r="G171" s="76">
        <v>122</v>
      </c>
      <c r="H171" s="76">
        <f t="shared" si="0"/>
        <v>14.64</v>
      </c>
    </row>
    <row r="172" spans="2:8" hidden="1" outlineLevel="2" x14ac:dyDescent="0.45">
      <c r="B172" s="76">
        <v>9</v>
      </c>
      <c r="C172" s="76" t="s">
        <v>513</v>
      </c>
      <c r="D172" s="76" t="s">
        <v>512</v>
      </c>
      <c r="E172" s="97" t="s">
        <v>563</v>
      </c>
      <c r="F172" s="97" t="s">
        <v>511</v>
      </c>
      <c r="G172" s="76">
        <v>265</v>
      </c>
      <c r="H172" s="76">
        <f t="shared" si="0"/>
        <v>31.8</v>
      </c>
    </row>
    <row r="173" spans="2:8" hidden="1" outlineLevel="2" x14ac:dyDescent="0.45">
      <c r="B173" s="76">
        <v>10</v>
      </c>
      <c r="C173" s="76" t="s">
        <v>519</v>
      </c>
      <c r="D173" s="76" t="s">
        <v>524</v>
      </c>
      <c r="E173" s="97" t="s">
        <v>561</v>
      </c>
      <c r="F173" s="97" t="s">
        <v>511</v>
      </c>
      <c r="G173" s="76">
        <v>164</v>
      </c>
      <c r="H173" s="76">
        <f t="shared" si="0"/>
        <v>19.68</v>
      </c>
    </row>
    <row r="174" spans="2:8" hidden="1" outlineLevel="2" x14ac:dyDescent="0.45">
      <c r="B174" s="76">
        <v>11</v>
      </c>
      <c r="C174" s="76" t="s">
        <v>519</v>
      </c>
      <c r="D174" s="76" t="s">
        <v>524</v>
      </c>
      <c r="E174" s="97" t="s">
        <v>562</v>
      </c>
      <c r="F174" s="97" t="s">
        <v>511</v>
      </c>
      <c r="G174" s="76">
        <v>146</v>
      </c>
      <c r="H174" s="76">
        <f t="shared" si="0"/>
        <v>17.52</v>
      </c>
    </row>
    <row r="175" spans="2:8" hidden="1" outlineLevel="2" x14ac:dyDescent="0.45">
      <c r="B175" s="76">
        <v>12</v>
      </c>
      <c r="C175" s="76" t="s">
        <v>519</v>
      </c>
      <c r="D175" s="76" t="s">
        <v>524</v>
      </c>
      <c r="E175" s="97" t="s">
        <v>563</v>
      </c>
      <c r="F175" s="97" t="s">
        <v>511</v>
      </c>
      <c r="G175" s="76">
        <v>310</v>
      </c>
      <c r="H175" s="76">
        <f t="shared" si="0"/>
        <v>37.200000000000003</v>
      </c>
    </row>
    <row r="176" spans="2:8" hidden="1" outlineLevel="2" x14ac:dyDescent="0.45">
      <c r="B176" s="76">
        <v>13</v>
      </c>
      <c r="C176" s="76" t="s">
        <v>520</v>
      </c>
      <c r="D176" s="76" t="s">
        <v>525</v>
      </c>
      <c r="E176" s="97" t="s">
        <v>561</v>
      </c>
      <c r="F176" s="97" t="s">
        <v>511</v>
      </c>
      <c r="G176" s="76">
        <v>260</v>
      </c>
      <c r="H176" s="76">
        <f t="shared" si="0"/>
        <v>31.2</v>
      </c>
    </row>
    <row r="177" spans="1:8" hidden="1" outlineLevel="2" x14ac:dyDescent="0.45">
      <c r="B177" s="76">
        <v>14</v>
      </c>
      <c r="C177" s="76" t="s">
        <v>520</v>
      </c>
      <c r="D177" s="76" t="s">
        <v>525</v>
      </c>
      <c r="E177" s="97" t="s">
        <v>562</v>
      </c>
      <c r="F177" s="97" t="s">
        <v>511</v>
      </c>
      <c r="G177" s="76">
        <v>270</v>
      </c>
      <c r="H177" s="76">
        <f t="shared" si="0"/>
        <v>32.4</v>
      </c>
    </row>
    <row r="178" spans="1:8" hidden="1" outlineLevel="2" x14ac:dyDescent="0.45">
      <c r="B178" s="76">
        <v>15</v>
      </c>
      <c r="C178" s="76" t="s">
        <v>520</v>
      </c>
      <c r="D178" s="76" t="s">
        <v>525</v>
      </c>
      <c r="E178" s="97" t="s">
        <v>563</v>
      </c>
      <c r="F178" s="97" t="s">
        <v>511</v>
      </c>
      <c r="G178" s="76">
        <v>176</v>
      </c>
      <c r="H178" s="76">
        <f t="shared" si="0"/>
        <v>21.12</v>
      </c>
    </row>
    <row r="179" spans="1:8" hidden="1" outlineLevel="2" x14ac:dyDescent="0.45">
      <c r="B179" s="76">
        <v>16</v>
      </c>
      <c r="C179" s="76" t="s">
        <v>521</v>
      </c>
      <c r="D179" s="76" t="s">
        <v>526</v>
      </c>
      <c r="E179" s="97" t="s">
        <v>561</v>
      </c>
      <c r="F179" s="97" t="s">
        <v>511</v>
      </c>
      <c r="G179" s="76">
        <v>297</v>
      </c>
      <c r="H179" s="76">
        <f t="shared" si="0"/>
        <v>35.64</v>
      </c>
    </row>
    <row r="180" spans="1:8" hidden="1" outlineLevel="2" x14ac:dyDescent="0.45">
      <c r="B180" s="76">
        <v>17</v>
      </c>
      <c r="C180" s="76" t="s">
        <v>521</v>
      </c>
      <c r="D180" s="76" t="s">
        <v>526</v>
      </c>
      <c r="E180" s="97" t="s">
        <v>562</v>
      </c>
      <c r="F180" s="97" t="s">
        <v>511</v>
      </c>
      <c r="G180" s="76">
        <v>324</v>
      </c>
      <c r="H180" s="76">
        <f t="shared" si="0"/>
        <v>38.880000000000003</v>
      </c>
    </row>
    <row r="181" spans="1:8" hidden="1" outlineLevel="2" x14ac:dyDescent="0.45">
      <c r="B181" s="76">
        <v>18</v>
      </c>
      <c r="C181" s="76" t="s">
        <v>521</v>
      </c>
      <c r="D181" s="76" t="s">
        <v>526</v>
      </c>
      <c r="E181" s="97" t="s">
        <v>563</v>
      </c>
      <c r="F181" s="97" t="s">
        <v>511</v>
      </c>
      <c r="G181" s="76">
        <v>167</v>
      </c>
      <c r="H181" s="76">
        <f t="shared" si="0"/>
        <v>20.04</v>
      </c>
    </row>
    <row r="182" spans="1:8" hidden="1" outlineLevel="2" x14ac:dyDescent="0.45">
      <c r="B182" s="76">
        <v>19</v>
      </c>
      <c r="C182" s="76" t="s">
        <v>522</v>
      </c>
      <c r="D182" s="76" t="s">
        <v>527</v>
      </c>
      <c r="E182" s="97" t="s">
        <v>561</v>
      </c>
      <c r="F182" s="97" t="s">
        <v>511</v>
      </c>
      <c r="G182" s="76">
        <v>136</v>
      </c>
      <c r="H182" s="76">
        <f t="shared" si="0"/>
        <v>16.32</v>
      </c>
    </row>
    <row r="183" spans="1:8" hidden="1" outlineLevel="2" x14ac:dyDescent="0.45">
      <c r="B183" s="76">
        <v>20</v>
      </c>
      <c r="C183" s="76" t="s">
        <v>522</v>
      </c>
      <c r="D183" s="76" t="s">
        <v>527</v>
      </c>
      <c r="E183" s="97" t="s">
        <v>562</v>
      </c>
      <c r="F183" s="97" t="s">
        <v>511</v>
      </c>
      <c r="G183" s="76">
        <v>76</v>
      </c>
      <c r="H183" s="76">
        <f t="shared" si="0"/>
        <v>9.1199999999999992</v>
      </c>
    </row>
    <row r="184" spans="1:8" hidden="1" outlineLevel="2" x14ac:dyDescent="0.45">
      <c r="B184" s="76">
        <v>21</v>
      </c>
      <c r="C184" s="76" t="s">
        <v>522</v>
      </c>
      <c r="D184" s="76" t="s">
        <v>527</v>
      </c>
      <c r="E184" s="97" t="s">
        <v>563</v>
      </c>
      <c r="F184" s="97" t="s">
        <v>511</v>
      </c>
      <c r="G184" s="76">
        <v>233</v>
      </c>
      <c r="H184" s="76">
        <f t="shared" si="0"/>
        <v>27.96</v>
      </c>
    </row>
    <row r="185" spans="1:8" hidden="1" outlineLevel="2" x14ac:dyDescent="0.45">
      <c r="B185" s="76">
        <v>22</v>
      </c>
      <c r="C185" s="76" t="s">
        <v>522</v>
      </c>
      <c r="D185" s="76" t="s">
        <v>528</v>
      </c>
      <c r="E185" s="97" t="s">
        <v>561</v>
      </c>
      <c r="F185" s="97" t="s">
        <v>511</v>
      </c>
      <c r="G185" s="76">
        <v>52</v>
      </c>
      <c r="H185" s="76">
        <f t="shared" si="0"/>
        <v>6.24</v>
      </c>
    </row>
    <row r="186" spans="1:8" hidden="1" outlineLevel="2" x14ac:dyDescent="0.45">
      <c r="B186" s="76">
        <v>23</v>
      </c>
      <c r="C186" s="76" t="s">
        <v>522</v>
      </c>
      <c r="D186" s="76" t="s">
        <v>528</v>
      </c>
      <c r="E186" s="97" t="s">
        <v>562</v>
      </c>
      <c r="F186" s="97" t="s">
        <v>511</v>
      </c>
      <c r="G186" s="76">
        <v>164</v>
      </c>
      <c r="H186" s="76">
        <f t="shared" si="0"/>
        <v>19.68</v>
      </c>
    </row>
    <row r="187" spans="1:8" hidden="1" outlineLevel="2" x14ac:dyDescent="0.45">
      <c r="B187" s="76">
        <v>24</v>
      </c>
      <c r="C187" s="76" t="s">
        <v>522</v>
      </c>
      <c r="D187" s="76" t="s">
        <v>528</v>
      </c>
      <c r="E187" s="97" t="s">
        <v>563</v>
      </c>
      <c r="F187" s="97" t="s">
        <v>511</v>
      </c>
      <c r="G187" s="76">
        <v>325</v>
      </c>
      <c r="H187" s="76">
        <f t="shared" si="0"/>
        <v>39</v>
      </c>
    </row>
    <row r="188" spans="1:8" hidden="1" outlineLevel="2" x14ac:dyDescent="0.45">
      <c r="B188" s="76">
        <v>25</v>
      </c>
      <c r="C188" s="76" t="s">
        <v>523</v>
      </c>
      <c r="D188" s="76" t="s">
        <v>529</v>
      </c>
      <c r="E188" s="97" t="s">
        <v>561</v>
      </c>
      <c r="F188" s="97" t="s">
        <v>511</v>
      </c>
      <c r="G188" s="76">
        <v>272</v>
      </c>
      <c r="H188" s="76">
        <f t="shared" si="0"/>
        <v>32.64</v>
      </c>
    </row>
    <row r="189" spans="1:8" hidden="1" outlineLevel="2" x14ac:dyDescent="0.45">
      <c r="B189" s="76">
        <v>26</v>
      </c>
      <c r="C189" s="76" t="s">
        <v>523</v>
      </c>
      <c r="D189" s="76" t="s">
        <v>530</v>
      </c>
      <c r="E189" s="97" t="s">
        <v>562</v>
      </c>
      <c r="F189" s="97" t="s">
        <v>511</v>
      </c>
      <c r="G189" s="76">
        <v>318</v>
      </c>
      <c r="H189" s="76">
        <f t="shared" si="0"/>
        <v>38.159999999999997</v>
      </c>
    </row>
    <row r="190" spans="1:8" hidden="1" outlineLevel="2" x14ac:dyDescent="0.45">
      <c r="B190" s="76">
        <v>27</v>
      </c>
      <c r="C190" s="76" t="s">
        <v>523</v>
      </c>
      <c r="D190" s="76" t="s">
        <v>530</v>
      </c>
      <c r="E190" s="97" t="s">
        <v>563</v>
      </c>
      <c r="F190" s="97" t="s">
        <v>511</v>
      </c>
      <c r="G190" s="76">
        <v>117</v>
      </c>
      <c r="H190" s="76">
        <f t="shared" si="0"/>
        <v>14.04</v>
      </c>
    </row>
    <row r="192" spans="1:8" ht="22.5" collapsed="1" x14ac:dyDescent="0.55000000000000004">
      <c r="A192" s="180" t="s">
        <v>476</v>
      </c>
      <c r="B192" s="180"/>
      <c r="C192" s="180"/>
    </row>
    <row r="193" spans="2:8" hidden="1" outlineLevel="1" x14ac:dyDescent="0.45">
      <c r="B193" s="58" t="s">
        <v>416</v>
      </c>
      <c r="C193" s="58"/>
      <c r="D193" s="58"/>
      <c r="E193" s="58"/>
      <c r="F193" s="58"/>
      <c r="G193" s="58"/>
    </row>
    <row r="194" spans="2:8" hidden="1" outlineLevel="1" x14ac:dyDescent="0.45">
      <c r="B194" s="57" t="s">
        <v>244</v>
      </c>
      <c r="C194" s="57" t="s">
        <v>372</v>
      </c>
      <c r="D194" s="57" t="s">
        <v>370</v>
      </c>
      <c r="E194" s="57" t="s">
        <v>406</v>
      </c>
      <c r="F194" s="57" t="s">
        <v>377</v>
      </c>
      <c r="G194" s="57" t="s">
        <v>413</v>
      </c>
      <c r="H194" s="57" t="s">
        <v>414</v>
      </c>
    </row>
    <row r="195" spans="2:8" hidden="1" outlineLevel="1" collapsed="1" x14ac:dyDescent="0.45">
      <c r="B195" s="76">
        <v>1</v>
      </c>
      <c r="C195" s="106" t="s">
        <v>513</v>
      </c>
      <c r="D195" s="106" t="s">
        <v>509</v>
      </c>
      <c r="E195" s="97" t="s">
        <v>561</v>
      </c>
      <c r="F195" s="68" t="s">
        <v>281</v>
      </c>
      <c r="G195" s="76">
        <v>33</v>
      </c>
      <c r="H195" s="76">
        <f>ROUND(G195*666.7*1.8/10000,2)</f>
        <v>3.96</v>
      </c>
    </row>
    <row r="196" spans="2:8" hidden="1" outlineLevel="2" x14ac:dyDescent="0.45">
      <c r="B196" s="76">
        <v>2</v>
      </c>
      <c r="C196" s="106" t="s">
        <v>513</v>
      </c>
      <c r="D196" s="106" t="s">
        <v>509</v>
      </c>
      <c r="E196" s="97" t="s">
        <v>562</v>
      </c>
      <c r="F196" s="68" t="s">
        <v>671</v>
      </c>
      <c r="G196" s="76">
        <v>58</v>
      </c>
      <c r="H196" s="76">
        <f t="shared" ref="H196:H221" si="1">ROUND(G196*666.7*1.8/10000,2)</f>
        <v>6.96</v>
      </c>
    </row>
    <row r="197" spans="2:8" hidden="1" outlineLevel="2" x14ac:dyDescent="0.45">
      <c r="B197" s="76">
        <v>3</v>
      </c>
      <c r="C197" s="106" t="s">
        <v>513</v>
      </c>
      <c r="D197" s="106" t="s">
        <v>509</v>
      </c>
      <c r="E197" s="97" t="s">
        <v>563</v>
      </c>
      <c r="F197" s="68" t="s">
        <v>671</v>
      </c>
      <c r="G197" s="76">
        <v>45</v>
      </c>
      <c r="H197" s="76">
        <f t="shared" si="1"/>
        <v>5.4</v>
      </c>
    </row>
    <row r="198" spans="2:8" hidden="1" outlineLevel="2" x14ac:dyDescent="0.45">
      <c r="B198" s="76">
        <v>4</v>
      </c>
      <c r="C198" s="106" t="s">
        <v>513</v>
      </c>
      <c r="D198" s="106" t="s">
        <v>509</v>
      </c>
      <c r="E198" s="97" t="s">
        <v>561</v>
      </c>
      <c r="F198" s="68" t="s">
        <v>671</v>
      </c>
      <c r="G198" s="76">
        <v>1</v>
      </c>
      <c r="H198" s="76">
        <f t="shared" si="1"/>
        <v>0.12</v>
      </c>
    </row>
    <row r="199" spans="2:8" hidden="1" outlineLevel="2" x14ac:dyDescent="0.45">
      <c r="B199" s="76">
        <v>5</v>
      </c>
      <c r="C199" s="106" t="s">
        <v>513</v>
      </c>
      <c r="D199" s="106" t="s">
        <v>509</v>
      </c>
      <c r="E199" s="97" t="s">
        <v>562</v>
      </c>
      <c r="F199" s="68" t="s">
        <v>671</v>
      </c>
      <c r="G199" s="76">
        <v>95</v>
      </c>
      <c r="H199" s="76">
        <f t="shared" si="1"/>
        <v>11.4</v>
      </c>
    </row>
    <row r="200" spans="2:8" hidden="1" outlineLevel="2" x14ac:dyDescent="0.45">
      <c r="B200" s="76">
        <v>6</v>
      </c>
      <c r="C200" s="106" t="s">
        <v>513</v>
      </c>
      <c r="D200" s="106" t="s">
        <v>509</v>
      </c>
      <c r="E200" s="97" t="s">
        <v>563</v>
      </c>
      <c r="F200" s="68" t="s">
        <v>671</v>
      </c>
      <c r="G200" s="76">
        <v>23</v>
      </c>
      <c r="H200" s="76">
        <f t="shared" si="1"/>
        <v>2.76</v>
      </c>
    </row>
    <row r="201" spans="2:8" hidden="1" outlineLevel="2" x14ac:dyDescent="0.45">
      <c r="B201" s="76">
        <v>7</v>
      </c>
      <c r="C201" s="76" t="s">
        <v>513</v>
      </c>
      <c r="D201" s="76" t="s">
        <v>512</v>
      </c>
      <c r="E201" s="97" t="s">
        <v>561</v>
      </c>
      <c r="F201" s="68" t="s">
        <v>671</v>
      </c>
      <c r="G201" s="76">
        <v>86</v>
      </c>
      <c r="H201" s="76">
        <f t="shared" si="1"/>
        <v>10.32</v>
      </c>
    </row>
    <row r="202" spans="2:8" hidden="1" outlineLevel="2" x14ac:dyDescent="0.45">
      <c r="B202" s="76">
        <v>8</v>
      </c>
      <c r="C202" s="76" t="s">
        <v>513</v>
      </c>
      <c r="D202" s="76" t="s">
        <v>512</v>
      </c>
      <c r="E202" s="97" t="s">
        <v>562</v>
      </c>
      <c r="F202" s="68" t="s">
        <v>671</v>
      </c>
      <c r="G202" s="76">
        <v>39</v>
      </c>
      <c r="H202" s="76">
        <f t="shared" si="1"/>
        <v>4.68</v>
      </c>
    </row>
    <row r="203" spans="2:8" hidden="1" outlineLevel="2" x14ac:dyDescent="0.45">
      <c r="B203" s="76">
        <v>9</v>
      </c>
      <c r="C203" s="76" t="s">
        <v>513</v>
      </c>
      <c r="D203" s="76" t="s">
        <v>512</v>
      </c>
      <c r="E203" s="97" t="s">
        <v>563</v>
      </c>
      <c r="F203" s="68" t="s">
        <v>671</v>
      </c>
      <c r="G203" s="76">
        <v>24</v>
      </c>
      <c r="H203" s="76">
        <f t="shared" si="1"/>
        <v>2.88</v>
      </c>
    </row>
    <row r="204" spans="2:8" hidden="1" outlineLevel="2" x14ac:dyDescent="0.45">
      <c r="B204" s="76">
        <v>10</v>
      </c>
      <c r="C204" s="76" t="s">
        <v>519</v>
      </c>
      <c r="D204" s="76" t="s">
        <v>524</v>
      </c>
      <c r="E204" s="97" t="s">
        <v>561</v>
      </c>
      <c r="F204" s="68" t="s">
        <v>671</v>
      </c>
      <c r="G204" s="76">
        <v>151</v>
      </c>
      <c r="H204" s="76">
        <f t="shared" si="1"/>
        <v>18.12</v>
      </c>
    </row>
    <row r="205" spans="2:8" hidden="1" outlineLevel="2" x14ac:dyDescent="0.45">
      <c r="B205" s="76">
        <v>11</v>
      </c>
      <c r="C205" s="76" t="s">
        <v>519</v>
      </c>
      <c r="D205" s="76" t="s">
        <v>524</v>
      </c>
      <c r="E205" s="97" t="s">
        <v>562</v>
      </c>
      <c r="F205" s="68" t="s">
        <v>671</v>
      </c>
      <c r="G205" s="76">
        <v>155</v>
      </c>
      <c r="H205" s="76">
        <f t="shared" si="1"/>
        <v>18.600000000000001</v>
      </c>
    </row>
    <row r="206" spans="2:8" hidden="1" outlineLevel="2" x14ac:dyDescent="0.45">
      <c r="B206" s="76">
        <v>12</v>
      </c>
      <c r="C206" s="76" t="s">
        <v>519</v>
      </c>
      <c r="D206" s="76" t="s">
        <v>524</v>
      </c>
      <c r="E206" s="97" t="s">
        <v>563</v>
      </c>
      <c r="F206" s="68" t="s">
        <v>671</v>
      </c>
      <c r="G206" s="76">
        <v>44</v>
      </c>
      <c r="H206" s="76">
        <f t="shared" si="1"/>
        <v>5.28</v>
      </c>
    </row>
    <row r="207" spans="2:8" hidden="1" outlineLevel="2" x14ac:dyDescent="0.45">
      <c r="B207" s="76">
        <v>13</v>
      </c>
      <c r="C207" s="76" t="s">
        <v>520</v>
      </c>
      <c r="D207" s="76" t="s">
        <v>525</v>
      </c>
      <c r="E207" s="97" t="s">
        <v>561</v>
      </c>
      <c r="F207" s="68" t="s">
        <v>671</v>
      </c>
      <c r="G207" s="76">
        <v>41</v>
      </c>
      <c r="H207" s="76">
        <f t="shared" si="1"/>
        <v>4.92</v>
      </c>
    </row>
    <row r="208" spans="2:8" hidden="1" outlineLevel="2" x14ac:dyDescent="0.45">
      <c r="B208" s="76">
        <v>14</v>
      </c>
      <c r="C208" s="76" t="s">
        <v>520</v>
      </c>
      <c r="D208" s="76" t="s">
        <v>525</v>
      </c>
      <c r="E208" s="97" t="s">
        <v>562</v>
      </c>
      <c r="F208" s="68" t="s">
        <v>671</v>
      </c>
      <c r="G208" s="76">
        <v>94</v>
      </c>
      <c r="H208" s="76">
        <f t="shared" si="1"/>
        <v>11.28</v>
      </c>
    </row>
    <row r="209" spans="1:10" hidden="1" outlineLevel="2" x14ac:dyDescent="0.45">
      <c r="B209" s="76">
        <v>15</v>
      </c>
      <c r="C209" s="76" t="s">
        <v>520</v>
      </c>
      <c r="D209" s="76" t="s">
        <v>525</v>
      </c>
      <c r="E209" s="97" t="s">
        <v>563</v>
      </c>
      <c r="F209" s="68" t="s">
        <v>671</v>
      </c>
      <c r="G209" s="76">
        <v>281</v>
      </c>
      <c r="H209" s="76">
        <f t="shared" si="1"/>
        <v>33.72</v>
      </c>
    </row>
    <row r="210" spans="1:10" hidden="1" outlineLevel="2" x14ac:dyDescent="0.45">
      <c r="B210" s="76">
        <v>16</v>
      </c>
      <c r="C210" s="76" t="s">
        <v>521</v>
      </c>
      <c r="D210" s="76" t="s">
        <v>526</v>
      </c>
      <c r="E210" s="97" t="s">
        <v>561</v>
      </c>
      <c r="F210" s="68" t="s">
        <v>671</v>
      </c>
      <c r="G210" s="76">
        <v>47</v>
      </c>
      <c r="H210" s="76">
        <f t="shared" si="1"/>
        <v>5.64</v>
      </c>
    </row>
    <row r="211" spans="1:10" hidden="1" outlineLevel="2" x14ac:dyDescent="0.45">
      <c r="B211" s="76">
        <v>17</v>
      </c>
      <c r="C211" s="76" t="s">
        <v>521</v>
      </c>
      <c r="D211" s="76" t="s">
        <v>526</v>
      </c>
      <c r="E211" s="97" t="s">
        <v>562</v>
      </c>
      <c r="F211" s="68" t="s">
        <v>671</v>
      </c>
      <c r="G211" s="76">
        <v>24</v>
      </c>
      <c r="H211" s="76">
        <f t="shared" si="1"/>
        <v>2.88</v>
      </c>
    </row>
    <row r="212" spans="1:10" hidden="1" outlineLevel="2" x14ac:dyDescent="0.45">
      <c r="B212" s="76">
        <v>18</v>
      </c>
      <c r="C212" s="76" t="s">
        <v>521</v>
      </c>
      <c r="D212" s="76" t="s">
        <v>526</v>
      </c>
      <c r="E212" s="97" t="s">
        <v>563</v>
      </c>
      <c r="F212" s="68" t="s">
        <v>671</v>
      </c>
      <c r="G212" s="76">
        <v>31</v>
      </c>
      <c r="H212" s="76">
        <f t="shared" si="1"/>
        <v>3.72</v>
      </c>
    </row>
    <row r="213" spans="1:10" hidden="1" outlineLevel="2" x14ac:dyDescent="0.45">
      <c r="B213" s="76">
        <v>19</v>
      </c>
      <c r="C213" s="76" t="s">
        <v>522</v>
      </c>
      <c r="D213" s="76" t="s">
        <v>527</v>
      </c>
      <c r="E213" s="97" t="s">
        <v>561</v>
      </c>
      <c r="F213" s="68" t="s">
        <v>671</v>
      </c>
      <c r="G213" s="76">
        <v>34</v>
      </c>
      <c r="H213" s="76">
        <f t="shared" si="1"/>
        <v>4.08</v>
      </c>
    </row>
    <row r="214" spans="1:10" hidden="1" outlineLevel="2" x14ac:dyDescent="0.45">
      <c r="B214" s="76">
        <v>20</v>
      </c>
      <c r="C214" s="76" t="s">
        <v>522</v>
      </c>
      <c r="D214" s="76" t="s">
        <v>527</v>
      </c>
      <c r="E214" s="97" t="s">
        <v>562</v>
      </c>
      <c r="F214" s="68" t="s">
        <v>671</v>
      </c>
      <c r="G214" s="76">
        <v>9</v>
      </c>
      <c r="H214" s="76">
        <f t="shared" si="1"/>
        <v>1.08</v>
      </c>
    </row>
    <row r="215" spans="1:10" hidden="1" outlineLevel="2" x14ac:dyDescent="0.45">
      <c r="B215" s="76">
        <v>21</v>
      </c>
      <c r="C215" s="76" t="s">
        <v>522</v>
      </c>
      <c r="D215" s="76" t="s">
        <v>527</v>
      </c>
      <c r="E215" s="97" t="s">
        <v>563</v>
      </c>
      <c r="F215" s="68" t="s">
        <v>671</v>
      </c>
      <c r="G215" s="76">
        <v>116</v>
      </c>
      <c r="H215" s="76">
        <f t="shared" si="1"/>
        <v>13.92</v>
      </c>
    </row>
    <row r="216" spans="1:10" hidden="1" outlineLevel="2" x14ac:dyDescent="0.45">
      <c r="A216" s="68" t="s">
        <v>596</v>
      </c>
      <c r="B216" s="76">
        <v>22</v>
      </c>
      <c r="C216" s="76" t="s">
        <v>522</v>
      </c>
      <c r="D216" s="76" t="s">
        <v>528</v>
      </c>
      <c r="E216" s="97" t="s">
        <v>561</v>
      </c>
      <c r="F216" s="68" t="s">
        <v>671</v>
      </c>
      <c r="G216" s="76">
        <v>110</v>
      </c>
      <c r="H216" s="76">
        <f t="shared" si="1"/>
        <v>13.2</v>
      </c>
    </row>
    <row r="217" spans="1:10" hidden="1" outlineLevel="2" x14ac:dyDescent="0.45">
      <c r="B217" s="76">
        <v>23</v>
      </c>
      <c r="C217" s="76" t="s">
        <v>522</v>
      </c>
      <c r="D217" s="76" t="s">
        <v>528</v>
      </c>
      <c r="E217" s="97" t="s">
        <v>562</v>
      </c>
      <c r="F217" s="68" t="s">
        <v>671</v>
      </c>
      <c r="G217" s="76">
        <v>138</v>
      </c>
      <c r="H217" s="76">
        <f t="shared" si="1"/>
        <v>16.559999999999999</v>
      </c>
    </row>
    <row r="218" spans="1:10" hidden="1" outlineLevel="2" x14ac:dyDescent="0.45">
      <c r="B218" s="76">
        <v>24</v>
      </c>
      <c r="C218" s="76" t="s">
        <v>522</v>
      </c>
      <c r="D218" s="76" t="s">
        <v>528</v>
      </c>
      <c r="E218" s="97" t="s">
        <v>563</v>
      </c>
      <c r="F218" s="68" t="s">
        <v>671</v>
      </c>
      <c r="G218" s="76">
        <v>12</v>
      </c>
      <c r="H218" s="76">
        <f t="shared" si="1"/>
        <v>1.44</v>
      </c>
    </row>
    <row r="219" spans="1:10" hidden="1" outlineLevel="2" x14ac:dyDescent="0.45">
      <c r="B219" s="76">
        <v>25</v>
      </c>
      <c r="C219" s="76" t="s">
        <v>523</v>
      </c>
      <c r="D219" s="76" t="s">
        <v>529</v>
      </c>
      <c r="E219" s="97" t="s">
        <v>561</v>
      </c>
      <c r="F219" s="68" t="s">
        <v>671</v>
      </c>
      <c r="G219" s="76">
        <v>96</v>
      </c>
      <c r="H219" s="76">
        <f t="shared" si="1"/>
        <v>11.52</v>
      </c>
    </row>
    <row r="220" spans="1:10" hidden="1" outlineLevel="2" x14ac:dyDescent="0.45">
      <c r="B220" s="76">
        <v>26</v>
      </c>
      <c r="C220" s="76" t="s">
        <v>523</v>
      </c>
      <c r="D220" s="76" t="s">
        <v>530</v>
      </c>
      <c r="E220" s="97" t="s">
        <v>562</v>
      </c>
      <c r="F220" s="68" t="s">
        <v>671</v>
      </c>
      <c r="G220" s="76">
        <v>104</v>
      </c>
      <c r="H220" s="76">
        <f t="shared" si="1"/>
        <v>12.48</v>
      </c>
    </row>
    <row r="221" spans="1:10" hidden="1" outlineLevel="2" x14ac:dyDescent="0.45">
      <c r="B221" s="76">
        <v>27</v>
      </c>
      <c r="C221" s="76" t="s">
        <v>523</v>
      </c>
      <c r="D221" s="76" t="s">
        <v>530</v>
      </c>
      <c r="E221" s="97" t="s">
        <v>563</v>
      </c>
      <c r="F221" s="68" t="s">
        <v>671</v>
      </c>
      <c r="G221" s="76">
        <v>31</v>
      </c>
      <c r="H221" s="76">
        <f t="shared" si="1"/>
        <v>3.72</v>
      </c>
    </row>
    <row r="222" spans="1:10" hidden="1" outlineLevel="1" x14ac:dyDescent="0.45">
      <c r="B222" s="65"/>
      <c r="C222" s="65"/>
      <c r="D222" s="65"/>
      <c r="E222" s="65"/>
      <c r="F222" s="65"/>
      <c r="G222" s="65"/>
    </row>
    <row r="223" spans="1:10" hidden="1" outlineLevel="1" x14ac:dyDescent="0.45">
      <c r="B223" s="29" t="s">
        <v>417</v>
      </c>
    </row>
    <row r="224" spans="1:10" hidden="1" outlineLevel="1" x14ac:dyDescent="0.45">
      <c r="B224" s="55" t="s">
        <v>244</v>
      </c>
      <c r="C224" s="55" t="s">
        <v>372</v>
      </c>
      <c r="D224" s="55" t="s">
        <v>370</v>
      </c>
      <c r="E224" s="57" t="s">
        <v>368</v>
      </c>
      <c r="F224" s="55" t="s">
        <v>410</v>
      </c>
      <c r="G224" s="55" t="s">
        <v>377</v>
      </c>
      <c r="H224" s="55" t="s">
        <v>396</v>
      </c>
      <c r="I224" s="55" t="s">
        <v>398</v>
      </c>
      <c r="J224" s="55" t="s">
        <v>399</v>
      </c>
    </row>
    <row r="225" spans="2:10" hidden="1" outlineLevel="1" collapsed="1" x14ac:dyDescent="0.45">
      <c r="B225" s="76">
        <v>1</v>
      </c>
      <c r="C225" s="106" t="s">
        <v>513</v>
      </c>
      <c r="D225" s="106" t="s">
        <v>509</v>
      </c>
      <c r="E225" s="76" t="s">
        <v>531</v>
      </c>
      <c r="F225" s="76" t="s">
        <v>537</v>
      </c>
      <c r="G225" s="97" t="s">
        <v>511</v>
      </c>
      <c r="H225" s="77">
        <v>43116</v>
      </c>
      <c r="I225" s="76">
        <v>134</v>
      </c>
      <c r="J225" s="76">
        <v>9.23</v>
      </c>
    </row>
    <row r="226" spans="2:10" hidden="1" outlineLevel="2" x14ac:dyDescent="0.45">
      <c r="B226" s="76">
        <v>2</v>
      </c>
      <c r="C226" s="106" t="s">
        <v>513</v>
      </c>
      <c r="D226" s="106" t="s">
        <v>509</v>
      </c>
      <c r="E226" s="76" t="s">
        <v>531</v>
      </c>
      <c r="F226" s="76" t="s">
        <v>538</v>
      </c>
      <c r="G226" s="97" t="s">
        <v>511</v>
      </c>
      <c r="H226" s="77">
        <v>43132</v>
      </c>
      <c r="I226" s="76">
        <v>16</v>
      </c>
      <c r="J226" s="76">
        <v>2.93</v>
      </c>
    </row>
    <row r="227" spans="2:10" hidden="1" outlineLevel="2" x14ac:dyDescent="0.45">
      <c r="B227" s="76">
        <v>3</v>
      </c>
      <c r="C227" s="106" t="s">
        <v>513</v>
      </c>
      <c r="D227" s="106" t="s">
        <v>509</v>
      </c>
      <c r="E227" s="76" t="s">
        <v>531</v>
      </c>
      <c r="F227" s="76" t="s">
        <v>540</v>
      </c>
      <c r="G227" s="97" t="s">
        <v>511</v>
      </c>
      <c r="H227" s="77">
        <v>43166</v>
      </c>
      <c r="I227" s="76">
        <v>172</v>
      </c>
      <c r="J227" s="76">
        <v>26.03</v>
      </c>
    </row>
    <row r="228" spans="2:10" hidden="1" outlineLevel="2" x14ac:dyDescent="0.45">
      <c r="B228" s="76">
        <v>4</v>
      </c>
      <c r="C228" s="106" t="s">
        <v>513</v>
      </c>
      <c r="D228" s="106" t="s">
        <v>509</v>
      </c>
      <c r="E228" s="76" t="s">
        <v>531</v>
      </c>
      <c r="F228" s="76" t="s">
        <v>541</v>
      </c>
      <c r="G228" s="97" t="s">
        <v>511</v>
      </c>
      <c r="H228" s="77">
        <v>43183</v>
      </c>
      <c r="I228" s="76">
        <v>63</v>
      </c>
      <c r="J228" s="76">
        <v>11.49</v>
      </c>
    </row>
    <row r="229" spans="2:10" hidden="1" outlineLevel="2" x14ac:dyDescent="0.45">
      <c r="B229" s="76">
        <v>5</v>
      </c>
      <c r="C229" s="106" t="s">
        <v>513</v>
      </c>
      <c r="D229" s="106" t="s">
        <v>509</v>
      </c>
      <c r="E229" s="76" t="s">
        <v>531</v>
      </c>
      <c r="F229" s="76" t="s">
        <v>542</v>
      </c>
      <c r="G229" s="97" t="s">
        <v>511</v>
      </c>
      <c r="H229" s="77">
        <v>43133</v>
      </c>
      <c r="I229" s="76">
        <v>181</v>
      </c>
      <c r="J229" s="76">
        <v>34.14</v>
      </c>
    </row>
    <row r="230" spans="2:10" hidden="1" outlineLevel="2" x14ac:dyDescent="0.45">
      <c r="B230" s="76">
        <v>6</v>
      </c>
      <c r="C230" s="76" t="s">
        <v>513</v>
      </c>
      <c r="D230" s="76" t="s">
        <v>512</v>
      </c>
      <c r="E230" s="76" t="s">
        <v>531</v>
      </c>
      <c r="F230" s="76" t="s">
        <v>543</v>
      </c>
      <c r="G230" s="97" t="s">
        <v>560</v>
      </c>
      <c r="H230" s="77">
        <v>43117</v>
      </c>
      <c r="I230" s="76">
        <v>131</v>
      </c>
      <c r="J230" s="76">
        <v>16.399999999999999</v>
      </c>
    </row>
    <row r="231" spans="2:10" hidden="1" outlineLevel="2" x14ac:dyDescent="0.45">
      <c r="B231" s="76">
        <v>7</v>
      </c>
      <c r="C231" s="76" t="s">
        <v>513</v>
      </c>
      <c r="D231" s="76" t="s">
        <v>512</v>
      </c>
      <c r="E231" s="76" t="s">
        <v>531</v>
      </c>
      <c r="F231" s="76" t="s">
        <v>544</v>
      </c>
      <c r="G231" s="97" t="s">
        <v>511</v>
      </c>
      <c r="H231" s="77">
        <v>43103</v>
      </c>
      <c r="I231" s="76">
        <v>122</v>
      </c>
      <c r="J231" s="76">
        <v>22.39</v>
      </c>
    </row>
    <row r="232" spans="2:10" hidden="1" outlineLevel="2" x14ac:dyDescent="0.45">
      <c r="B232" s="76">
        <v>8</v>
      </c>
      <c r="C232" s="76" t="s">
        <v>513</v>
      </c>
      <c r="D232" s="76" t="s">
        <v>512</v>
      </c>
      <c r="E232" s="76" t="s">
        <v>532</v>
      </c>
      <c r="F232" s="76" t="s">
        <v>545</v>
      </c>
      <c r="G232" s="97" t="s">
        <v>511</v>
      </c>
      <c r="H232" s="77">
        <v>43123</v>
      </c>
      <c r="I232" s="76">
        <v>175</v>
      </c>
      <c r="J232" s="76">
        <v>30.47</v>
      </c>
    </row>
    <row r="233" spans="2:10" hidden="1" outlineLevel="2" x14ac:dyDescent="0.45">
      <c r="B233" s="76">
        <v>9</v>
      </c>
      <c r="C233" s="76" t="s">
        <v>519</v>
      </c>
      <c r="D233" s="76" t="s">
        <v>524</v>
      </c>
      <c r="E233" s="76" t="s">
        <v>532</v>
      </c>
      <c r="F233" s="76" t="s">
        <v>547</v>
      </c>
      <c r="G233" s="97" t="s">
        <v>511</v>
      </c>
      <c r="H233" s="77">
        <v>43105</v>
      </c>
      <c r="I233" s="76">
        <v>195</v>
      </c>
      <c r="J233" s="76">
        <v>37.51</v>
      </c>
    </row>
    <row r="234" spans="2:10" hidden="1" outlineLevel="2" x14ac:dyDescent="0.45">
      <c r="B234" s="76">
        <v>10</v>
      </c>
      <c r="C234" s="76" t="s">
        <v>519</v>
      </c>
      <c r="D234" s="76" t="s">
        <v>524</v>
      </c>
      <c r="E234" s="76" t="s">
        <v>532</v>
      </c>
      <c r="F234" s="76" t="s">
        <v>548</v>
      </c>
      <c r="G234" s="97" t="s">
        <v>511</v>
      </c>
      <c r="H234" s="77">
        <v>43149</v>
      </c>
      <c r="I234" s="76">
        <v>154</v>
      </c>
      <c r="J234" s="76">
        <v>16.48</v>
      </c>
    </row>
    <row r="235" spans="2:10" hidden="1" outlineLevel="2" x14ac:dyDescent="0.45">
      <c r="B235" s="76">
        <v>11</v>
      </c>
      <c r="C235" s="76" t="s">
        <v>520</v>
      </c>
      <c r="D235" s="76" t="s">
        <v>525</v>
      </c>
      <c r="E235" s="76" t="s">
        <v>533</v>
      </c>
      <c r="F235" s="76" t="s">
        <v>549</v>
      </c>
      <c r="G235" s="97" t="s">
        <v>560</v>
      </c>
      <c r="H235" s="77">
        <v>43118</v>
      </c>
      <c r="I235" s="76">
        <v>78</v>
      </c>
      <c r="J235" s="76">
        <v>9.25</v>
      </c>
    </row>
    <row r="236" spans="2:10" hidden="1" outlineLevel="2" x14ac:dyDescent="0.45">
      <c r="B236" s="76">
        <v>12</v>
      </c>
      <c r="C236" s="76" t="s">
        <v>520</v>
      </c>
      <c r="D236" s="76" t="s">
        <v>525</v>
      </c>
      <c r="E236" s="76" t="s">
        <v>533</v>
      </c>
      <c r="F236" s="76" t="s">
        <v>550</v>
      </c>
      <c r="G236" s="97" t="s">
        <v>511</v>
      </c>
      <c r="H236" s="77">
        <v>43172</v>
      </c>
      <c r="I236" s="76">
        <v>18</v>
      </c>
      <c r="J236" s="76">
        <v>2.29</v>
      </c>
    </row>
    <row r="237" spans="2:10" hidden="1" outlineLevel="2" x14ac:dyDescent="0.45">
      <c r="B237" s="76">
        <v>13</v>
      </c>
      <c r="C237" s="76" t="s">
        <v>520</v>
      </c>
      <c r="D237" s="76" t="s">
        <v>525</v>
      </c>
      <c r="E237" s="76" t="s">
        <v>533</v>
      </c>
      <c r="F237" s="76" t="s">
        <v>551</v>
      </c>
      <c r="G237" s="97" t="s">
        <v>511</v>
      </c>
      <c r="H237" s="77">
        <v>43111</v>
      </c>
      <c r="I237" s="76">
        <v>138</v>
      </c>
      <c r="J237" s="76">
        <v>11.76</v>
      </c>
    </row>
    <row r="238" spans="2:10" hidden="1" outlineLevel="2" x14ac:dyDescent="0.45">
      <c r="B238" s="76">
        <v>14</v>
      </c>
      <c r="C238" s="76" t="s">
        <v>521</v>
      </c>
      <c r="D238" s="76" t="s">
        <v>526</v>
      </c>
      <c r="E238" s="76" t="s">
        <v>534</v>
      </c>
      <c r="F238" s="76" t="s">
        <v>553</v>
      </c>
      <c r="G238" s="97" t="s">
        <v>511</v>
      </c>
      <c r="H238" s="77">
        <v>43137</v>
      </c>
      <c r="I238" s="76">
        <v>42</v>
      </c>
      <c r="J238" s="76">
        <v>5.92</v>
      </c>
    </row>
    <row r="239" spans="2:10" hidden="1" outlineLevel="2" x14ac:dyDescent="0.45">
      <c r="B239" s="76">
        <v>15</v>
      </c>
      <c r="C239" s="76" t="s">
        <v>521</v>
      </c>
      <c r="D239" s="76" t="s">
        <v>526</v>
      </c>
      <c r="E239" s="76" t="s">
        <v>534</v>
      </c>
      <c r="F239" s="76" t="s">
        <v>554</v>
      </c>
      <c r="G239" s="97" t="s">
        <v>511</v>
      </c>
      <c r="H239" s="77">
        <v>43154</v>
      </c>
      <c r="I239" s="76">
        <v>44</v>
      </c>
      <c r="J239" s="76">
        <v>5.62</v>
      </c>
    </row>
    <row r="240" spans="2:10" hidden="1" outlineLevel="2" x14ac:dyDescent="0.45">
      <c r="B240" s="76">
        <v>16</v>
      </c>
      <c r="C240" s="76" t="s">
        <v>522</v>
      </c>
      <c r="D240" s="76" t="s">
        <v>527</v>
      </c>
      <c r="E240" s="76" t="s">
        <v>535</v>
      </c>
      <c r="F240" s="76" t="s">
        <v>555</v>
      </c>
      <c r="G240" s="97" t="s">
        <v>511</v>
      </c>
      <c r="H240" s="77">
        <v>43163</v>
      </c>
      <c r="I240" s="76">
        <v>138</v>
      </c>
      <c r="J240" s="76">
        <v>26.12</v>
      </c>
    </row>
    <row r="241" spans="2:10" hidden="1" outlineLevel="2" x14ac:dyDescent="0.45">
      <c r="B241" s="76">
        <v>17</v>
      </c>
      <c r="C241" s="76" t="s">
        <v>522</v>
      </c>
      <c r="D241" s="76" t="s">
        <v>527</v>
      </c>
      <c r="E241" s="76" t="s">
        <v>535</v>
      </c>
      <c r="F241" s="76" t="s">
        <v>557</v>
      </c>
      <c r="G241" s="97" t="s">
        <v>511</v>
      </c>
      <c r="H241" s="77">
        <v>43145</v>
      </c>
      <c r="I241" s="76">
        <v>189</v>
      </c>
      <c r="J241" s="76">
        <v>24.25</v>
      </c>
    </row>
    <row r="242" spans="2:10" hidden="1" outlineLevel="2" x14ac:dyDescent="0.45">
      <c r="B242" s="76">
        <v>18</v>
      </c>
      <c r="C242" s="76" t="s">
        <v>522</v>
      </c>
      <c r="D242" s="76" t="s">
        <v>528</v>
      </c>
      <c r="E242" s="76" t="s">
        <v>535</v>
      </c>
      <c r="F242" s="76" t="s">
        <v>558</v>
      </c>
      <c r="G242" s="97" t="s">
        <v>560</v>
      </c>
      <c r="H242" s="77">
        <v>43166</v>
      </c>
      <c r="I242" s="76">
        <v>17</v>
      </c>
      <c r="J242" s="76">
        <v>1.58</v>
      </c>
    </row>
    <row r="243" spans="2:10" hidden="1" outlineLevel="2" x14ac:dyDescent="0.45">
      <c r="B243" s="76">
        <v>19</v>
      </c>
      <c r="C243" s="76" t="s">
        <v>522</v>
      </c>
      <c r="D243" s="76" t="s">
        <v>528</v>
      </c>
      <c r="E243" s="76" t="s">
        <v>535</v>
      </c>
      <c r="F243" s="76" t="s">
        <v>559</v>
      </c>
      <c r="G243" s="97" t="s">
        <v>511</v>
      </c>
      <c r="H243" s="77">
        <v>43128</v>
      </c>
      <c r="I243" s="76">
        <v>143</v>
      </c>
      <c r="J243" s="76">
        <v>24.06</v>
      </c>
    </row>
    <row r="244" spans="2:10" hidden="1" outlineLevel="2" x14ac:dyDescent="0.45">
      <c r="B244" s="76">
        <v>20</v>
      </c>
      <c r="C244" s="76" t="s">
        <v>522</v>
      </c>
      <c r="D244" s="76" t="s">
        <v>528</v>
      </c>
      <c r="E244" s="76" t="s">
        <v>535</v>
      </c>
      <c r="F244" s="76" t="s">
        <v>592</v>
      </c>
      <c r="G244" s="97" t="s">
        <v>511</v>
      </c>
      <c r="H244" s="77">
        <v>43149</v>
      </c>
      <c r="I244" s="76">
        <v>48</v>
      </c>
      <c r="J244" s="76">
        <v>6.6</v>
      </c>
    </row>
    <row r="245" spans="2:10" hidden="1" outlineLevel="2" x14ac:dyDescent="0.45">
      <c r="B245" s="76">
        <v>21</v>
      </c>
      <c r="C245" s="76" t="s">
        <v>523</v>
      </c>
      <c r="D245" s="76" t="s">
        <v>529</v>
      </c>
      <c r="E245" s="76" t="s">
        <v>536</v>
      </c>
      <c r="F245" s="76" t="s">
        <v>593</v>
      </c>
      <c r="G245" s="97" t="s">
        <v>511</v>
      </c>
      <c r="H245" s="77">
        <v>43113</v>
      </c>
      <c r="I245" s="76">
        <v>143</v>
      </c>
      <c r="J245" s="76">
        <v>12.73</v>
      </c>
    </row>
    <row r="246" spans="2:10" hidden="1" outlineLevel="2" x14ac:dyDescent="0.45">
      <c r="B246" s="76">
        <v>22</v>
      </c>
      <c r="C246" s="76" t="s">
        <v>523</v>
      </c>
      <c r="D246" s="76" t="s">
        <v>530</v>
      </c>
      <c r="E246" s="76" t="s">
        <v>536</v>
      </c>
      <c r="F246" s="76" t="s">
        <v>594</v>
      </c>
      <c r="G246" s="97" t="s">
        <v>511</v>
      </c>
      <c r="H246" s="77">
        <v>43186</v>
      </c>
      <c r="I246" s="76">
        <v>50</v>
      </c>
      <c r="J246" s="76">
        <v>4.75</v>
      </c>
    </row>
    <row r="247" spans="2:10" hidden="1" outlineLevel="1" x14ac:dyDescent="0.45"/>
    <row r="248" spans="2:10" hidden="1" outlineLevel="1" x14ac:dyDescent="0.45">
      <c r="B248" s="29" t="s">
        <v>418</v>
      </c>
    </row>
    <row r="249" spans="2:10" hidden="1" outlineLevel="1" x14ac:dyDescent="0.45">
      <c r="B249" s="57" t="s">
        <v>244</v>
      </c>
      <c r="C249" s="57" t="s">
        <v>372</v>
      </c>
      <c r="D249" s="57" t="s">
        <v>370</v>
      </c>
      <c r="E249" s="57" t="s">
        <v>406</v>
      </c>
      <c r="F249" s="57" t="s">
        <v>377</v>
      </c>
      <c r="G249" s="57" t="s">
        <v>413</v>
      </c>
      <c r="H249" s="57" t="s">
        <v>414</v>
      </c>
    </row>
    <row r="250" spans="2:10" hidden="1" outlineLevel="1" collapsed="1" x14ac:dyDescent="0.45">
      <c r="B250" s="76">
        <v>1</v>
      </c>
      <c r="C250" s="106" t="s">
        <v>513</v>
      </c>
      <c r="D250" s="106" t="s">
        <v>509</v>
      </c>
      <c r="E250" s="97" t="s">
        <v>561</v>
      </c>
      <c r="F250" s="111" t="s">
        <v>281</v>
      </c>
      <c r="G250" s="76">
        <v>18</v>
      </c>
      <c r="H250" s="76">
        <f>ROUND(G250*666.7*1.8/10000,2)</f>
        <v>2.16</v>
      </c>
    </row>
    <row r="251" spans="2:10" hidden="1" outlineLevel="2" x14ac:dyDescent="0.45">
      <c r="B251" s="76">
        <v>2</v>
      </c>
      <c r="C251" s="106" t="s">
        <v>513</v>
      </c>
      <c r="D251" s="106" t="s">
        <v>509</v>
      </c>
      <c r="E251" s="97" t="s">
        <v>562</v>
      </c>
      <c r="F251" s="97" t="s">
        <v>511</v>
      </c>
      <c r="G251" s="76">
        <v>17</v>
      </c>
      <c r="H251" s="76">
        <f t="shared" ref="H251:H276" si="2">ROUND(G251*666.7*1.8/10000,2)</f>
        <v>2.04</v>
      </c>
    </row>
    <row r="252" spans="2:10" hidden="1" outlineLevel="2" x14ac:dyDescent="0.45">
      <c r="B252" s="76">
        <v>3</v>
      </c>
      <c r="C252" s="106" t="s">
        <v>513</v>
      </c>
      <c r="D252" s="106" t="s">
        <v>509</v>
      </c>
      <c r="E252" s="97" t="s">
        <v>563</v>
      </c>
      <c r="F252" s="97" t="s">
        <v>511</v>
      </c>
      <c r="G252" s="76">
        <v>58</v>
      </c>
      <c r="H252" s="76">
        <f t="shared" si="2"/>
        <v>6.96</v>
      </c>
    </row>
    <row r="253" spans="2:10" hidden="1" outlineLevel="2" x14ac:dyDescent="0.45">
      <c r="B253" s="76">
        <v>4</v>
      </c>
      <c r="C253" s="106" t="s">
        <v>513</v>
      </c>
      <c r="D253" s="106" t="s">
        <v>509</v>
      </c>
      <c r="E253" s="97" t="s">
        <v>561</v>
      </c>
      <c r="F253" s="97" t="s">
        <v>511</v>
      </c>
      <c r="G253" s="76">
        <v>2</v>
      </c>
      <c r="H253" s="76">
        <f t="shared" si="2"/>
        <v>0.24</v>
      </c>
    </row>
    <row r="254" spans="2:10" hidden="1" outlineLevel="2" x14ac:dyDescent="0.45">
      <c r="B254" s="76">
        <v>5</v>
      </c>
      <c r="C254" s="106" t="s">
        <v>513</v>
      </c>
      <c r="D254" s="106" t="s">
        <v>509</v>
      </c>
      <c r="E254" s="97" t="s">
        <v>562</v>
      </c>
      <c r="F254" s="97" t="s">
        <v>511</v>
      </c>
      <c r="G254" s="76">
        <v>29</v>
      </c>
      <c r="H254" s="76">
        <f t="shared" si="2"/>
        <v>3.48</v>
      </c>
    </row>
    <row r="255" spans="2:10" hidden="1" outlineLevel="2" x14ac:dyDescent="0.45">
      <c r="B255" s="76">
        <v>6</v>
      </c>
      <c r="C255" s="106" t="s">
        <v>513</v>
      </c>
      <c r="D255" s="106" t="s">
        <v>509</v>
      </c>
      <c r="E255" s="97" t="s">
        <v>563</v>
      </c>
      <c r="F255" s="97" t="s">
        <v>511</v>
      </c>
      <c r="G255" s="76">
        <v>43</v>
      </c>
      <c r="H255" s="76">
        <f t="shared" si="2"/>
        <v>5.16</v>
      </c>
    </row>
    <row r="256" spans="2:10" hidden="1" outlineLevel="2" x14ac:dyDescent="0.45">
      <c r="B256" s="76">
        <v>7</v>
      </c>
      <c r="C256" s="76" t="s">
        <v>513</v>
      </c>
      <c r="D256" s="76" t="s">
        <v>512</v>
      </c>
      <c r="E256" s="97" t="s">
        <v>561</v>
      </c>
      <c r="F256" s="97" t="s">
        <v>511</v>
      </c>
      <c r="G256" s="76">
        <v>80</v>
      </c>
      <c r="H256" s="76">
        <f t="shared" si="2"/>
        <v>9.6</v>
      </c>
    </row>
    <row r="257" spans="2:8" hidden="1" outlineLevel="2" x14ac:dyDescent="0.45">
      <c r="B257" s="76">
        <v>8</v>
      </c>
      <c r="C257" s="76" t="s">
        <v>513</v>
      </c>
      <c r="D257" s="76" t="s">
        <v>512</v>
      </c>
      <c r="E257" s="97" t="s">
        <v>562</v>
      </c>
      <c r="F257" s="97" t="s">
        <v>511</v>
      </c>
      <c r="G257" s="76">
        <v>64</v>
      </c>
      <c r="H257" s="76">
        <f t="shared" si="2"/>
        <v>7.68</v>
      </c>
    </row>
    <row r="258" spans="2:8" hidden="1" outlineLevel="2" x14ac:dyDescent="0.45">
      <c r="B258" s="76">
        <v>9</v>
      </c>
      <c r="C258" s="76" t="s">
        <v>513</v>
      </c>
      <c r="D258" s="76" t="s">
        <v>512</v>
      </c>
      <c r="E258" s="97" t="s">
        <v>563</v>
      </c>
      <c r="F258" s="97" t="s">
        <v>511</v>
      </c>
      <c r="G258" s="76">
        <v>21</v>
      </c>
      <c r="H258" s="76">
        <f t="shared" si="2"/>
        <v>2.52</v>
      </c>
    </row>
    <row r="259" spans="2:8" hidden="1" outlineLevel="2" x14ac:dyDescent="0.45">
      <c r="B259" s="76">
        <v>10</v>
      </c>
      <c r="C259" s="76" t="s">
        <v>519</v>
      </c>
      <c r="D259" s="76" t="s">
        <v>524</v>
      </c>
      <c r="E259" s="97" t="s">
        <v>561</v>
      </c>
      <c r="F259" s="97" t="s">
        <v>511</v>
      </c>
      <c r="G259" s="76">
        <v>185</v>
      </c>
      <c r="H259" s="76">
        <f t="shared" si="2"/>
        <v>22.2</v>
      </c>
    </row>
    <row r="260" spans="2:8" hidden="1" outlineLevel="2" x14ac:dyDescent="0.45">
      <c r="B260" s="76">
        <v>11</v>
      </c>
      <c r="C260" s="76" t="s">
        <v>519</v>
      </c>
      <c r="D260" s="76" t="s">
        <v>524</v>
      </c>
      <c r="E260" s="97" t="s">
        <v>562</v>
      </c>
      <c r="F260" s="97" t="s">
        <v>511</v>
      </c>
      <c r="G260" s="76">
        <v>224</v>
      </c>
      <c r="H260" s="76">
        <f t="shared" si="2"/>
        <v>26.88</v>
      </c>
    </row>
    <row r="261" spans="2:8" hidden="1" outlineLevel="2" x14ac:dyDescent="0.45">
      <c r="B261" s="76">
        <v>12</v>
      </c>
      <c r="C261" s="76" t="s">
        <v>519</v>
      </c>
      <c r="D261" s="76" t="s">
        <v>524</v>
      </c>
      <c r="E261" s="97" t="s">
        <v>563</v>
      </c>
      <c r="F261" s="97" t="s">
        <v>511</v>
      </c>
      <c r="G261" s="76">
        <v>87</v>
      </c>
      <c r="H261" s="76">
        <f t="shared" si="2"/>
        <v>10.44</v>
      </c>
    </row>
    <row r="262" spans="2:8" hidden="1" outlineLevel="2" x14ac:dyDescent="0.45">
      <c r="B262" s="76">
        <v>13</v>
      </c>
      <c r="C262" s="76" t="s">
        <v>520</v>
      </c>
      <c r="D262" s="76" t="s">
        <v>525</v>
      </c>
      <c r="E262" s="97" t="s">
        <v>561</v>
      </c>
      <c r="F262" s="97" t="s">
        <v>511</v>
      </c>
      <c r="G262" s="76">
        <v>81</v>
      </c>
      <c r="H262" s="76">
        <f t="shared" si="2"/>
        <v>9.7200000000000006</v>
      </c>
    </row>
    <row r="263" spans="2:8" hidden="1" outlineLevel="2" x14ac:dyDescent="0.45">
      <c r="B263" s="76">
        <v>14</v>
      </c>
      <c r="C263" s="76" t="s">
        <v>520</v>
      </c>
      <c r="D263" s="76" t="s">
        <v>525</v>
      </c>
      <c r="E263" s="97" t="s">
        <v>562</v>
      </c>
      <c r="F263" s="97" t="s">
        <v>511</v>
      </c>
      <c r="G263" s="76">
        <v>156</v>
      </c>
      <c r="H263" s="76">
        <f t="shared" si="2"/>
        <v>18.72</v>
      </c>
    </row>
    <row r="264" spans="2:8" hidden="1" outlineLevel="2" x14ac:dyDescent="0.45">
      <c r="B264" s="76">
        <v>15</v>
      </c>
      <c r="C264" s="76" t="s">
        <v>520</v>
      </c>
      <c r="D264" s="76" t="s">
        <v>525</v>
      </c>
      <c r="E264" s="97" t="s">
        <v>563</v>
      </c>
      <c r="F264" s="97" t="s">
        <v>511</v>
      </c>
      <c r="G264" s="76">
        <v>507</v>
      </c>
      <c r="H264" s="76">
        <f t="shared" si="2"/>
        <v>60.84</v>
      </c>
    </row>
    <row r="265" spans="2:8" hidden="1" outlineLevel="2" x14ac:dyDescent="0.45">
      <c r="B265" s="76">
        <v>16</v>
      </c>
      <c r="C265" s="76" t="s">
        <v>521</v>
      </c>
      <c r="D265" s="76" t="s">
        <v>526</v>
      </c>
      <c r="E265" s="97" t="s">
        <v>561</v>
      </c>
      <c r="F265" s="97" t="s">
        <v>511</v>
      </c>
      <c r="G265" s="76">
        <v>11</v>
      </c>
      <c r="H265" s="76">
        <f t="shared" si="2"/>
        <v>1.32</v>
      </c>
    </row>
    <row r="266" spans="2:8" hidden="1" outlineLevel="2" x14ac:dyDescent="0.45">
      <c r="B266" s="76">
        <v>17</v>
      </c>
      <c r="C266" s="76" t="s">
        <v>521</v>
      </c>
      <c r="D266" s="76" t="s">
        <v>526</v>
      </c>
      <c r="E266" s="97" t="s">
        <v>562</v>
      </c>
      <c r="F266" s="97" t="s">
        <v>511</v>
      </c>
      <c r="G266" s="76">
        <v>34</v>
      </c>
      <c r="H266" s="76">
        <f t="shared" si="2"/>
        <v>4.08</v>
      </c>
    </row>
    <row r="267" spans="2:8" hidden="1" outlineLevel="2" x14ac:dyDescent="0.45">
      <c r="B267" s="76">
        <v>18</v>
      </c>
      <c r="C267" s="76" t="s">
        <v>521</v>
      </c>
      <c r="D267" s="76" t="s">
        <v>526</v>
      </c>
      <c r="E267" s="97" t="s">
        <v>563</v>
      </c>
      <c r="F267" s="97" t="s">
        <v>511</v>
      </c>
      <c r="G267" s="76">
        <v>38</v>
      </c>
      <c r="H267" s="76">
        <f t="shared" si="2"/>
        <v>4.5599999999999996</v>
      </c>
    </row>
    <row r="268" spans="2:8" hidden="1" outlineLevel="2" x14ac:dyDescent="0.45">
      <c r="B268" s="76">
        <v>19</v>
      </c>
      <c r="C268" s="76" t="s">
        <v>522</v>
      </c>
      <c r="D268" s="76" t="s">
        <v>527</v>
      </c>
      <c r="E268" s="97" t="s">
        <v>561</v>
      </c>
      <c r="F268" s="97" t="s">
        <v>511</v>
      </c>
      <c r="G268" s="76">
        <v>7</v>
      </c>
      <c r="H268" s="76">
        <f t="shared" si="2"/>
        <v>0.84</v>
      </c>
    </row>
    <row r="269" spans="2:8" hidden="1" outlineLevel="2" x14ac:dyDescent="0.45">
      <c r="B269" s="76">
        <v>20</v>
      </c>
      <c r="C269" s="76" t="s">
        <v>522</v>
      </c>
      <c r="D269" s="76" t="s">
        <v>527</v>
      </c>
      <c r="E269" s="97" t="s">
        <v>562</v>
      </c>
      <c r="F269" s="97" t="s">
        <v>511</v>
      </c>
      <c r="G269" s="76">
        <v>3</v>
      </c>
      <c r="H269" s="76">
        <f t="shared" si="2"/>
        <v>0.36</v>
      </c>
    </row>
    <row r="270" spans="2:8" hidden="1" outlineLevel="2" x14ac:dyDescent="0.45">
      <c r="B270" s="76">
        <v>21</v>
      </c>
      <c r="C270" s="76" t="s">
        <v>522</v>
      </c>
      <c r="D270" s="76" t="s">
        <v>527</v>
      </c>
      <c r="E270" s="97" t="s">
        <v>563</v>
      </c>
      <c r="F270" s="97" t="s">
        <v>511</v>
      </c>
      <c r="G270" s="76">
        <v>139</v>
      </c>
      <c r="H270" s="76">
        <f t="shared" si="2"/>
        <v>16.68</v>
      </c>
    </row>
    <row r="271" spans="2:8" hidden="1" outlineLevel="2" x14ac:dyDescent="0.45">
      <c r="B271" s="76">
        <v>22</v>
      </c>
      <c r="C271" s="76" t="s">
        <v>522</v>
      </c>
      <c r="D271" s="76" t="s">
        <v>528</v>
      </c>
      <c r="E271" s="97" t="s">
        <v>561</v>
      </c>
      <c r="F271" s="97" t="s">
        <v>511</v>
      </c>
      <c r="G271" s="76">
        <v>109</v>
      </c>
      <c r="H271" s="76">
        <f t="shared" si="2"/>
        <v>13.08</v>
      </c>
    </row>
    <row r="272" spans="2:8" hidden="1" outlineLevel="2" x14ac:dyDescent="0.45">
      <c r="B272" s="76">
        <v>23</v>
      </c>
      <c r="C272" s="76" t="s">
        <v>522</v>
      </c>
      <c r="D272" s="76" t="s">
        <v>528</v>
      </c>
      <c r="E272" s="97" t="s">
        <v>562</v>
      </c>
      <c r="F272" s="97" t="s">
        <v>511</v>
      </c>
      <c r="G272" s="76">
        <v>225</v>
      </c>
      <c r="H272" s="76">
        <f t="shared" si="2"/>
        <v>27</v>
      </c>
    </row>
    <row r="273" spans="1:8" hidden="1" outlineLevel="2" x14ac:dyDescent="0.45">
      <c r="B273" s="76">
        <v>24</v>
      </c>
      <c r="C273" s="76" t="s">
        <v>522</v>
      </c>
      <c r="D273" s="76" t="s">
        <v>528</v>
      </c>
      <c r="E273" s="97" t="s">
        <v>563</v>
      </c>
      <c r="F273" s="97" t="s">
        <v>511</v>
      </c>
      <c r="G273" s="76">
        <v>4</v>
      </c>
      <c r="H273" s="76">
        <f t="shared" si="2"/>
        <v>0.48</v>
      </c>
    </row>
    <row r="274" spans="1:8" hidden="1" outlineLevel="2" x14ac:dyDescent="0.45">
      <c r="B274" s="76">
        <v>25</v>
      </c>
      <c r="C274" s="76" t="s">
        <v>523</v>
      </c>
      <c r="D274" s="76" t="s">
        <v>529</v>
      </c>
      <c r="E274" s="97" t="s">
        <v>561</v>
      </c>
      <c r="F274" s="97" t="s">
        <v>511</v>
      </c>
      <c r="G274" s="76">
        <v>139</v>
      </c>
      <c r="H274" s="76">
        <f t="shared" si="2"/>
        <v>16.68</v>
      </c>
    </row>
    <row r="275" spans="1:8" hidden="1" outlineLevel="2" x14ac:dyDescent="0.45">
      <c r="B275" s="76">
        <v>26</v>
      </c>
      <c r="C275" s="76" t="s">
        <v>523</v>
      </c>
      <c r="D275" s="76" t="s">
        <v>530</v>
      </c>
      <c r="E275" s="97" t="s">
        <v>562</v>
      </c>
      <c r="F275" s="97" t="s">
        <v>511</v>
      </c>
      <c r="G275" s="76">
        <v>14</v>
      </c>
      <c r="H275" s="76">
        <f t="shared" si="2"/>
        <v>1.68</v>
      </c>
    </row>
    <row r="276" spans="1:8" hidden="1" outlineLevel="2" x14ac:dyDescent="0.45">
      <c r="B276" s="76">
        <v>27</v>
      </c>
      <c r="C276" s="76" t="s">
        <v>523</v>
      </c>
      <c r="D276" s="76" t="s">
        <v>530</v>
      </c>
      <c r="E276" s="97" t="s">
        <v>563</v>
      </c>
      <c r="F276" s="97" t="s">
        <v>511</v>
      </c>
      <c r="G276" s="76">
        <v>48</v>
      </c>
      <c r="H276" s="76">
        <f t="shared" si="2"/>
        <v>5.76</v>
      </c>
    </row>
    <row r="278" spans="1:8" ht="22.5" collapsed="1" x14ac:dyDescent="0.55000000000000004">
      <c r="A278" s="180" t="s">
        <v>477</v>
      </c>
      <c r="B278" s="180"/>
      <c r="C278" s="180"/>
    </row>
    <row r="279" spans="1:8" hidden="1" outlineLevel="1" x14ac:dyDescent="0.45">
      <c r="B279" s="58" t="s">
        <v>419</v>
      </c>
      <c r="C279" s="58"/>
      <c r="D279" s="58"/>
      <c r="E279" s="58"/>
      <c r="F279" s="58"/>
      <c r="G279" s="58"/>
    </row>
    <row r="280" spans="1:8" hidden="1" outlineLevel="1" x14ac:dyDescent="0.45">
      <c r="B280" s="57" t="s">
        <v>244</v>
      </c>
      <c r="C280" s="57" t="s">
        <v>372</v>
      </c>
      <c r="D280" s="57" t="s">
        <v>370</v>
      </c>
      <c r="E280" s="57" t="s">
        <v>406</v>
      </c>
      <c r="F280" s="57" t="s">
        <v>413</v>
      </c>
    </row>
    <row r="281" spans="1:8" hidden="1" outlineLevel="1" collapsed="1" x14ac:dyDescent="0.45">
      <c r="B281" s="76">
        <v>1</v>
      </c>
      <c r="C281" s="106" t="s">
        <v>513</v>
      </c>
      <c r="D281" s="106" t="s">
        <v>509</v>
      </c>
      <c r="E281" s="97" t="s">
        <v>561</v>
      </c>
      <c r="F281" s="76">
        <v>33</v>
      </c>
    </row>
    <row r="282" spans="1:8" hidden="1" outlineLevel="2" x14ac:dyDescent="0.45">
      <c r="B282" s="76">
        <v>3</v>
      </c>
      <c r="C282" s="106" t="s">
        <v>513</v>
      </c>
      <c r="D282" s="106" t="s">
        <v>509</v>
      </c>
      <c r="E282" s="97" t="s">
        <v>563</v>
      </c>
      <c r="F282" s="76">
        <v>45</v>
      </c>
      <c r="G282" s="76">
        <f t="shared" ref="G282:G295" si="3">ROUND(F282*666.7*1.8/10000,2)</f>
        <v>5.4</v>
      </c>
    </row>
    <row r="283" spans="1:8" hidden="1" outlineLevel="2" x14ac:dyDescent="0.45">
      <c r="B283" s="76">
        <v>6</v>
      </c>
      <c r="C283" s="106" t="s">
        <v>513</v>
      </c>
      <c r="D283" s="106" t="s">
        <v>509</v>
      </c>
      <c r="E283" s="97" t="s">
        <v>563</v>
      </c>
      <c r="F283" s="76">
        <v>23</v>
      </c>
      <c r="G283" s="76">
        <f t="shared" si="3"/>
        <v>2.76</v>
      </c>
    </row>
    <row r="284" spans="1:8" hidden="1" outlineLevel="2" x14ac:dyDescent="0.45">
      <c r="B284" s="76">
        <v>7</v>
      </c>
      <c r="C284" s="76" t="s">
        <v>513</v>
      </c>
      <c r="D284" s="76" t="s">
        <v>512</v>
      </c>
      <c r="E284" s="97" t="s">
        <v>561</v>
      </c>
      <c r="F284" s="76">
        <v>86</v>
      </c>
      <c r="G284" s="76">
        <f t="shared" si="3"/>
        <v>10.32</v>
      </c>
    </row>
    <row r="285" spans="1:8" hidden="1" outlineLevel="2" x14ac:dyDescent="0.45">
      <c r="B285" s="76">
        <v>8</v>
      </c>
      <c r="C285" s="76" t="s">
        <v>513</v>
      </c>
      <c r="D285" s="76" t="s">
        <v>512</v>
      </c>
      <c r="E285" s="97" t="s">
        <v>562</v>
      </c>
      <c r="F285" s="76">
        <v>39</v>
      </c>
      <c r="G285" s="76">
        <f t="shared" si="3"/>
        <v>4.68</v>
      </c>
    </row>
    <row r="286" spans="1:8" hidden="1" outlineLevel="2" x14ac:dyDescent="0.45">
      <c r="B286" s="76">
        <v>11</v>
      </c>
      <c r="C286" s="76" t="s">
        <v>519</v>
      </c>
      <c r="D286" s="76" t="s">
        <v>524</v>
      </c>
      <c r="E286" s="97" t="s">
        <v>562</v>
      </c>
      <c r="F286" s="76">
        <v>155</v>
      </c>
      <c r="G286" s="76">
        <f t="shared" si="3"/>
        <v>18.600000000000001</v>
      </c>
    </row>
    <row r="287" spans="1:8" hidden="1" outlineLevel="2" x14ac:dyDescent="0.45">
      <c r="B287" s="76">
        <v>12</v>
      </c>
      <c r="C287" s="76" t="s">
        <v>519</v>
      </c>
      <c r="D287" s="76" t="s">
        <v>524</v>
      </c>
      <c r="E287" s="97" t="s">
        <v>563</v>
      </c>
      <c r="F287" s="76">
        <v>44</v>
      </c>
      <c r="G287" s="76">
        <f t="shared" si="3"/>
        <v>5.28</v>
      </c>
    </row>
    <row r="288" spans="1:8" hidden="1" outlineLevel="2" x14ac:dyDescent="0.45">
      <c r="B288" s="76">
        <v>14</v>
      </c>
      <c r="C288" s="76" t="s">
        <v>520</v>
      </c>
      <c r="D288" s="76" t="s">
        <v>525</v>
      </c>
      <c r="E288" s="97" t="s">
        <v>562</v>
      </c>
      <c r="F288" s="76">
        <v>94</v>
      </c>
      <c r="G288" s="76">
        <f t="shared" si="3"/>
        <v>11.28</v>
      </c>
    </row>
    <row r="289" spans="2:7" hidden="1" outlineLevel="2" x14ac:dyDescent="0.45">
      <c r="B289" s="76">
        <v>15</v>
      </c>
      <c r="C289" s="76" t="s">
        <v>520</v>
      </c>
      <c r="D289" s="76" t="s">
        <v>525</v>
      </c>
      <c r="E289" s="97" t="s">
        <v>563</v>
      </c>
      <c r="F289" s="76">
        <v>281</v>
      </c>
      <c r="G289" s="76">
        <f t="shared" si="3"/>
        <v>33.72</v>
      </c>
    </row>
    <row r="290" spans="2:7" hidden="1" outlineLevel="2" x14ac:dyDescent="0.45">
      <c r="B290" s="76">
        <v>16</v>
      </c>
      <c r="C290" s="76" t="s">
        <v>521</v>
      </c>
      <c r="D290" s="76" t="s">
        <v>526</v>
      </c>
      <c r="E290" s="97" t="s">
        <v>561</v>
      </c>
      <c r="F290" s="76">
        <v>47</v>
      </c>
      <c r="G290" s="76">
        <f t="shared" si="3"/>
        <v>5.64</v>
      </c>
    </row>
    <row r="291" spans="2:7" hidden="1" outlineLevel="2" x14ac:dyDescent="0.45">
      <c r="B291" s="76">
        <v>21</v>
      </c>
      <c r="C291" s="76" t="s">
        <v>522</v>
      </c>
      <c r="D291" s="76" t="s">
        <v>527</v>
      </c>
      <c r="E291" s="97" t="s">
        <v>563</v>
      </c>
      <c r="F291" s="76">
        <v>116</v>
      </c>
      <c r="G291" s="76">
        <f t="shared" si="3"/>
        <v>13.92</v>
      </c>
    </row>
    <row r="292" spans="2:7" hidden="1" outlineLevel="2" x14ac:dyDescent="0.45">
      <c r="B292" s="76">
        <v>22</v>
      </c>
      <c r="C292" s="76" t="s">
        <v>522</v>
      </c>
      <c r="D292" s="76" t="s">
        <v>528</v>
      </c>
      <c r="E292" s="97" t="s">
        <v>561</v>
      </c>
      <c r="F292" s="76">
        <v>110</v>
      </c>
      <c r="G292" s="76">
        <f t="shared" si="3"/>
        <v>13.2</v>
      </c>
    </row>
    <row r="293" spans="2:7" hidden="1" outlineLevel="2" x14ac:dyDescent="0.45">
      <c r="B293" s="76">
        <v>24</v>
      </c>
      <c r="C293" s="76" t="s">
        <v>522</v>
      </c>
      <c r="D293" s="76" t="s">
        <v>528</v>
      </c>
      <c r="E293" s="97" t="s">
        <v>563</v>
      </c>
      <c r="F293" s="76">
        <v>12</v>
      </c>
      <c r="G293" s="76">
        <f t="shared" si="3"/>
        <v>1.44</v>
      </c>
    </row>
    <row r="294" spans="2:7" hidden="1" outlineLevel="2" x14ac:dyDescent="0.45">
      <c r="B294" s="76">
        <v>26</v>
      </c>
      <c r="C294" s="76" t="s">
        <v>523</v>
      </c>
      <c r="D294" s="76" t="s">
        <v>530</v>
      </c>
      <c r="E294" s="97" t="s">
        <v>562</v>
      </c>
      <c r="F294" s="76">
        <v>104</v>
      </c>
      <c r="G294" s="76">
        <f t="shared" si="3"/>
        <v>12.48</v>
      </c>
    </row>
    <row r="295" spans="2:7" hidden="1" outlineLevel="2" x14ac:dyDescent="0.45">
      <c r="B295" s="76">
        <v>27</v>
      </c>
      <c r="C295" s="76" t="s">
        <v>523</v>
      </c>
      <c r="D295" s="76" t="s">
        <v>530</v>
      </c>
      <c r="E295" s="97" t="s">
        <v>563</v>
      </c>
      <c r="F295" s="76">
        <v>31</v>
      </c>
      <c r="G295" s="76">
        <f t="shared" si="3"/>
        <v>3.72</v>
      </c>
    </row>
    <row r="296" spans="2:7" hidden="1" outlineLevel="1" x14ac:dyDescent="0.45">
      <c r="B296" s="65"/>
      <c r="C296" s="65"/>
      <c r="D296" s="65"/>
      <c r="E296" s="108"/>
      <c r="F296" s="65"/>
      <c r="G296" s="65"/>
    </row>
    <row r="297" spans="2:7" hidden="1" outlineLevel="1" x14ac:dyDescent="0.45">
      <c r="B297" s="29" t="s">
        <v>421</v>
      </c>
    </row>
    <row r="298" spans="2:7" hidden="1" outlineLevel="1" x14ac:dyDescent="0.45">
      <c r="B298" s="55" t="s">
        <v>244</v>
      </c>
      <c r="C298" s="55" t="s">
        <v>372</v>
      </c>
      <c r="D298" s="55" t="s">
        <v>370</v>
      </c>
      <c r="E298" s="55" t="s">
        <v>410</v>
      </c>
      <c r="F298" s="55" t="s">
        <v>396</v>
      </c>
      <c r="G298" s="55" t="s">
        <v>398</v>
      </c>
    </row>
    <row r="299" spans="2:7" hidden="1" outlineLevel="1" collapsed="1" x14ac:dyDescent="0.45">
      <c r="B299" s="76">
        <v>1</v>
      </c>
      <c r="C299" s="106" t="s">
        <v>513</v>
      </c>
      <c r="D299" s="106" t="s">
        <v>509</v>
      </c>
      <c r="E299" s="76" t="s">
        <v>597</v>
      </c>
      <c r="F299" s="77">
        <v>43116</v>
      </c>
      <c r="G299" s="76">
        <v>134</v>
      </c>
    </row>
    <row r="300" spans="2:7" hidden="1" outlineLevel="2" x14ac:dyDescent="0.45">
      <c r="B300" s="76">
        <v>2</v>
      </c>
      <c r="C300" s="106" t="s">
        <v>513</v>
      </c>
      <c r="D300" s="106" t="s">
        <v>509</v>
      </c>
      <c r="E300" s="76" t="s">
        <v>598</v>
      </c>
      <c r="F300" s="77">
        <v>43132</v>
      </c>
      <c r="G300" s="76">
        <v>16</v>
      </c>
    </row>
    <row r="301" spans="2:7" hidden="1" outlineLevel="2" x14ac:dyDescent="0.45">
      <c r="B301" s="76">
        <v>3</v>
      </c>
      <c r="C301" s="106" t="s">
        <v>513</v>
      </c>
      <c r="D301" s="106" t="s">
        <v>509</v>
      </c>
      <c r="E301" s="76" t="s">
        <v>599</v>
      </c>
      <c r="F301" s="77">
        <v>43166</v>
      </c>
      <c r="G301" s="76">
        <v>172</v>
      </c>
    </row>
    <row r="302" spans="2:7" hidden="1" outlineLevel="2" x14ac:dyDescent="0.45">
      <c r="B302" s="76">
        <v>4</v>
      </c>
      <c r="C302" s="106" t="s">
        <v>513</v>
      </c>
      <c r="D302" s="106" t="s">
        <v>509</v>
      </c>
      <c r="E302" s="76" t="s">
        <v>600</v>
      </c>
      <c r="F302" s="77">
        <v>43183</v>
      </c>
      <c r="G302" s="76">
        <v>63</v>
      </c>
    </row>
    <row r="303" spans="2:7" hidden="1" outlineLevel="2" x14ac:dyDescent="0.45">
      <c r="B303" s="76">
        <v>5</v>
      </c>
      <c r="C303" s="106" t="s">
        <v>513</v>
      </c>
      <c r="D303" s="106" t="s">
        <v>509</v>
      </c>
      <c r="E303" s="76" t="s">
        <v>601</v>
      </c>
      <c r="F303" s="77">
        <v>43133</v>
      </c>
      <c r="G303" s="76">
        <v>181</v>
      </c>
    </row>
    <row r="304" spans="2:7" hidden="1" outlineLevel="2" x14ac:dyDescent="0.45">
      <c r="B304" s="76">
        <v>6</v>
      </c>
      <c r="C304" s="76" t="s">
        <v>513</v>
      </c>
      <c r="D304" s="76" t="s">
        <v>512</v>
      </c>
      <c r="E304" s="76" t="s">
        <v>602</v>
      </c>
      <c r="F304" s="77">
        <v>43117</v>
      </c>
      <c r="G304" s="76">
        <v>131</v>
      </c>
    </row>
    <row r="305" spans="2:7" hidden="1" outlineLevel="2" x14ac:dyDescent="0.45">
      <c r="B305" s="76">
        <v>7</v>
      </c>
      <c r="C305" s="76" t="s">
        <v>513</v>
      </c>
      <c r="D305" s="76" t="s">
        <v>512</v>
      </c>
      <c r="E305" s="76" t="s">
        <v>603</v>
      </c>
      <c r="F305" s="77">
        <v>43103</v>
      </c>
      <c r="G305" s="76">
        <v>122</v>
      </c>
    </row>
    <row r="306" spans="2:7" hidden="1" outlineLevel="2" x14ac:dyDescent="0.45">
      <c r="B306" s="76">
        <v>8</v>
      </c>
      <c r="C306" s="76" t="s">
        <v>513</v>
      </c>
      <c r="D306" s="76" t="s">
        <v>512</v>
      </c>
      <c r="E306" s="76" t="s">
        <v>604</v>
      </c>
      <c r="F306" s="77">
        <v>43123</v>
      </c>
      <c r="G306" s="76">
        <v>175</v>
      </c>
    </row>
    <row r="307" spans="2:7" hidden="1" outlineLevel="2" x14ac:dyDescent="0.45">
      <c r="B307" s="76">
        <v>9</v>
      </c>
      <c r="C307" s="76" t="s">
        <v>519</v>
      </c>
      <c r="D307" s="76" t="s">
        <v>524</v>
      </c>
      <c r="E307" s="76" t="s">
        <v>605</v>
      </c>
      <c r="F307" s="77">
        <v>43105</v>
      </c>
      <c r="G307" s="76">
        <v>195</v>
      </c>
    </row>
    <row r="308" spans="2:7" hidden="1" outlineLevel="2" x14ac:dyDescent="0.45">
      <c r="B308" s="76">
        <v>10</v>
      </c>
      <c r="C308" s="76" t="s">
        <v>519</v>
      </c>
      <c r="D308" s="76" t="s">
        <v>524</v>
      </c>
      <c r="E308" s="76" t="s">
        <v>606</v>
      </c>
      <c r="F308" s="77">
        <v>43149</v>
      </c>
      <c r="G308" s="76">
        <v>154</v>
      </c>
    </row>
    <row r="309" spans="2:7" hidden="1" outlineLevel="2" x14ac:dyDescent="0.45">
      <c r="B309" s="76">
        <v>11</v>
      </c>
      <c r="C309" s="76" t="s">
        <v>520</v>
      </c>
      <c r="D309" s="76" t="s">
        <v>525</v>
      </c>
      <c r="E309" s="76" t="s">
        <v>607</v>
      </c>
      <c r="F309" s="77">
        <v>43118</v>
      </c>
      <c r="G309" s="76">
        <v>78</v>
      </c>
    </row>
    <row r="310" spans="2:7" hidden="1" outlineLevel="2" x14ac:dyDescent="0.45">
      <c r="B310" s="76">
        <v>12</v>
      </c>
      <c r="C310" s="76" t="s">
        <v>520</v>
      </c>
      <c r="D310" s="76" t="s">
        <v>525</v>
      </c>
      <c r="E310" s="76" t="s">
        <v>608</v>
      </c>
      <c r="F310" s="77">
        <v>43172</v>
      </c>
      <c r="G310" s="76">
        <v>18</v>
      </c>
    </row>
    <row r="311" spans="2:7" hidden="1" outlineLevel="2" x14ac:dyDescent="0.45">
      <c r="B311" s="76">
        <v>13</v>
      </c>
      <c r="C311" s="76" t="s">
        <v>520</v>
      </c>
      <c r="D311" s="76" t="s">
        <v>525</v>
      </c>
      <c r="E311" s="76" t="s">
        <v>609</v>
      </c>
      <c r="F311" s="77">
        <v>43111</v>
      </c>
      <c r="G311" s="76">
        <v>138</v>
      </c>
    </row>
    <row r="312" spans="2:7" hidden="1" outlineLevel="2" x14ac:dyDescent="0.45">
      <c r="B312" s="76">
        <v>14</v>
      </c>
      <c r="C312" s="76" t="s">
        <v>521</v>
      </c>
      <c r="D312" s="76" t="s">
        <v>526</v>
      </c>
      <c r="E312" s="76" t="s">
        <v>610</v>
      </c>
      <c r="F312" s="77">
        <v>43137</v>
      </c>
      <c r="G312" s="76">
        <v>42</v>
      </c>
    </row>
    <row r="313" spans="2:7" hidden="1" outlineLevel="2" x14ac:dyDescent="0.45">
      <c r="B313" s="76">
        <v>15</v>
      </c>
      <c r="C313" s="76" t="s">
        <v>521</v>
      </c>
      <c r="D313" s="76" t="s">
        <v>526</v>
      </c>
      <c r="E313" s="76" t="s">
        <v>611</v>
      </c>
      <c r="F313" s="77">
        <v>43154</v>
      </c>
      <c r="G313" s="76">
        <v>44</v>
      </c>
    </row>
    <row r="314" spans="2:7" hidden="1" outlineLevel="2" x14ac:dyDescent="0.45">
      <c r="B314" s="76">
        <v>16</v>
      </c>
      <c r="C314" s="76" t="s">
        <v>522</v>
      </c>
      <c r="D314" s="76" t="s">
        <v>527</v>
      </c>
      <c r="E314" s="76" t="s">
        <v>612</v>
      </c>
      <c r="F314" s="77">
        <v>43163</v>
      </c>
      <c r="G314" s="76">
        <v>138</v>
      </c>
    </row>
    <row r="315" spans="2:7" hidden="1" outlineLevel="2" x14ac:dyDescent="0.45">
      <c r="B315" s="76">
        <v>17</v>
      </c>
      <c r="C315" s="76" t="s">
        <v>522</v>
      </c>
      <c r="D315" s="76" t="s">
        <v>527</v>
      </c>
      <c r="E315" s="76" t="s">
        <v>613</v>
      </c>
      <c r="F315" s="77">
        <v>43145</v>
      </c>
      <c r="G315" s="76">
        <v>189</v>
      </c>
    </row>
    <row r="316" spans="2:7" hidden="1" outlineLevel="2" x14ac:dyDescent="0.45">
      <c r="B316" s="76">
        <v>18</v>
      </c>
      <c r="C316" s="76" t="s">
        <v>522</v>
      </c>
      <c r="D316" s="76" t="s">
        <v>528</v>
      </c>
      <c r="E316" s="76" t="s">
        <v>614</v>
      </c>
      <c r="F316" s="77">
        <v>43166</v>
      </c>
      <c r="G316" s="76">
        <v>17</v>
      </c>
    </row>
    <row r="317" spans="2:7" hidden="1" outlineLevel="2" x14ac:dyDescent="0.45">
      <c r="B317" s="76">
        <v>19</v>
      </c>
      <c r="C317" s="76" t="s">
        <v>522</v>
      </c>
      <c r="D317" s="76" t="s">
        <v>528</v>
      </c>
      <c r="E317" s="76" t="s">
        <v>615</v>
      </c>
      <c r="F317" s="77">
        <v>43128</v>
      </c>
      <c r="G317" s="76">
        <v>143</v>
      </c>
    </row>
    <row r="318" spans="2:7" hidden="1" outlineLevel="2" x14ac:dyDescent="0.45">
      <c r="B318" s="76">
        <v>20</v>
      </c>
      <c r="C318" s="76" t="s">
        <v>522</v>
      </c>
      <c r="D318" s="76" t="s">
        <v>528</v>
      </c>
      <c r="E318" s="76" t="s">
        <v>616</v>
      </c>
      <c r="F318" s="77">
        <v>43149</v>
      </c>
      <c r="G318" s="76">
        <v>48</v>
      </c>
    </row>
    <row r="319" spans="2:7" hidden="1" outlineLevel="2" x14ac:dyDescent="0.45">
      <c r="B319" s="76">
        <v>21</v>
      </c>
      <c r="C319" s="76" t="s">
        <v>523</v>
      </c>
      <c r="D319" s="76" t="s">
        <v>529</v>
      </c>
      <c r="E319" s="76" t="s">
        <v>617</v>
      </c>
      <c r="F319" s="77">
        <v>43113</v>
      </c>
      <c r="G319" s="76">
        <v>143</v>
      </c>
    </row>
    <row r="320" spans="2:7" hidden="1" outlineLevel="2" x14ac:dyDescent="0.45">
      <c r="B320" s="76">
        <v>22</v>
      </c>
      <c r="C320" s="76" t="s">
        <v>523</v>
      </c>
      <c r="D320" s="76" t="s">
        <v>530</v>
      </c>
      <c r="E320" s="76" t="s">
        <v>618</v>
      </c>
      <c r="F320" s="77">
        <v>43186</v>
      </c>
      <c r="G320" s="76">
        <v>50</v>
      </c>
    </row>
    <row r="321" spans="2:7" hidden="1" outlineLevel="1" x14ac:dyDescent="0.45"/>
    <row r="322" spans="2:7" hidden="1" outlineLevel="1" x14ac:dyDescent="0.45">
      <c r="B322" s="29" t="s">
        <v>420</v>
      </c>
    </row>
    <row r="323" spans="2:7" hidden="1" outlineLevel="1" x14ac:dyDescent="0.45">
      <c r="B323" s="57" t="s">
        <v>244</v>
      </c>
      <c r="C323" s="57" t="s">
        <v>372</v>
      </c>
      <c r="D323" s="57" t="s">
        <v>370</v>
      </c>
      <c r="E323" s="57" t="s">
        <v>406</v>
      </c>
      <c r="F323" s="57" t="s">
        <v>413</v>
      </c>
      <c r="G323" s="57" t="s">
        <v>414</v>
      </c>
    </row>
    <row r="324" spans="2:7" hidden="1" outlineLevel="1" collapsed="1" x14ac:dyDescent="0.45">
      <c r="B324" s="76">
        <v>1</v>
      </c>
      <c r="C324" s="106" t="s">
        <v>513</v>
      </c>
      <c r="D324" s="106" t="s">
        <v>509</v>
      </c>
      <c r="E324" s="97" t="s">
        <v>561</v>
      </c>
      <c r="F324" s="76">
        <v>19</v>
      </c>
      <c r="G324" s="76">
        <f>ROUND(F324*666.7*1.8/10000,2)</f>
        <v>2.2799999999999998</v>
      </c>
    </row>
    <row r="325" spans="2:7" hidden="1" outlineLevel="2" x14ac:dyDescent="0.45">
      <c r="B325" s="76">
        <v>3</v>
      </c>
      <c r="C325" s="106" t="s">
        <v>513</v>
      </c>
      <c r="D325" s="106" t="s">
        <v>509</v>
      </c>
      <c r="E325" s="97" t="s">
        <v>563</v>
      </c>
      <c r="F325" s="76">
        <v>53</v>
      </c>
      <c r="G325" s="76">
        <f t="shared" ref="G325:G338" si="4">ROUND(F325*666.7*1.8/10000,2)</f>
        <v>6.36</v>
      </c>
    </row>
    <row r="326" spans="2:7" hidden="1" outlineLevel="2" x14ac:dyDescent="0.45">
      <c r="B326" s="76">
        <v>6</v>
      </c>
      <c r="C326" s="106" t="s">
        <v>513</v>
      </c>
      <c r="D326" s="106" t="s">
        <v>509</v>
      </c>
      <c r="E326" s="97" t="s">
        <v>563</v>
      </c>
      <c r="F326" s="76">
        <v>51</v>
      </c>
      <c r="G326" s="76">
        <f t="shared" si="4"/>
        <v>6.12</v>
      </c>
    </row>
    <row r="327" spans="2:7" hidden="1" outlineLevel="2" x14ac:dyDescent="0.45">
      <c r="B327" s="76">
        <v>7</v>
      </c>
      <c r="C327" s="76" t="s">
        <v>513</v>
      </c>
      <c r="D327" s="76" t="s">
        <v>512</v>
      </c>
      <c r="E327" s="97" t="s">
        <v>561</v>
      </c>
      <c r="F327" s="76">
        <v>192</v>
      </c>
      <c r="G327" s="76">
        <f t="shared" si="4"/>
        <v>23.04</v>
      </c>
    </row>
    <row r="328" spans="2:7" hidden="1" outlineLevel="2" x14ac:dyDescent="0.45">
      <c r="B328" s="76">
        <v>8</v>
      </c>
      <c r="C328" s="76" t="s">
        <v>513</v>
      </c>
      <c r="D328" s="76" t="s">
        <v>512</v>
      </c>
      <c r="E328" s="97" t="s">
        <v>562</v>
      </c>
      <c r="F328" s="76">
        <v>94</v>
      </c>
      <c r="G328" s="76">
        <f t="shared" si="4"/>
        <v>11.28</v>
      </c>
    </row>
    <row r="329" spans="2:7" hidden="1" outlineLevel="2" x14ac:dyDescent="0.45">
      <c r="B329" s="76">
        <v>11</v>
      </c>
      <c r="C329" s="76" t="s">
        <v>519</v>
      </c>
      <c r="D329" s="76" t="s">
        <v>524</v>
      </c>
      <c r="E329" s="97" t="s">
        <v>562</v>
      </c>
      <c r="F329" s="76">
        <v>123</v>
      </c>
      <c r="G329" s="76">
        <f t="shared" si="4"/>
        <v>14.76</v>
      </c>
    </row>
    <row r="330" spans="2:7" hidden="1" outlineLevel="2" x14ac:dyDescent="0.45">
      <c r="B330" s="76">
        <v>12</v>
      </c>
      <c r="C330" s="76" t="s">
        <v>519</v>
      </c>
      <c r="D330" s="76" t="s">
        <v>524</v>
      </c>
      <c r="E330" s="97" t="s">
        <v>563</v>
      </c>
      <c r="F330" s="76">
        <v>116</v>
      </c>
      <c r="G330" s="76">
        <f t="shared" si="4"/>
        <v>13.92</v>
      </c>
    </row>
    <row r="331" spans="2:7" hidden="1" outlineLevel="2" x14ac:dyDescent="0.45">
      <c r="B331" s="76">
        <v>14</v>
      </c>
      <c r="C331" s="76" t="s">
        <v>520</v>
      </c>
      <c r="D331" s="76" t="s">
        <v>525</v>
      </c>
      <c r="E331" s="97" t="s">
        <v>562</v>
      </c>
      <c r="F331" s="76">
        <v>215</v>
      </c>
      <c r="G331" s="76">
        <f t="shared" si="4"/>
        <v>25.8</v>
      </c>
    </row>
    <row r="332" spans="2:7" hidden="1" outlineLevel="2" x14ac:dyDescent="0.45">
      <c r="B332" s="76">
        <v>15</v>
      </c>
      <c r="C332" s="76" t="s">
        <v>520</v>
      </c>
      <c r="D332" s="76" t="s">
        <v>525</v>
      </c>
      <c r="E332" s="97" t="s">
        <v>563</v>
      </c>
      <c r="F332" s="76">
        <v>292</v>
      </c>
      <c r="G332" s="76">
        <f t="shared" si="4"/>
        <v>35.04</v>
      </c>
    </row>
    <row r="333" spans="2:7" hidden="1" outlineLevel="2" x14ac:dyDescent="0.45">
      <c r="B333" s="76">
        <v>16</v>
      </c>
      <c r="C333" s="76" t="s">
        <v>521</v>
      </c>
      <c r="D333" s="76" t="s">
        <v>526</v>
      </c>
      <c r="E333" s="97" t="s">
        <v>561</v>
      </c>
      <c r="F333" s="76">
        <v>112</v>
      </c>
      <c r="G333" s="76">
        <f t="shared" si="4"/>
        <v>13.44</v>
      </c>
    </row>
    <row r="334" spans="2:7" hidden="1" outlineLevel="2" x14ac:dyDescent="0.45">
      <c r="B334" s="76">
        <v>21</v>
      </c>
      <c r="C334" s="76" t="s">
        <v>522</v>
      </c>
      <c r="D334" s="76" t="s">
        <v>527</v>
      </c>
      <c r="E334" s="97" t="s">
        <v>563</v>
      </c>
      <c r="F334" s="76">
        <v>34</v>
      </c>
      <c r="G334" s="76">
        <f t="shared" si="4"/>
        <v>4.08</v>
      </c>
    </row>
    <row r="335" spans="2:7" hidden="1" outlineLevel="2" x14ac:dyDescent="0.45">
      <c r="B335" s="76">
        <v>22</v>
      </c>
      <c r="C335" s="76" t="s">
        <v>522</v>
      </c>
      <c r="D335" s="76" t="s">
        <v>528</v>
      </c>
      <c r="E335" s="97" t="s">
        <v>561</v>
      </c>
      <c r="F335" s="76">
        <v>114</v>
      </c>
      <c r="G335" s="76">
        <f t="shared" si="4"/>
        <v>13.68</v>
      </c>
    </row>
    <row r="336" spans="2:7" hidden="1" outlineLevel="2" x14ac:dyDescent="0.45">
      <c r="B336" s="76">
        <v>24</v>
      </c>
      <c r="C336" s="76" t="s">
        <v>522</v>
      </c>
      <c r="D336" s="76" t="s">
        <v>528</v>
      </c>
      <c r="E336" s="97" t="s">
        <v>563</v>
      </c>
      <c r="F336" s="76">
        <v>9</v>
      </c>
      <c r="G336" s="76">
        <f t="shared" si="4"/>
        <v>1.08</v>
      </c>
    </row>
    <row r="337" spans="1:7" hidden="1" outlineLevel="2" x14ac:dyDescent="0.45">
      <c r="B337" s="76">
        <v>26</v>
      </c>
      <c r="C337" s="76" t="s">
        <v>523</v>
      </c>
      <c r="D337" s="76" t="s">
        <v>530</v>
      </c>
      <c r="E337" s="97" t="s">
        <v>562</v>
      </c>
      <c r="F337" s="76">
        <v>277</v>
      </c>
      <c r="G337" s="76">
        <f t="shared" si="4"/>
        <v>33.24</v>
      </c>
    </row>
    <row r="338" spans="1:7" hidden="1" outlineLevel="2" x14ac:dyDescent="0.45">
      <c r="B338" s="76">
        <v>27</v>
      </c>
      <c r="C338" s="76" t="s">
        <v>523</v>
      </c>
      <c r="D338" s="76" t="s">
        <v>530</v>
      </c>
      <c r="E338" s="97" t="s">
        <v>563</v>
      </c>
      <c r="F338" s="76">
        <v>73</v>
      </c>
      <c r="G338" s="76">
        <f t="shared" si="4"/>
        <v>8.76</v>
      </c>
    </row>
    <row r="340" spans="1:7" ht="22.5" collapsed="1" x14ac:dyDescent="0.55000000000000004">
      <c r="A340" s="180" t="s">
        <v>478</v>
      </c>
      <c r="B340" s="180"/>
      <c r="C340" s="180"/>
    </row>
    <row r="341" spans="1:7" hidden="1" outlineLevel="1" x14ac:dyDescent="0.45">
      <c r="B341" s="58" t="s">
        <v>425</v>
      </c>
      <c r="C341" s="58"/>
      <c r="D341" s="58"/>
      <c r="E341" s="58"/>
      <c r="F341" s="58"/>
      <c r="G341" s="58"/>
    </row>
    <row r="342" spans="1:7" hidden="1" outlineLevel="1" x14ac:dyDescent="0.45">
      <c r="B342" s="57" t="s">
        <v>244</v>
      </c>
      <c r="C342" s="57" t="s">
        <v>372</v>
      </c>
      <c r="D342" s="57" t="s">
        <v>370</v>
      </c>
      <c r="E342" s="57" t="s">
        <v>406</v>
      </c>
      <c r="F342" s="57" t="s">
        <v>413</v>
      </c>
    </row>
    <row r="343" spans="1:7" hidden="1" outlineLevel="1" collapsed="1" x14ac:dyDescent="0.45">
      <c r="B343" s="76">
        <v>1</v>
      </c>
      <c r="C343" s="106" t="s">
        <v>513</v>
      </c>
      <c r="D343" s="106" t="s">
        <v>509</v>
      </c>
      <c r="E343" s="97" t="s">
        <v>561</v>
      </c>
      <c r="F343" s="76">
        <v>277</v>
      </c>
    </row>
    <row r="344" spans="1:7" hidden="1" outlineLevel="2" x14ac:dyDescent="0.45">
      <c r="B344" s="76">
        <v>2</v>
      </c>
      <c r="C344" s="106" t="s">
        <v>513</v>
      </c>
      <c r="D344" s="106" t="s">
        <v>509</v>
      </c>
      <c r="E344" s="97" t="s">
        <v>563</v>
      </c>
      <c r="F344" s="76">
        <v>292</v>
      </c>
    </row>
    <row r="345" spans="1:7" hidden="1" outlineLevel="2" x14ac:dyDescent="0.45">
      <c r="B345" s="76">
        <v>3</v>
      </c>
      <c r="C345" s="106" t="s">
        <v>513</v>
      </c>
      <c r="D345" s="106" t="s">
        <v>509</v>
      </c>
      <c r="E345" s="97" t="s">
        <v>563</v>
      </c>
      <c r="F345" s="76">
        <v>299</v>
      </c>
    </row>
    <row r="346" spans="1:7" hidden="1" outlineLevel="2" x14ac:dyDescent="0.45">
      <c r="B346" s="76">
        <v>4</v>
      </c>
      <c r="C346" s="76" t="s">
        <v>513</v>
      </c>
      <c r="D346" s="76" t="s">
        <v>512</v>
      </c>
      <c r="E346" s="97" t="s">
        <v>561</v>
      </c>
      <c r="F346" s="76">
        <v>67</v>
      </c>
    </row>
    <row r="347" spans="1:7" hidden="1" outlineLevel="2" x14ac:dyDescent="0.45">
      <c r="B347" s="76">
        <v>5</v>
      </c>
      <c r="C347" s="76" t="s">
        <v>513</v>
      </c>
      <c r="D347" s="76" t="s">
        <v>512</v>
      </c>
      <c r="E347" s="97" t="s">
        <v>562</v>
      </c>
      <c r="F347" s="76">
        <v>226</v>
      </c>
    </row>
    <row r="348" spans="1:7" hidden="1" outlineLevel="2" x14ac:dyDescent="0.45">
      <c r="B348" s="76">
        <v>6</v>
      </c>
      <c r="C348" s="76" t="s">
        <v>519</v>
      </c>
      <c r="D348" s="76" t="s">
        <v>524</v>
      </c>
      <c r="E348" s="97" t="s">
        <v>562</v>
      </c>
      <c r="F348" s="76">
        <v>286</v>
      </c>
    </row>
    <row r="349" spans="1:7" hidden="1" outlineLevel="2" x14ac:dyDescent="0.45">
      <c r="B349" s="76">
        <v>7</v>
      </c>
      <c r="C349" s="76" t="s">
        <v>519</v>
      </c>
      <c r="D349" s="76" t="s">
        <v>524</v>
      </c>
      <c r="E349" s="97" t="s">
        <v>563</v>
      </c>
      <c r="F349" s="76">
        <v>108</v>
      </c>
    </row>
    <row r="350" spans="1:7" hidden="1" outlineLevel="2" x14ac:dyDescent="0.45">
      <c r="B350" s="76">
        <v>8</v>
      </c>
      <c r="C350" s="76" t="s">
        <v>520</v>
      </c>
      <c r="D350" s="76" t="s">
        <v>525</v>
      </c>
      <c r="E350" s="97" t="s">
        <v>562</v>
      </c>
      <c r="F350" s="76">
        <v>204</v>
      </c>
    </row>
    <row r="351" spans="1:7" hidden="1" outlineLevel="2" x14ac:dyDescent="0.45">
      <c r="B351" s="76">
        <v>9</v>
      </c>
      <c r="C351" s="76" t="s">
        <v>520</v>
      </c>
      <c r="D351" s="76" t="s">
        <v>525</v>
      </c>
      <c r="E351" s="97" t="s">
        <v>563</v>
      </c>
      <c r="F351" s="76">
        <v>298</v>
      </c>
    </row>
    <row r="352" spans="1:7" hidden="1" outlineLevel="2" x14ac:dyDescent="0.45">
      <c r="B352" s="76">
        <v>10</v>
      </c>
      <c r="C352" s="76" t="s">
        <v>521</v>
      </c>
      <c r="D352" s="76" t="s">
        <v>526</v>
      </c>
      <c r="E352" s="97" t="s">
        <v>561</v>
      </c>
      <c r="F352" s="76">
        <v>212</v>
      </c>
    </row>
    <row r="353" spans="2:7" hidden="1" outlineLevel="2" x14ac:dyDescent="0.45">
      <c r="B353" s="76">
        <v>11</v>
      </c>
      <c r="C353" s="76" t="s">
        <v>522</v>
      </c>
      <c r="D353" s="76" t="s">
        <v>527</v>
      </c>
      <c r="E353" s="97" t="s">
        <v>563</v>
      </c>
      <c r="F353" s="76">
        <v>269</v>
      </c>
    </row>
    <row r="354" spans="2:7" hidden="1" outlineLevel="2" x14ac:dyDescent="0.45">
      <c r="B354" s="76">
        <v>12</v>
      </c>
      <c r="C354" s="76" t="s">
        <v>522</v>
      </c>
      <c r="D354" s="76" t="s">
        <v>528</v>
      </c>
      <c r="E354" s="97" t="s">
        <v>561</v>
      </c>
      <c r="F354" s="76">
        <v>276</v>
      </c>
    </row>
    <row r="355" spans="2:7" hidden="1" outlineLevel="2" x14ac:dyDescent="0.45">
      <c r="B355" s="76">
        <v>13</v>
      </c>
      <c r="C355" s="76" t="s">
        <v>522</v>
      </c>
      <c r="D355" s="76" t="s">
        <v>528</v>
      </c>
      <c r="E355" s="97" t="s">
        <v>563</v>
      </c>
      <c r="F355" s="76">
        <v>284</v>
      </c>
    </row>
    <row r="356" spans="2:7" hidden="1" outlineLevel="2" x14ac:dyDescent="0.45">
      <c r="B356" s="76">
        <v>14</v>
      </c>
      <c r="C356" s="76" t="s">
        <v>523</v>
      </c>
      <c r="D356" s="76" t="s">
        <v>530</v>
      </c>
      <c r="E356" s="97" t="s">
        <v>562</v>
      </c>
      <c r="F356" s="76">
        <v>253</v>
      </c>
    </row>
    <row r="357" spans="2:7" hidden="1" outlineLevel="2" x14ac:dyDescent="0.45">
      <c r="B357" s="76">
        <v>15</v>
      </c>
      <c r="C357" s="76" t="s">
        <v>523</v>
      </c>
      <c r="D357" s="76" t="s">
        <v>530</v>
      </c>
      <c r="E357" s="97" t="s">
        <v>563</v>
      </c>
      <c r="F357" s="76">
        <v>57</v>
      </c>
    </row>
    <row r="358" spans="2:7" hidden="1" outlineLevel="1" x14ac:dyDescent="0.45">
      <c r="B358" s="65"/>
      <c r="C358" s="65"/>
      <c r="D358" s="65"/>
      <c r="E358" s="65"/>
      <c r="F358" s="65"/>
      <c r="G358" s="65"/>
    </row>
    <row r="359" spans="2:7" hidden="1" outlineLevel="1" x14ac:dyDescent="0.45">
      <c r="B359" s="29" t="s">
        <v>426</v>
      </c>
    </row>
    <row r="360" spans="2:7" hidden="1" outlineLevel="1" x14ac:dyDescent="0.45">
      <c r="B360" s="55" t="s">
        <v>244</v>
      </c>
      <c r="C360" s="55" t="s">
        <v>372</v>
      </c>
      <c r="D360" s="55" t="s">
        <v>370</v>
      </c>
      <c r="E360" s="55" t="s">
        <v>410</v>
      </c>
      <c r="F360" s="55" t="s">
        <v>619</v>
      </c>
      <c r="G360" s="55" t="s">
        <v>398</v>
      </c>
    </row>
    <row r="361" spans="2:7" hidden="1" outlineLevel="1" collapsed="1" x14ac:dyDescent="0.45">
      <c r="B361" s="76">
        <v>1</v>
      </c>
      <c r="C361" s="106" t="s">
        <v>513</v>
      </c>
      <c r="D361" s="106" t="s">
        <v>509</v>
      </c>
      <c r="E361" s="76" t="s">
        <v>620</v>
      </c>
      <c r="F361" s="77">
        <v>43116</v>
      </c>
      <c r="G361" s="76">
        <v>134</v>
      </c>
    </row>
    <row r="362" spans="2:7" hidden="1" outlineLevel="2" x14ac:dyDescent="0.45">
      <c r="B362" s="76">
        <v>2</v>
      </c>
      <c r="C362" s="106" t="s">
        <v>513</v>
      </c>
      <c r="D362" s="106" t="s">
        <v>509</v>
      </c>
      <c r="E362" s="76" t="s">
        <v>621</v>
      </c>
      <c r="F362" s="77">
        <v>43132</v>
      </c>
      <c r="G362" s="76">
        <v>16</v>
      </c>
    </row>
    <row r="363" spans="2:7" hidden="1" outlineLevel="2" x14ac:dyDescent="0.45">
      <c r="B363" s="76">
        <v>3</v>
      </c>
      <c r="C363" s="106" t="s">
        <v>513</v>
      </c>
      <c r="D363" s="106" t="s">
        <v>509</v>
      </c>
      <c r="E363" s="76" t="s">
        <v>622</v>
      </c>
      <c r="F363" s="77">
        <v>43166</v>
      </c>
      <c r="G363" s="76">
        <v>172</v>
      </c>
    </row>
    <row r="364" spans="2:7" hidden="1" outlineLevel="2" x14ac:dyDescent="0.45">
      <c r="B364" s="76">
        <v>4</v>
      </c>
      <c r="C364" s="106" t="s">
        <v>513</v>
      </c>
      <c r="D364" s="106" t="s">
        <v>509</v>
      </c>
      <c r="E364" s="76" t="s">
        <v>623</v>
      </c>
      <c r="F364" s="77">
        <v>43183</v>
      </c>
      <c r="G364" s="76">
        <v>63</v>
      </c>
    </row>
    <row r="365" spans="2:7" hidden="1" outlineLevel="2" x14ac:dyDescent="0.45">
      <c r="B365" s="76">
        <v>5</v>
      </c>
      <c r="C365" s="106" t="s">
        <v>513</v>
      </c>
      <c r="D365" s="106" t="s">
        <v>509</v>
      </c>
      <c r="E365" s="76" t="s">
        <v>624</v>
      </c>
      <c r="F365" s="77">
        <v>43133</v>
      </c>
      <c r="G365" s="76">
        <v>181</v>
      </c>
    </row>
    <row r="366" spans="2:7" hidden="1" outlineLevel="2" x14ac:dyDescent="0.45">
      <c r="B366" s="76">
        <v>6</v>
      </c>
      <c r="C366" s="76" t="s">
        <v>513</v>
      </c>
      <c r="D366" s="76" t="s">
        <v>512</v>
      </c>
      <c r="E366" s="76" t="s">
        <v>625</v>
      </c>
      <c r="F366" s="77">
        <v>43117</v>
      </c>
      <c r="G366" s="76">
        <v>131</v>
      </c>
    </row>
    <row r="367" spans="2:7" hidden="1" outlineLevel="2" x14ac:dyDescent="0.45">
      <c r="B367" s="76">
        <v>7</v>
      </c>
      <c r="C367" s="76" t="s">
        <v>513</v>
      </c>
      <c r="D367" s="76" t="s">
        <v>512</v>
      </c>
      <c r="E367" s="76" t="s">
        <v>626</v>
      </c>
      <c r="F367" s="77">
        <v>43103</v>
      </c>
      <c r="G367" s="76">
        <v>122</v>
      </c>
    </row>
    <row r="368" spans="2:7" hidden="1" outlineLevel="2" x14ac:dyDescent="0.45">
      <c r="B368" s="76">
        <v>8</v>
      </c>
      <c r="C368" s="76" t="s">
        <v>513</v>
      </c>
      <c r="D368" s="76" t="s">
        <v>512</v>
      </c>
      <c r="E368" s="76" t="s">
        <v>627</v>
      </c>
      <c r="F368" s="77">
        <v>43123</v>
      </c>
      <c r="G368" s="76">
        <v>175</v>
      </c>
    </row>
    <row r="369" spans="2:7" hidden="1" outlineLevel="2" x14ac:dyDescent="0.45">
      <c r="B369" s="76">
        <v>9</v>
      </c>
      <c r="C369" s="76" t="s">
        <v>519</v>
      </c>
      <c r="D369" s="76" t="s">
        <v>524</v>
      </c>
      <c r="E369" s="76" t="s">
        <v>628</v>
      </c>
      <c r="F369" s="77">
        <v>43105</v>
      </c>
      <c r="G369" s="76">
        <v>195</v>
      </c>
    </row>
    <row r="370" spans="2:7" hidden="1" outlineLevel="2" x14ac:dyDescent="0.45">
      <c r="B370" s="76">
        <v>10</v>
      </c>
      <c r="C370" s="76" t="s">
        <v>519</v>
      </c>
      <c r="D370" s="76" t="s">
        <v>524</v>
      </c>
      <c r="E370" s="76" t="s">
        <v>629</v>
      </c>
      <c r="F370" s="77">
        <v>43149</v>
      </c>
      <c r="G370" s="76">
        <v>154</v>
      </c>
    </row>
    <row r="371" spans="2:7" hidden="1" outlineLevel="2" x14ac:dyDescent="0.45">
      <c r="B371" s="76">
        <v>11</v>
      </c>
      <c r="C371" s="76" t="s">
        <v>520</v>
      </c>
      <c r="D371" s="76" t="s">
        <v>525</v>
      </c>
      <c r="E371" s="76" t="s">
        <v>630</v>
      </c>
      <c r="F371" s="77">
        <v>43118</v>
      </c>
      <c r="G371" s="76">
        <v>78</v>
      </c>
    </row>
    <row r="372" spans="2:7" hidden="1" outlineLevel="2" x14ac:dyDescent="0.45">
      <c r="B372" s="76">
        <v>12</v>
      </c>
      <c r="C372" s="76" t="s">
        <v>520</v>
      </c>
      <c r="D372" s="76" t="s">
        <v>525</v>
      </c>
      <c r="E372" s="76" t="s">
        <v>631</v>
      </c>
      <c r="F372" s="77">
        <v>43172</v>
      </c>
      <c r="G372" s="76">
        <v>18</v>
      </c>
    </row>
    <row r="373" spans="2:7" hidden="1" outlineLevel="2" x14ac:dyDescent="0.45">
      <c r="B373" s="76">
        <v>13</v>
      </c>
      <c r="C373" s="76" t="s">
        <v>520</v>
      </c>
      <c r="D373" s="76" t="s">
        <v>525</v>
      </c>
      <c r="E373" s="76" t="s">
        <v>632</v>
      </c>
      <c r="F373" s="77">
        <v>43111</v>
      </c>
      <c r="G373" s="76">
        <v>138</v>
      </c>
    </row>
    <row r="374" spans="2:7" hidden="1" outlineLevel="2" x14ac:dyDescent="0.45">
      <c r="B374" s="76">
        <v>14</v>
      </c>
      <c r="C374" s="76" t="s">
        <v>521</v>
      </c>
      <c r="D374" s="76" t="s">
        <v>526</v>
      </c>
      <c r="E374" s="76" t="s">
        <v>633</v>
      </c>
      <c r="F374" s="77">
        <v>43137</v>
      </c>
      <c r="G374" s="76">
        <v>42</v>
      </c>
    </row>
    <row r="375" spans="2:7" hidden="1" outlineLevel="2" x14ac:dyDescent="0.45">
      <c r="B375" s="76">
        <v>15</v>
      </c>
      <c r="C375" s="76" t="s">
        <v>521</v>
      </c>
      <c r="D375" s="76" t="s">
        <v>526</v>
      </c>
      <c r="E375" s="76" t="s">
        <v>634</v>
      </c>
      <c r="F375" s="77">
        <v>43154</v>
      </c>
      <c r="G375" s="76">
        <v>44</v>
      </c>
    </row>
    <row r="376" spans="2:7" hidden="1" outlineLevel="2" x14ac:dyDescent="0.45">
      <c r="B376" s="76">
        <v>16</v>
      </c>
      <c r="C376" s="76" t="s">
        <v>522</v>
      </c>
      <c r="D376" s="76" t="s">
        <v>527</v>
      </c>
      <c r="E376" s="76" t="s">
        <v>635</v>
      </c>
      <c r="F376" s="77">
        <v>43163</v>
      </c>
      <c r="G376" s="76">
        <v>138</v>
      </c>
    </row>
    <row r="377" spans="2:7" hidden="1" outlineLevel="2" x14ac:dyDescent="0.45">
      <c r="B377" s="76">
        <v>17</v>
      </c>
      <c r="C377" s="76" t="s">
        <v>522</v>
      </c>
      <c r="D377" s="76" t="s">
        <v>527</v>
      </c>
      <c r="E377" s="76" t="s">
        <v>636</v>
      </c>
      <c r="F377" s="77">
        <v>43145</v>
      </c>
      <c r="G377" s="76">
        <v>189</v>
      </c>
    </row>
    <row r="378" spans="2:7" hidden="1" outlineLevel="2" x14ac:dyDescent="0.45">
      <c r="B378" s="76">
        <v>18</v>
      </c>
      <c r="C378" s="76" t="s">
        <v>522</v>
      </c>
      <c r="D378" s="76" t="s">
        <v>528</v>
      </c>
      <c r="E378" s="76" t="s">
        <v>637</v>
      </c>
      <c r="F378" s="77">
        <v>43166</v>
      </c>
      <c r="G378" s="76">
        <v>17</v>
      </c>
    </row>
    <row r="379" spans="2:7" hidden="1" outlineLevel="2" x14ac:dyDescent="0.45">
      <c r="B379" s="76">
        <v>19</v>
      </c>
      <c r="C379" s="76" t="s">
        <v>522</v>
      </c>
      <c r="D379" s="76" t="s">
        <v>528</v>
      </c>
      <c r="E379" s="76" t="s">
        <v>638</v>
      </c>
      <c r="F379" s="77">
        <v>43128</v>
      </c>
      <c r="G379" s="76">
        <v>143</v>
      </c>
    </row>
    <row r="380" spans="2:7" hidden="1" outlineLevel="2" x14ac:dyDescent="0.45">
      <c r="B380" s="76">
        <v>20</v>
      </c>
      <c r="C380" s="76" t="s">
        <v>522</v>
      </c>
      <c r="D380" s="76" t="s">
        <v>528</v>
      </c>
      <c r="E380" s="76" t="s">
        <v>639</v>
      </c>
      <c r="F380" s="77">
        <v>43149</v>
      </c>
      <c r="G380" s="76">
        <v>48</v>
      </c>
    </row>
    <row r="381" spans="2:7" hidden="1" outlineLevel="2" x14ac:dyDescent="0.45">
      <c r="B381" s="76">
        <v>21</v>
      </c>
      <c r="C381" s="76" t="s">
        <v>523</v>
      </c>
      <c r="D381" s="76" t="s">
        <v>529</v>
      </c>
      <c r="E381" s="76" t="s">
        <v>640</v>
      </c>
      <c r="F381" s="77">
        <v>43113</v>
      </c>
      <c r="G381" s="76">
        <v>143</v>
      </c>
    </row>
    <row r="382" spans="2:7" hidden="1" outlineLevel="2" x14ac:dyDescent="0.45">
      <c r="B382" s="76">
        <v>22</v>
      </c>
      <c r="C382" s="76" t="s">
        <v>523</v>
      </c>
      <c r="D382" s="76" t="s">
        <v>530</v>
      </c>
      <c r="E382" s="76" t="s">
        <v>641</v>
      </c>
      <c r="F382" s="77">
        <v>43186</v>
      </c>
      <c r="G382" s="76">
        <v>50</v>
      </c>
    </row>
    <row r="383" spans="2:7" hidden="1" outlineLevel="1" x14ac:dyDescent="0.45"/>
    <row r="384" spans="2:7" hidden="1" outlineLevel="1" x14ac:dyDescent="0.45">
      <c r="B384" s="29" t="s">
        <v>427</v>
      </c>
    </row>
    <row r="385" spans="2:6" hidden="1" outlineLevel="1" x14ac:dyDescent="0.45">
      <c r="B385" s="57" t="s">
        <v>244</v>
      </c>
      <c r="C385" s="57" t="s">
        <v>372</v>
      </c>
      <c r="D385" s="57" t="s">
        <v>370</v>
      </c>
      <c r="E385" s="57" t="s">
        <v>406</v>
      </c>
      <c r="F385" s="57" t="s">
        <v>413</v>
      </c>
    </row>
    <row r="386" spans="2:6" hidden="1" outlineLevel="1" collapsed="1" x14ac:dyDescent="0.45">
      <c r="B386" s="76">
        <v>1</v>
      </c>
      <c r="C386" s="106" t="s">
        <v>513</v>
      </c>
      <c r="D386" s="106" t="s">
        <v>509</v>
      </c>
      <c r="E386" s="97" t="s">
        <v>561</v>
      </c>
      <c r="F386" s="76">
        <v>386</v>
      </c>
    </row>
    <row r="387" spans="2:6" hidden="1" outlineLevel="2" x14ac:dyDescent="0.45">
      <c r="B387" s="76">
        <v>2</v>
      </c>
      <c r="C387" s="106" t="s">
        <v>513</v>
      </c>
      <c r="D387" s="106" t="s">
        <v>509</v>
      </c>
      <c r="E387" s="97" t="s">
        <v>563</v>
      </c>
      <c r="F387" s="76">
        <v>345</v>
      </c>
    </row>
    <row r="388" spans="2:6" hidden="1" outlineLevel="2" x14ac:dyDescent="0.45">
      <c r="B388" s="76">
        <v>3</v>
      </c>
      <c r="C388" s="106" t="s">
        <v>513</v>
      </c>
      <c r="D388" s="106" t="s">
        <v>509</v>
      </c>
      <c r="E388" s="97" t="s">
        <v>563</v>
      </c>
      <c r="F388" s="76">
        <v>303</v>
      </c>
    </row>
    <row r="389" spans="2:6" hidden="1" outlineLevel="2" x14ac:dyDescent="0.45">
      <c r="B389" s="76">
        <v>4</v>
      </c>
      <c r="C389" s="76" t="s">
        <v>513</v>
      </c>
      <c r="D389" s="76" t="s">
        <v>512</v>
      </c>
      <c r="E389" s="97" t="s">
        <v>561</v>
      </c>
      <c r="F389" s="76">
        <v>42</v>
      </c>
    </row>
    <row r="390" spans="2:6" hidden="1" outlineLevel="2" x14ac:dyDescent="0.45">
      <c r="B390" s="76">
        <v>5</v>
      </c>
      <c r="C390" s="76" t="s">
        <v>513</v>
      </c>
      <c r="D390" s="76" t="s">
        <v>512</v>
      </c>
      <c r="E390" s="97" t="s">
        <v>562</v>
      </c>
      <c r="F390" s="76">
        <v>255</v>
      </c>
    </row>
    <row r="391" spans="2:6" hidden="1" outlineLevel="2" x14ac:dyDescent="0.45">
      <c r="B391" s="76">
        <v>6</v>
      </c>
      <c r="C391" s="76" t="s">
        <v>519</v>
      </c>
      <c r="D391" s="76" t="s">
        <v>524</v>
      </c>
      <c r="E391" s="97" t="s">
        <v>562</v>
      </c>
      <c r="F391" s="76">
        <v>41</v>
      </c>
    </row>
    <row r="392" spans="2:6" hidden="1" outlineLevel="2" x14ac:dyDescent="0.45">
      <c r="B392" s="76">
        <v>7</v>
      </c>
      <c r="C392" s="76" t="s">
        <v>519</v>
      </c>
      <c r="D392" s="76" t="s">
        <v>524</v>
      </c>
      <c r="E392" s="97" t="s">
        <v>563</v>
      </c>
      <c r="F392" s="76">
        <v>51</v>
      </c>
    </row>
    <row r="393" spans="2:6" hidden="1" outlineLevel="2" x14ac:dyDescent="0.45">
      <c r="B393" s="76">
        <v>8</v>
      </c>
      <c r="C393" s="76" t="s">
        <v>520</v>
      </c>
      <c r="D393" s="76" t="s">
        <v>525</v>
      </c>
      <c r="E393" s="97" t="s">
        <v>562</v>
      </c>
      <c r="F393" s="76">
        <v>208</v>
      </c>
    </row>
    <row r="394" spans="2:6" hidden="1" outlineLevel="2" x14ac:dyDescent="0.45">
      <c r="B394" s="76">
        <v>9</v>
      </c>
      <c r="C394" s="76" t="s">
        <v>520</v>
      </c>
      <c r="D394" s="76" t="s">
        <v>525</v>
      </c>
      <c r="E394" s="97" t="s">
        <v>563</v>
      </c>
      <c r="F394" s="76">
        <v>289</v>
      </c>
    </row>
    <row r="395" spans="2:6" hidden="1" outlineLevel="2" x14ac:dyDescent="0.45">
      <c r="B395" s="76">
        <v>10</v>
      </c>
      <c r="C395" s="76" t="s">
        <v>521</v>
      </c>
      <c r="D395" s="76" t="s">
        <v>526</v>
      </c>
      <c r="E395" s="97" t="s">
        <v>561</v>
      </c>
      <c r="F395" s="76">
        <v>131</v>
      </c>
    </row>
    <row r="396" spans="2:6" hidden="1" outlineLevel="2" x14ac:dyDescent="0.45">
      <c r="B396" s="76">
        <v>11</v>
      </c>
      <c r="C396" s="76" t="s">
        <v>522</v>
      </c>
      <c r="D396" s="76" t="s">
        <v>527</v>
      </c>
      <c r="E396" s="97" t="s">
        <v>563</v>
      </c>
      <c r="F396" s="76">
        <v>29</v>
      </c>
    </row>
    <row r="397" spans="2:6" hidden="1" outlineLevel="2" x14ac:dyDescent="0.45">
      <c r="B397" s="76">
        <v>12</v>
      </c>
      <c r="C397" s="76" t="s">
        <v>522</v>
      </c>
      <c r="D397" s="76" t="s">
        <v>528</v>
      </c>
      <c r="E397" s="97" t="s">
        <v>561</v>
      </c>
      <c r="F397" s="76">
        <v>285</v>
      </c>
    </row>
    <row r="398" spans="2:6" hidden="1" outlineLevel="2" x14ac:dyDescent="0.45">
      <c r="B398" s="76">
        <v>13</v>
      </c>
      <c r="C398" s="76" t="s">
        <v>522</v>
      </c>
      <c r="D398" s="76" t="s">
        <v>528</v>
      </c>
      <c r="E398" s="97" t="s">
        <v>563</v>
      </c>
      <c r="F398" s="76">
        <v>16</v>
      </c>
    </row>
    <row r="399" spans="2:6" hidden="1" outlineLevel="2" x14ac:dyDescent="0.45">
      <c r="B399" s="76">
        <v>14</v>
      </c>
      <c r="C399" s="76" t="s">
        <v>523</v>
      </c>
      <c r="D399" s="76" t="s">
        <v>530</v>
      </c>
      <c r="E399" s="97" t="s">
        <v>562</v>
      </c>
      <c r="F399" s="76">
        <v>44</v>
      </c>
    </row>
    <row r="400" spans="2:6" hidden="1" outlineLevel="2" x14ac:dyDescent="0.45">
      <c r="B400" s="76">
        <v>15</v>
      </c>
      <c r="C400" s="76" t="s">
        <v>523</v>
      </c>
      <c r="D400" s="76" t="s">
        <v>530</v>
      </c>
      <c r="E400" s="97" t="s">
        <v>563</v>
      </c>
      <c r="F400" s="76">
        <v>20</v>
      </c>
    </row>
  </sheetData>
  <mergeCells count="5">
    <mergeCell ref="A278:C278"/>
    <mergeCell ref="A340:C340"/>
    <mergeCell ref="A1:C1"/>
    <mergeCell ref="A101:C101"/>
    <mergeCell ref="A192:C192"/>
  </mergeCells>
  <phoneticPr fontId="8" type="noConversion"/>
  <conditionalFormatting sqref="B38">
    <cfRule type="duplicateValues" dxfId="99" priority="62"/>
  </conditionalFormatting>
  <conditionalFormatting sqref="C38:I38">
    <cfRule type="duplicateValues" dxfId="98" priority="63"/>
  </conditionalFormatting>
  <conditionalFormatting sqref="B3">
    <cfRule type="duplicateValues" dxfId="97" priority="60"/>
  </conditionalFormatting>
  <conditionalFormatting sqref="G3">
    <cfRule type="duplicateValues" dxfId="96" priority="59"/>
  </conditionalFormatting>
  <conditionalFormatting sqref="H3">
    <cfRule type="duplicateValues" dxfId="95" priority="57"/>
  </conditionalFormatting>
  <conditionalFormatting sqref="B68">
    <cfRule type="duplicateValues" dxfId="94" priority="55"/>
  </conditionalFormatting>
  <conditionalFormatting sqref="C68:E68">
    <cfRule type="duplicateValues" dxfId="93" priority="56"/>
  </conditionalFormatting>
  <conditionalFormatting sqref="F68">
    <cfRule type="duplicateValues" dxfId="92" priority="54"/>
  </conditionalFormatting>
  <conditionalFormatting sqref="G68">
    <cfRule type="duplicateValues" dxfId="91" priority="53"/>
  </conditionalFormatting>
  <conditionalFormatting sqref="B133">
    <cfRule type="duplicateValues" dxfId="90" priority="50"/>
  </conditionalFormatting>
  <conditionalFormatting sqref="C133:H133">
    <cfRule type="duplicateValues" dxfId="89" priority="51"/>
  </conditionalFormatting>
  <conditionalFormatting sqref="I133">
    <cfRule type="duplicateValues" dxfId="88" priority="52"/>
  </conditionalFormatting>
  <conditionalFormatting sqref="B103">
    <cfRule type="duplicateValues" dxfId="87" priority="48"/>
  </conditionalFormatting>
  <conditionalFormatting sqref="C103:E103">
    <cfRule type="duplicateValues" dxfId="86" priority="49"/>
  </conditionalFormatting>
  <conditionalFormatting sqref="G103">
    <cfRule type="duplicateValues" dxfId="85" priority="47"/>
  </conditionalFormatting>
  <conditionalFormatting sqref="H103">
    <cfRule type="duplicateValues" dxfId="84" priority="46"/>
  </conditionalFormatting>
  <conditionalFormatting sqref="B163">
    <cfRule type="duplicateValues" dxfId="83" priority="44"/>
  </conditionalFormatting>
  <conditionalFormatting sqref="C163:E163">
    <cfRule type="duplicateValues" dxfId="82" priority="45"/>
  </conditionalFormatting>
  <conditionalFormatting sqref="G163">
    <cfRule type="duplicateValues" dxfId="81" priority="43"/>
  </conditionalFormatting>
  <conditionalFormatting sqref="H163">
    <cfRule type="duplicateValues" dxfId="80" priority="42"/>
  </conditionalFormatting>
  <conditionalFormatting sqref="B224">
    <cfRule type="duplicateValues" dxfId="79" priority="39"/>
  </conditionalFormatting>
  <conditionalFormatting sqref="J224">
    <cfRule type="duplicateValues" dxfId="78" priority="40"/>
  </conditionalFormatting>
  <conditionalFormatting sqref="B194">
    <cfRule type="duplicateValues" dxfId="77" priority="37"/>
  </conditionalFormatting>
  <conditionalFormatting sqref="C194:E194">
    <cfRule type="duplicateValues" dxfId="76" priority="38"/>
  </conditionalFormatting>
  <conditionalFormatting sqref="G194">
    <cfRule type="duplicateValues" dxfId="75" priority="36"/>
  </conditionalFormatting>
  <conditionalFormatting sqref="H194">
    <cfRule type="duplicateValues" dxfId="74" priority="35"/>
  </conditionalFormatting>
  <conditionalFormatting sqref="B249">
    <cfRule type="duplicateValues" dxfId="73" priority="33"/>
  </conditionalFormatting>
  <conditionalFormatting sqref="C249:E249">
    <cfRule type="duplicateValues" dxfId="72" priority="34"/>
  </conditionalFormatting>
  <conditionalFormatting sqref="G249">
    <cfRule type="duplicateValues" dxfId="71" priority="32"/>
  </conditionalFormatting>
  <conditionalFormatting sqref="H249">
    <cfRule type="duplicateValues" dxfId="70" priority="31"/>
  </conditionalFormatting>
  <conditionalFormatting sqref="C224:D224 F224:I224">
    <cfRule type="duplicateValues" dxfId="69" priority="41"/>
  </conditionalFormatting>
  <conditionalFormatting sqref="E224">
    <cfRule type="duplicateValues" dxfId="68" priority="30"/>
  </conditionalFormatting>
  <conditionalFormatting sqref="B298">
    <cfRule type="duplicateValues" dxfId="67" priority="27"/>
  </conditionalFormatting>
  <conditionalFormatting sqref="C298:G298">
    <cfRule type="duplicateValues" dxfId="66" priority="28"/>
  </conditionalFormatting>
  <conditionalFormatting sqref="B280">
    <cfRule type="duplicateValues" dxfId="65" priority="25"/>
  </conditionalFormatting>
  <conditionalFormatting sqref="C280:E280">
    <cfRule type="duplicateValues" dxfId="64" priority="26"/>
  </conditionalFormatting>
  <conditionalFormatting sqref="F280">
    <cfRule type="duplicateValues" dxfId="63" priority="24"/>
  </conditionalFormatting>
  <conditionalFormatting sqref="B323">
    <cfRule type="duplicateValues" dxfId="62" priority="21"/>
  </conditionalFormatting>
  <conditionalFormatting sqref="C323:E323">
    <cfRule type="duplicateValues" dxfId="61" priority="22"/>
  </conditionalFormatting>
  <conditionalFormatting sqref="F323">
    <cfRule type="duplicateValues" dxfId="60" priority="20"/>
  </conditionalFormatting>
  <conditionalFormatting sqref="G323">
    <cfRule type="duplicateValues" dxfId="59" priority="19"/>
  </conditionalFormatting>
  <conditionalFormatting sqref="B360">
    <cfRule type="duplicateValues" dxfId="58" priority="16"/>
  </conditionalFormatting>
  <conditionalFormatting sqref="C360:G360">
    <cfRule type="duplicateValues" dxfId="57" priority="17"/>
  </conditionalFormatting>
  <conditionalFormatting sqref="B342">
    <cfRule type="duplicateValues" dxfId="56" priority="14"/>
  </conditionalFormatting>
  <conditionalFormatting sqref="C342:E342">
    <cfRule type="duplicateValues" dxfId="55" priority="15"/>
  </conditionalFormatting>
  <conditionalFormatting sqref="F342">
    <cfRule type="duplicateValues" dxfId="54" priority="13"/>
  </conditionalFormatting>
  <conditionalFormatting sqref="B385">
    <cfRule type="duplicateValues" dxfId="53" priority="10"/>
  </conditionalFormatting>
  <conditionalFormatting sqref="C385:E385">
    <cfRule type="duplicateValues" dxfId="52" priority="11"/>
  </conditionalFormatting>
  <conditionalFormatting sqref="F385">
    <cfRule type="duplicateValues" dxfId="51" priority="9"/>
  </conditionalFormatting>
  <conditionalFormatting sqref="C3:D3 F3">
    <cfRule type="duplicateValues" dxfId="50" priority="66"/>
  </conditionalFormatting>
  <conditionalFormatting sqref="E3">
    <cfRule type="duplicateValues" dxfId="49" priority="7"/>
  </conditionalFormatting>
  <conditionalFormatting sqref="F103">
    <cfRule type="duplicateValues" dxfId="48" priority="6"/>
  </conditionalFormatting>
  <conditionalFormatting sqref="F194">
    <cfRule type="duplicateValues" dxfId="47" priority="5"/>
  </conditionalFormatting>
  <conditionalFormatting sqref="F103:F104">
    <cfRule type="duplicateValues" dxfId="46" priority="4"/>
  </conditionalFormatting>
  <conditionalFormatting sqref="F163">
    <cfRule type="duplicateValues" dxfId="45" priority="3"/>
  </conditionalFormatting>
  <conditionalFormatting sqref="F163:F164">
    <cfRule type="duplicateValues" dxfId="44" priority="2"/>
  </conditionalFormatting>
  <conditionalFormatting sqref="F249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X236"/>
  <sheetViews>
    <sheetView showGridLines="0" zoomScale="91" zoomScaleNormal="91" zoomScalePageLayoutView="91" workbookViewId="0">
      <selection activeCell="B232" sqref="B232"/>
    </sheetView>
  </sheetViews>
  <sheetFormatPr defaultColWidth="8.90625" defaultRowHeight="16.5" outlineLevelRow="1" x14ac:dyDescent="0.45"/>
  <cols>
    <col min="1" max="1" width="7.90625" style="68" customWidth="1"/>
    <col min="2" max="2" width="8.90625" style="68"/>
    <col min="3" max="3" width="15.453125" style="68" bestFit="1" customWidth="1"/>
    <col min="4" max="4" width="17.6328125" style="68" customWidth="1"/>
    <col min="5" max="5" width="14.6328125" style="68" customWidth="1"/>
    <col min="6" max="6" width="15.08984375" style="68" customWidth="1"/>
    <col min="7" max="7" width="19.26953125" style="68" customWidth="1"/>
    <col min="8" max="8" width="19.453125" style="68" bestFit="1" customWidth="1"/>
    <col min="9" max="10" width="16.36328125" style="68" customWidth="1"/>
    <col min="11" max="12" width="19.453125" style="68" bestFit="1" customWidth="1"/>
    <col min="13" max="13" width="15" style="68" customWidth="1"/>
    <col min="14" max="14" width="16.36328125" style="68" customWidth="1"/>
    <col min="15" max="15" width="15.08984375" style="68" customWidth="1"/>
    <col min="16" max="16" width="10.08984375" style="68" customWidth="1"/>
    <col min="17" max="17" width="17.08984375" style="68" bestFit="1" customWidth="1"/>
    <col min="18" max="18" width="19.453125" style="68" bestFit="1" customWidth="1"/>
    <col min="19" max="19" width="17.08984375" style="68" bestFit="1" customWidth="1"/>
    <col min="20" max="20" width="19.453125" style="68" bestFit="1" customWidth="1"/>
    <col min="21" max="21" width="11.7265625" style="68" customWidth="1"/>
    <col min="22" max="22" width="17.08984375" style="68" bestFit="1" customWidth="1"/>
    <col min="23" max="23" width="10.08984375" style="68" bestFit="1" customWidth="1"/>
    <col min="24" max="24" width="14.90625" style="68" bestFit="1" customWidth="1"/>
    <col min="25" max="16384" width="8.90625" style="68"/>
  </cols>
  <sheetData>
    <row r="2" spans="2:24" ht="21.75" customHeight="1" x14ac:dyDescent="0.45">
      <c r="B2" s="29" t="s">
        <v>487</v>
      </c>
    </row>
    <row r="3" spans="2:24" s="58" customFormat="1" ht="24.65" customHeight="1" x14ac:dyDescent="0.45">
      <c r="B3" s="55" t="s">
        <v>244</v>
      </c>
      <c r="C3" s="55" t="s">
        <v>372</v>
      </c>
      <c r="D3" s="55" t="s">
        <v>370</v>
      </c>
      <c r="E3" s="55" t="s">
        <v>368</v>
      </c>
      <c r="F3" s="57" t="s">
        <v>445</v>
      </c>
      <c r="G3" s="57" t="s">
        <v>446</v>
      </c>
      <c r="H3" s="55" t="s">
        <v>433</v>
      </c>
      <c r="I3" s="55" t="s">
        <v>429</v>
      </c>
      <c r="J3" s="55" t="s">
        <v>434</v>
      </c>
      <c r="K3" s="55" t="s">
        <v>430</v>
      </c>
      <c r="L3" s="55" t="s">
        <v>457</v>
      </c>
      <c r="M3" s="55" t="s">
        <v>482</v>
      </c>
      <c r="N3" s="55" t="s">
        <v>431</v>
      </c>
      <c r="O3" s="55" t="s">
        <v>432</v>
      </c>
      <c r="P3" s="55" t="s">
        <v>486</v>
      </c>
      <c r="Q3" s="55" t="s">
        <v>398</v>
      </c>
      <c r="R3" s="55" t="s">
        <v>399</v>
      </c>
      <c r="S3" s="55" t="s">
        <v>484</v>
      </c>
      <c r="T3" s="55" t="s">
        <v>485</v>
      </c>
      <c r="U3" s="55" t="s">
        <v>456</v>
      </c>
      <c r="V3" s="57" t="s">
        <v>450</v>
      </c>
      <c r="W3" s="57" t="s">
        <v>451</v>
      </c>
      <c r="X3" s="57" t="s">
        <v>654</v>
      </c>
    </row>
    <row r="4" spans="2:24" collapsed="1" x14ac:dyDescent="0.45">
      <c r="B4" s="76">
        <v>1</v>
      </c>
      <c r="C4" s="106" t="s">
        <v>513</v>
      </c>
      <c r="D4" s="106" t="s">
        <v>509</v>
      </c>
      <c r="E4" s="76" t="s">
        <v>531</v>
      </c>
      <c r="F4" s="76" t="s">
        <v>642</v>
      </c>
      <c r="G4" s="97" t="s">
        <v>449</v>
      </c>
      <c r="H4" s="76"/>
      <c r="I4" s="76" t="s">
        <v>537</v>
      </c>
      <c r="J4" s="76"/>
      <c r="K4" s="76" t="s">
        <v>644</v>
      </c>
      <c r="L4" s="76" t="s">
        <v>648</v>
      </c>
      <c r="M4" s="100" t="s">
        <v>649</v>
      </c>
      <c r="N4" s="77">
        <v>43070</v>
      </c>
      <c r="O4" s="77">
        <v>42856</v>
      </c>
      <c r="P4" s="76">
        <v>12</v>
      </c>
      <c r="Q4" s="76">
        <v>83</v>
      </c>
      <c r="R4" s="76">
        <v>3.8</v>
      </c>
      <c r="S4" s="76">
        <v>5.44</v>
      </c>
      <c r="T4" s="76">
        <v>5.44</v>
      </c>
      <c r="U4" s="76">
        <v>5.44</v>
      </c>
      <c r="V4" s="97" t="s">
        <v>655</v>
      </c>
      <c r="W4" s="76"/>
      <c r="X4" s="76"/>
    </row>
    <row r="5" spans="2:24" ht="21.75" hidden="1" customHeight="1" outlineLevel="1" x14ac:dyDescent="0.45">
      <c r="B5" s="76">
        <v>2</v>
      </c>
      <c r="C5" s="106" t="s">
        <v>513</v>
      </c>
      <c r="D5" s="106" t="s">
        <v>509</v>
      </c>
      <c r="E5" s="76" t="s">
        <v>531</v>
      </c>
      <c r="F5" s="76" t="s">
        <v>642</v>
      </c>
      <c r="G5" s="97" t="s">
        <v>449</v>
      </c>
      <c r="H5" s="76"/>
      <c r="I5" s="76" t="s">
        <v>537</v>
      </c>
      <c r="J5" s="76"/>
      <c r="K5" s="76" t="s">
        <v>644</v>
      </c>
      <c r="L5" s="76" t="s">
        <v>645</v>
      </c>
      <c r="M5" s="100" t="s">
        <v>650</v>
      </c>
      <c r="N5" s="77">
        <v>43374</v>
      </c>
      <c r="O5" s="76"/>
      <c r="P5" s="76"/>
      <c r="Q5" s="76">
        <v>83</v>
      </c>
      <c r="R5" s="76">
        <v>4.5</v>
      </c>
      <c r="S5" s="76">
        <v>5.19</v>
      </c>
      <c r="T5" s="76">
        <v>5.19</v>
      </c>
      <c r="U5" s="76">
        <v>5.19</v>
      </c>
      <c r="V5" s="97" t="s">
        <v>560</v>
      </c>
      <c r="W5" s="76" t="s">
        <v>452</v>
      </c>
      <c r="X5" s="76"/>
    </row>
    <row r="6" spans="2:24" ht="20.5" hidden="1" customHeight="1" outlineLevel="1" x14ac:dyDescent="0.45">
      <c r="B6" s="76">
        <v>3</v>
      </c>
      <c r="C6" s="106" t="s">
        <v>513</v>
      </c>
      <c r="D6" s="106" t="s">
        <v>509</v>
      </c>
      <c r="E6" s="76" t="s">
        <v>531</v>
      </c>
      <c r="F6" s="76" t="s">
        <v>642</v>
      </c>
      <c r="G6" s="97" t="s">
        <v>449</v>
      </c>
      <c r="H6" s="76"/>
      <c r="I6" s="76" t="s">
        <v>538</v>
      </c>
      <c r="J6" s="76"/>
      <c r="K6" s="76" t="s">
        <v>644</v>
      </c>
      <c r="L6" s="76" t="s">
        <v>646</v>
      </c>
      <c r="M6" s="76" t="s">
        <v>651</v>
      </c>
      <c r="N6" s="77">
        <v>43313</v>
      </c>
      <c r="O6" s="76"/>
      <c r="P6" s="76"/>
      <c r="Q6" s="76">
        <v>171</v>
      </c>
      <c r="R6" s="76">
        <v>17.100000000000001</v>
      </c>
      <c r="S6" s="76">
        <v>21.39</v>
      </c>
      <c r="T6" s="76">
        <v>21.39</v>
      </c>
      <c r="U6" s="76">
        <v>21.39</v>
      </c>
      <c r="V6" s="97" t="s">
        <v>655</v>
      </c>
      <c r="W6" s="76"/>
      <c r="X6" s="76"/>
    </row>
    <row r="7" spans="2:24" hidden="1" outlineLevel="1" x14ac:dyDescent="0.45">
      <c r="B7" s="76">
        <v>4</v>
      </c>
      <c r="C7" s="106" t="s">
        <v>513</v>
      </c>
      <c r="D7" s="106" t="s">
        <v>509</v>
      </c>
      <c r="E7" s="76" t="s">
        <v>531</v>
      </c>
      <c r="F7" s="76" t="s">
        <v>642</v>
      </c>
      <c r="G7" s="97" t="s">
        <v>449</v>
      </c>
      <c r="H7" s="76"/>
      <c r="I7" s="76" t="s">
        <v>540</v>
      </c>
      <c r="J7" s="76"/>
      <c r="K7" s="76" t="s">
        <v>644</v>
      </c>
      <c r="L7" s="76" t="s">
        <v>647</v>
      </c>
      <c r="M7" s="76" t="s">
        <v>652</v>
      </c>
      <c r="N7" s="77">
        <v>43252</v>
      </c>
      <c r="O7" s="76"/>
      <c r="P7" s="76"/>
      <c r="Q7" s="76">
        <v>100</v>
      </c>
      <c r="R7" s="76">
        <v>10</v>
      </c>
      <c r="S7" s="76">
        <v>17.23</v>
      </c>
      <c r="T7" s="76">
        <v>17.23</v>
      </c>
      <c r="U7" s="76">
        <v>17.23</v>
      </c>
      <c r="V7" s="97" t="s">
        <v>560</v>
      </c>
      <c r="W7" s="76" t="s">
        <v>454</v>
      </c>
      <c r="X7" s="76"/>
    </row>
    <row r="8" spans="2:24" hidden="1" outlineLevel="1" x14ac:dyDescent="0.45">
      <c r="B8" s="76">
        <v>5</v>
      </c>
      <c r="C8" s="106" t="s">
        <v>513</v>
      </c>
      <c r="D8" s="106" t="s">
        <v>509</v>
      </c>
      <c r="E8" s="76" t="s">
        <v>531</v>
      </c>
      <c r="F8" s="76" t="s">
        <v>642</v>
      </c>
      <c r="G8" s="97" t="s">
        <v>449</v>
      </c>
      <c r="H8" s="76"/>
      <c r="I8" s="76" t="s">
        <v>541</v>
      </c>
      <c r="J8" s="76"/>
      <c r="K8" s="76" t="s">
        <v>644</v>
      </c>
      <c r="L8" s="76" t="s">
        <v>648</v>
      </c>
      <c r="M8" s="76" t="s">
        <v>653</v>
      </c>
      <c r="N8" s="77">
        <v>43160</v>
      </c>
      <c r="O8" s="76"/>
      <c r="P8" s="76"/>
      <c r="Q8" s="76">
        <v>151</v>
      </c>
      <c r="R8" s="76">
        <v>15.1</v>
      </c>
      <c r="S8" s="76">
        <v>29.23</v>
      </c>
      <c r="T8" s="76">
        <v>29.23</v>
      </c>
      <c r="U8" s="76">
        <v>29.23</v>
      </c>
      <c r="V8" s="97" t="s">
        <v>655</v>
      </c>
      <c r="W8" s="76"/>
      <c r="X8" s="76"/>
    </row>
    <row r="9" spans="2:24" hidden="1" outlineLevel="1" x14ac:dyDescent="0.45">
      <c r="B9" s="76">
        <v>6</v>
      </c>
      <c r="C9" s="106" t="s">
        <v>513</v>
      </c>
      <c r="D9" s="106" t="s">
        <v>509</v>
      </c>
      <c r="E9" s="76" t="s">
        <v>531</v>
      </c>
      <c r="F9" s="76" t="s">
        <v>642</v>
      </c>
      <c r="G9" s="97" t="s">
        <v>449</v>
      </c>
      <c r="H9" s="76"/>
      <c r="I9" s="76" t="s">
        <v>542</v>
      </c>
      <c r="J9" s="76"/>
      <c r="K9" s="76" t="s">
        <v>644</v>
      </c>
      <c r="L9" s="76" t="s">
        <v>648</v>
      </c>
      <c r="M9" s="100" t="s">
        <v>649</v>
      </c>
      <c r="N9" s="77">
        <v>43070</v>
      </c>
      <c r="O9" s="77">
        <v>43070</v>
      </c>
      <c r="P9" s="76">
        <v>6</v>
      </c>
      <c r="Q9" s="76">
        <v>77</v>
      </c>
      <c r="R9" s="76">
        <v>7.7</v>
      </c>
      <c r="S9" s="76">
        <v>11.56</v>
      </c>
      <c r="T9" s="76">
        <v>11.56</v>
      </c>
      <c r="U9" s="76">
        <v>11.56</v>
      </c>
      <c r="V9" s="97" t="s">
        <v>655</v>
      </c>
      <c r="W9" s="76"/>
      <c r="X9" s="76"/>
    </row>
    <row r="10" spans="2:24" hidden="1" outlineLevel="1" x14ac:dyDescent="0.45">
      <c r="B10" s="76">
        <v>7</v>
      </c>
      <c r="C10" s="76" t="s">
        <v>513</v>
      </c>
      <c r="D10" s="76" t="s">
        <v>512</v>
      </c>
      <c r="E10" s="76" t="s">
        <v>531</v>
      </c>
      <c r="F10" s="76" t="s">
        <v>642</v>
      </c>
      <c r="G10" s="97" t="s">
        <v>449</v>
      </c>
      <c r="H10" s="76"/>
      <c r="I10" s="76" t="s">
        <v>543</v>
      </c>
      <c r="J10" s="76"/>
      <c r="K10" s="76" t="s">
        <v>644</v>
      </c>
      <c r="L10" s="76" t="s">
        <v>648</v>
      </c>
      <c r="M10" s="76" t="s">
        <v>653</v>
      </c>
      <c r="N10" s="77">
        <v>43160</v>
      </c>
      <c r="O10" s="77">
        <v>43160</v>
      </c>
      <c r="P10" s="76">
        <v>2</v>
      </c>
      <c r="Q10" s="76">
        <v>10</v>
      </c>
      <c r="R10" s="76">
        <v>1</v>
      </c>
      <c r="S10" s="76">
        <v>1.23</v>
      </c>
      <c r="T10" s="76">
        <v>1.23</v>
      </c>
      <c r="U10" s="76">
        <v>1.23</v>
      </c>
      <c r="V10" s="97" t="s">
        <v>655</v>
      </c>
      <c r="W10" s="76"/>
      <c r="X10" s="76"/>
    </row>
    <row r="11" spans="2:24" hidden="1" outlineLevel="1" x14ac:dyDescent="0.45">
      <c r="B11" s="76">
        <v>8</v>
      </c>
      <c r="C11" s="76" t="s">
        <v>513</v>
      </c>
      <c r="D11" s="76" t="s">
        <v>512</v>
      </c>
      <c r="E11" s="76" t="s">
        <v>531</v>
      </c>
      <c r="F11" s="76" t="s">
        <v>642</v>
      </c>
      <c r="G11" s="97" t="s">
        <v>449</v>
      </c>
      <c r="H11" s="76"/>
      <c r="I11" s="76" t="s">
        <v>544</v>
      </c>
      <c r="J11" s="76"/>
      <c r="K11" s="76" t="s">
        <v>644</v>
      </c>
      <c r="L11" s="76" t="s">
        <v>648</v>
      </c>
      <c r="M11" s="76" t="s">
        <v>653</v>
      </c>
      <c r="N11" s="77">
        <v>43160</v>
      </c>
      <c r="O11" s="77">
        <v>43160</v>
      </c>
      <c r="P11" s="76">
        <v>2</v>
      </c>
      <c r="Q11" s="76">
        <v>21</v>
      </c>
      <c r="R11" s="76">
        <v>2.1</v>
      </c>
      <c r="S11" s="76">
        <v>2.2599999999999998</v>
      </c>
      <c r="T11" s="76">
        <v>2.2599999999999998</v>
      </c>
      <c r="U11" s="76">
        <v>2.2599999999999998</v>
      </c>
      <c r="V11" s="97" t="s">
        <v>655</v>
      </c>
      <c r="W11" s="76"/>
      <c r="X11" s="76"/>
    </row>
    <row r="12" spans="2:24" hidden="1" outlineLevel="1" x14ac:dyDescent="0.45">
      <c r="B12" s="76">
        <v>9</v>
      </c>
      <c r="C12" s="76" t="s">
        <v>513</v>
      </c>
      <c r="D12" s="76" t="s">
        <v>512</v>
      </c>
      <c r="E12" s="76" t="s">
        <v>532</v>
      </c>
      <c r="F12" s="76" t="s">
        <v>642</v>
      </c>
      <c r="G12" s="97" t="s">
        <v>449</v>
      </c>
      <c r="H12" s="76"/>
      <c r="I12" s="76" t="s">
        <v>545</v>
      </c>
      <c r="J12" s="76"/>
      <c r="K12" s="76" t="s">
        <v>644</v>
      </c>
      <c r="L12" s="76" t="s">
        <v>645</v>
      </c>
      <c r="M12" s="76" t="s">
        <v>652</v>
      </c>
      <c r="N12" s="77">
        <v>43313</v>
      </c>
      <c r="O12" s="76"/>
      <c r="P12" s="76"/>
      <c r="Q12" s="76">
        <v>76</v>
      </c>
      <c r="R12" s="76">
        <v>7.6</v>
      </c>
      <c r="S12" s="76">
        <v>13</v>
      </c>
      <c r="T12" s="76">
        <v>13</v>
      </c>
      <c r="U12" s="76">
        <v>13</v>
      </c>
      <c r="V12" s="97" t="s">
        <v>560</v>
      </c>
      <c r="W12" s="76" t="s">
        <v>453</v>
      </c>
      <c r="X12" s="76"/>
    </row>
    <row r="13" spans="2:24" hidden="1" outlineLevel="1" x14ac:dyDescent="0.45">
      <c r="B13" s="76">
        <v>10</v>
      </c>
      <c r="C13" s="76" t="s">
        <v>519</v>
      </c>
      <c r="D13" s="76" t="s">
        <v>524</v>
      </c>
      <c r="E13" s="76" t="s">
        <v>532</v>
      </c>
      <c r="F13" s="76" t="s">
        <v>642</v>
      </c>
      <c r="G13" s="97" t="s">
        <v>447</v>
      </c>
      <c r="H13" s="76"/>
      <c r="I13" s="76" t="s">
        <v>547</v>
      </c>
      <c r="J13" s="76"/>
      <c r="K13" s="76" t="s">
        <v>644</v>
      </c>
      <c r="L13" s="76" t="s">
        <v>645</v>
      </c>
      <c r="M13" s="76" t="s">
        <v>653</v>
      </c>
      <c r="N13" s="77">
        <v>43160</v>
      </c>
      <c r="O13" s="77">
        <v>43160</v>
      </c>
      <c r="P13" s="76">
        <v>2</v>
      </c>
      <c r="Q13" s="76">
        <v>62</v>
      </c>
      <c r="R13" s="76">
        <v>6.2</v>
      </c>
      <c r="S13" s="76">
        <v>6.33</v>
      </c>
      <c r="T13" s="76">
        <v>6.33</v>
      </c>
      <c r="U13" s="76">
        <v>6.33</v>
      </c>
      <c r="V13" s="97" t="s">
        <v>655</v>
      </c>
      <c r="W13" s="76"/>
      <c r="X13" s="76"/>
    </row>
    <row r="14" spans="2:24" hidden="1" outlineLevel="1" x14ac:dyDescent="0.45">
      <c r="B14" s="76">
        <v>11</v>
      </c>
      <c r="C14" s="76" t="s">
        <v>519</v>
      </c>
      <c r="D14" s="76" t="s">
        <v>524</v>
      </c>
      <c r="E14" s="76" t="s">
        <v>532</v>
      </c>
      <c r="F14" s="76" t="s">
        <v>642</v>
      </c>
      <c r="G14" s="97" t="s">
        <v>447</v>
      </c>
      <c r="H14" s="76"/>
      <c r="I14" s="76" t="s">
        <v>548</v>
      </c>
      <c r="J14" s="76"/>
      <c r="K14" s="76" t="s">
        <v>644</v>
      </c>
      <c r="L14" s="76" t="s">
        <v>645</v>
      </c>
      <c r="M14" s="76" t="s">
        <v>651</v>
      </c>
      <c r="N14" s="77">
        <v>43313</v>
      </c>
      <c r="O14" s="76"/>
      <c r="P14" s="76"/>
      <c r="Q14" s="76">
        <v>176</v>
      </c>
      <c r="R14" s="76">
        <v>17.600000000000001</v>
      </c>
      <c r="S14" s="76">
        <v>21.22</v>
      </c>
      <c r="T14" s="76">
        <v>21.22</v>
      </c>
      <c r="U14" s="76">
        <v>21.22</v>
      </c>
      <c r="V14" s="97" t="s">
        <v>655</v>
      </c>
      <c r="W14" s="76"/>
      <c r="X14" s="76"/>
    </row>
    <row r="15" spans="2:24" hidden="1" outlineLevel="1" x14ac:dyDescent="0.45">
      <c r="B15" s="76">
        <v>12</v>
      </c>
      <c r="C15" s="76" t="s">
        <v>520</v>
      </c>
      <c r="D15" s="76" t="s">
        <v>525</v>
      </c>
      <c r="E15" s="76" t="s">
        <v>533</v>
      </c>
      <c r="F15" s="76" t="s">
        <v>643</v>
      </c>
      <c r="G15" s="97" t="s">
        <v>448</v>
      </c>
      <c r="H15" s="76"/>
      <c r="I15" s="76" t="s">
        <v>549</v>
      </c>
      <c r="J15" s="76"/>
      <c r="K15" s="76" t="s">
        <v>644</v>
      </c>
      <c r="L15" s="76" t="s">
        <v>645</v>
      </c>
      <c r="M15" s="76" t="s">
        <v>651</v>
      </c>
      <c r="N15" s="77">
        <v>43313</v>
      </c>
      <c r="O15" s="76"/>
      <c r="P15" s="76"/>
      <c r="Q15" s="76">
        <v>151</v>
      </c>
      <c r="R15" s="76">
        <v>15.1</v>
      </c>
      <c r="S15" s="76">
        <v>17.239999999999998</v>
      </c>
      <c r="T15" s="76">
        <v>17.239999999999998</v>
      </c>
      <c r="U15" s="76">
        <v>17.239999999999998</v>
      </c>
      <c r="V15" s="97" t="s">
        <v>655</v>
      </c>
      <c r="W15" s="76"/>
      <c r="X15" s="76"/>
    </row>
    <row r="16" spans="2:24" hidden="1" outlineLevel="1" x14ac:dyDescent="0.45">
      <c r="B16" s="76">
        <v>13</v>
      </c>
      <c r="C16" s="76" t="s">
        <v>520</v>
      </c>
      <c r="D16" s="76" t="s">
        <v>525</v>
      </c>
      <c r="E16" s="76" t="s">
        <v>533</v>
      </c>
      <c r="F16" s="76" t="s">
        <v>643</v>
      </c>
      <c r="G16" s="97" t="s">
        <v>448</v>
      </c>
      <c r="H16" s="76"/>
      <c r="I16" s="76" t="s">
        <v>550</v>
      </c>
      <c r="J16" s="76"/>
      <c r="K16" s="76" t="s">
        <v>644</v>
      </c>
      <c r="L16" s="76" t="s">
        <v>646</v>
      </c>
      <c r="M16" s="100" t="s">
        <v>650</v>
      </c>
      <c r="N16" s="77">
        <v>43374</v>
      </c>
      <c r="O16" s="76"/>
      <c r="P16" s="76"/>
      <c r="Q16" s="76">
        <v>103</v>
      </c>
      <c r="R16" s="76">
        <v>10.3</v>
      </c>
      <c r="S16" s="76">
        <v>15.13</v>
      </c>
      <c r="T16" s="76">
        <v>15.13</v>
      </c>
      <c r="U16" s="76">
        <v>15.13</v>
      </c>
      <c r="V16" s="97" t="s">
        <v>560</v>
      </c>
      <c r="W16" s="76" t="s">
        <v>452</v>
      </c>
      <c r="X16" s="76"/>
    </row>
    <row r="17" spans="2:24" hidden="1" outlineLevel="1" x14ac:dyDescent="0.45">
      <c r="B17" s="76">
        <v>14</v>
      </c>
      <c r="C17" s="76" t="s">
        <v>520</v>
      </c>
      <c r="D17" s="76" t="s">
        <v>525</v>
      </c>
      <c r="E17" s="76" t="s">
        <v>533</v>
      </c>
      <c r="F17" s="76" t="s">
        <v>643</v>
      </c>
      <c r="G17" s="97" t="s">
        <v>448</v>
      </c>
      <c r="H17" s="76"/>
      <c r="I17" s="76" t="s">
        <v>551</v>
      </c>
      <c r="J17" s="76"/>
      <c r="K17" s="76" t="s">
        <v>644</v>
      </c>
      <c r="L17" s="76" t="s">
        <v>646</v>
      </c>
      <c r="M17" s="76" t="s">
        <v>653</v>
      </c>
      <c r="N17" s="77">
        <v>43160</v>
      </c>
      <c r="O17" s="77">
        <v>43160</v>
      </c>
      <c r="P17" s="76">
        <v>2</v>
      </c>
      <c r="Q17" s="76">
        <v>38</v>
      </c>
      <c r="R17" s="76">
        <v>3.8</v>
      </c>
      <c r="S17" s="76">
        <v>6.12</v>
      </c>
      <c r="T17" s="76">
        <v>6.12</v>
      </c>
      <c r="U17" s="76">
        <v>6.12</v>
      </c>
      <c r="V17" s="97" t="s">
        <v>655</v>
      </c>
      <c r="W17" s="76"/>
      <c r="X17" s="76"/>
    </row>
    <row r="18" spans="2:24" hidden="1" outlineLevel="1" x14ac:dyDescent="0.45">
      <c r="B18" s="76">
        <v>15</v>
      </c>
      <c r="C18" s="76" t="s">
        <v>521</v>
      </c>
      <c r="D18" s="76" t="s">
        <v>526</v>
      </c>
      <c r="E18" s="76" t="s">
        <v>534</v>
      </c>
      <c r="F18" s="76" t="s">
        <v>643</v>
      </c>
      <c r="G18" s="97" t="s">
        <v>449</v>
      </c>
      <c r="H18" s="76"/>
      <c r="I18" s="76" t="s">
        <v>553</v>
      </c>
      <c r="J18" s="76"/>
      <c r="K18" s="76" t="s">
        <v>644</v>
      </c>
      <c r="L18" s="76" t="s">
        <v>646</v>
      </c>
      <c r="M18" s="100" t="s">
        <v>650</v>
      </c>
      <c r="N18" s="77">
        <v>43374</v>
      </c>
      <c r="O18" s="76"/>
      <c r="P18" s="76"/>
      <c r="Q18" s="76">
        <v>178</v>
      </c>
      <c r="R18" s="76">
        <v>17.8</v>
      </c>
      <c r="S18" s="76">
        <v>20.78</v>
      </c>
      <c r="T18" s="76">
        <v>20.78</v>
      </c>
      <c r="U18" s="76">
        <v>20.78</v>
      </c>
      <c r="V18" s="97" t="s">
        <v>560</v>
      </c>
      <c r="W18" s="76" t="s">
        <v>452</v>
      </c>
      <c r="X18" s="76"/>
    </row>
    <row r="19" spans="2:24" hidden="1" outlineLevel="1" x14ac:dyDescent="0.45">
      <c r="B19" s="76">
        <v>16</v>
      </c>
      <c r="C19" s="76" t="s">
        <v>521</v>
      </c>
      <c r="D19" s="76" t="s">
        <v>526</v>
      </c>
      <c r="E19" s="76" t="s">
        <v>534</v>
      </c>
      <c r="F19" s="76" t="s">
        <v>643</v>
      </c>
      <c r="G19" s="97" t="s">
        <v>449</v>
      </c>
      <c r="H19" s="76"/>
      <c r="I19" s="76" t="s">
        <v>554</v>
      </c>
      <c r="J19" s="76"/>
      <c r="K19" s="76" t="s">
        <v>644</v>
      </c>
      <c r="L19" s="76" t="s">
        <v>648</v>
      </c>
      <c r="M19" s="76" t="s">
        <v>653</v>
      </c>
      <c r="N19" s="77">
        <v>43160</v>
      </c>
      <c r="O19" s="77">
        <v>43160</v>
      </c>
      <c r="P19" s="76">
        <v>2</v>
      </c>
      <c r="Q19" s="76">
        <v>9</v>
      </c>
      <c r="R19" s="76">
        <v>0.9</v>
      </c>
      <c r="S19" s="76">
        <v>1.1399999999999999</v>
      </c>
      <c r="T19" s="76">
        <v>1.1399999999999999</v>
      </c>
      <c r="U19" s="76">
        <v>1.1399999999999999</v>
      </c>
      <c r="V19" s="97" t="s">
        <v>655</v>
      </c>
      <c r="W19" s="76"/>
      <c r="X19" s="76"/>
    </row>
    <row r="20" spans="2:24" hidden="1" outlineLevel="1" x14ac:dyDescent="0.45">
      <c r="B20" s="76">
        <v>17</v>
      </c>
      <c r="C20" s="76" t="s">
        <v>522</v>
      </c>
      <c r="D20" s="76" t="s">
        <v>527</v>
      </c>
      <c r="E20" s="76" t="s">
        <v>535</v>
      </c>
      <c r="F20" s="76" t="s">
        <v>642</v>
      </c>
      <c r="G20" s="97" t="s">
        <v>449</v>
      </c>
      <c r="H20" s="76"/>
      <c r="I20" s="76" t="s">
        <v>555</v>
      </c>
      <c r="J20" s="76"/>
      <c r="K20" s="76" t="s">
        <v>644</v>
      </c>
      <c r="L20" s="76" t="s">
        <v>648</v>
      </c>
      <c r="M20" s="76" t="s">
        <v>652</v>
      </c>
      <c r="N20" s="77">
        <v>43313</v>
      </c>
      <c r="O20" s="76"/>
      <c r="P20" s="76"/>
      <c r="Q20" s="76">
        <v>159</v>
      </c>
      <c r="R20" s="76">
        <v>15.9</v>
      </c>
      <c r="S20" s="76">
        <v>28.08</v>
      </c>
      <c r="T20" s="76">
        <v>28.08</v>
      </c>
      <c r="U20" s="76">
        <v>28.08</v>
      </c>
      <c r="V20" s="97" t="s">
        <v>560</v>
      </c>
      <c r="W20" s="76" t="s">
        <v>453</v>
      </c>
      <c r="X20" s="76"/>
    </row>
    <row r="21" spans="2:24" hidden="1" outlineLevel="1" x14ac:dyDescent="0.45">
      <c r="B21" s="76">
        <v>18</v>
      </c>
      <c r="C21" s="76" t="s">
        <v>522</v>
      </c>
      <c r="D21" s="76" t="s">
        <v>527</v>
      </c>
      <c r="E21" s="76" t="s">
        <v>535</v>
      </c>
      <c r="F21" s="76" t="s">
        <v>642</v>
      </c>
      <c r="G21" s="97" t="s">
        <v>449</v>
      </c>
      <c r="H21" s="76"/>
      <c r="I21" s="76" t="s">
        <v>557</v>
      </c>
      <c r="J21" s="76"/>
      <c r="K21" s="76" t="s">
        <v>644</v>
      </c>
      <c r="L21" s="76" t="s">
        <v>648</v>
      </c>
      <c r="M21" s="76" t="s">
        <v>652</v>
      </c>
      <c r="N21" s="77">
        <v>43313</v>
      </c>
      <c r="O21" s="76"/>
      <c r="P21" s="76"/>
      <c r="Q21" s="76">
        <v>130</v>
      </c>
      <c r="R21" s="76">
        <v>13</v>
      </c>
      <c r="S21" s="76">
        <v>20.98</v>
      </c>
      <c r="T21" s="76">
        <v>20.98</v>
      </c>
      <c r="U21" s="76">
        <v>20.98</v>
      </c>
      <c r="V21" s="97" t="s">
        <v>655</v>
      </c>
      <c r="W21" s="76"/>
      <c r="X21" s="76"/>
    </row>
    <row r="22" spans="2:24" hidden="1" outlineLevel="1" x14ac:dyDescent="0.45">
      <c r="B22" s="76">
        <v>19</v>
      </c>
      <c r="C22" s="76" t="s">
        <v>522</v>
      </c>
      <c r="D22" s="76" t="s">
        <v>528</v>
      </c>
      <c r="E22" s="76" t="s">
        <v>535</v>
      </c>
      <c r="F22" s="76" t="s">
        <v>642</v>
      </c>
      <c r="G22" s="97" t="s">
        <v>449</v>
      </c>
      <c r="H22" s="76"/>
      <c r="I22" s="76" t="s">
        <v>558</v>
      </c>
      <c r="J22" s="76"/>
      <c r="K22" s="76" t="s">
        <v>644</v>
      </c>
      <c r="L22" s="76" t="s">
        <v>648</v>
      </c>
      <c r="M22" s="76" t="s">
        <v>653</v>
      </c>
      <c r="N22" s="77">
        <v>43160</v>
      </c>
      <c r="O22" s="77">
        <v>43160</v>
      </c>
      <c r="P22" s="76">
        <v>2</v>
      </c>
      <c r="Q22" s="76">
        <v>114</v>
      </c>
      <c r="R22" s="76">
        <v>11.4</v>
      </c>
      <c r="S22" s="76">
        <v>19.309999999999999</v>
      </c>
      <c r="T22" s="76">
        <v>19.309999999999999</v>
      </c>
      <c r="U22" s="76">
        <v>19.309999999999999</v>
      </c>
      <c r="V22" s="97" t="s">
        <v>655</v>
      </c>
      <c r="W22" s="76"/>
      <c r="X22" s="76"/>
    </row>
    <row r="23" spans="2:24" hidden="1" outlineLevel="1" x14ac:dyDescent="0.45">
      <c r="B23" s="76">
        <v>20</v>
      </c>
      <c r="C23" s="76" t="s">
        <v>522</v>
      </c>
      <c r="D23" s="76" t="s">
        <v>528</v>
      </c>
      <c r="E23" s="76" t="s">
        <v>535</v>
      </c>
      <c r="F23" s="76" t="s">
        <v>642</v>
      </c>
      <c r="G23" s="97" t="s">
        <v>449</v>
      </c>
      <c r="H23" s="76"/>
      <c r="I23" s="76" t="s">
        <v>559</v>
      </c>
      <c r="J23" s="76"/>
      <c r="K23" s="76" t="s">
        <v>644</v>
      </c>
      <c r="L23" s="76" t="s">
        <v>648</v>
      </c>
      <c r="M23" s="76" t="s">
        <v>652</v>
      </c>
      <c r="N23" s="77">
        <v>43313</v>
      </c>
      <c r="O23" s="76"/>
      <c r="P23" s="76"/>
      <c r="Q23" s="76">
        <v>88</v>
      </c>
      <c r="R23" s="76">
        <v>8.8000000000000007</v>
      </c>
      <c r="S23" s="76">
        <v>9.68</v>
      </c>
      <c r="T23" s="76">
        <v>9.68</v>
      </c>
      <c r="U23" s="76">
        <v>9.68</v>
      </c>
      <c r="V23" s="97" t="s">
        <v>560</v>
      </c>
      <c r="W23" s="76" t="s">
        <v>453</v>
      </c>
      <c r="X23" s="76"/>
    </row>
    <row r="24" spans="2:24" hidden="1" outlineLevel="1" x14ac:dyDescent="0.45">
      <c r="B24" s="76">
        <v>21</v>
      </c>
      <c r="C24" s="76" t="s">
        <v>522</v>
      </c>
      <c r="D24" s="76" t="s">
        <v>528</v>
      </c>
      <c r="E24" s="76" t="s">
        <v>535</v>
      </c>
      <c r="F24" s="76" t="s">
        <v>642</v>
      </c>
      <c r="G24" s="97" t="s">
        <v>449</v>
      </c>
      <c r="H24" s="76"/>
      <c r="I24" s="76" t="s">
        <v>592</v>
      </c>
      <c r="J24" s="76"/>
      <c r="K24" s="76" t="s">
        <v>644</v>
      </c>
      <c r="L24" s="76" t="s">
        <v>648</v>
      </c>
      <c r="M24" s="76" t="s">
        <v>653</v>
      </c>
      <c r="N24" s="77">
        <v>43191</v>
      </c>
      <c r="O24" s="77">
        <v>43191</v>
      </c>
      <c r="P24" s="76">
        <v>1</v>
      </c>
      <c r="Q24" s="76">
        <v>120</v>
      </c>
      <c r="R24" s="76">
        <v>12</v>
      </c>
      <c r="S24" s="76">
        <v>23.55</v>
      </c>
      <c r="T24" s="76">
        <v>23.55</v>
      </c>
      <c r="U24" s="76">
        <v>23.55</v>
      </c>
      <c r="V24" s="97" t="s">
        <v>655</v>
      </c>
      <c r="W24" s="76"/>
      <c r="X24" s="76"/>
    </row>
    <row r="25" spans="2:24" hidden="1" outlineLevel="1" x14ac:dyDescent="0.45">
      <c r="B25" s="76">
        <v>22</v>
      </c>
      <c r="C25" s="76" t="s">
        <v>523</v>
      </c>
      <c r="D25" s="76" t="s">
        <v>529</v>
      </c>
      <c r="E25" s="76" t="s">
        <v>536</v>
      </c>
      <c r="F25" s="76" t="s">
        <v>642</v>
      </c>
      <c r="G25" s="97" t="s">
        <v>449</v>
      </c>
      <c r="H25" s="76"/>
      <c r="I25" s="76" t="s">
        <v>593</v>
      </c>
      <c r="J25" s="76"/>
      <c r="K25" s="76" t="s">
        <v>644</v>
      </c>
      <c r="L25" s="76" t="s">
        <v>648</v>
      </c>
      <c r="M25" s="76" t="s">
        <v>653</v>
      </c>
      <c r="N25" s="77">
        <v>43221</v>
      </c>
      <c r="O25" s="77">
        <v>43221</v>
      </c>
      <c r="P25" s="76">
        <v>1</v>
      </c>
      <c r="Q25" s="76">
        <v>103</v>
      </c>
      <c r="R25" s="76">
        <v>10.3</v>
      </c>
      <c r="S25" s="76">
        <v>16.920000000000002</v>
      </c>
      <c r="T25" s="76">
        <v>16.920000000000002</v>
      </c>
      <c r="U25" s="76">
        <v>16.920000000000002</v>
      </c>
      <c r="V25" s="97" t="s">
        <v>655</v>
      </c>
      <c r="W25" s="76"/>
      <c r="X25" s="76"/>
    </row>
    <row r="26" spans="2:24" hidden="1" outlineLevel="1" x14ac:dyDescent="0.45">
      <c r="B26" s="76">
        <v>23</v>
      </c>
      <c r="C26" s="76" t="s">
        <v>523</v>
      </c>
      <c r="D26" s="76" t="s">
        <v>530</v>
      </c>
      <c r="E26" s="76" t="s">
        <v>536</v>
      </c>
      <c r="F26" s="76" t="s">
        <v>642</v>
      </c>
      <c r="G26" s="97" t="s">
        <v>449</v>
      </c>
      <c r="H26" s="76"/>
      <c r="I26" s="76" t="s">
        <v>594</v>
      </c>
      <c r="J26" s="76"/>
      <c r="K26" s="76" t="s">
        <v>644</v>
      </c>
      <c r="L26" s="76" t="s">
        <v>645</v>
      </c>
      <c r="M26" s="76" t="s">
        <v>653</v>
      </c>
      <c r="N26" s="77">
        <v>43221</v>
      </c>
      <c r="O26" s="77">
        <v>43221</v>
      </c>
      <c r="P26" s="76">
        <v>1</v>
      </c>
      <c r="Q26" s="76">
        <v>26</v>
      </c>
      <c r="R26" s="76">
        <v>2.6</v>
      </c>
      <c r="S26" s="76">
        <v>3.44</v>
      </c>
      <c r="T26" s="76">
        <v>3.44</v>
      </c>
      <c r="U26" s="76">
        <v>3.44</v>
      </c>
      <c r="V26" s="97" t="s">
        <v>655</v>
      </c>
      <c r="W26" s="76"/>
      <c r="X26" s="76"/>
    </row>
    <row r="28" spans="2:24" x14ac:dyDescent="0.45">
      <c r="B28" s="29" t="s">
        <v>481</v>
      </c>
    </row>
    <row r="29" spans="2:24" x14ac:dyDescent="0.45">
      <c r="B29" s="29" t="s">
        <v>732</v>
      </c>
    </row>
    <row r="30" spans="2:24" x14ac:dyDescent="0.45">
      <c r="B30" s="57" t="s">
        <v>244</v>
      </c>
      <c r="C30" s="57" t="s">
        <v>372</v>
      </c>
      <c r="D30" s="57" t="s">
        <v>370</v>
      </c>
      <c r="E30" s="57" t="s">
        <v>368</v>
      </c>
      <c r="F30" s="57" t="s">
        <v>443</v>
      </c>
      <c r="G30" s="57" t="s">
        <v>435</v>
      </c>
      <c r="H30" s="57" t="s">
        <v>665</v>
      </c>
      <c r="I30" s="57" t="s">
        <v>455</v>
      </c>
    </row>
    <row r="31" spans="2:24" collapsed="1" x14ac:dyDescent="0.45">
      <c r="B31" s="76">
        <v>1</v>
      </c>
      <c r="C31" s="106" t="s">
        <v>513</v>
      </c>
      <c r="D31" s="106" t="s">
        <v>509</v>
      </c>
      <c r="E31" s="76" t="s">
        <v>531</v>
      </c>
      <c r="F31" s="76" t="s">
        <v>436</v>
      </c>
      <c r="G31" s="76">
        <v>1</v>
      </c>
      <c r="H31" s="76">
        <v>4.2</v>
      </c>
      <c r="I31" s="76">
        <v>12.61</v>
      </c>
    </row>
    <row r="32" spans="2:24" hidden="1" outlineLevel="1" x14ac:dyDescent="0.45">
      <c r="B32" s="76">
        <v>2</v>
      </c>
      <c r="C32" s="106" t="s">
        <v>513</v>
      </c>
      <c r="D32" s="106" t="s">
        <v>509</v>
      </c>
      <c r="E32" s="76" t="s">
        <v>531</v>
      </c>
      <c r="F32" s="76" t="s">
        <v>436</v>
      </c>
      <c r="G32" s="76">
        <v>5</v>
      </c>
      <c r="H32" s="76">
        <v>7.45</v>
      </c>
      <c r="I32" s="76">
        <v>1.6</v>
      </c>
    </row>
    <row r="33" spans="2:9" hidden="1" outlineLevel="1" x14ac:dyDescent="0.45">
      <c r="B33" s="76">
        <v>3</v>
      </c>
      <c r="C33" s="106" t="s">
        <v>513</v>
      </c>
      <c r="D33" s="106" t="s">
        <v>509</v>
      </c>
      <c r="E33" s="76" t="s">
        <v>531</v>
      </c>
      <c r="F33" s="76" t="s">
        <v>436</v>
      </c>
      <c r="G33" s="76">
        <v>6</v>
      </c>
      <c r="H33" s="76">
        <v>3.4</v>
      </c>
      <c r="I33" s="76">
        <v>14.78</v>
      </c>
    </row>
    <row r="34" spans="2:9" hidden="1" outlineLevel="1" x14ac:dyDescent="0.45">
      <c r="B34" s="76">
        <v>4</v>
      </c>
      <c r="C34" s="106" t="s">
        <v>513</v>
      </c>
      <c r="D34" s="106" t="s">
        <v>509</v>
      </c>
      <c r="E34" s="76" t="s">
        <v>531</v>
      </c>
      <c r="F34" s="76" t="s">
        <v>436</v>
      </c>
      <c r="G34" s="76">
        <v>4</v>
      </c>
      <c r="H34" s="76">
        <v>14.24</v>
      </c>
      <c r="I34" s="76">
        <v>13.6</v>
      </c>
    </row>
    <row r="35" spans="2:9" hidden="1" outlineLevel="1" x14ac:dyDescent="0.45">
      <c r="B35" s="76">
        <v>5</v>
      </c>
      <c r="C35" s="106" t="s">
        <v>513</v>
      </c>
      <c r="D35" s="106" t="s">
        <v>509</v>
      </c>
      <c r="E35" s="76" t="s">
        <v>531</v>
      </c>
      <c r="F35" s="76" t="s">
        <v>436</v>
      </c>
      <c r="G35" s="76">
        <v>8</v>
      </c>
      <c r="H35" s="76">
        <v>16.46</v>
      </c>
      <c r="I35" s="76">
        <v>10.27</v>
      </c>
    </row>
    <row r="36" spans="2:9" hidden="1" outlineLevel="1" x14ac:dyDescent="0.45">
      <c r="B36" s="76">
        <v>6</v>
      </c>
      <c r="C36" s="106" t="s">
        <v>513</v>
      </c>
      <c r="D36" s="106" t="s">
        <v>509</v>
      </c>
      <c r="E36" s="76" t="s">
        <v>531</v>
      </c>
      <c r="F36" s="76" t="s">
        <v>436</v>
      </c>
      <c r="G36" s="76">
        <v>10</v>
      </c>
      <c r="H36" s="76">
        <v>19.52</v>
      </c>
      <c r="I36" s="76">
        <v>11.87</v>
      </c>
    </row>
    <row r="37" spans="2:9" hidden="1" outlineLevel="1" x14ac:dyDescent="0.45">
      <c r="B37" s="76">
        <v>7</v>
      </c>
      <c r="C37" s="76" t="s">
        <v>513</v>
      </c>
      <c r="D37" s="76" t="s">
        <v>512</v>
      </c>
      <c r="E37" s="76" t="s">
        <v>531</v>
      </c>
      <c r="F37" s="76" t="s">
        <v>436</v>
      </c>
      <c r="G37" s="76">
        <v>3</v>
      </c>
      <c r="H37" s="76">
        <v>2.97</v>
      </c>
      <c r="I37" s="76">
        <v>19.73</v>
      </c>
    </row>
    <row r="38" spans="2:9" hidden="1" outlineLevel="1" x14ac:dyDescent="0.45">
      <c r="B38" s="76">
        <v>8</v>
      </c>
      <c r="C38" s="76" t="s">
        <v>513</v>
      </c>
      <c r="D38" s="76" t="s">
        <v>512</v>
      </c>
      <c r="E38" s="76" t="s">
        <v>531</v>
      </c>
      <c r="F38" s="76" t="s">
        <v>436</v>
      </c>
      <c r="G38" s="76">
        <v>6</v>
      </c>
      <c r="H38" s="76">
        <v>14.68</v>
      </c>
      <c r="I38" s="76">
        <v>2.62</v>
      </c>
    </row>
    <row r="39" spans="2:9" hidden="1" outlineLevel="1" x14ac:dyDescent="0.45">
      <c r="B39" s="76">
        <v>9</v>
      </c>
      <c r="C39" s="76" t="s">
        <v>513</v>
      </c>
      <c r="D39" s="76" t="s">
        <v>512</v>
      </c>
      <c r="E39" s="76" t="s">
        <v>531</v>
      </c>
      <c r="F39" s="76" t="s">
        <v>436</v>
      </c>
      <c r="G39" s="76">
        <v>8</v>
      </c>
      <c r="H39" s="76">
        <v>14.48</v>
      </c>
      <c r="I39" s="76">
        <v>19.8</v>
      </c>
    </row>
    <row r="40" spans="2:9" hidden="1" outlineLevel="1" x14ac:dyDescent="0.45">
      <c r="B40" s="76">
        <v>10</v>
      </c>
      <c r="C40" s="76" t="s">
        <v>513</v>
      </c>
      <c r="D40" s="76" t="s">
        <v>512</v>
      </c>
      <c r="E40" s="76" t="s">
        <v>531</v>
      </c>
      <c r="F40" s="76" t="s">
        <v>436</v>
      </c>
      <c r="G40" s="76">
        <v>9</v>
      </c>
      <c r="H40" s="76">
        <v>10.28</v>
      </c>
      <c r="I40" s="76">
        <v>11.2</v>
      </c>
    </row>
    <row r="41" spans="2:9" hidden="1" outlineLevel="1" x14ac:dyDescent="0.45">
      <c r="B41" s="76">
        <v>11</v>
      </c>
      <c r="C41" s="76" t="s">
        <v>513</v>
      </c>
      <c r="D41" s="76" t="s">
        <v>512</v>
      </c>
      <c r="E41" s="76" t="s">
        <v>531</v>
      </c>
      <c r="F41" s="76" t="s">
        <v>436</v>
      </c>
      <c r="G41" s="76">
        <v>11</v>
      </c>
      <c r="H41" s="76">
        <v>18.28</v>
      </c>
      <c r="I41" s="76">
        <v>7.69</v>
      </c>
    </row>
    <row r="42" spans="2:9" hidden="1" outlineLevel="1" x14ac:dyDescent="0.45">
      <c r="B42" s="76">
        <v>12</v>
      </c>
      <c r="C42" s="76" t="s">
        <v>519</v>
      </c>
      <c r="D42" s="76" t="s">
        <v>524</v>
      </c>
      <c r="E42" s="76" t="s">
        <v>532</v>
      </c>
      <c r="F42" s="76" t="s">
        <v>436</v>
      </c>
      <c r="G42" s="76">
        <v>1</v>
      </c>
      <c r="H42" s="76">
        <v>16.34</v>
      </c>
      <c r="I42" s="76">
        <v>19.05</v>
      </c>
    </row>
    <row r="43" spans="2:9" hidden="1" outlineLevel="1" x14ac:dyDescent="0.45">
      <c r="B43" s="76">
        <v>13</v>
      </c>
      <c r="C43" s="76" t="s">
        <v>519</v>
      </c>
      <c r="D43" s="76" t="s">
        <v>524</v>
      </c>
      <c r="E43" s="76" t="s">
        <v>532</v>
      </c>
      <c r="F43" s="76" t="s">
        <v>436</v>
      </c>
      <c r="G43" s="76">
        <v>2</v>
      </c>
      <c r="H43" s="76">
        <v>11.16</v>
      </c>
      <c r="I43" s="76">
        <v>1.08</v>
      </c>
    </row>
    <row r="44" spans="2:9" hidden="1" outlineLevel="1" x14ac:dyDescent="0.45">
      <c r="B44" s="76">
        <v>14</v>
      </c>
      <c r="C44" s="76" t="s">
        <v>519</v>
      </c>
      <c r="D44" s="76" t="s">
        <v>524</v>
      </c>
      <c r="E44" s="76" t="s">
        <v>532</v>
      </c>
      <c r="F44" s="76" t="s">
        <v>436</v>
      </c>
      <c r="G44" s="76">
        <v>3</v>
      </c>
      <c r="H44" s="76">
        <v>8.14</v>
      </c>
      <c r="I44" s="76">
        <v>12.69</v>
      </c>
    </row>
    <row r="45" spans="2:9" hidden="1" outlineLevel="1" x14ac:dyDescent="0.45">
      <c r="B45" s="76">
        <v>15</v>
      </c>
      <c r="C45" s="76" t="s">
        <v>519</v>
      </c>
      <c r="D45" s="76" t="s">
        <v>524</v>
      </c>
      <c r="E45" s="76" t="s">
        <v>532</v>
      </c>
      <c r="F45" s="76" t="s">
        <v>436</v>
      </c>
      <c r="G45" s="76">
        <v>5</v>
      </c>
      <c r="H45" s="76">
        <v>13.87</v>
      </c>
      <c r="I45" s="76">
        <v>14.19</v>
      </c>
    </row>
    <row r="46" spans="2:9" hidden="1" outlineLevel="1" x14ac:dyDescent="0.45">
      <c r="B46" s="76">
        <v>16</v>
      </c>
      <c r="C46" s="76" t="s">
        <v>519</v>
      </c>
      <c r="D46" s="76" t="s">
        <v>524</v>
      </c>
      <c r="E46" s="76" t="s">
        <v>532</v>
      </c>
      <c r="F46" s="76" t="s">
        <v>436</v>
      </c>
      <c r="G46" s="76">
        <v>7</v>
      </c>
      <c r="H46" s="76">
        <v>1.47</v>
      </c>
      <c r="I46" s="76">
        <v>10.16</v>
      </c>
    </row>
    <row r="47" spans="2:9" hidden="1" outlineLevel="1" x14ac:dyDescent="0.45">
      <c r="B47" s="76">
        <v>17</v>
      </c>
      <c r="C47" s="76" t="s">
        <v>519</v>
      </c>
      <c r="D47" s="76" t="s">
        <v>524</v>
      </c>
      <c r="E47" s="76" t="s">
        <v>532</v>
      </c>
      <c r="F47" s="76" t="s">
        <v>436</v>
      </c>
      <c r="G47" s="76">
        <v>8</v>
      </c>
      <c r="H47" s="76">
        <v>13.88</v>
      </c>
      <c r="I47" s="76">
        <v>0.9</v>
      </c>
    </row>
    <row r="48" spans="2:9" hidden="1" outlineLevel="1" x14ac:dyDescent="0.45">
      <c r="B48" s="76">
        <v>18</v>
      </c>
      <c r="C48" s="76" t="s">
        <v>519</v>
      </c>
      <c r="D48" s="76" t="s">
        <v>524</v>
      </c>
      <c r="E48" s="76" t="s">
        <v>532</v>
      </c>
      <c r="F48" s="76" t="s">
        <v>436</v>
      </c>
      <c r="G48" s="76">
        <v>9</v>
      </c>
      <c r="H48" s="76">
        <v>8.7100000000000009</v>
      </c>
      <c r="I48" s="76">
        <v>9.36</v>
      </c>
    </row>
    <row r="49" spans="2:9" hidden="1" outlineLevel="1" x14ac:dyDescent="0.45">
      <c r="B49" s="76">
        <v>19</v>
      </c>
      <c r="C49" s="76" t="s">
        <v>519</v>
      </c>
      <c r="D49" s="76" t="s">
        <v>524</v>
      </c>
      <c r="E49" s="76" t="s">
        <v>532</v>
      </c>
      <c r="F49" s="76" t="s">
        <v>436</v>
      </c>
      <c r="G49" s="76">
        <v>10</v>
      </c>
      <c r="H49" s="76">
        <v>13.46</v>
      </c>
      <c r="I49" s="76">
        <v>8.94</v>
      </c>
    </row>
    <row r="50" spans="2:9" hidden="1" outlineLevel="1" x14ac:dyDescent="0.45">
      <c r="B50" s="76">
        <v>20</v>
      </c>
      <c r="C50" s="76" t="s">
        <v>519</v>
      </c>
      <c r="D50" s="76" t="s">
        <v>524</v>
      </c>
      <c r="E50" s="76" t="s">
        <v>532</v>
      </c>
      <c r="F50" s="76" t="s">
        <v>436</v>
      </c>
      <c r="G50" s="76">
        <v>11</v>
      </c>
      <c r="H50" s="76">
        <v>12.49</v>
      </c>
      <c r="I50" s="76">
        <v>0.6</v>
      </c>
    </row>
    <row r="51" spans="2:9" hidden="1" outlineLevel="1" x14ac:dyDescent="0.45">
      <c r="B51" s="76">
        <v>21</v>
      </c>
      <c r="C51" s="76" t="s">
        <v>520</v>
      </c>
      <c r="D51" s="76" t="s">
        <v>525</v>
      </c>
      <c r="E51" s="76" t="s">
        <v>533</v>
      </c>
      <c r="F51" s="76" t="s">
        <v>436</v>
      </c>
      <c r="G51" s="76">
        <v>1</v>
      </c>
      <c r="H51" s="76">
        <v>11.35</v>
      </c>
      <c r="I51" s="76">
        <v>14.89</v>
      </c>
    </row>
    <row r="52" spans="2:9" hidden="1" outlineLevel="1" x14ac:dyDescent="0.45">
      <c r="B52" s="76">
        <v>22</v>
      </c>
      <c r="C52" s="76" t="s">
        <v>520</v>
      </c>
      <c r="D52" s="76" t="s">
        <v>525</v>
      </c>
      <c r="E52" s="76" t="s">
        <v>533</v>
      </c>
      <c r="F52" s="76" t="s">
        <v>436</v>
      </c>
      <c r="G52" s="76">
        <v>2</v>
      </c>
      <c r="H52" s="76">
        <v>2.96</v>
      </c>
      <c r="I52" s="76">
        <v>4.91</v>
      </c>
    </row>
    <row r="53" spans="2:9" hidden="1" outlineLevel="1" x14ac:dyDescent="0.45">
      <c r="B53" s="76">
        <v>23</v>
      </c>
      <c r="C53" s="76" t="s">
        <v>520</v>
      </c>
      <c r="D53" s="76" t="s">
        <v>525</v>
      </c>
      <c r="E53" s="76" t="s">
        <v>533</v>
      </c>
      <c r="F53" s="76" t="s">
        <v>436</v>
      </c>
      <c r="G53" s="76">
        <v>4</v>
      </c>
      <c r="H53" s="76">
        <v>0.45</v>
      </c>
      <c r="I53" s="76">
        <v>4.72</v>
      </c>
    </row>
    <row r="54" spans="2:9" hidden="1" outlineLevel="1" x14ac:dyDescent="0.45">
      <c r="B54" s="76">
        <v>24</v>
      </c>
      <c r="C54" s="76" t="s">
        <v>520</v>
      </c>
      <c r="D54" s="76" t="s">
        <v>525</v>
      </c>
      <c r="E54" s="76" t="s">
        <v>533</v>
      </c>
      <c r="F54" s="76" t="s">
        <v>436</v>
      </c>
      <c r="G54" s="76">
        <v>6</v>
      </c>
      <c r="H54" s="76">
        <v>4.54</v>
      </c>
      <c r="I54" s="76">
        <v>3.48</v>
      </c>
    </row>
    <row r="55" spans="2:9" hidden="1" outlineLevel="1" x14ac:dyDescent="0.45">
      <c r="B55" s="76">
        <v>25</v>
      </c>
      <c r="C55" s="76" t="s">
        <v>520</v>
      </c>
      <c r="D55" s="76" t="s">
        <v>525</v>
      </c>
      <c r="E55" s="76" t="s">
        <v>533</v>
      </c>
      <c r="F55" s="76" t="s">
        <v>436</v>
      </c>
      <c r="G55" s="76">
        <v>8</v>
      </c>
      <c r="H55" s="76">
        <v>0.72</v>
      </c>
      <c r="I55" s="76">
        <v>4.26</v>
      </c>
    </row>
    <row r="56" spans="2:9" hidden="1" outlineLevel="1" x14ac:dyDescent="0.45">
      <c r="B56" s="76">
        <v>26</v>
      </c>
      <c r="C56" s="76" t="s">
        <v>520</v>
      </c>
      <c r="D56" s="76" t="s">
        <v>525</v>
      </c>
      <c r="E56" s="76" t="s">
        <v>533</v>
      </c>
      <c r="F56" s="76" t="s">
        <v>436</v>
      </c>
      <c r="G56" s="76">
        <v>9</v>
      </c>
      <c r="H56" s="76">
        <v>5.35</v>
      </c>
      <c r="I56" s="76">
        <v>5.44</v>
      </c>
    </row>
    <row r="57" spans="2:9" hidden="1" outlineLevel="1" x14ac:dyDescent="0.45">
      <c r="B57" s="76">
        <v>27</v>
      </c>
      <c r="C57" s="76" t="s">
        <v>520</v>
      </c>
      <c r="D57" s="76" t="s">
        <v>525</v>
      </c>
      <c r="E57" s="76" t="s">
        <v>533</v>
      </c>
      <c r="F57" s="76" t="s">
        <v>436</v>
      </c>
      <c r="G57" s="76">
        <v>10</v>
      </c>
      <c r="H57" s="76">
        <v>5.48</v>
      </c>
      <c r="I57" s="76">
        <v>2.34</v>
      </c>
    </row>
    <row r="58" spans="2:9" hidden="1" outlineLevel="1" x14ac:dyDescent="0.45">
      <c r="B58" s="76">
        <v>28</v>
      </c>
      <c r="C58" s="76" t="s">
        <v>520</v>
      </c>
      <c r="D58" s="76" t="s">
        <v>525</v>
      </c>
      <c r="E58" s="76" t="s">
        <v>533</v>
      </c>
      <c r="F58" s="76" t="s">
        <v>436</v>
      </c>
      <c r="G58" s="76">
        <v>11</v>
      </c>
      <c r="H58" s="76">
        <v>2.98</v>
      </c>
      <c r="I58" s="76">
        <v>4.3499999999999996</v>
      </c>
    </row>
    <row r="59" spans="2:9" hidden="1" outlineLevel="1" x14ac:dyDescent="0.45">
      <c r="B59" s="76">
        <v>29</v>
      </c>
      <c r="C59" s="76" t="s">
        <v>520</v>
      </c>
      <c r="D59" s="76" t="s">
        <v>525</v>
      </c>
      <c r="E59" s="76" t="s">
        <v>533</v>
      </c>
      <c r="F59" s="76" t="s">
        <v>436</v>
      </c>
      <c r="G59" s="76">
        <v>12</v>
      </c>
      <c r="H59" s="76">
        <v>1.39</v>
      </c>
      <c r="I59" s="76">
        <v>2.4900000000000002</v>
      </c>
    </row>
    <row r="60" spans="2:9" hidden="1" outlineLevel="1" x14ac:dyDescent="0.45">
      <c r="B60" s="76">
        <v>30</v>
      </c>
      <c r="C60" s="76" t="s">
        <v>521</v>
      </c>
      <c r="D60" s="76" t="s">
        <v>526</v>
      </c>
      <c r="E60" s="76" t="s">
        <v>534</v>
      </c>
      <c r="F60" s="76" t="s">
        <v>436</v>
      </c>
      <c r="G60" s="76">
        <v>1</v>
      </c>
      <c r="H60" s="76">
        <v>13.34</v>
      </c>
      <c r="I60" s="76">
        <v>6.28</v>
      </c>
    </row>
    <row r="61" spans="2:9" hidden="1" outlineLevel="1" x14ac:dyDescent="0.45">
      <c r="B61" s="76">
        <v>31</v>
      </c>
      <c r="C61" s="76" t="s">
        <v>521</v>
      </c>
      <c r="D61" s="76" t="s">
        <v>526</v>
      </c>
      <c r="E61" s="76" t="s">
        <v>534</v>
      </c>
      <c r="F61" s="76" t="s">
        <v>436</v>
      </c>
      <c r="G61" s="76">
        <v>2</v>
      </c>
      <c r="H61" s="76">
        <v>16.43</v>
      </c>
      <c r="I61" s="76">
        <v>17.190000000000001</v>
      </c>
    </row>
    <row r="62" spans="2:9" hidden="1" outlineLevel="1" x14ac:dyDescent="0.45">
      <c r="B62" s="76">
        <v>32</v>
      </c>
      <c r="C62" s="76" t="s">
        <v>521</v>
      </c>
      <c r="D62" s="76" t="s">
        <v>526</v>
      </c>
      <c r="E62" s="76" t="s">
        <v>534</v>
      </c>
      <c r="F62" s="76" t="s">
        <v>436</v>
      </c>
      <c r="G62" s="76">
        <v>3</v>
      </c>
      <c r="H62" s="76">
        <v>12.61</v>
      </c>
      <c r="I62" s="76">
        <v>14.1</v>
      </c>
    </row>
    <row r="63" spans="2:9" hidden="1" outlineLevel="1" x14ac:dyDescent="0.45">
      <c r="B63" s="76">
        <v>33</v>
      </c>
      <c r="C63" s="76" t="s">
        <v>521</v>
      </c>
      <c r="D63" s="76" t="s">
        <v>526</v>
      </c>
      <c r="E63" s="76" t="s">
        <v>534</v>
      </c>
      <c r="F63" s="76" t="s">
        <v>436</v>
      </c>
      <c r="G63" s="76">
        <v>6</v>
      </c>
      <c r="H63" s="76">
        <v>2.5299999999999998</v>
      </c>
      <c r="I63" s="76">
        <v>6.45</v>
      </c>
    </row>
    <row r="64" spans="2:9" hidden="1" outlineLevel="1" x14ac:dyDescent="0.45">
      <c r="B64" s="76">
        <v>34</v>
      </c>
      <c r="C64" s="76" t="s">
        <v>521</v>
      </c>
      <c r="D64" s="76" t="s">
        <v>526</v>
      </c>
      <c r="E64" s="76" t="s">
        <v>534</v>
      </c>
      <c r="F64" s="76" t="s">
        <v>436</v>
      </c>
      <c r="G64" s="76">
        <v>7</v>
      </c>
      <c r="H64" s="76">
        <v>8.4</v>
      </c>
      <c r="I64" s="76">
        <v>6.92</v>
      </c>
    </row>
    <row r="65" spans="2:9" hidden="1" outlineLevel="1" x14ac:dyDescent="0.45">
      <c r="B65" s="76">
        <v>35</v>
      </c>
      <c r="C65" s="76" t="s">
        <v>521</v>
      </c>
      <c r="D65" s="76" t="s">
        <v>526</v>
      </c>
      <c r="E65" s="76" t="s">
        <v>534</v>
      </c>
      <c r="F65" s="76" t="s">
        <v>436</v>
      </c>
      <c r="G65" s="76">
        <v>9</v>
      </c>
      <c r="H65" s="76">
        <v>12.16</v>
      </c>
      <c r="I65" s="76">
        <v>9.35</v>
      </c>
    </row>
    <row r="66" spans="2:9" hidden="1" outlineLevel="1" x14ac:dyDescent="0.45">
      <c r="B66" s="76">
        <v>36</v>
      </c>
      <c r="C66" s="76" t="s">
        <v>521</v>
      </c>
      <c r="D66" s="76" t="s">
        <v>526</v>
      </c>
      <c r="E66" s="76" t="s">
        <v>534</v>
      </c>
      <c r="F66" s="76" t="s">
        <v>436</v>
      </c>
      <c r="G66" s="76">
        <v>11</v>
      </c>
      <c r="H66" s="76">
        <v>4.24</v>
      </c>
      <c r="I66" s="76">
        <v>11.1</v>
      </c>
    </row>
    <row r="67" spans="2:9" hidden="1" outlineLevel="1" x14ac:dyDescent="0.45">
      <c r="B67" s="76">
        <v>37</v>
      </c>
      <c r="C67" s="76" t="s">
        <v>521</v>
      </c>
      <c r="D67" s="76" t="s">
        <v>526</v>
      </c>
      <c r="E67" s="76" t="s">
        <v>534</v>
      </c>
      <c r="F67" s="76" t="s">
        <v>436</v>
      </c>
      <c r="G67" s="76">
        <v>12</v>
      </c>
      <c r="H67" s="76">
        <v>17.03</v>
      </c>
      <c r="I67" s="76">
        <v>6.09</v>
      </c>
    </row>
    <row r="68" spans="2:9" hidden="1" outlineLevel="1" x14ac:dyDescent="0.45">
      <c r="B68" s="76">
        <v>38</v>
      </c>
      <c r="C68" s="76" t="s">
        <v>522</v>
      </c>
      <c r="D68" s="76" t="s">
        <v>527</v>
      </c>
      <c r="E68" s="76" t="s">
        <v>535</v>
      </c>
      <c r="F68" s="76" t="s">
        <v>436</v>
      </c>
      <c r="G68" s="76">
        <v>1</v>
      </c>
      <c r="H68" s="76">
        <v>14.83</v>
      </c>
      <c r="I68" s="76">
        <v>0.18</v>
      </c>
    </row>
    <row r="69" spans="2:9" hidden="1" outlineLevel="1" x14ac:dyDescent="0.45">
      <c r="B69" s="76">
        <v>39</v>
      </c>
      <c r="C69" s="76" t="s">
        <v>522</v>
      </c>
      <c r="D69" s="76" t="s">
        <v>527</v>
      </c>
      <c r="E69" s="76" t="s">
        <v>535</v>
      </c>
      <c r="F69" s="76" t="s">
        <v>436</v>
      </c>
      <c r="G69" s="76">
        <v>2</v>
      </c>
      <c r="H69" s="76">
        <v>17.52</v>
      </c>
      <c r="I69" s="76">
        <v>6.53</v>
      </c>
    </row>
    <row r="70" spans="2:9" hidden="1" outlineLevel="1" x14ac:dyDescent="0.45">
      <c r="B70" s="76">
        <v>40</v>
      </c>
      <c r="C70" s="76" t="s">
        <v>522</v>
      </c>
      <c r="D70" s="76" t="s">
        <v>527</v>
      </c>
      <c r="E70" s="76" t="s">
        <v>535</v>
      </c>
      <c r="F70" s="76" t="s">
        <v>436</v>
      </c>
      <c r="G70" s="76">
        <v>3</v>
      </c>
      <c r="H70" s="76">
        <v>8.84</v>
      </c>
      <c r="I70" s="76">
        <v>1</v>
      </c>
    </row>
    <row r="71" spans="2:9" hidden="1" outlineLevel="1" x14ac:dyDescent="0.45">
      <c r="B71" s="76">
        <v>41</v>
      </c>
      <c r="C71" s="76" t="s">
        <v>522</v>
      </c>
      <c r="D71" s="76" t="s">
        <v>527</v>
      </c>
      <c r="E71" s="76" t="s">
        <v>535</v>
      </c>
      <c r="F71" s="76" t="s">
        <v>436</v>
      </c>
      <c r="G71" s="76">
        <v>4</v>
      </c>
      <c r="H71" s="76">
        <v>11.57</v>
      </c>
      <c r="I71" s="76">
        <v>17.53</v>
      </c>
    </row>
    <row r="72" spans="2:9" hidden="1" outlineLevel="1" x14ac:dyDescent="0.45">
      <c r="B72" s="76">
        <v>42</v>
      </c>
      <c r="C72" s="76" t="s">
        <v>522</v>
      </c>
      <c r="D72" s="76" t="s">
        <v>527</v>
      </c>
      <c r="E72" s="76" t="s">
        <v>535</v>
      </c>
      <c r="F72" s="76" t="s">
        <v>436</v>
      </c>
      <c r="G72" s="76">
        <v>5</v>
      </c>
      <c r="H72" s="76">
        <v>18.940000000000001</v>
      </c>
      <c r="I72" s="76">
        <v>9.51</v>
      </c>
    </row>
    <row r="73" spans="2:9" hidden="1" outlineLevel="1" x14ac:dyDescent="0.45">
      <c r="B73" s="76">
        <v>43</v>
      </c>
      <c r="C73" s="76" t="s">
        <v>522</v>
      </c>
      <c r="D73" s="76" t="s">
        <v>527</v>
      </c>
      <c r="E73" s="76" t="s">
        <v>535</v>
      </c>
      <c r="F73" s="76" t="s">
        <v>436</v>
      </c>
      <c r="G73" s="76">
        <v>6</v>
      </c>
      <c r="H73" s="76">
        <v>17.07</v>
      </c>
      <c r="I73" s="76">
        <v>19.46</v>
      </c>
    </row>
    <row r="74" spans="2:9" hidden="1" outlineLevel="1" x14ac:dyDescent="0.45">
      <c r="B74" s="76">
        <v>44</v>
      </c>
      <c r="C74" s="76" t="s">
        <v>522</v>
      </c>
      <c r="D74" s="76" t="s">
        <v>527</v>
      </c>
      <c r="E74" s="76" t="s">
        <v>535</v>
      </c>
      <c r="F74" s="76" t="s">
        <v>436</v>
      </c>
      <c r="G74" s="76">
        <v>7</v>
      </c>
      <c r="H74" s="76">
        <v>0.04</v>
      </c>
      <c r="I74" s="76">
        <v>15.38</v>
      </c>
    </row>
    <row r="75" spans="2:9" hidden="1" outlineLevel="1" x14ac:dyDescent="0.45">
      <c r="B75" s="76">
        <v>45</v>
      </c>
      <c r="C75" s="76" t="s">
        <v>522</v>
      </c>
      <c r="D75" s="76" t="s">
        <v>527</v>
      </c>
      <c r="E75" s="76" t="s">
        <v>535</v>
      </c>
      <c r="F75" s="76" t="s">
        <v>436</v>
      </c>
      <c r="G75" s="76">
        <v>8</v>
      </c>
      <c r="H75" s="76">
        <v>8.56</v>
      </c>
      <c r="I75" s="76">
        <v>6.58</v>
      </c>
    </row>
    <row r="76" spans="2:9" hidden="1" outlineLevel="1" x14ac:dyDescent="0.45">
      <c r="B76" s="76">
        <v>46</v>
      </c>
      <c r="C76" s="76" t="s">
        <v>522</v>
      </c>
      <c r="D76" s="76" t="s">
        <v>527</v>
      </c>
      <c r="E76" s="76" t="s">
        <v>535</v>
      </c>
      <c r="F76" s="76" t="s">
        <v>436</v>
      </c>
      <c r="G76" s="76">
        <v>9</v>
      </c>
      <c r="H76" s="76">
        <v>11.64</v>
      </c>
      <c r="I76" s="76">
        <v>0.55000000000000004</v>
      </c>
    </row>
    <row r="77" spans="2:9" hidden="1" outlineLevel="1" x14ac:dyDescent="0.45">
      <c r="B77" s="76">
        <v>47</v>
      </c>
      <c r="C77" s="76" t="s">
        <v>522</v>
      </c>
      <c r="D77" s="76" t="s">
        <v>527</v>
      </c>
      <c r="E77" s="76" t="s">
        <v>535</v>
      </c>
      <c r="F77" s="76" t="s">
        <v>436</v>
      </c>
      <c r="G77" s="76">
        <v>10</v>
      </c>
      <c r="H77" s="76">
        <v>10.46</v>
      </c>
      <c r="I77" s="76">
        <v>17.510000000000002</v>
      </c>
    </row>
    <row r="78" spans="2:9" hidden="1" outlineLevel="1" x14ac:dyDescent="0.45">
      <c r="B78" s="76">
        <v>48</v>
      </c>
      <c r="C78" s="76" t="s">
        <v>522</v>
      </c>
      <c r="D78" s="76" t="s">
        <v>527</v>
      </c>
      <c r="E78" s="76" t="s">
        <v>535</v>
      </c>
      <c r="F78" s="76" t="s">
        <v>436</v>
      </c>
      <c r="G78" s="76">
        <v>11</v>
      </c>
      <c r="H78" s="76">
        <v>13.28</v>
      </c>
      <c r="I78" s="76">
        <v>2.64</v>
      </c>
    </row>
    <row r="79" spans="2:9" hidden="1" outlineLevel="1" x14ac:dyDescent="0.45">
      <c r="B79" s="76">
        <v>49</v>
      </c>
      <c r="C79" s="76" t="s">
        <v>522</v>
      </c>
      <c r="D79" s="76" t="s">
        <v>527</v>
      </c>
      <c r="E79" s="76" t="s">
        <v>535</v>
      </c>
      <c r="F79" s="76" t="s">
        <v>436</v>
      </c>
      <c r="G79" s="76">
        <v>12</v>
      </c>
      <c r="H79" s="76">
        <v>14.48</v>
      </c>
      <c r="I79" s="76">
        <v>1.0900000000000001</v>
      </c>
    </row>
    <row r="80" spans="2:9" hidden="1" outlineLevel="1" x14ac:dyDescent="0.45">
      <c r="B80" s="76">
        <v>50</v>
      </c>
      <c r="C80" s="76"/>
      <c r="D80" s="76"/>
      <c r="E80" s="76"/>
      <c r="F80" s="76" t="s">
        <v>437</v>
      </c>
      <c r="G80" s="76"/>
      <c r="H80" s="76"/>
      <c r="I80" s="76"/>
    </row>
    <row r="81" spans="2:11" hidden="1" outlineLevel="1" x14ac:dyDescent="0.45">
      <c r="B81" s="76">
        <v>51</v>
      </c>
      <c r="C81" s="76"/>
      <c r="D81" s="76"/>
      <c r="E81" s="76"/>
      <c r="F81" s="76" t="s">
        <v>438</v>
      </c>
      <c r="G81" s="76"/>
      <c r="H81" s="76"/>
      <c r="I81" s="76"/>
    </row>
    <row r="82" spans="2:11" hidden="1" outlineLevel="1" x14ac:dyDescent="0.45">
      <c r="B82" s="76">
        <v>52</v>
      </c>
      <c r="C82" s="76"/>
      <c r="D82" s="76"/>
      <c r="E82" s="76"/>
      <c r="F82" s="76" t="s">
        <v>439</v>
      </c>
      <c r="G82" s="76"/>
      <c r="H82" s="76"/>
      <c r="I82" s="76"/>
    </row>
    <row r="83" spans="2:11" hidden="1" outlineLevel="1" x14ac:dyDescent="0.45">
      <c r="B83" s="76">
        <v>53</v>
      </c>
      <c r="C83" s="76"/>
      <c r="D83" s="76"/>
      <c r="E83" s="76"/>
      <c r="F83" s="76" t="s">
        <v>440</v>
      </c>
      <c r="G83" s="76"/>
      <c r="H83" s="76"/>
      <c r="I83" s="76"/>
    </row>
    <row r="84" spans="2:11" x14ac:dyDescent="0.45">
      <c r="C84" s="65"/>
      <c r="D84" s="65"/>
      <c r="E84" s="65"/>
      <c r="F84" s="65"/>
      <c r="G84" s="65"/>
      <c r="H84" s="65"/>
      <c r="I84" s="65"/>
      <c r="J84" s="65"/>
      <c r="K84" s="65"/>
    </row>
    <row r="85" spans="2:11" x14ac:dyDescent="0.45">
      <c r="B85" s="29" t="s">
        <v>729</v>
      </c>
      <c r="C85" s="65"/>
      <c r="D85" s="65"/>
      <c r="E85" s="65"/>
      <c r="F85" s="65"/>
      <c r="G85" s="65"/>
      <c r="H85" s="65"/>
      <c r="I85" s="65"/>
      <c r="J85" s="65"/>
      <c r="K85" s="65"/>
    </row>
    <row r="86" spans="2:11" x14ac:dyDescent="0.45">
      <c r="B86" s="55" t="s">
        <v>244</v>
      </c>
      <c r="C86" s="55" t="s">
        <v>372</v>
      </c>
      <c r="D86" s="55" t="s">
        <v>370</v>
      </c>
      <c r="E86" s="55" t="s">
        <v>368</v>
      </c>
      <c r="F86" s="55" t="s">
        <v>406</v>
      </c>
      <c r="G86" s="55" t="s">
        <v>455</v>
      </c>
      <c r="I86" s="65"/>
      <c r="J86" s="65"/>
      <c r="K86" s="65"/>
    </row>
    <row r="87" spans="2:11" collapsed="1" x14ac:dyDescent="0.45">
      <c r="B87" s="76">
        <v>1</v>
      </c>
      <c r="C87" s="106" t="s">
        <v>513</v>
      </c>
      <c r="D87" s="106" t="s">
        <v>509</v>
      </c>
      <c r="E87" s="76" t="s">
        <v>531</v>
      </c>
      <c r="F87" s="76">
        <v>1</v>
      </c>
      <c r="G87" s="76">
        <v>12.61</v>
      </c>
      <c r="I87" s="65"/>
      <c r="J87" s="65"/>
      <c r="K87" s="65"/>
    </row>
    <row r="88" spans="2:11" hidden="1" outlineLevel="1" x14ac:dyDescent="0.45">
      <c r="B88" s="76">
        <v>2</v>
      </c>
      <c r="C88" s="106" t="s">
        <v>513</v>
      </c>
      <c r="D88" s="106" t="s">
        <v>509</v>
      </c>
      <c r="E88" s="76" t="s">
        <v>531</v>
      </c>
      <c r="F88" s="76">
        <v>5</v>
      </c>
      <c r="G88" s="76">
        <v>1.6</v>
      </c>
      <c r="I88" s="65"/>
      <c r="J88" s="65"/>
      <c r="K88" s="65"/>
    </row>
    <row r="89" spans="2:11" hidden="1" outlineLevel="1" x14ac:dyDescent="0.45">
      <c r="B89" s="76">
        <v>3</v>
      </c>
      <c r="C89" s="106" t="s">
        <v>513</v>
      </c>
      <c r="D89" s="106" t="s">
        <v>509</v>
      </c>
      <c r="E89" s="76" t="s">
        <v>531</v>
      </c>
      <c r="F89" s="76">
        <v>4</v>
      </c>
      <c r="G89" s="76">
        <v>13.6</v>
      </c>
      <c r="I89" s="65"/>
      <c r="J89" s="65"/>
      <c r="K89" s="65"/>
    </row>
    <row r="90" spans="2:11" hidden="1" outlineLevel="1" x14ac:dyDescent="0.45">
      <c r="B90" s="76">
        <v>4</v>
      </c>
      <c r="C90" s="76" t="s">
        <v>513</v>
      </c>
      <c r="D90" s="76" t="s">
        <v>512</v>
      </c>
      <c r="E90" s="76" t="s">
        <v>531</v>
      </c>
      <c r="F90" s="76">
        <v>3</v>
      </c>
      <c r="G90" s="76">
        <v>19.73</v>
      </c>
      <c r="I90" s="65"/>
      <c r="J90" s="65"/>
      <c r="K90" s="65"/>
    </row>
    <row r="91" spans="2:11" hidden="1" outlineLevel="1" x14ac:dyDescent="0.45">
      <c r="B91" s="76">
        <v>5</v>
      </c>
      <c r="C91" s="76" t="s">
        <v>519</v>
      </c>
      <c r="D91" s="76" t="s">
        <v>524</v>
      </c>
      <c r="E91" s="76" t="s">
        <v>532</v>
      </c>
      <c r="F91" s="76">
        <v>1</v>
      </c>
      <c r="G91" s="76">
        <v>19.05</v>
      </c>
      <c r="I91" s="65"/>
      <c r="J91" s="65"/>
      <c r="K91" s="65"/>
    </row>
    <row r="92" spans="2:11" hidden="1" outlineLevel="1" x14ac:dyDescent="0.45">
      <c r="B92" s="76">
        <v>6</v>
      </c>
      <c r="C92" s="76" t="s">
        <v>519</v>
      </c>
      <c r="D92" s="76" t="s">
        <v>524</v>
      </c>
      <c r="E92" s="76" t="s">
        <v>532</v>
      </c>
      <c r="F92" s="76">
        <v>2</v>
      </c>
      <c r="G92" s="76">
        <v>1.08</v>
      </c>
      <c r="I92" s="65"/>
      <c r="J92" s="65"/>
      <c r="K92" s="65"/>
    </row>
    <row r="93" spans="2:11" hidden="1" outlineLevel="1" x14ac:dyDescent="0.45">
      <c r="B93" s="76">
        <v>7</v>
      </c>
      <c r="C93" s="76" t="s">
        <v>519</v>
      </c>
      <c r="D93" s="76" t="s">
        <v>524</v>
      </c>
      <c r="E93" s="76" t="s">
        <v>532</v>
      </c>
      <c r="F93" s="76">
        <v>3</v>
      </c>
      <c r="G93" s="76">
        <v>12.69</v>
      </c>
      <c r="I93" s="65"/>
      <c r="J93" s="65"/>
      <c r="K93" s="65"/>
    </row>
    <row r="94" spans="2:11" hidden="1" outlineLevel="1" x14ac:dyDescent="0.45">
      <c r="B94" s="76">
        <v>8</v>
      </c>
      <c r="C94" s="76" t="s">
        <v>519</v>
      </c>
      <c r="D94" s="76" t="s">
        <v>524</v>
      </c>
      <c r="E94" s="76" t="s">
        <v>532</v>
      </c>
      <c r="F94" s="76">
        <v>5</v>
      </c>
      <c r="G94" s="76">
        <v>14.19</v>
      </c>
      <c r="I94" s="65"/>
      <c r="J94" s="65"/>
      <c r="K94" s="65"/>
    </row>
    <row r="95" spans="2:11" hidden="1" outlineLevel="1" x14ac:dyDescent="0.45">
      <c r="B95" s="76">
        <v>9</v>
      </c>
      <c r="C95" s="76" t="s">
        <v>520</v>
      </c>
      <c r="D95" s="76" t="s">
        <v>525</v>
      </c>
      <c r="E95" s="76" t="s">
        <v>533</v>
      </c>
      <c r="F95" s="76">
        <v>1</v>
      </c>
      <c r="G95" s="76">
        <v>14.89</v>
      </c>
      <c r="I95" s="65"/>
      <c r="J95" s="65"/>
      <c r="K95" s="65"/>
    </row>
    <row r="96" spans="2:11" hidden="1" outlineLevel="1" x14ac:dyDescent="0.45">
      <c r="B96" s="76">
        <v>10</v>
      </c>
      <c r="C96" s="76" t="s">
        <v>520</v>
      </c>
      <c r="D96" s="76" t="s">
        <v>525</v>
      </c>
      <c r="E96" s="76" t="s">
        <v>533</v>
      </c>
      <c r="F96" s="76">
        <v>2</v>
      </c>
      <c r="G96" s="76">
        <v>4.91</v>
      </c>
      <c r="I96" s="65"/>
      <c r="J96" s="65"/>
      <c r="K96" s="65"/>
    </row>
    <row r="97" spans="2:11" hidden="1" outlineLevel="1" x14ac:dyDescent="0.45">
      <c r="B97" s="76">
        <v>11</v>
      </c>
      <c r="C97" s="76" t="s">
        <v>520</v>
      </c>
      <c r="D97" s="76" t="s">
        <v>525</v>
      </c>
      <c r="E97" s="76" t="s">
        <v>533</v>
      </c>
      <c r="F97" s="76">
        <v>4</v>
      </c>
      <c r="G97" s="76">
        <v>4.72</v>
      </c>
      <c r="I97" s="65"/>
      <c r="J97" s="65"/>
      <c r="K97" s="65"/>
    </row>
    <row r="98" spans="2:11" hidden="1" outlineLevel="1" x14ac:dyDescent="0.45">
      <c r="B98" s="76">
        <v>12</v>
      </c>
      <c r="C98" s="76" t="s">
        <v>521</v>
      </c>
      <c r="D98" s="76" t="s">
        <v>526</v>
      </c>
      <c r="E98" s="76" t="s">
        <v>534</v>
      </c>
      <c r="F98" s="76">
        <v>1</v>
      </c>
      <c r="G98" s="76">
        <v>6.28</v>
      </c>
      <c r="I98" s="65"/>
      <c r="J98" s="65"/>
      <c r="K98" s="65"/>
    </row>
    <row r="99" spans="2:11" hidden="1" outlineLevel="1" x14ac:dyDescent="0.45">
      <c r="B99" s="76">
        <v>13</v>
      </c>
      <c r="C99" s="76" t="s">
        <v>521</v>
      </c>
      <c r="D99" s="76" t="s">
        <v>526</v>
      </c>
      <c r="E99" s="76" t="s">
        <v>534</v>
      </c>
      <c r="F99" s="76">
        <v>2</v>
      </c>
      <c r="G99" s="76">
        <v>17.190000000000001</v>
      </c>
      <c r="I99" s="65"/>
      <c r="J99" s="65"/>
      <c r="K99" s="65"/>
    </row>
    <row r="100" spans="2:11" hidden="1" outlineLevel="1" x14ac:dyDescent="0.45">
      <c r="B100" s="76">
        <v>14</v>
      </c>
      <c r="C100" s="76" t="s">
        <v>521</v>
      </c>
      <c r="D100" s="76" t="s">
        <v>526</v>
      </c>
      <c r="E100" s="76" t="s">
        <v>534</v>
      </c>
      <c r="F100" s="76">
        <v>3</v>
      </c>
      <c r="G100" s="76">
        <v>14.1</v>
      </c>
      <c r="I100" s="65"/>
      <c r="J100" s="65"/>
      <c r="K100" s="65"/>
    </row>
    <row r="101" spans="2:11" hidden="1" outlineLevel="1" x14ac:dyDescent="0.45">
      <c r="B101" s="76">
        <v>15</v>
      </c>
      <c r="C101" s="76" t="s">
        <v>522</v>
      </c>
      <c r="D101" s="76" t="s">
        <v>527</v>
      </c>
      <c r="E101" s="76" t="s">
        <v>535</v>
      </c>
      <c r="F101" s="76">
        <v>1</v>
      </c>
      <c r="G101" s="76">
        <v>0.18</v>
      </c>
      <c r="I101" s="65"/>
      <c r="J101" s="65"/>
      <c r="K101" s="65"/>
    </row>
    <row r="102" spans="2:11" hidden="1" outlineLevel="1" x14ac:dyDescent="0.45">
      <c r="B102" s="76">
        <v>16</v>
      </c>
      <c r="C102" s="76" t="s">
        <v>522</v>
      </c>
      <c r="D102" s="76" t="s">
        <v>527</v>
      </c>
      <c r="E102" s="76" t="s">
        <v>535</v>
      </c>
      <c r="F102" s="76">
        <v>2</v>
      </c>
      <c r="G102" s="76">
        <v>6.53</v>
      </c>
      <c r="I102" s="65"/>
      <c r="J102" s="65"/>
      <c r="K102" s="65"/>
    </row>
    <row r="103" spans="2:11" hidden="1" outlineLevel="1" x14ac:dyDescent="0.45">
      <c r="B103" s="76">
        <v>17</v>
      </c>
      <c r="C103" s="76" t="s">
        <v>522</v>
      </c>
      <c r="D103" s="76" t="s">
        <v>527</v>
      </c>
      <c r="E103" s="76" t="s">
        <v>535</v>
      </c>
      <c r="F103" s="76">
        <v>3</v>
      </c>
      <c r="G103" s="76">
        <v>1</v>
      </c>
      <c r="I103" s="65"/>
      <c r="J103" s="65"/>
      <c r="K103" s="65"/>
    </row>
    <row r="104" spans="2:11" hidden="1" outlineLevel="1" x14ac:dyDescent="0.45">
      <c r="B104" s="76">
        <v>18</v>
      </c>
      <c r="C104" s="76" t="s">
        <v>522</v>
      </c>
      <c r="D104" s="76" t="s">
        <v>527</v>
      </c>
      <c r="E104" s="76" t="s">
        <v>535</v>
      </c>
      <c r="F104" s="76">
        <v>4</v>
      </c>
      <c r="G104" s="76">
        <v>17.53</v>
      </c>
      <c r="I104" s="65"/>
      <c r="J104" s="65"/>
      <c r="K104" s="65"/>
    </row>
    <row r="105" spans="2:11" hidden="1" outlineLevel="1" x14ac:dyDescent="0.45">
      <c r="B105" s="76">
        <v>19</v>
      </c>
      <c r="C105" s="76" t="s">
        <v>522</v>
      </c>
      <c r="D105" s="76" t="s">
        <v>527</v>
      </c>
      <c r="E105" s="76" t="s">
        <v>535</v>
      </c>
      <c r="F105" s="76">
        <v>5</v>
      </c>
      <c r="G105" s="76">
        <v>9.51</v>
      </c>
      <c r="I105" s="65"/>
      <c r="J105" s="65"/>
      <c r="K105" s="65"/>
    </row>
    <row r="106" spans="2:11" x14ac:dyDescent="0.45">
      <c r="B106" s="65"/>
      <c r="C106" s="130"/>
      <c r="D106" s="130"/>
      <c r="E106" s="65"/>
      <c r="F106" s="65"/>
      <c r="G106" s="65"/>
      <c r="H106" s="65"/>
      <c r="I106" s="65"/>
      <c r="J106" s="65"/>
      <c r="K106" s="65"/>
    </row>
    <row r="107" spans="2:11" x14ac:dyDescent="0.45">
      <c r="B107" s="64"/>
      <c r="C107" s="65"/>
      <c r="D107" s="65"/>
      <c r="E107" s="65"/>
      <c r="F107" s="65"/>
      <c r="G107" s="65"/>
      <c r="H107" s="65"/>
      <c r="I107" s="65"/>
      <c r="J107" s="65"/>
      <c r="K107" s="65"/>
    </row>
    <row r="108" spans="2:11" x14ac:dyDescent="0.45">
      <c r="B108" s="64" t="s">
        <v>459</v>
      </c>
      <c r="C108" s="65"/>
      <c r="D108" s="65"/>
      <c r="E108" s="65"/>
      <c r="F108" s="65"/>
      <c r="G108" s="65"/>
      <c r="H108" s="65"/>
      <c r="I108" s="65"/>
      <c r="J108" s="65"/>
      <c r="K108" s="65"/>
    </row>
    <row r="109" spans="2:11" x14ac:dyDescent="0.45">
      <c r="B109" s="57" t="s">
        <v>460</v>
      </c>
      <c r="C109" s="57" t="s">
        <v>369</v>
      </c>
      <c r="D109" s="57" t="s">
        <v>458</v>
      </c>
      <c r="E109" s="65"/>
      <c r="F109" s="65"/>
      <c r="G109" s="65"/>
      <c r="H109" s="65"/>
      <c r="I109" s="65"/>
      <c r="J109" s="65"/>
      <c r="K109" s="65"/>
    </row>
    <row r="110" spans="2:11" collapsed="1" x14ac:dyDescent="0.45">
      <c r="B110" s="106" t="s">
        <v>513</v>
      </c>
      <c r="C110" s="106" t="s">
        <v>509</v>
      </c>
      <c r="D110" s="76">
        <v>10</v>
      </c>
      <c r="E110" s="65"/>
      <c r="F110" s="65"/>
      <c r="G110" s="65"/>
      <c r="H110" s="65"/>
      <c r="I110" s="65"/>
      <c r="J110" s="65"/>
      <c r="K110" s="65"/>
    </row>
    <row r="111" spans="2:11" hidden="1" outlineLevel="1" x14ac:dyDescent="0.45">
      <c r="B111" s="76" t="s">
        <v>513</v>
      </c>
      <c r="C111" s="76" t="s">
        <v>512</v>
      </c>
      <c r="D111" s="76">
        <v>6</v>
      </c>
      <c r="E111" s="65"/>
      <c r="F111" s="65"/>
      <c r="G111" s="65"/>
      <c r="H111" s="65"/>
      <c r="I111" s="65"/>
      <c r="J111" s="65"/>
      <c r="K111" s="65"/>
    </row>
    <row r="112" spans="2:11" hidden="1" outlineLevel="1" x14ac:dyDescent="0.45">
      <c r="B112" s="76" t="s">
        <v>519</v>
      </c>
      <c r="C112" s="76" t="s">
        <v>524</v>
      </c>
      <c r="D112" s="76">
        <v>9</v>
      </c>
      <c r="E112" s="65"/>
      <c r="F112" s="65"/>
      <c r="G112" s="65"/>
      <c r="H112" s="65"/>
      <c r="I112" s="65"/>
      <c r="J112" s="65"/>
      <c r="K112" s="65"/>
    </row>
    <row r="113" spans="2:11" hidden="1" outlineLevel="1" x14ac:dyDescent="0.45">
      <c r="B113" s="76" t="s">
        <v>520</v>
      </c>
      <c r="C113" s="76" t="s">
        <v>525</v>
      </c>
      <c r="D113" s="76">
        <v>3</v>
      </c>
      <c r="E113" s="65"/>
      <c r="F113" s="65"/>
      <c r="G113" s="65"/>
      <c r="H113" s="65"/>
      <c r="I113" s="65"/>
      <c r="J113" s="65"/>
      <c r="K113" s="65"/>
    </row>
    <row r="114" spans="2:11" hidden="1" outlineLevel="1" x14ac:dyDescent="0.45">
      <c r="B114" s="76" t="s">
        <v>521</v>
      </c>
      <c r="C114" s="76" t="s">
        <v>526</v>
      </c>
      <c r="D114" s="76">
        <v>13</v>
      </c>
      <c r="E114" s="65"/>
      <c r="F114" s="65"/>
      <c r="G114" s="65"/>
      <c r="H114" s="65"/>
      <c r="I114" s="65"/>
      <c r="J114" s="65"/>
      <c r="K114" s="65"/>
    </row>
    <row r="115" spans="2:11" hidden="1" outlineLevel="1" x14ac:dyDescent="0.45">
      <c r="B115" s="76" t="s">
        <v>522</v>
      </c>
      <c r="C115" s="76" t="s">
        <v>527</v>
      </c>
      <c r="D115" s="76">
        <v>4</v>
      </c>
      <c r="E115" s="65"/>
      <c r="F115" s="65"/>
      <c r="G115" s="65"/>
      <c r="H115" s="65"/>
      <c r="I115" s="65"/>
      <c r="J115" s="65"/>
      <c r="K115" s="65"/>
    </row>
    <row r="116" spans="2:11" x14ac:dyDescent="0.45">
      <c r="B116" s="65"/>
      <c r="C116" s="65"/>
      <c r="D116" s="65"/>
      <c r="E116" s="65"/>
      <c r="F116" s="65"/>
      <c r="G116" s="65"/>
      <c r="H116" s="65"/>
    </row>
    <row r="117" spans="2:11" x14ac:dyDescent="0.45">
      <c r="B117" s="64" t="s">
        <v>461</v>
      </c>
      <c r="C117" s="65"/>
      <c r="D117" s="65"/>
      <c r="E117" s="65"/>
      <c r="F117" s="65"/>
      <c r="G117" s="65"/>
      <c r="H117" s="65"/>
    </row>
    <row r="118" spans="2:11" x14ac:dyDescent="0.45">
      <c r="B118" s="55" t="s">
        <v>460</v>
      </c>
      <c r="C118" s="55" t="s">
        <v>369</v>
      </c>
      <c r="D118" s="55" t="s">
        <v>368</v>
      </c>
      <c r="E118" s="55" t="s">
        <v>462</v>
      </c>
      <c r="F118" s="55" t="s">
        <v>463</v>
      </c>
      <c r="G118" s="55" t="s">
        <v>356</v>
      </c>
      <c r="H118" s="65"/>
    </row>
    <row r="119" spans="2:11" collapsed="1" x14ac:dyDescent="0.45">
      <c r="B119" s="106" t="s">
        <v>513</v>
      </c>
      <c r="C119" s="106" t="s">
        <v>509</v>
      </c>
      <c r="D119" s="76" t="s">
        <v>531</v>
      </c>
      <c r="E119" s="76">
        <v>2018</v>
      </c>
      <c r="F119" s="76">
        <v>1</v>
      </c>
      <c r="G119" s="76">
        <v>7.56</v>
      </c>
      <c r="H119" s="65"/>
    </row>
    <row r="120" spans="2:11" hidden="1" outlineLevel="1" x14ac:dyDescent="0.45">
      <c r="B120" s="106" t="s">
        <v>513</v>
      </c>
      <c r="C120" s="106" t="s">
        <v>509</v>
      </c>
      <c r="D120" s="76" t="s">
        <v>531</v>
      </c>
      <c r="E120" s="76">
        <v>2018</v>
      </c>
      <c r="F120" s="76">
        <v>2</v>
      </c>
      <c r="G120" s="76">
        <v>4.28</v>
      </c>
      <c r="H120" s="65"/>
    </row>
    <row r="121" spans="2:11" hidden="1" outlineLevel="1" x14ac:dyDescent="0.45">
      <c r="B121" s="106" t="s">
        <v>513</v>
      </c>
      <c r="C121" s="106" t="s">
        <v>509</v>
      </c>
      <c r="D121" s="76" t="s">
        <v>531</v>
      </c>
      <c r="E121" s="76">
        <v>2018</v>
      </c>
      <c r="F121" s="76">
        <v>3</v>
      </c>
      <c r="G121" s="76">
        <v>5.19</v>
      </c>
      <c r="H121" s="65"/>
    </row>
    <row r="122" spans="2:11" hidden="1" outlineLevel="1" x14ac:dyDescent="0.45">
      <c r="B122" s="106" t="s">
        <v>513</v>
      </c>
      <c r="C122" s="106" t="s">
        <v>509</v>
      </c>
      <c r="D122" s="76" t="s">
        <v>531</v>
      </c>
      <c r="E122" s="76">
        <v>2018</v>
      </c>
      <c r="F122" s="76">
        <v>4</v>
      </c>
      <c r="G122" s="76">
        <v>4.09</v>
      </c>
      <c r="H122" s="65"/>
    </row>
    <row r="123" spans="2:11" hidden="1" outlineLevel="1" x14ac:dyDescent="0.45">
      <c r="B123" s="106" t="s">
        <v>513</v>
      </c>
      <c r="C123" s="106" t="s">
        <v>509</v>
      </c>
      <c r="D123" s="76" t="s">
        <v>531</v>
      </c>
      <c r="E123" s="76">
        <v>2018</v>
      </c>
      <c r="F123" s="76">
        <v>5</v>
      </c>
      <c r="G123" s="76">
        <v>1.4</v>
      </c>
      <c r="H123" s="65"/>
    </row>
    <row r="124" spans="2:11" hidden="1" outlineLevel="1" x14ac:dyDescent="0.45">
      <c r="B124" s="106" t="s">
        <v>513</v>
      </c>
      <c r="C124" s="106" t="s">
        <v>509</v>
      </c>
      <c r="D124" s="76" t="s">
        <v>531</v>
      </c>
      <c r="E124" s="76">
        <v>2018</v>
      </c>
      <c r="F124" s="76">
        <v>6</v>
      </c>
      <c r="G124" s="76">
        <v>5.82</v>
      </c>
      <c r="H124" s="65"/>
    </row>
    <row r="125" spans="2:11" hidden="1" outlineLevel="1" x14ac:dyDescent="0.45">
      <c r="B125" s="106" t="s">
        <v>513</v>
      </c>
      <c r="C125" s="106" t="s">
        <v>509</v>
      </c>
      <c r="D125" s="76" t="s">
        <v>531</v>
      </c>
      <c r="E125" s="76">
        <v>2018</v>
      </c>
      <c r="F125" s="76">
        <v>7</v>
      </c>
      <c r="G125" s="76">
        <v>6.18</v>
      </c>
      <c r="H125" s="65"/>
    </row>
    <row r="126" spans="2:11" hidden="1" outlineLevel="1" x14ac:dyDescent="0.45">
      <c r="B126" s="106" t="s">
        <v>513</v>
      </c>
      <c r="C126" s="106" t="s">
        <v>509</v>
      </c>
      <c r="D126" s="76" t="s">
        <v>531</v>
      </c>
      <c r="E126" s="76">
        <v>2018</v>
      </c>
      <c r="F126" s="76">
        <v>8</v>
      </c>
      <c r="G126" s="76">
        <v>8.1300000000000008</v>
      </c>
      <c r="H126" s="65"/>
    </row>
    <row r="127" spans="2:11" hidden="1" outlineLevel="1" x14ac:dyDescent="0.45">
      <c r="B127" s="106" t="s">
        <v>513</v>
      </c>
      <c r="C127" s="106" t="s">
        <v>509</v>
      </c>
      <c r="D127" s="76" t="s">
        <v>531</v>
      </c>
      <c r="E127" s="76">
        <v>2018</v>
      </c>
      <c r="F127" s="76">
        <v>9</v>
      </c>
      <c r="G127" s="76">
        <v>4.83</v>
      </c>
      <c r="H127" s="65"/>
    </row>
    <row r="128" spans="2:11" hidden="1" outlineLevel="1" x14ac:dyDescent="0.45">
      <c r="B128" s="106" t="s">
        <v>513</v>
      </c>
      <c r="C128" s="106" t="s">
        <v>509</v>
      </c>
      <c r="D128" s="76" t="s">
        <v>531</v>
      </c>
      <c r="E128" s="76">
        <v>2018</v>
      </c>
      <c r="F128" s="76">
        <v>10</v>
      </c>
      <c r="G128" s="76">
        <v>9.75</v>
      </c>
      <c r="H128" s="65"/>
    </row>
    <row r="129" spans="1:8" hidden="1" outlineLevel="1" x14ac:dyDescent="0.45">
      <c r="B129" s="106" t="s">
        <v>513</v>
      </c>
      <c r="C129" s="106" t="s">
        <v>509</v>
      </c>
      <c r="D129" s="76" t="s">
        <v>531</v>
      </c>
      <c r="E129" s="76">
        <v>2018</v>
      </c>
      <c r="F129" s="76">
        <v>11</v>
      </c>
      <c r="G129" s="76">
        <v>6.52</v>
      </c>
      <c r="H129" s="65"/>
    </row>
    <row r="130" spans="1:8" hidden="1" outlineLevel="1" x14ac:dyDescent="0.45">
      <c r="B130" s="106" t="s">
        <v>513</v>
      </c>
      <c r="C130" s="106" t="s">
        <v>509</v>
      </c>
      <c r="D130" s="76" t="s">
        <v>531</v>
      </c>
      <c r="E130" s="76">
        <v>2018</v>
      </c>
      <c r="F130" s="76">
        <v>12</v>
      </c>
      <c r="G130" s="76">
        <v>1.18</v>
      </c>
      <c r="H130" s="65"/>
    </row>
    <row r="131" spans="1:8" hidden="1" outlineLevel="1" x14ac:dyDescent="0.45">
      <c r="B131" s="76" t="s">
        <v>513</v>
      </c>
      <c r="C131" s="76" t="s">
        <v>512</v>
      </c>
      <c r="D131" s="76" t="s">
        <v>531</v>
      </c>
      <c r="E131" s="76">
        <v>2018</v>
      </c>
      <c r="F131" s="76">
        <v>1</v>
      </c>
      <c r="G131" s="76">
        <v>9.16</v>
      </c>
      <c r="H131" s="65"/>
    </row>
    <row r="132" spans="1:8" hidden="1" outlineLevel="1" x14ac:dyDescent="0.45">
      <c r="B132" s="76" t="s">
        <v>513</v>
      </c>
      <c r="C132" s="76" t="s">
        <v>512</v>
      </c>
      <c r="D132" s="76" t="s">
        <v>531</v>
      </c>
      <c r="E132" s="76">
        <v>2018</v>
      </c>
      <c r="F132" s="76">
        <v>2</v>
      </c>
      <c r="G132" s="76">
        <v>6.87</v>
      </c>
      <c r="H132" s="65"/>
    </row>
    <row r="133" spans="1:8" hidden="1" outlineLevel="1" x14ac:dyDescent="0.45">
      <c r="B133" s="76" t="s">
        <v>513</v>
      </c>
      <c r="C133" s="76" t="s">
        <v>512</v>
      </c>
      <c r="D133" s="76" t="s">
        <v>531</v>
      </c>
      <c r="E133" s="76">
        <v>2018</v>
      </c>
      <c r="F133" s="76">
        <v>3</v>
      </c>
      <c r="G133" s="76">
        <v>3.72</v>
      </c>
      <c r="H133" s="65"/>
    </row>
    <row r="134" spans="1:8" hidden="1" outlineLevel="1" x14ac:dyDescent="0.45">
      <c r="B134" s="76" t="s">
        <v>513</v>
      </c>
      <c r="C134" s="76" t="s">
        <v>512</v>
      </c>
      <c r="D134" s="76" t="s">
        <v>531</v>
      </c>
      <c r="E134" s="76">
        <v>2018</v>
      </c>
      <c r="F134" s="76">
        <v>4</v>
      </c>
      <c r="G134" s="76">
        <v>1.3</v>
      </c>
      <c r="H134" s="65"/>
    </row>
    <row r="135" spans="1:8" hidden="1" outlineLevel="1" x14ac:dyDescent="0.45">
      <c r="B135" s="76" t="s">
        <v>513</v>
      </c>
      <c r="C135" s="76" t="s">
        <v>512</v>
      </c>
      <c r="D135" s="76" t="s">
        <v>531</v>
      </c>
      <c r="E135" s="76">
        <v>2018</v>
      </c>
      <c r="F135" s="76">
        <v>5</v>
      </c>
      <c r="G135" s="76">
        <v>3.45</v>
      </c>
      <c r="H135" s="65"/>
    </row>
    <row r="136" spans="1:8" hidden="1" outlineLevel="1" x14ac:dyDescent="0.45">
      <c r="B136" s="76" t="s">
        <v>513</v>
      </c>
      <c r="C136" s="76" t="s">
        <v>512</v>
      </c>
      <c r="D136" s="76" t="s">
        <v>531</v>
      </c>
      <c r="E136" s="76">
        <v>2018</v>
      </c>
      <c r="F136" s="76">
        <v>6</v>
      </c>
      <c r="G136" s="76">
        <v>8.42</v>
      </c>
      <c r="H136" s="65"/>
    </row>
    <row r="137" spans="1:8" hidden="1" outlineLevel="1" x14ac:dyDescent="0.45">
      <c r="B137" s="76" t="s">
        <v>513</v>
      </c>
      <c r="C137" s="76" t="s">
        <v>512</v>
      </c>
      <c r="D137" s="76" t="s">
        <v>531</v>
      </c>
      <c r="E137" s="76">
        <v>2018</v>
      </c>
      <c r="F137" s="76">
        <v>7</v>
      </c>
      <c r="G137" s="76">
        <v>8.08</v>
      </c>
      <c r="H137" s="65"/>
    </row>
    <row r="138" spans="1:8" hidden="1" outlineLevel="1" x14ac:dyDescent="0.45">
      <c r="B138" s="76" t="s">
        <v>513</v>
      </c>
      <c r="C138" s="76" t="s">
        <v>512</v>
      </c>
      <c r="D138" s="76" t="s">
        <v>531</v>
      </c>
      <c r="E138" s="76">
        <v>2018</v>
      </c>
      <c r="F138" s="76">
        <v>8</v>
      </c>
      <c r="G138" s="76">
        <v>9.69</v>
      </c>
      <c r="H138" s="65"/>
    </row>
    <row r="139" spans="1:8" hidden="1" outlineLevel="1" x14ac:dyDescent="0.45">
      <c r="B139" s="76" t="s">
        <v>513</v>
      </c>
      <c r="C139" s="76" t="s">
        <v>512</v>
      </c>
      <c r="D139" s="76" t="s">
        <v>531</v>
      </c>
      <c r="E139" s="76">
        <v>2018</v>
      </c>
      <c r="F139" s="76">
        <v>9</v>
      </c>
      <c r="G139" s="76">
        <v>8.32</v>
      </c>
      <c r="H139" s="65"/>
    </row>
    <row r="140" spans="1:8" hidden="1" outlineLevel="1" x14ac:dyDescent="0.45">
      <c r="B140" s="76" t="s">
        <v>513</v>
      </c>
      <c r="C140" s="76" t="s">
        <v>512</v>
      </c>
      <c r="D140" s="76" t="s">
        <v>531</v>
      </c>
      <c r="E140" s="76">
        <v>2018</v>
      </c>
      <c r="F140" s="76">
        <v>10</v>
      </c>
      <c r="G140" s="76">
        <v>9.75</v>
      </c>
      <c r="H140" s="65"/>
    </row>
    <row r="141" spans="1:8" hidden="1" outlineLevel="1" x14ac:dyDescent="0.45">
      <c r="A141" s="68" t="s">
        <v>714</v>
      </c>
      <c r="B141" s="76" t="s">
        <v>513</v>
      </c>
      <c r="C141" s="76" t="s">
        <v>512</v>
      </c>
      <c r="D141" s="76" t="s">
        <v>531</v>
      </c>
      <c r="E141" s="76">
        <v>2018</v>
      </c>
      <c r="F141" s="76">
        <v>11</v>
      </c>
      <c r="G141" s="76">
        <v>4.42</v>
      </c>
      <c r="H141" s="65"/>
    </row>
    <row r="142" spans="1:8" hidden="1" outlineLevel="1" x14ac:dyDescent="0.45">
      <c r="B142" s="76" t="s">
        <v>513</v>
      </c>
      <c r="C142" s="76" t="s">
        <v>512</v>
      </c>
      <c r="D142" s="76" t="s">
        <v>531</v>
      </c>
      <c r="E142" s="76">
        <v>2018</v>
      </c>
      <c r="F142" s="76">
        <v>12</v>
      </c>
      <c r="G142" s="76">
        <v>0.4</v>
      </c>
      <c r="H142" s="65"/>
    </row>
    <row r="143" spans="1:8" hidden="1" outlineLevel="1" x14ac:dyDescent="0.45">
      <c r="B143" s="76" t="s">
        <v>519</v>
      </c>
      <c r="C143" s="76" t="s">
        <v>524</v>
      </c>
      <c r="D143" s="76" t="s">
        <v>532</v>
      </c>
      <c r="E143" s="76">
        <v>2018</v>
      </c>
      <c r="F143" s="76">
        <v>1</v>
      </c>
      <c r="G143" s="76">
        <v>5.03</v>
      </c>
      <c r="H143" s="65"/>
    </row>
    <row r="144" spans="1:8" hidden="1" outlineLevel="1" x14ac:dyDescent="0.45">
      <c r="A144" s="68" t="s">
        <v>714</v>
      </c>
      <c r="B144" s="76" t="s">
        <v>519</v>
      </c>
      <c r="C144" s="76" t="s">
        <v>524</v>
      </c>
      <c r="D144" s="76" t="s">
        <v>532</v>
      </c>
      <c r="E144" s="76">
        <v>2018</v>
      </c>
      <c r="F144" s="76">
        <v>2</v>
      </c>
      <c r="G144" s="76">
        <v>8.4499999999999993</v>
      </c>
      <c r="H144" s="65"/>
    </row>
    <row r="145" spans="2:8" hidden="1" outlineLevel="1" x14ac:dyDescent="0.45">
      <c r="B145" s="76" t="s">
        <v>519</v>
      </c>
      <c r="C145" s="76" t="s">
        <v>524</v>
      </c>
      <c r="D145" s="76" t="s">
        <v>532</v>
      </c>
      <c r="E145" s="76">
        <v>2018</v>
      </c>
      <c r="F145" s="76">
        <v>3</v>
      </c>
      <c r="G145" s="76">
        <v>4.6399999999999997</v>
      </c>
      <c r="H145" s="65"/>
    </row>
    <row r="146" spans="2:8" hidden="1" outlineLevel="1" x14ac:dyDescent="0.45">
      <c r="B146" s="76" t="s">
        <v>519</v>
      </c>
      <c r="C146" s="76" t="s">
        <v>524</v>
      </c>
      <c r="D146" s="76" t="s">
        <v>532</v>
      </c>
      <c r="E146" s="76">
        <v>2018</v>
      </c>
      <c r="F146" s="76">
        <v>4</v>
      </c>
      <c r="G146" s="76">
        <v>7.92</v>
      </c>
      <c r="H146" s="65"/>
    </row>
    <row r="147" spans="2:8" hidden="1" outlineLevel="1" x14ac:dyDescent="0.45">
      <c r="B147" s="76" t="s">
        <v>519</v>
      </c>
      <c r="C147" s="76" t="s">
        <v>524</v>
      </c>
      <c r="D147" s="76" t="s">
        <v>532</v>
      </c>
      <c r="E147" s="76">
        <v>2018</v>
      </c>
      <c r="F147" s="76">
        <v>5</v>
      </c>
      <c r="G147" s="76">
        <v>7.53</v>
      </c>
      <c r="H147" s="65"/>
    </row>
    <row r="148" spans="2:8" hidden="1" outlineLevel="1" x14ac:dyDescent="0.45">
      <c r="B148" s="76" t="s">
        <v>519</v>
      </c>
      <c r="C148" s="76" t="s">
        <v>524</v>
      </c>
      <c r="D148" s="76" t="s">
        <v>532</v>
      </c>
      <c r="E148" s="76">
        <v>2018</v>
      </c>
      <c r="F148" s="76">
        <v>6</v>
      </c>
      <c r="G148" s="76">
        <v>3.1</v>
      </c>
      <c r="H148" s="65"/>
    </row>
    <row r="149" spans="2:8" hidden="1" outlineLevel="1" x14ac:dyDescent="0.45">
      <c r="B149" s="76" t="s">
        <v>519</v>
      </c>
      <c r="C149" s="76" t="s">
        <v>524</v>
      </c>
      <c r="D149" s="76" t="s">
        <v>532</v>
      </c>
      <c r="E149" s="76">
        <v>2018</v>
      </c>
      <c r="F149" s="76">
        <v>7</v>
      </c>
      <c r="G149" s="76">
        <v>7.87</v>
      </c>
      <c r="H149" s="65"/>
    </row>
    <row r="150" spans="2:8" hidden="1" outlineLevel="1" x14ac:dyDescent="0.45">
      <c r="B150" s="76" t="s">
        <v>519</v>
      </c>
      <c r="C150" s="76" t="s">
        <v>524</v>
      </c>
      <c r="D150" s="76" t="s">
        <v>532</v>
      </c>
      <c r="E150" s="76">
        <v>2018</v>
      </c>
      <c r="F150" s="76">
        <v>8</v>
      </c>
      <c r="G150" s="76">
        <v>8.18</v>
      </c>
      <c r="H150" s="65"/>
    </row>
    <row r="151" spans="2:8" hidden="1" outlineLevel="1" x14ac:dyDescent="0.45">
      <c r="B151" s="76" t="s">
        <v>519</v>
      </c>
      <c r="C151" s="76" t="s">
        <v>524</v>
      </c>
      <c r="D151" s="76" t="s">
        <v>532</v>
      </c>
      <c r="E151" s="76">
        <v>2018</v>
      </c>
      <c r="F151" s="76">
        <v>9</v>
      </c>
      <c r="G151" s="76">
        <v>9.4499999999999993</v>
      </c>
      <c r="H151" s="65"/>
    </row>
    <row r="152" spans="2:8" hidden="1" outlineLevel="1" x14ac:dyDescent="0.45">
      <c r="B152" s="76" t="s">
        <v>519</v>
      </c>
      <c r="C152" s="76" t="s">
        <v>524</v>
      </c>
      <c r="D152" s="76" t="s">
        <v>532</v>
      </c>
      <c r="E152" s="76">
        <v>2018</v>
      </c>
      <c r="F152" s="76">
        <v>10</v>
      </c>
      <c r="G152" s="76">
        <v>4.07</v>
      </c>
      <c r="H152" s="65"/>
    </row>
    <row r="153" spans="2:8" hidden="1" outlineLevel="1" x14ac:dyDescent="0.45">
      <c r="B153" s="76" t="s">
        <v>519</v>
      </c>
      <c r="C153" s="76" t="s">
        <v>524</v>
      </c>
      <c r="D153" s="76" t="s">
        <v>532</v>
      </c>
      <c r="E153" s="76">
        <v>2018</v>
      </c>
      <c r="F153" s="76">
        <v>11</v>
      </c>
      <c r="G153" s="76">
        <v>4.22</v>
      </c>
      <c r="H153" s="65"/>
    </row>
    <row r="154" spans="2:8" hidden="1" outlineLevel="1" x14ac:dyDescent="0.45">
      <c r="B154" s="76" t="s">
        <v>519</v>
      </c>
      <c r="C154" s="76" t="s">
        <v>524</v>
      </c>
      <c r="D154" s="76" t="s">
        <v>532</v>
      </c>
      <c r="E154" s="76">
        <v>2018</v>
      </c>
      <c r="F154" s="76">
        <v>12</v>
      </c>
      <c r="G154" s="76">
        <v>4.57</v>
      </c>
      <c r="H154" s="65"/>
    </row>
    <row r="155" spans="2:8" hidden="1" outlineLevel="1" x14ac:dyDescent="0.45">
      <c r="B155" s="76" t="s">
        <v>520</v>
      </c>
      <c r="C155" s="76" t="s">
        <v>525</v>
      </c>
      <c r="D155" s="76" t="s">
        <v>533</v>
      </c>
      <c r="E155" s="76">
        <v>2018</v>
      </c>
      <c r="F155" s="76">
        <v>1</v>
      </c>
      <c r="G155" s="76">
        <v>3.86</v>
      </c>
      <c r="H155" s="65"/>
    </row>
    <row r="156" spans="2:8" hidden="1" outlineLevel="1" x14ac:dyDescent="0.45">
      <c r="B156" s="76" t="s">
        <v>520</v>
      </c>
      <c r="C156" s="76" t="s">
        <v>525</v>
      </c>
      <c r="D156" s="76" t="s">
        <v>533</v>
      </c>
      <c r="E156" s="76">
        <v>2018</v>
      </c>
      <c r="F156" s="76">
        <v>2</v>
      </c>
      <c r="G156" s="76">
        <v>0.56999999999999995</v>
      </c>
      <c r="H156" s="65"/>
    </row>
    <row r="157" spans="2:8" hidden="1" outlineLevel="1" x14ac:dyDescent="0.45">
      <c r="B157" s="76" t="s">
        <v>520</v>
      </c>
      <c r="C157" s="76" t="s">
        <v>525</v>
      </c>
      <c r="D157" s="76" t="s">
        <v>533</v>
      </c>
      <c r="E157" s="76">
        <v>2018</v>
      </c>
      <c r="F157" s="76">
        <v>3</v>
      </c>
      <c r="G157" s="76">
        <v>5.58</v>
      </c>
      <c r="H157" s="65"/>
    </row>
    <row r="158" spans="2:8" hidden="1" outlineLevel="1" x14ac:dyDescent="0.45">
      <c r="B158" s="76" t="s">
        <v>520</v>
      </c>
      <c r="C158" s="76" t="s">
        <v>525</v>
      </c>
      <c r="D158" s="76" t="s">
        <v>533</v>
      </c>
      <c r="E158" s="76">
        <v>2018</v>
      </c>
      <c r="F158" s="76">
        <v>4</v>
      </c>
      <c r="G158" s="76">
        <v>1.46</v>
      </c>
      <c r="H158" s="65"/>
    </row>
    <row r="159" spans="2:8" hidden="1" outlineLevel="1" x14ac:dyDescent="0.45">
      <c r="B159" s="76" t="s">
        <v>520</v>
      </c>
      <c r="C159" s="76" t="s">
        <v>525</v>
      </c>
      <c r="D159" s="76" t="s">
        <v>533</v>
      </c>
      <c r="E159" s="76">
        <v>2018</v>
      </c>
      <c r="F159" s="76">
        <v>5</v>
      </c>
      <c r="G159" s="76">
        <v>4.5999999999999996</v>
      </c>
      <c r="H159" s="65"/>
    </row>
    <row r="160" spans="2:8" hidden="1" outlineLevel="1" x14ac:dyDescent="0.45">
      <c r="B160" s="76" t="s">
        <v>520</v>
      </c>
      <c r="C160" s="76" t="s">
        <v>525</v>
      </c>
      <c r="D160" s="76" t="s">
        <v>533</v>
      </c>
      <c r="E160" s="76">
        <v>2018</v>
      </c>
      <c r="F160" s="76">
        <v>6</v>
      </c>
      <c r="G160" s="76">
        <v>7.46</v>
      </c>
      <c r="H160" s="65"/>
    </row>
    <row r="161" spans="2:8" hidden="1" outlineLevel="1" x14ac:dyDescent="0.45">
      <c r="B161" s="76" t="s">
        <v>520</v>
      </c>
      <c r="C161" s="76" t="s">
        <v>525</v>
      </c>
      <c r="D161" s="76" t="s">
        <v>533</v>
      </c>
      <c r="E161" s="76">
        <v>2018</v>
      </c>
      <c r="F161" s="76">
        <v>7</v>
      </c>
      <c r="G161" s="76">
        <v>3.1</v>
      </c>
      <c r="H161" s="65"/>
    </row>
    <row r="162" spans="2:8" hidden="1" outlineLevel="1" x14ac:dyDescent="0.45">
      <c r="B162" s="76" t="s">
        <v>520</v>
      </c>
      <c r="C162" s="76" t="s">
        <v>525</v>
      </c>
      <c r="D162" s="76" t="s">
        <v>533</v>
      </c>
      <c r="E162" s="76">
        <v>2018</v>
      </c>
      <c r="F162" s="76">
        <v>8</v>
      </c>
      <c r="G162" s="76">
        <v>5.07</v>
      </c>
      <c r="H162" s="65"/>
    </row>
    <row r="163" spans="2:8" hidden="1" outlineLevel="1" x14ac:dyDescent="0.45">
      <c r="B163" s="76" t="s">
        <v>520</v>
      </c>
      <c r="C163" s="76" t="s">
        <v>525</v>
      </c>
      <c r="D163" s="76" t="s">
        <v>533</v>
      </c>
      <c r="E163" s="76">
        <v>2018</v>
      </c>
      <c r="F163" s="76">
        <v>9</v>
      </c>
      <c r="G163" s="76">
        <v>9.98</v>
      </c>
      <c r="H163" s="65"/>
    </row>
    <row r="164" spans="2:8" hidden="1" outlineLevel="1" x14ac:dyDescent="0.45">
      <c r="B164" s="76" t="s">
        <v>520</v>
      </c>
      <c r="C164" s="76" t="s">
        <v>525</v>
      </c>
      <c r="D164" s="76" t="s">
        <v>533</v>
      </c>
      <c r="E164" s="76">
        <v>2018</v>
      </c>
      <c r="F164" s="76">
        <v>10</v>
      </c>
      <c r="G164" s="76">
        <v>4.6500000000000004</v>
      </c>
      <c r="H164" s="65"/>
    </row>
    <row r="165" spans="2:8" hidden="1" outlineLevel="1" x14ac:dyDescent="0.45">
      <c r="B165" s="76" t="s">
        <v>520</v>
      </c>
      <c r="C165" s="76" t="s">
        <v>525</v>
      </c>
      <c r="D165" s="76" t="s">
        <v>533</v>
      </c>
      <c r="E165" s="76">
        <v>2018</v>
      </c>
      <c r="F165" s="76">
        <v>11</v>
      </c>
      <c r="G165" s="76">
        <v>8.42</v>
      </c>
      <c r="H165" s="65"/>
    </row>
    <row r="166" spans="2:8" hidden="1" outlineLevel="1" x14ac:dyDescent="0.45">
      <c r="B166" s="76" t="s">
        <v>520</v>
      </c>
      <c r="C166" s="76" t="s">
        <v>525</v>
      </c>
      <c r="D166" s="76" t="s">
        <v>533</v>
      </c>
      <c r="E166" s="76">
        <v>2018</v>
      </c>
      <c r="F166" s="76">
        <v>12</v>
      </c>
      <c r="G166" s="76">
        <v>0.5</v>
      </c>
      <c r="H166" s="65"/>
    </row>
    <row r="167" spans="2:8" hidden="1" outlineLevel="1" x14ac:dyDescent="0.45">
      <c r="B167" s="76" t="s">
        <v>521</v>
      </c>
      <c r="C167" s="76" t="s">
        <v>526</v>
      </c>
      <c r="D167" s="76" t="s">
        <v>534</v>
      </c>
      <c r="E167" s="76">
        <v>2018</v>
      </c>
      <c r="F167" s="76">
        <v>1</v>
      </c>
      <c r="G167" s="76">
        <v>9.17</v>
      </c>
      <c r="H167" s="65"/>
    </row>
    <row r="168" spans="2:8" hidden="1" outlineLevel="1" x14ac:dyDescent="0.45">
      <c r="B168" s="76" t="s">
        <v>521</v>
      </c>
      <c r="C168" s="76" t="s">
        <v>526</v>
      </c>
      <c r="D168" s="76" t="s">
        <v>534</v>
      </c>
      <c r="E168" s="76">
        <v>2018</v>
      </c>
      <c r="F168" s="76">
        <v>2</v>
      </c>
      <c r="G168" s="76">
        <v>3.69</v>
      </c>
      <c r="H168" s="65"/>
    </row>
    <row r="169" spans="2:8" hidden="1" outlineLevel="1" x14ac:dyDescent="0.45">
      <c r="B169" s="76" t="s">
        <v>521</v>
      </c>
      <c r="C169" s="76" t="s">
        <v>526</v>
      </c>
      <c r="D169" s="76" t="s">
        <v>534</v>
      </c>
      <c r="E169" s="76">
        <v>2018</v>
      </c>
      <c r="F169" s="76">
        <v>3</v>
      </c>
      <c r="G169" s="76">
        <v>9.34</v>
      </c>
      <c r="H169" s="65"/>
    </row>
    <row r="170" spans="2:8" hidden="1" outlineLevel="1" x14ac:dyDescent="0.45">
      <c r="B170" s="76" t="s">
        <v>521</v>
      </c>
      <c r="C170" s="76" t="s">
        <v>526</v>
      </c>
      <c r="D170" s="76" t="s">
        <v>534</v>
      </c>
      <c r="E170" s="76">
        <v>2018</v>
      </c>
      <c r="F170" s="76">
        <v>4</v>
      </c>
      <c r="G170" s="76">
        <v>7.13</v>
      </c>
      <c r="H170" s="65"/>
    </row>
    <row r="171" spans="2:8" hidden="1" outlineLevel="1" x14ac:dyDescent="0.45">
      <c r="B171" s="76" t="s">
        <v>521</v>
      </c>
      <c r="C171" s="76" t="s">
        <v>526</v>
      </c>
      <c r="D171" s="76" t="s">
        <v>534</v>
      </c>
      <c r="E171" s="76">
        <v>2018</v>
      </c>
      <c r="F171" s="76">
        <v>5</v>
      </c>
      <c r="G171" s="76">
        <v>1.04</v>
      </c>
      <c r="H171" s="65"/>
    </row>
    <row r="172" spans="2:8" hidden="1" outlineLevel="1" x14ac:dyDescent="0.45">
      <c r="B172" s="76" t="s">
        <v>521</v>
      </c>
      <c r="C172" s="76" t="s">
        <v>526</v>
      </c>
      <c r="D172" s="76" t="s">
        <v>534</v>
      </c>
      <c r="E172" s="76">
        <v>2018</v>
      </c>
      <c r="F172" s="76">
        <v>6</v>
      </c>
      <c r="G172" s="76">
        <v>5.21</v>
      </c>
      <c r="H172" s="65"/>
    </row>
    <row r="173" spans="2:8" hidden="1" outlineLevel="1" x14ac:dyDescent="0.45">
      <c r="B173" s="76" t="s">
        <v>521</v>
      </c>
      <c r="C173" s="76" t="s">
        <v>526</v>
      </c>
      <c r="D173" s="76" t="s">
        <v>534</v>
      </c>
      <c r="E173" s="76">
        <v>2018</v>
      </c>
      <c r="F173" s="76">
        <v>7</v>
      </c>
      <c r="G173" s="76">
        <v>0.81</v>
      </c>
      <c r="H173" s="65"/>
    </row>
    <row r="174" spans="2:8" hidden="1" outlineLevel="1" x14ac:dyDescent="0.45">
      <c r="B174" s="76" t="s">
        <v>521</v>
      </c>
      <c r="C174" s="76" t="s">
        <v>526</v>
      </c>
      <c r="D174" s="76" t="s">
        <v>534</v>
      </c>
      <c r="E174" s="76">
        <v>2018</v>
      </c>
      <c r="F174" s="76">
        <v>8</v>
      </c>
      <c r="G174" s="76">
        <v>1.7</v>
      </c>
      <c r="H174" s="65"/>
    </row>
    <row r="175" spans="2:8" hidden="1" outlineLevel="1" x14ac:dyDescent="0.45">
      <c r="B175" s="76" t="s">
        <v>521</v>
      </c>
      <c r="C175" s="76" t="s">
        <v>526</v>
      </c>
      <c r="D175" s="76" t="s">
        <v>534</v>
      </c>
      <c r="E175" s="76">
        <v>2018</v>
      </c>
      <c r="F175" s="76">
        <v>9</v>
      </c>
      <c r="G175" s="76">
        <v>6.86</v>
      </c>
      <c r="H175" s="65"/>
    </row>
    <row r="176" spans="2:8" hidden="1" outlineLevel="1" x14ac:dyDescent="0.45">
      <c r="B176" s="76" t="s">
        <v>521</v>
      </c>
      <c r="C176" s="76" t="s">
        <v>526</v>
      </c>
      <c r="D176" s="76" t="s">
        <v>534</v>
      </c>
      <c r="E176" s="76">
        <v>2018</v>
      </c>
      <c r="F176" s="76">
        <v>10</v>
      </c>
      <c r="G176" s="76">
        <v>7.12</v>
      </c>
      <c r="H176" s="65"/>
    </row>
    <row r="177" spans="2:8" hidden="1" outlineLevel="1" x14ac:dyDescent="0.45">
      <c r="B177" s="76" t="s">
        <v>521</v>
      </c>
      <c r="C177" s="76" t="s">
        <v>526</v>
      </c>
      <c r="D177" s="76" t="s">
        <v>534</v>
      </c>
      <c r="E177" s="76">
        <v>2018</v>
      </c>
      <c r="F177" s="76">
        <v>11</v>
      </c>
      <c r="G177" s="76">
        <v>9.15</v>
      </c>
      <c r="H177" s="65"/>
    </row>
    <row r="178" spans="2:8" hidden="1" outlineLevel="1" x14ac:dyDescent="0.45">
      <c r="B178" s="76" t="s">
        <v>521</v>
      </c>
      <c r="C178" s="76" t="s">
        <v>526</v>
      </c>
      <c r="D178" s="76" t="s">
        <v>534</v>
      </c>
      <c r="E178" s="76">
        <v>2018</v>
      </c>
      <c r="F178" s="76">
        <v>12</v>
      </c>
      <c r="G178" s="76">
        <v>7.14</v>
      </c>
      <c r="H178" s="65"/>
    </row>
    <row r="179" spans="2:8" hidden="1" outlineLevel="1" x14ac:dyDescent="0.45">
      <c r="B179" s="76" t="s">
        <v>522</v>
      </c>
      <c r="C179" s="76" t="s">
        <v>527</v>
      </c>
      <c r="D179" s="76" t="s">
        <v>535</v>
      </c>
      <c r="E179" s="76">
        <v>2018</v>
      </c>
      <c r="F179" s="76">
        <v>1</v>
      </c>
      <c r="G179" s="76">
        <v>6.34</v>
      </c>
      <c r="H179" s="65"/>
    </row>
    <row r="180" spans="2:8" hidden="1" outlineLevel="1" x14ac:dyDescent="0.45">
      <c r="B180" s="76" t="s">
        <v>522</v>
      </c>
      <c r="C180" s="76" t="s">
        <v>527</v>
      </c>
      <c r="D180" s="76" t="s">
        <v>535</v>
      </c>
      <c r="E180" s="76">
        <v>2018</v>
      </c>
      <c r="F180" s="76">
        <v>2</v>
      </c>
      <c r="G180" s="76">
        <v>3.76</v>
      </c>
      <c r="H180" s="65"/>
    </row>
    <row r="181" spans="2:8" hidden="1" outlineLevel="1" x14ac:dyDescent="0.45">
      <c r="B181" s="76" t="s">
        <v>522</v>
      </c>
      <c r="C181" s="76" t="s">
        <v>527</v>
      </c>
      <c r="D181" s="76" t="s">
        <v>535</v>
      </c>
      <c r="E181" s="76">
        <v>2018</v>
      </c>
      <c r="F181" s="76">
        <v>3</v>
      </c>
      <c r="G181" s="76">
        <v>5.07</v>
      </c>
      <c r="H181" s="65"/>
    </row>
    <row r="182" spans="2:8" hidden="1" outlineLevel="1" x14ac:dyDescent="0.45">
      <c r="B182" s="76" t="s">
        <v>522</v>
      </c>
      <c r="C182" s="76" t="s">
        <v>527</v>
      </c>
      <c r="D182" s="76" t="s">
        <v>535</v>
      </c>
      <c r="E182" s="76">
        <v>2018</v>
      </c>
      <c r="F182" s="76">
        <v>4</v>
      </c>
      <c r="G182" s="76">
        <v>1.57</v>
      </c>
      <c r="H182" s="65"/>
    </row>
    <row r="183" spans="2:8" hidden="1" outlineLevel="1" x14ac:dyDescent="0.45">
      <c r="B183" s="76" t="s">
        <v>522</v>
      </c>
      <c r="C183" s="76" t="s">
        <v>527</v>
      </c>
      <c r="D183" s="76" t="s">
        <v>535</v>
      </c>
      <c r="E183" s="76">
        <v>2018</v>
      </c>
      <c r="F183" s="76">
        <v>5</v>
      </c>
      <c r="G183" s="76">
        <v>3.58</v>
      </c>
      <c r="H183" s="65"/>
    </row>
    <row r="184" spans="2:8" hidden="1" outlineLevel="1" x14ac:dyDescent="0.45">
      <c r="B184" s="76" t="s">
        <v>522</v>
      </c>
      <c r="C184" s="76" t="s">
        <v>527</v>
      </c>
      <c r="D184" s="76" t="s">
        <v>535</v>
      </c>
      <c r="E184" s="76">
        <v>2018</v>
      </c>
      <c r="F184" s="76">
        <v>6</v>
      </c>
      <c r="G184" s="76">
        <v>6.02</v>
      </c>
      <c r="H184" s="65"/>
    </row>
    <row r="185" spans="2:8" hidden="1" outlineLevel="1" x14ac:dyDescent="0.45">
      <c r="B185" s="76" t="s">
        <v>522</v>
      </c>
      <c r="C185" s="76" t="s">
        <v>527</v>
      </c>
      <c r="D185" s="76" t="s">
        <v>535</v>
      </c>
      <c r="E185" s="76">
        <v>2018</v>
      </c>
      <c r="F185" s="76">
        <v>7</v>
      </c>
      <c r="G185" s="76">
        <v>5.3</v>
      </c>
      <c r="H185" s="65"/>
    </row>
    <row r="186" spans="2:8" hidden="1" outlineLevel="1" x14ac:dyDescent="0.45">
      <c r="B186" s="76" t="s">
        <v>522</v>
      </c>
      <c r="C186" s="76" t="s">
        <v>527</v>
      </c>
      <c r="D186" s="76" t="s">
        <v>535</v>
      </c>
      <c r="E186" s="76">
        <v>2018</v>
      </c>
      <c r="F186" s="76">
        <v>8</v>
      </c>
      <c r="G186" s="76">
        <v>6.42</v>
      </c>
      <c r="H186" s="65"/>
    </row>
    <row r="187" spans="2:8" hidden="1" outlineLevel="1" x14ac:dyDescent="0.45">
      <c r="B187" s="76" t="s">
        <v>522</v>
      </c>
      <c r="C187" s="76" t="s">
        <v>527</v>
      </c>
      <c r="D187" s="76" t="s">
        <v>535</v>
      </c>
      <c r="E187" s="76">
        <v>2018</v>
      </c>
      <c r="F187" s="76">
        <v>9</v>
      </c>
      <c r="G187" s="76">
        <v>3.53</v>
      </c>
      <c r="H187" s="65"/>
    </row>
    <row r="188" spans="2:8" hidden="1" outlineLevel="1" x14ac:dyDescent="0.45">
      <c r="B188" s="76" t="s">
        <v>522</v>
      </c>
      <c r="C188" s="76" t="s">
        <v>527</v>
      </c>
      <c r="D188" s="76" t="s">
        <v>535</v>
      </c>
      <c r="E188" s="76">
        <v>2018</v>
      </c>
      <c r="F188" s="76">
        <v>10</v>
      </c>
      <c r="G188" s="76">
        <v>3.65</v>
      </c>
      <c r="H188" s="65"/>
    </row>
    <row r="189" spans="2:8" hidden="1" outlineLevel="1" x14ac:dyDescent="0.45">
      <c r="B189" s="76" t="s">
        <v>522</v>
      </c>
      <c r="C189" s="76" t="s">
        <v>527</v>
      </c>
      <c r="D189" s="76" t="s">
        <v>535</v>
      </c>
      <c r="E189" s="76">
        <v>2018</v>
      </c>
      <c r="F189" s="76">
        <v>11</v>
      </c>
      <c r="G189" s="76">
        <v>3.36</v>
      </c>
      <c r="H189" s="65"/>
    </row>
    <row r="190" spans="2:8" hidden="1" outlineLevel="1" x14ac:dyDescent="0.45">
      <c r="B190" s="76" t="s">
        <v>522</v>
      </c>
      <c r="C190" s="76" t="s">
        <v>527</v>
      </c>
      <c r="D190" s="76" t="s">
        <v>535</v>
      </c>
      <c r="E190" s="76">
        <v>2018</v>
      </c>
      <c r="F190" s="76">
        <v>12</v>
      </c>
      <c r="G190" s="76">
        <v>9.23</v>
      </c>
      <c r="H190" s="65"/>
    </row>
    <row r="191" spans="2:8" hidden="1" outlineLevel="1" x14ac:dyDescent="0.45">
      <c r="B191" s="76" t="s">
        <v>522</v>
      </c>
      <c r="C191" s="76" t="s">
        <v>528</v>
      </c>
      <c r="D191" s="76" t="s">
        <v>535</v>
      </c>
      <c r="E191" s="76">
        <v>2018</v>
      </c>
      <c r="F191" s="76">
        <v>1</v>
      </c>
      <c r="G191" s="76">
        <v>8.5299999999999994</v>
      </c>
      <c r="H191" s="65"/>
    </row>
    <row r="192" spans="2:8" hidden="1" outlineLevel="1" x14ac:dyDescent="0.45">
      <c r="B192" s="76" t="s">
        <v>522</v>
      </c>
      <c r="C192" s="76" t="s">
        <v>528</v>
      </c>
      <c r="D192" s="76" t="s">
        <v>535</v>
      </c>
      <c r="E192" s="76">
        <v>2018</v>
      </c>
      <c r="F192" s="76">
        <v>2</v>
      </c>
      <c r="G192" s="76">
        <v>6.83</v>
      </c>
      <c r="H192" s="65"/>
    </row>
    <row r="193" spans="2:8" hidden="1" outlineLevel="1" x14ac:dyDescent="0.45">
      <c r="B193" s="76" t="s">
        <v>522</v>
      </c>
      <c r="C193" s="76" t="s">
        <v>528</v>
      </c>
      <c r="D193" s="76" t="s">
        <v>535</v>
      </c>
      <c r="E193" s="76">
        <v>2018</v>
      </c>
      <c r="F193" s="76">
        <v>3</v>
      </c>
      <c r="G193" s="76">
        <v>0.73</v>
      </c>
      <c r="H193" s="65"/>
    </row>
    <row r="194" spans="2:8" hidden="1" outlineLevel="1" x14ac:dyDescent="0.45">
      <c r="B194" s="76" t="s">
        <v>522</v>
      </c>
      <c r="C194" s="76" t="s">
        <v>528</v>
      </c>
      <c r="D194" s="76" t="s">
        <v>535</v>
      </c>
      <c r="E194" s="76">
        <v>2018</v>
      </c>
      <c r="F194" s="76">
        <v>4</v>
      </c>
      <c r="G194" s="76">
        <v>1.01</v>
      </c>
      <c r="H194" s="65"/>
    </row>
    <row r="195" spans="2:8" hidden="1" outlineLevel="1" x14ac:dyDescent="0.45">
      <c r="B195" s="76" t="s">
        <v>522</v>
      </c>
      <c r="C195" s="76" t="s">
        <v>528</v>
      </c>
      <c r="D195" s="76" t="s">
        <v>535</v>
      </c>
      <c r="E195" s="76">
        <v>2018</v>
      </c>
      <c r="F195" s="76">
        <v>5</v>
      </c>
      <c r="G195" s="76">
        <v>7.03</v>
      </c>
      <c r="H195" s="65"/>
    </row>
    <row r="196" spans="2:8" hidden="1" outlineLevel="1" x14ac:dyDescent="0.45">
      <c r="B196" s="76" t="s">
        <v>522</v>
      </c>
      <c r="C196" s="76" t="s">
        <v>528</v>
      </c>
      <c r="D196" s="76" t="s">
        <v>535</v>
      </c>
      <c r="E196" s="76">
        <v>2018</v>
      </c>
      <c r="F196" s="76">
        <v>6</v>
      </c>
      <c r="G196" s="76">
        <v>2.79</v>
      </c>
      <c r="H196" s="65"/>
    </row>
    <row r="197" spans="2:8" hidden="1" outlineLevel="1" x14ac:dyDescent="0.45">
      <c r="B197" s="76" t="s">
        <v>522</v>
      </c>
      <c r="C197" s="76" t="s">
        <v>528</v>
      </c>
      <c r="D197" s="76" t="s">
        <v>535</v>
      </c>
      <c r="E197" s="76">
        <v>2018</v>
      </c>
      <c r="F197" s="76">
        <v>7</v>
      </c>
      <c r="G197" s="76">
        <v>7.53</v>
      </c>
      <c r="H197" s="65"/>
    </row>
    <row r="198" spans="2:8" hidden="1" outlineLevel="1" x14ac:dyDescent="0.45">
      <c r="B198" s="76" t="s">
        <v>522</v>
      </c>
      <c r="C198" s="76" t="s">
        <v>528</v>
      </c>
      <c r="D198" s="76" t="s">
        <v>535</v>
      </c>
      <c r="E198" s="76">
        <v>2018</v>
      </c>
      <c r="F198" s="76">
        <v>8</v>
      </c>
      <c r="G198" s="76">
        <v>6.97</v>
      </c>
      <c r="H198" s="65"/>
    </row>
    <row r="199" spans="2:8" hidden="1" outlineLevel="1" x14ac:dyDescent="0.45">
      <c r="B199" s="76" t="s">
        <v>522</v>
      </c>
      <c r="C199" s="76" t="s">
        <v>528</v>
      </c>
      <c r="D199" s="76" t="s">
        <v>535</v>
      </c>
      <c r="E199" s="76">
        <v>2018</v>
      </c>
      <c r="F199" s="76">
        <v>9</v>
      </c>
      <c r="G199" s="76">
        <v>2.7</v>
      </c>
      <c r="H199" s="65"/>
    </row>
    <row r="200" spans="2:8" hidden="1" outlineLevel="1" x14ac:dyDescent="0.45">
      <c r="B200" s="76" t="s">
        <v>522</v>
      </c>
      <c r="C200" s="76" t="s">
        <v>528</v>
      </c>
      <c r="D200" s="76" t="s">
        <v>535</v>
      </c>
      <c r="E200" s="76">
        <v>2018</v>
      </c>
      <c r="F200" s="76">
        <v>10</v>
      </c>
      <c r="G200" s="76">
        <v>0.03</v>
      </c>
      <c r="H200" s="65"/>
    </row>
    <row r="201" spans="2:8" hidden="1" outlineLevel="1" x14ac:dyDescent="0.45">
      <c r="B201" s="76" t="s">
        <v>522</v>
      </c>
      <c r="C201" s="76" t="s">
        <v>528</v>
      </c>
      <c r="D201" s="76" t="s">
        <v>535</v>
      </c>
      <c r="E201" s="76">
        <v>2018</v>
      </c>
      <c r="F201" s="76">
        <v>11</v>
      </c>
      <c r="G201" s="76">
        <v>2.17</v>
      </c>
      <c r="H201" s="65"/>
    </row>
    <row r="202" spans="2:8" hidden="1" outlineLevel="1" x14ac:dyDescent="0.45">
      <c r="B202" s="76" t="s">
        <v>522</v>
      </c>
      <c r="C202" s="76" t="s">
        <v>528</v>
      </c>
      <c r="D202" s="76" t="s">
        <v>535</v>
      </c>
      <c r="E202" s="76">
        <v>2018</v>
      </c>
      <c r="F202" s="76">
        <v>12</v>
      </c>
      <c r="G202" s="76">
        <v>0.38</v>
      </c>
      <c r="H202" s="65"/>
    </row>
    <row r="203" spans="2:8" x14ac:dyDescent="0.45">
      <c r="B203" s="65"/>
      <c r="C203" s="65"/>
      <c r="D203" s="65"/>
      <c r="E203" s="65"/>
      <c r="F203" s="65"/>
      <c r="G203" s="65"/>
      <c r="H203" s="65"/>
    </row>
    <row r="204" spans="2:8" x14ac:dyDescent="0.45">
      <c r="B204" s="65" t="s">
        <v>464</v>
      </c>
      <c r="C204" s="65"/>
      <c r="D204" s="65"/>
      <c r="E204" s="65"/>
      <c r="F204" s="65"/>
      <c r="G204" s="65"/>
      <c r="H204" s="65"/>
    </row>
    <row r="205" spans="2:8" x14ac:dyDescent="0.45">
      <c r="B205" s="55" t="s">
        <v>460</v>
      </c>
      <c r="C205" s="55" t="s">
        <v>369</v>
      </c>
      <c r="D205" s="55" t="s">
        <v>435</v>
      </c>
      <c r="E205" s="57" t="s">
        <v>465</v>
      </c>
      <c r="F205" s="55" t="s">
        <v>466</v>
      </c>
      <c r="G205" s="65"/>
      <c r="H205" s="65"/>
    </row>
    <row r="206" spans="2:8" collapsed="1" x14ac:dyDescent="0.45">
      <c r="B206" s="106" t="s">
        <v>513</v>
      </c>
      <c r="C206" s="106" t="s">
        <v>509</v>
      </c>
      <c r="D206" s="76">
        <v>1</v>
      </c>
      <c r="E206" s="76">
        <v>200</v>
      </c>
      <c r="F206" s="76">
        <v>214</v>
      </c>
      <c r="G206" s="65"/>
      <c r="H206" s="65"/>
    </row>
    <row r="207" spans="2:8" hidden="1" outlineLevel="1" x14ac:dyDescent="0.45">
      <c r="B207" s="106" t="s">
        <v>513</v>
      </c>
      <c r="C207" s="106" t="s">
        <v>509</v>
      </c>
      <c r="D207" s="76">
        <v>2</v>
      </c>
      <c r="E207" s="76">
        <v>200</v>
      </c>
      <c r="F207" s="76">
        <v>235</v>
      </c>
      <c r="G207" s="65"/>
      <c r="H207" s="65"/>
    </row>
    <row r="208" spans="2:8" hidden="1" outlineLevel="1" x14ac:dyDescent="0.45">
      <c r="B208" s="106" t="s">
        <v>513</v>
      </c>
      <c r="C208" s="106" t="s">
        <v>509</v>
      </c>
      <c r="D208" s="76">
        <v>3</v>
      </c>
      <c r="E208" s="76">
        <v>200</v>
      </c>
      <c r="F208" s="76">
        <v>315</v>
      </c>
      <c r="G208" s="65"/>
      <c r="H208" s="65"/>
    </row>
    <row r="209" spans="2:8" hidden="1" outlineLevel="1" x14ac:dyDescent="0.45">
      <c r="B209" s="106" t="s">
        <v>513</v>
      </c>
      <c r="C209" s="106" t="s">
        <v>509</v>
      </c>
      <c r="D209" s="76">
        <v>4</v>
      </c>
      <c r="E209" s="76">
        <v>200</v>
      </c>
      <c r="F209" s="76">
        <v>248</v>
      </c>
      <c r="G209" s="65"/>
      <c r="H209" s="65"/>
    </row>
    <row r="210" spans="2:8" hidden="1" outlineLevel="1" x14ac:dyDescent="0.45">
      <c r="B210" s="76" t="s">
        <v>513</v>
      </c>
      <c r="C210" s="76" t="s">
        <v>512</v>
      </c>
      <c r="D210" s="76">
        <v>1</v>
      </c>
      <c r="E210" s="76">
        <v>120</v>
      </c>
      <c r="F210" s="76">
        <v>183</v>
      </c>
      <c r="G210" s="65"/>
      <c r="H210" s="65"/>
    </row>
    <row r="211" spans="2:8" hidden="1" outlineLevel="1" x14ac:dyDescent="0.45">
      <c r="B211" s="76" t="s">
        <v>513</v>
      </c>
      <c r="C211" s="76" t="s">
        <v>512</v>
      </c>
      <c r="D211" s="76">
        <v>2</v>
      </c>
      <c r="E211" s="76">
        <v>120</v>
      </c>
      <c r="F211" s="76">
        <v>254</v>
      </c>
      <c r="G211" s="65"/>
      <c r="H211" s="65"/>
    </row>
    <row r="212" spans="2:8" hidden="1" outlineLevel="1" x14ac:dyDescent="0.45">
      <c r="B212" s="76" t="s">
        <v>513</v>
      </c>
      <c r="C212" s="76" t="s">
        <v>512</v>
      </c>
      <c r="D212" s="76">
        <v>3</v>
      </c>
      <c r="E212" s="76">
        <v>120</v>
      </c>
      <c r="F212" s="76">
        <v>152</v>
      </c>
      <c r="G212" s="65"/>
      <c r="H212" s="65"/>
    </row>
    <row r="213" spans="2:8" hidden="1" outlineLevel="1" x14ac:dyDescent="0.45">
      <c r="B213" s="76" t="s">
        <v>513</v>
      </c>
      <c r="C213" s="76" t="s">
        <v>512</v>
      </c>
      <c r="D213" s="76">
        <v>4</v>
      </c>
      <c r="E213" s="76">
        <v>120</v>
      </c>
      <c r="F213" s="76">
        <v>133</v>
      </c>
      <c r="G213" s="65"/>
      <c r="H213" s="65"/>
    </row>
    <row r="214" spans="2:8" hidden="1" outlineLevel="1" x14ac:dyDescent="0.45">
      <c r="B214" s="76" t="s">
        <v>519</v>
      </c>
      <c r="C214" s="76" t="s">
        <v>524</v>
      </c>
      <c r="D214" s="76">
        <v>1</v>
      </c>
      <c r="E214" s="76">
        <v>400</v>
      </c>
      <c r="F214" s="76">
        <v>664</v>
      </c>
      <c r="G214" s="65"/>
      <c r="H214" s="65"/>
    </row>
    <row r="215" spans="2:8" hidden="1" outlineLevel="1" x14ac:dyDescent="0.45">
      <c r="B215" s="76" t="s">
        <v>519</v>
      </c>
      <c r="C215" s="76" t="s">
        <v>524</v>
      </c>
      <c r="D215" s="76">
        <v>2</v>
      </c>
      <c r="E215" s="76">
        <v>400</v>
      </c>
      <c r="F215" s="76">
        <v>148</v>
      </c>
      <c r="G215" s="65"/>
      <c r="H215" s="65"/>
    </row>
    <row r="216" spans="2:8" hidden="1" outlineLevel="1" x14ac:dyDescent="0.45">
      <c r="B216" s="76" t="s">
        <v>519</v>
      </c>
      <c r="C216" s="76" t="s">
        <v>524</v>
      </c>
      <c r="D216" s="76">
        <v>3</v>
      </c>
      <c r="E216" s="76">
        <v>400</v>
      </c>
      <c r="F216" s="76">
        <v>73</v>
      </c>
      <c r="G216" s="65"/>
      <c r="H216" s="65"/>
    </row>
    <row r="217" spans="2:8" hidden="1" outlineLevel="1" x14ac:dyDescent="0.45">
      <c r="B217" s="76" t="s">
        <v>519</v>
      </c>
      <c r="C217" s="76" t="s">
        <v>524</v>
      </c>
      <c r="D217" s="76">
        <v>4</v>
      </c>
      <c r="E217" s="76">
        <v>400</v>
      </c>
      <c r="F217" s="76">
        <v>840</v>
      </c>
      <c r="G217" s="65"/>
      <c r="H217" s="65"/>
    </row>
    <row r="218" spans="2:8" hidden="1" outlineLevel="1" x14ac:dyDescent="0.45">
      <c r="B218" s="76" t="s">
        <v>520</v>
      </c>
      <c r="C218" s="76" t="s">
        <v>525</v>
      </c>
      <c r="D218" s="76">
        <v>1</v>
      </c>
      <c r="E218" s="76">
        <v>120</v>
      </c>
      <c r="F218" s="76">
        <v>56</v>
      </c>
      <c r="G218" s="65"/>
      <c r="H218" s="65"/>
    </row>
    <row r="219" spans="2:8" hidden="1" outlineLevel="1" x14ac:dyDescent="0.45">
      <c r="B219" s="76" t="s">
        <v>520</v>
      </c>
      <c r="C219" s="76" t="s">
        <v>525</v>
      </c>
      <c r="D219" s="76">
        <v>2</v>
      </c>
      <c r="E219" s="76">
        <v>120</v>
      </c>
      <c r="F219" s="76">
        <v>225</v>
      </c>
      <c r="G219" s="65"/>
      <c r="H219" s="65"/>
    </row>
    <row r="220" spans="2:8" hidden="1" outlineLevel="1" x14ac:dyDescent="0.45">
      <c r="B220" s="76" t="s">
        <v>520</v>
      </c>
      <c r="C220" s="76" t="s">
        <v>525</v>
      </c>
      <c r="D220" s="76">
        <v>3</v>
      </c>
      <c r="E220" s="76">
        <v>120</v>
      </c>
      <c r="F220" s="76">
        <v>246</v>
      </c>
      <c r="G220" s="65"/>
      <c r="H220" s="65"/>
    </row>
    <row r="221" spans="2:8" hidden="1" outlineLevel="1" x14ac:dyDescent="0.45">
      <c r="B221" s="76" t="s">
        <v>520</v>
      </c>
      <c r="C221" s="76" t="s">
        <v>525</v>
      </c>
      <c r="D221" s="76">
        <v>4</v>
      </c>
      <c r="E221" s="76">
        <v>120</v>
      </c>
      <c r="F221" s="76">
        <v>102</v>
      </c>
      <c r="G221" s="65"/>
      <c r="H221" s="65"/>
    </row>
    <row r="222" spans="2:8" hidden="1" outlineLevel="1" x14ac:dyDescent="0.45">
      <c r="B222" s="76" t="s">
        <v>521</v>
      </c>
      <c r="C222" s="76" t="s">
        <v>526</v>
      </c>
      <c r="D222" s="76">
        <v>1</v>
      </c>
      <c r="E222" s="76">
        <v>360</v>
      </c>
      <c r="F222" s="76">
        <v>285</v>
      </c>
      <c r="G222" s="65"/>
      <c r="H222" s="65"/>
    </row>
    <row r="223" spans="2:8" hidden="1" outlineLevel="1" x14ac:dyDescent="0.45">
      <c r="B223" s="76" t="s">
        <v>521</v>
      </c>
      <c r="C223" s="76" t="s">
        <v>526</v>
      </c>
      <c r="D223" s="76">
        <v>2</v>
      </c>
      <c r="E223" s="76">
        <v>360</v>
      </c>
      <c r="F223" s="76">
        <v>191</v>
      </c>
      <c r="G223" s="65"/>
      <c r="H223" s="65"/>
    </row>
    <row r="224" spans="2:8" hidden="1" outlineLevel="1" x14ac:dyDescent="0.45">
      <c r="B224" s="76" t="s">
        <v>521</v>
      </c>
      <c r="C224" s="76" t="s">
        <v>526</v>
      </c>
      <c r="D224" s="76">
        <v>3</v>
      </c>
      <c r="E224" s="76">
        <v>360</v>
      </c>
      <c r="F224" s="76">
        <v>746</v>
      </c>
      <c r="G224" s="65"/>
      <c r="H224" s="65"/>
    </row>
    <row r="225" spans="2:8" hidden="1" outlineLevel="1" x14ac:dyDescent="0.45">
      <c r="B225" s="76" t="s">
        <v>521</v>
      </c>
      <c r="C225" s="76" t="s">
        <v>526</v>
      </c>
      <c r="D225" s="76">
        <v>4</v>
      </c>
      <c r="E225" s="76">
        <v>360</v>
      </c>
      <c r="F225" s="76">
        <v>306</v>
      </c>
      <c r="G225" s="65"/>
      <c r="H225" s="65"/>
    </row>
    <row r="226" spans="2:8" hidden="1" outlineLevel="1" x14ac:dyDescent="0.45">
      <c r="B226" s="76" t="s">
        <v>522</v>
      </c>
      <c r="C226" s="76" t="s">
        <v>527</v>
      </c>
      <c r="D226" s="76">
        <v>1</v>
      </c>
      <c r="E226" s="76">
        <v>300</v>
      </c>
      <c r="F226" s="76">
        <v>162</v>
      </c>
      <c r="G226" s="65"/>
      <c r="H226" s="65"/>
    </row>
    <row r="227" spans="2:8" hidden="1" outlineLevel="1" x14ac:dyDescent="0.45">
      <c r="B227" s="76" t="s">
        <v>522</v>
      </c>
      <c r="C227" s="76" t="s">
        <v>527</v>
      </c>
      <c r="D227" s="76">
        <v>2</v>
      </c>
      <c r="E227" s="76">
        <v>300</v>
      </c>
      <c r="F227" s="76">
        <v>211</v>
      </c>
      <c r="G227" s="65"/>
      <c r="H227" s="65"/>
    </row>
    <row r="228" spans="2:8" hidden="1" outlineLevel="1" x14ac:dyDescent="0.45">
      <c r="B228" s="76" t="s">
        <v>522</v>
      </c>
      <c r="C228" s="76" t="s">
        <v>527</v>
      </c>
      <c r="D228" s="76">
        <v>3</v>
      </c>
      <c r="E228" s="76">
        <v>300</v>
      </c>
      <c r="F228" s="76">
        <v>295</v>
      </c>
      <c r="G228" s="65"/>
      <c r="H228" s="65"/>
    </row>
    <row r="229" spans="2:8" hidden="1" outlineLevel="1" x14ac:dyDescent="0.45">
      <c r="B229" s="76" t="s">
        <v>522</v>
      </c>
      <c r="C229" s="76" t="s">
        <v>527</v>
      </c>
      <c r="D229" s="76">
        <v>4</v>
      </c>
      <c r="E229" s="76">
        <v>300</v>
      </c>
      <c r="F229" s="76">
        <v>132</v>
      </c>
      <c r="G229" s="65"/>
      <c r="H229" s="65"/>
    </row>
    <row r="230" spans="2:8" x14ac:dyDescent="0.45">
      <c r="B230" s="65"/>
      <c r="C230" s="65"/>
      <c r="D230" s="65"/>
      <c r="E230" s="65"/>
      <c r="F230" s="65"/>
      <c r="G230" s="65"/>
      <c r="H230" s="65"/>
    </row>
    <row r="231" spans="2:8" x14ac:dyDescent="0.45">
      <c r="B231" s="65"/>
      <c r="C231" s="65"/>
      <c r="D231" s="65"/>
      <c r="E231" s="65"/>
      <c r="F231" s="65"/>
      <c r="G231" s="65"/>
      <c r="H231" s="65"/>
    </row>
    <row r="232" spans="2:8" x14ac:dyDescent="0.45">
      <c r="B232" s="99" t="s">
        <v>442</v>
      </c>
      <c r="C232" s="65"/>
      <c r="D232" s="65"/>
      <c r="E232" s="65"/>
      <c r="F232" s="65"/>
      <c r="G232" s="65"/>
      <c r="H232" s="65"/>
    </row>
    <row r="233" spans="2:8" x14ac:dyDescent="0.45">
      <c r="B233" s="68" t="s">
        <v>444</v>
      </c>
    </row>
    <row r="234" spans="2:8" x14ac:dyDescent="0.45">
      <c r="B234" s="68" t="s">
        <v>467</v>
      </c>
    </row>
    <row r="235" spans="2:8" x14ac:dyDescent="0.45">
      <c r="B235" s="68" t="s">
        <v>730</v>
      </c>
    </row>
    <row r="236" spans="2:8" x14ac:dyDescent="0.45">
      <c r="B236" s="68" t="s">
        <v>731</v>
      </c>
    </row>
  </sheetData>
  <phoneticPr fontId="8" type="noConversion"/>
  <conditionalFormatting sqref="I3:J3">
    <cfRule type="duplicateValues" dxfId="42" priority="41"/>
  </conditionalFormatting>
  <conditionalFormatting sqref="B3">
    <cfRule type="duplicateValues" dxfId="41" priority="40"/>
  </conditionalFormatting>
  <conditionalFormatting sqref="Q3">
    <cfRule type="duplicateValues" dxfId="40" priority="39"/>
  </conditionalFormatting>
  <conditionalFormatting sqref="R3">
    <cfRule type="duplicateValues" dxfId="39" priority="38"/>
  </conditionalFormatting>
  <conditionalFormatting sqref="S3:U3">
    <cfRule type="duplicateValues" dxfId="38" priority="37"/>
  </conditionalFormatting>
  <conditionalFormatting sqref="B30">
    <cfRule type="duplicateValues" dxfId="37" priority="35"/>
  </conditionalFormatting>
  <conditionalFormatting sqref="C30:E30">
    <cfRule type="duplicateValues" dxfId="36" priority="36"/>
  </conditionalFormatting>
  <conditionalFormatting sqref="H30">
    <cfRule type="duplicateValues" dxfId="35" priority="34"/>
  </conditionalFormatting>
  <conditionalFormatting sqref="G30">
    <cfRule type="duplicateValues" dxfId="34" priority="33"/>
  </conditionalFormatting>
  <conditionalFormatting sqref="F30">
    <cfRule type="duplicateValues" dxfId="33" priority="32"/>
  </conditionalFormatting>
  <conditionalFormatting sqref="V3">
    <cfRule type="duplicateValues" dxfId="32" priority="31"/>
  </conditionalFormatting>
  <conditionalFormatting sqref="W3">
    <cfRule type="duplicateValues" dxfId="31" priority="30"/>
  </conditionalFormatting>
  <conditionalFormatting sqref="I30">
    <cfRule type="duplicateValues" dxfId="30" priority="21"/>
  </conditionalFormatting>
  <conditionalFormatting sqref="B109:D109">
    <cfRule type="duplicateValues" dxfId="29" priority="20"/>
  </conditionalFormatting>
  <conditionalFormatting sqref="B118:C118">
    <cfRule type="duplicateValues" dxfId="28" priority="19"/>
  </conditionalFormatting>
  <conditionalFormatting sqref="D118">
    <cfRule type="duplicateValues" dxfId="27" priority="18"/>
  </conditionalFormatting>
  <conditionalFormatting sqref="E118">
    <cfRule type="duplicateValues" dxfId="26" priority="17"/>
  </conditionalFormatting>
  <conditionalFormatting sqref="F118">
    <cfRule type="duplicateValues" dxfId="25" priority="16"/>
  </conditionalFormatting>
  <conditionalFormatting sqref="G118">
    <cfRule type="duplicateValues" dxfId="24" priority="15"/>
  </conditionalFormatting>
  <conditionalFormatting sqref="B205:C205">
    <cfRule type="duplicateValues" dxfId="23" priority="14"/>
  </conditionalFormatting>
  <conditionalFormatting sqref="D205">
    <cfRule type="duplicateValues" dxfId="22" priority="13"/>
  </conditionalFormatting>
  <conditionalFormatting sqref="E205:F205">
    <cfRule type="duplicateValues" dxfId="21" priority="12"/>
  </conditionalFormatting>
  <conditionalFormatting sqref="F3:G3">
    <cfRule type="duplicateValues" dxfId="20" priority="11"/>
  </conditionalFormatting>
  <conditionalFormatting sqref="K3:P3 C3:E3 H3">
    <cfRule type="duplicateValues" dxfId="19" priority="67"/>
  </conditionalFormatting>
  <conditionalFormatting sqref="X3">
    <cfRule type="duplicateValues" dxfId="18" priority="10"/>
  </conditionalFormatting>
  <conditionalFormatting sqref="B86">
    <cfRule type="duplicateValues" dxfId="17" priority="6"/>
  </conditionalFormatting>
  <conditionalFormatting sqref="C86:E86">
    <cfRule type="duplicateValues" dxfId="16" priority="7"/>
  </conditionalFormatting>
  <conditionalFormatting sqref="F86">
    <cfRule type="duplicateValues" dxfId="15" priority="4"/>
  </conditionalFormatting>
  <conditionalFormatting sqref="G86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O60"/>
  <sheetViews>
    <sheetView showGridLines="0" zoomScale="91" zoomScaleNormal="91" workbookViewId="0">
      <selection activeCell="C41" sqref="C41"/>
    </sheetView>
  </sheetViews>
  <sheetFormatPr defaultColWidth="8.90625" defaultRowHeight="16.5" outlineLevelRow="1" x14ac:dyDescent="0.45"/>
  <cols>
    <col min="1" max="1" width="16.36328125" style="112" customWidth="1"/>
    <col min="2" max="2" width="8.90625" style="112"/>
    <col min="3" max="3" width="17.90625" style="112" customWidth="1"/>
    <col min="4" max="4" width="18.26953125" style="112" customWidth="1"/>
    <col min="5" max="5" width="15.7265625" style="112" customWidth="1"/>
    <col min="6" max="6" width="11.36328125" style="112" customWidth="1"/>
    <col min="7" max="7" width="10.453125" style="112" customWidth="1"/>
    <col min="8" max="8" width="22.90625" style="112" customWidth="1"/>
    <col min="9" max="9" width="17.08984375" style="112" customWidth="1"/>
    <col min="10" max="10" width="18.26953125" style="112" customWidth="1"/>
    <col min="11" max="11" width="17.36328125" style="112" customWidth="1"/>
    <col min="12" max="12" width="12.90625" style="112" customWidth="1"/>
    <col min="13" max="13" width="18" style="112" customWidth="1"/>
    <col min="14" max="14" width="15.36328125" style="112" customWidth="1"/>
    <col min="15" max="15" width="30.08984375" style="112" customWidth="1"/>
    <col min="16" max="16" width="18.90625" style="112" customWidth="1"/>
    <col min="17" max="17" width="15.453125" style="112" customWidth="1"/>
    <col min="18" max="18" width="10.6328125" style="112" customWidth="1"/>
    <col min="19" max="19" width="18.08984375" style="112" customWidth="1"/>
    <col min="20" max="21" width="12.90625" style="112" customWidth="1"/>
    <col min="22" max="22" width="10.453125" style="112" customWidth="1"/>
    <col min="23" max="24" width="12.90625" style="112" customWidth="1"/>
    <col min="25" max="25" width="20.08984375" style="112" customWidth="1"/>
    <col min="26" max="26" width="10.453125" style="112" customWidth="1"/>
    <col min="27" max="27" width="20.08984375" style="112" customWidth="1"/>
    <col min="28" max="16384" width="8.90625" style="112"/>
  </cols>
  <sheetData>
    <row r="2" spans="1:15" x14ac:dyDescent="0.45">
      <c r="B2" s="113" t="s">
        <v>673</v>
      </c>
      <c r="F2" s="114"/>
      <c r="L2" s="112" t="s">
        <v>672</v>
      </c>
    </row>
    <row r="3" spans="1:15" x14ac:dyDescent="0.45">
      <c r="A3" s="115"/>
      <c r="B3" s="116" t="s">
        <v>490</v>
      </c>
      <c r="C3" s="116" t="s">
        <v>372</v>
      </c>
      <c r="D3" s="116" t="s">
        <v>370</v>
      </c>
      <c r="E3" s="116" t="s">
        <v>429</v>
      </c>
      <c r="F3" s="116" t="s">
        <v>368</v>
      </c>
      <c r="G3" s="116" t="s">
        <v>674</v>
      </c>
      <c r="H3" s="116" t="s">
        <v>675</v>
      </c>
      <c r="I3" s="116" t="s">
        <v>676</v>
      </c>
      <c r="J3" s="116" t="s">
        <v>677</v>
      </c>
      <c r="K3" s="117" t="s">
        <v>678</v>
      </c>
      <c r="L3" s="118" t="s">
        <v>679</v>
      </c>
      <c r="M3" s="119" t="s">
        <v>680</v>
      </c>
      <c r="N3" s="119" t="s">
        <v>681</v>
      </c>
      <c r="O3" s="119" t="s">
        <v>682</v>
      </c>
    </row>
    <row r="4" spans="1:15" x14ac:dyDescent="0.45">
      <c r="B4" s="120">
        <v>1</v>
      </c>
      <c r="C4" s="120" t="s">
        <v>683</v>
      </c>
      <c r="D4" s="120" t="s">
        <v>684</v>
      </c>
      <c r="E4" s="120" t="s">
        <v>685</v>
      </c>
      <c r="F4" s="120" t="s">
        <v>686</v>
      </c>
      <c r="G4" s="120" t="s">
        <v>687</v>
      </c>
      <c r="H4" s="120" t="s">
        <v>688</v>
      </c>
      <c r="I4" s="120" t="s">
        <v>689</v>
      </c>
      <c r="J4" s="121">
        <v>43355</v>
      </c>
      <c r="K4" s="121">
        <v>43355</v>
      </c>
      <c r="L4" s="122" t="s">
        <v>690</v>
      </c>
      <c r="M4" s="122"/>
      <c r="N4" s="123" t="s">
        <v>691</v>
      </c>
      <c r="O4" s="122"/>
    </row>
    <row r="5" spans="1:15" x14ac:dyDescent="0.45">
      <c r="B5" s="120">
        <v>2</v>
      </c>
      <c r="C5" s="120" t="s">
        <v>692</v>
      </c>
      <c r="D5" s="120" t="s">
        <v>693</v>
      </c>
      <c r="E5" s="120" t="s">
        <v>694</v>
      </c>
      <c r="F5" s="120" t="s">
        <v>695</v>
      </c>
      <c r="G5" s="120" t="s">
        <v>696</v>
      </c>
      <c r="H5" s="120" t="s">
        <v>697</v>
      </c>
      <c r="I5" s="120" t="s">
        <v>698</v>
      </c>
      <c r="J5" s="121">
        <v>43355</v>
      </c>
      <c r="K5" s="121">
        <v>43355</v>
      </c>
      <c r="L5" s="120" t="s">
        <v>699</v>
      </c>
      <c r="M5" s="120"/>
      <c r="N5" s="120"/>
      <c r="O5" s="120"/>
    </row>
    <row r="6" spans="1:15" x14ac:dyDescent="0.45"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</row>
    <row r="7" spans="1:15" x14ac:dyDescent="0.45"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</row>
    <row r="8" spans="1:15" x14ac:dyDescent="0.45"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</row>
    <row r="9" spans="1:15" x14ac:dyDescent="0.45"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</row>
    <row r="10" spans="1:15" collapsed="1" x14ac:dyDescent="0.45"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</row>
    <row r="11" spans="1:15" hidden="1" outlineLevel="1" x14ac:dyDescent="0.45">
      <c r="B11" s="113" t="s">
        <v>700</v>
      </c>
    </row>
    <row r="12" spans="1:15" ht="16" hidden="1" customHeight="1" outlineLevel="1" x14ac:dyDescent="0.45">
      <c r="B12" s="124"/>
      <c r="C12" s="125"/>
      <c r="D12" s="125"/>
      <c r="E12" s="125"/>
      <c r="F12" s="125"/>
      <c r="G12" s="125"/>
      <c r="H12" s="125"/>
      <c r="I12" s="125"/>
    </row>
    <row r="13" spans="1:15" hidden="1" outlineLevel="1" x14ac:dyDescent="0.45"/>
    <row r="14" spans="1:15" hidden="1" outlineLevel="1" x14ac:dyDescent="0.45"/>
    <row r="15" spans="1:15" hidden="1" outlineLevel="1" x14ac:dyDescent="0.45"/>
    <row r="16" spans="1:15" hidden="1" outlineLevel="1" x14ac:dyDescent="0.45"/>
    <row r="17" spans="2:9" ht="30.65" hidden="1" customHeight="1" outlineLevel="1" x14ac:dyDescent="0.45">
      <c r="B17" s="124"/>
      <c r="C17" s="125"/>
      <c r="D17" s="125"/>
      <c r="E17" s="125"/>
      <c r="F17" s="125"/>
      <c r="G17" s="125"/>
      <c r="H17" s="125"/>
      <c r="I17" s="125"/>
    </row>
    <row r="18" spans="2:9" hidden="1" outlineLevel="1" x14ac:dyDescent="0.45"/>
    <row r="19" spans="2:9" hidden="1" outlineLevel="1" x14ac:dyDescent="0.45"/>
    <row r="20" spans="2:9" hidden="1" outlineLevel="1" x14ac:dyDescent="0.45"/>
    <row r="21" spans="2:9" hidden="1" outlineLevel="1" x14ac:dyDescent="0.45"/>
    <row r="22" spans="2:9" hidden="1" outlineLevel="1" x14ac:dyDescent="0.45"/>
    <row r="23" spans="2:9" hidden="1" outlineLevel="1" x14ac:dyDescent="0.45"/>
    <row r="24" spans="2:9" hidden="1" outlineLevel="1" x14ac:dyDescent="0.45"/>
    <row r="25" spans="2:9" hidden="1" outlineLevel="1" x14ac:dyDescent="0.45"/>
    <row r="26" spans="2:9" hidden="1" outlineLevel="1" x14ac:dyDescent="0.45"/>
    <row r="27" spans="2:9" hidden="1" outlineLevel="1" x14ac:dyDescent="0.45"/>
    <row r="28" spans="2:9" hidden="1" outlineLevel="1" x14ac:dyDescent="0.45"/>
    <row r="29" spans="2:9" hidden="1" outlineLevel="1" x14ac:dyDescent="0.45"/>
    <row r="30" spans="2:9" hidden="1" outlineLevel="1" x14ac:dyDescent="0.45"/>
    <row r="31" spans="2:9" hidden="1" outlineLevel="1" x14ac:dyDescent="0.45"/>
    <row r="32" spans="2:9" hidden="1" outlineLevel="1" x14ac:dyDescent="0.45"/>
    <row r="34" spans="1:13" x14ac:dyDescent="0.45">
      <c r="B34" s="113" t="s">
        <v>701</v>
      </c>
    </row>
    <row r="35" spans="1:13" x14ac:dyDescent="0.45">
      <c r="A35" s="115"/>
      <c r="B35" s="116" t="s">
        <v>490</v>
      </c>
      <c r="C35" s="116" t="s">
        <v>702</v>
      </c>
      <c r="D35" s="116" t="s">
        <v>703</v>
      </c>
      <c r="E35" s="116" t="s">
        <v>704</v>
      </c>
      <c r="F35" s="126" t="s">
        <v>705</v>
      </c>
      <c r="G35" s="116"/>
      <c r="H35" s="116"/>
      <c r="I35" s="116"/>
      <c r="J35" s="116"/>
      <c r="K35" s="117"/>
      <c r="L35" s="118"/>
      <c r="M35" s="119"/>
    </row>
    <row r="36" spans="1:13" x14ac:dyDescent="0.45">
      <c r="B36" s="120">
        <v>1</v>
      </c>
      <c r="C36" s="120" t="s">
        <v>706</v>
      </c>
      <c r="D36" s="120" t="s">
        <v>689</v>
      </c>
      <c r="E36" s="120" t="s">
        <v>707</v>
      </c>
      <c r="F36" s="120"/>
      <c r="G36" s="120"/>
      <c r="H36" s="120"/>
      <c r="I36" s="120"/>
      <c r="J36" s="121"/>
      <c r="K36" s="120"/>
      <c r="L36" s="122"/>
      <c r="M36" s="122"/>
    </row>
    <row r="37" spans="1:13" x14ac:dyDescent="0.45">
      <c r="B37" s="120">
        <v>2</v>
      </c>
      <c r="C37" s="120" t="s">
        <v>689</v>
      </c>
      <c r="D37" s="120" t="s">
        <v>698</v>
      </c>
      <c r="E37" s="120" t="s">
        <v>708</v>
      </c>
      <c r="F37" s="120"/>
      <c r="G37" s="120"/>
      <c r="H37" s="120"/>
      <c r="I37" s="120"/>
      <c r="J37" s="121"/>
      <c r="K37" s="120"/>
      <c r="L37" s="120"/>
      <c r="M37" s="120"/>
    </row>
    <row r="38" spans="1:13" x14ac:dyDescent="0.45">
      <c r="B38" s="120">
        <v>3</v>
      </c>
      <c r="C38" s="120" t="s">
        <v>689</v>
      </c>
      <c r="D38" s="120" t="s">
        <v>709</v>
      </c>
      <c r="E38" s="120" t="s">
        <v>710</v>
      </c>
      <c r="F38" s="120"/>
      <c r="G38" s="120"/>
      <c r="H38" s="120"/>
      <c r="I38" s="120"/>
      <c r="J38" s="120"/>
      <c r="K38" s="120"/>
      <c r="L38" s="120"/>
      <c r="M38" s="120"/>
    </row>
    <row r="39" spans="1:13" x14ac:dyDescent="0.45">
      <c r="B39" s="120">
        <v>4</v>
      </c>
      <c r="C39" s="120" t="s">
        <v>689</v>
      </c>
      <c r="D39" s="120" t="s">
        <v>711</v>
      </c>
      <c r="E39" s="120" t="s">
        <v>712</v>
      </c>
      <c r="F39" s="120"/>
      <c r="G39" s="120"/>
      <c r="H39" s="120"/>
      <c r="I39" s="120"/>
      <c r="J39" s="120"/>
      <c r="K39" s="120"/>
      <c r="L39" s="120"/>
      <c r="M39" s="120"/>
    </row>
    <row r="40" spans="1:13" x14ac:dyDescent="0.45">
      <c r="B40" s="120">
        <v>5</v>
      </c>
      <c r="C40" s="120"/>
      <c r="D40" s="127" t="s">
        <v>713</v>
      </c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x14ac:dyDescent="0.45"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</row>
    <row r="42" spans="1:13" collapsed="1" x14ac:dyDescent="0.45"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</row>
    <row r="43" spans="1:13" hidden="1" outlineLevel="1" x14ac:dyDescent="0.45"/>
    <row r="44" spans="1:13" hidden="1" outlineLevel="1" x14ac:dyDescent="0.45"/>
    <row r="45" spans="1:13" hidden="1" outlineLevel="1" x14ac:dyDescent="0.45"/>
    <row r="46" spans="1:13" hidden="1" outlineLevel="1" x14ac:dyDescent="0.45"/>
    <row r="47" spans="1:13" hidden="1" outlineLevel="1" x14ac:dyDescent="0.45"/>
    <row r="48" spans="1:13" hidden="1" outlineLevel="1" x14ac:dyDescent="0.45"/>
    <row r="49" hidden="1" outlineLevel="1" x14ac:dyDescent="0.45"/>
    <row r="50" hidden="1" outlineLevel="1" x14ac:dyDescent="0.45"/>
    <row r="51" hidden="1" outlineLevel="1" x14ac:dyDescent="0.45"/>
    <row r="52" hidden="1" outlineLevel="1" x14ac:dyDescent="0.45"/>
    <row r="53" hidden="1" outlineLevel="1" x14ac:dyDescent="0.45"/>
    <row r="54" hidden="1" outlineLevel="1" x14ac:dyDescent="0.45"/>
    <row r="55" hidden="1" outlineLevel="1" x14ac:dyDescent="0.45"/>
    <row r="56" hidden="1" outlineLevel="1" x14ac:dyDescent="0.45"/>
    <row r="57" hidden="1" outlineLevel="1" x14ac:dyDescent="0.45"/>
    <row r="58" hidden="1" outlineLevel="1" x14ac:dyDescent="0.45"/>
    <row r="59" hidden="1" outlineLevel="1" x14ac:dyDescent="0.45"/>
    <row r="60" hidden="1" outlineLevel="1" x14ac:dyDescent="0.45"/>
  </sheetData>
  <phoneticPr fontId="8" type="noConversion"/>
  <conditionalFormatting sqref="B3">
    <cfRule type="duplicateValues" dxfId="13" priority="13"/>
  </conditionalFormatting>
  <conditionalFormatting sqref="E3">
    <cfRule type="duplicateValues" dxfId="12" priority="14"/>
  </conditionalFormatting>
  <conditionalFormatting sqref="H3:J3 C3:D3">
    <cfRule type="duplicateValues" dxfId="11" priority="15"/>
  </conditionalFormatting>
  <conditionalFormatting sqref="F3">
    <cfRule type="duplicateValues" dxfId="10" priority="12"/>
  </conditionalFormatting>
  <conditionalFormatting sqref="G3">
    <cfRule type="duplicateValues" dxfId="9" priority="11"/>
  </conditionalFormatting>
  <conditionalFormatting sqref="B35">
    <cfRule type="duplicateValues" dxfId="8" priority="8"/>
  </conditionalFormatting>
  <conditionalFormatting sqref="E35">
    <cfRule type="duplicateValues" dxfId="7" priority="9"/>
  </conditionalFormatting>
  <conditionalFormatting sqref="H35:J35 C35:D35">
    <cfRule type="duplicateValues" dxfId="6" priority="10"/>
  </conditionalFormatting>
  <conditionalFormatting sqref="F35">
    <cfRule type="duplicateValues" dxfId="5" priority="7"/>
  </conditionalFormatting>
  <conditionalFormatting sqref="G35">
    <cfRule type="duplicateValues" dxfId="4" priority="6"/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showGridLines="0" zoomScale="91" zoomScaleNormal="91" zoomScalePageLayoutView="91" workbookViewId="0">
      <selection activeCell="I10" sqref="I10"/>
    </sheetView>
  </sheetViews>
  <sheetFormatPr defaultColWidth="8.90625" defaultRowHeight="16.5" x14ac:dyDescent="0.45"/>
  <cols>
    <col min="1" max="1" width="11" style="68" customWidth="1"/>
    <col min="2" max="2" width="8.90625" style="68"/>
    <col min="3" max="3" width="10.08984375" style="68" customWidth="1"/>
    <col min="4" max="5" width="8.90625" style="68" customWidth="1"/>
    <col min="6" max="6" width="10.90625" style="68" bestFit="1" customWidth="1"/>
    <col min="7" max="7" width="6.08984375" style="68" customWidth="1"/>
    <col min="8" max="8" width="17.08984375" style="68" bestFit="1" customWidth="1"/>
    <col min="9" max="9" width="21.7265625" style="68" bestFit="1" customWidth="1"/>
    <col min="10" max="11" width="14.90625" style="68" bestFit="1" customWidth="1"/>
    <col min="12" max="12" width="11.90625" style="68" customWidth="1"/>
    <col min="13" max="13" width="8.90625" style="68"/>
    <col min="14" max="14" width="21.90625" style="68" customWidth="1"/>
    <col min="15" max="16384" width="8.90625" style="68"/>
  </cols>
  <sheetData>
    <row r="2" spans="2:14" s="58" customFormat="1" ht="33.75" customHeight="1" x14ac:dyDescent="0.45">
      <c r="B2" s="101" t="s">
        <v>490</v>
      </c>
      <c r="C2" s="101" t="s">
        <v>460</v>
      </c>
      <c r="D2" s="101" t="s">
        <v>369</v>
      </c>
      <c r="E2" s="101" t="s">
        <v>368</v>
      </c>
      <c r="F2" s="101" t="s">
        <v>428</v>
      </c>
      <c r="G2" s="101" t="s">
        <v>403</v>
      </c>
      <c r="H2" s="101" t="s">
        <v>495</v>
      </c>
      <c r="I2" s="101" t="s">
        <v>496</v>
      </c>
      <c r="J2" s="101" t="s">
        <v>491</v>
      </c>
      <c r="K2" s="101" t="s">
        <v>497</v>
      </c>
      <c r="L2" s="101" t="s">
        <v>492</v>
      </c>
      <c r="M2" s="101" t="s">
        <v>493</v>
      </c>
      <c r="N2" s="101" t="s">
        <v>494</v>
      </c>
    </row>
    <row r="3" spans="2:14" ht="20.5" customHeight="1" x14ac:dyDescent="0.45">
      <c r="B3" s="76"/>
      <c r="C3" s="76" t="s">
        <v>513</v>
      </c>
      <c r="D3" s="76" t="s">
        <v>509</v>
      </c>
      <c r="E3" s="76" t="s">
        <v>531</v>
      </c>
      <c r="F3" s="76" t="s">
        <v>537</v>
      </c>
      <c r="G3" s="76" t="s">
        <v>656</v>
      </c>
      <c r="H3" s="76">
        <v>20000</v>
      </c>
      <c r="I3" s="76">
        <v>30000</v>
      </c>
      <c r="J3" s="77">
        <v>43245</v>
      </c>
      <c r="K3" s="77">
        <v>43256</v>
      </c>
      <c r="L3" s="109">
        <v>1</v>
      </c>
      <c r="M3" s="76" t="s">
        <v>658</v>
      </c>
      <c r="N3" s="76">
        <v>30000</v>
      </c>
    </row>
    <row r="4" spans="2:14" x14ac:dyDescent="0.45">
      <c r="B4" s="76"/>
      <c r="C4" s="76" t="s">
        <v>513</v>
      </c>
      <c r="D4" s="76" t="s">
        <v>509</v>
      </c>
      <c r="E4" s="76" t="s">
        <v>531</v>
      </c>
      <c r="F4" s="76" t="s">
        <v>537</v>
      </c>
      <c r="G4" s="76" t="s">
        <v>659</v>
      </c>
      <c r="H4" s="76">
        <v>40000</v>
      </c>
      <c r="I4" s="76">
        <v>52000</v>
      </c>
      <c r="J4" s="77">
        <v>43263</v>
      </c>
      <c r="K4" s="77">
        <v>43256</v>
      </c>
      <c r="L4" s="109">
        <v>0.6</v>
      </c>
      <c r="M4" s="76" t="s">
        <v>657</v>
      </c>
      <c r="N4" s="76">
        <v>31200</v>
      </c>
    </row>
    <row r="5" spans="2:14" x14ac:dyDescent="0.45">
      <c r="B5" s="76"/>
      <c r="C5" s="76" t="s">
        <v>513</v>
      </c>
      <c r="D5" s="76" t="s">
        <v>509</v>
      </c>
      <c r="E5" s="76" t="s">
        <v>531</v>
      </c>
      <c r="F5" s="76" t="s">
        <v>537</v>
      </c>
      <c r="G5" s="76" t="s">
        <v>660</v>
      </c>
      <c r="H5" s="76">
        <v>40000</v>
      </c>
      <c r="I5" s="76">
        <v>30000</v>
      </c>
      <c r="J5" s="77">
        <v>43269</v>
      </c>
      <c r="K5" s="77">
        <v>43256</v>
      </c>
      <c r="L5" s="109">
        <v>0.51</v>
      </c>
      <c r="M5" s="76" t="s">
        <v>662</v>
      </c>
      <c r="N5" s="76">
        <v>15300</v>
      </c>
    </row>
    <row r="6" spans="2:14" x14ac:dyDescent="0.45">
      <c r="B6" s="76"/>
      <c r="C6" s="76" t="s">
        <v>513</v>
      </c>
      <c r="D6" s="76" t="s">
        <v>509</v>
      </c>
      <c r="E6" s="76" t="s">
        <v>531</v>
      </c>
      <c r="F6" s="76" t="s">
        <v>537</v>
      </c>
      <c r="G6" s="76" t="s">
        <v>661</v>
      </c>
      <c r="H6" s="76">
        <v>40000</v>
      </c>
      <c r="I6" s="76">
        <v>34000</v>
      </c>
      <c r="J6" s="77">
        <v>43281</v>
      </c>
      <c r="K6" s="77">
        <v>43256</v>
      </c>
      <c r="L6" s="109">
        <v>0.51</v>
      </c>
      <c r="M6" s="76" t="s">
        <v>663</v>
      </c>
      <c r="N6" s="76">
        <v>17340</v>
      </c>
    </row>
    <row r="7" spans="2:14" x14ac:dyDescent="0.45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2:14" x14ac:dyDescent="0.45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</row>
    <row r="11" spans="2:14" ht="17" x14ac:dyDescent="0.45">
      <c r="B11" s="102" t="s">
        <v>442</v>
      </c>
    </row>
    <row r="12" spans="2:14" x14ac:dyDescent="0.45">
      <c r="B12" s="68" t="s">
        <v>664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0" zoomScaleNormal="80" workbookViewId="0">
      <pane ySplit="1" topLeftCell="A2" activePane="bottomLeft" state="frozen"/>
      <selection pane="bottomLeft" activeCell="E7" sqref="E7"/>
    </sheetView>
  </sheetViews>
  <sheetFormatPr defaultRowHeight="14" x14ac:dyDescent="0.25"/>
  <cols>
    <col min="2" max="2" width="16.453125" customWidth="1"/>
    <col min="3" max="3" width="13.26953125" bestFit="1" customWidth="1"/>
    <col min="5" max="5" width="21.36328125" customWidth="1"/>
    <col min="6" max="6" width="28.08984375" customWidth="1"/>
    <col min="7" max="7" width="15.36328125" bestFit="1" customWidth="1"/>
    <col min="8" max="8" width="14.26953125" customWidth="1"/>
    <col min="9" max="9" width="15.7265625" customWidth="1"/>
    <col min="10" max="10" width="17.453125" customWidth="1"/>
  </cols>
  <sheetData>
    <row r="1" spans="1:10" ht="38.25" customHeight="1" x14ac:dyDescent="0.25">
      <c r="A1" s="80" t="s">
        <v>225</v>
      </c>
      <c r="B1" s="80" t="s">
        <v>226</v>
      </c>
      <c r="C1" s="80" t="s">
        <v>234</v>
      </c>
      <c r="D1" s="80" t="s">
        <v>237</v>
      </c>
      <c r="E1" s="80" t="s">
        <v>227</v>
      </c>
      <c r="F1" s="80" t="s">
        <v>735</v>
      </c>
      <c r="G1" s="80" t="s">
        <v>733</v>
      </c>
      <c r="H1" s="80" t="s">
        <v>734</v>
      </c>
      <c r="I1" s="80" t="s">
        <v>737</v>
      </c>
      <c r="J1" s="80" t="s">
        <v>772</v>
      </c>
    </row>
    <row r="2" spans="1:10" ht="28.5" customHeight="1" x14ac:dyDescent="0.25">
      <c r="A2" s="169" t="s">
        <v>312</v>
      </c>
      <c r="B2" s="168" t="s">
        <v>473</v>
      </c>
      <c r="C2" s="169" t="s">
        <v>325</v>
      </c>
      <c r="D2" s="169" t="s">
        <v>333</v>
      </c>
      <c r="E2" s="129" t="s">
        <v>468</v>
      </c>
      <c r="F2" s="140" t="s">
        <v>736</v>
      </c>
      <c r="G2" s="134">
        <v>15</v>
      </c>
      <c r="H2" s="134">
        <v>5</v>
      </c>
      <c r="I2" s="134">
        <v>5</v>
      </c>
      <c r="J2" s="20"/>
    </row>
    <row r="3" spans="1:10" ht="29.25" customHeight="1" x14ac:dyDescent="0.25">
      <c r="A3" s="169"/>
      <c r="B3" s="168"/>
      <c r="C3" s="169"/>
      <c r="D3" s="169"/>
      <c r="E3" s="129" t="s">
        <v>378</v>
      </c>
      <c r="F3" s="198" t="s">
        <v>738</v>
      </c>
      <c r="G3" s="199">
        <v>20</v>
      </c>
      <c r="H3" s="182">
        <v>5</v>
      </c>
      <c r="I3" s="182">
        <v>2</v>
      </c>
      <c r="J3" s="20"/>
    </row>
    <row r="4" spans="1:10" ht="29.25" customHeight="1" x14ac:dyDescent="0.25">
      <c r="A4" s="169"/>
      <c r="B4" s="168"/>
      <c r="C4" s="169"/>
      <c r="D4" s="169"/>
      <c r="E4" s="129" t="s">
        <v>379</v>
      </c>
      <c r="F4" s="198"/>
      <c r="G4" s="199"/>
      <c r="H4" s="182"/>
      <c r="I4" s="182"/>
      <c r="J4" s="20"/>
    </row>
    <row r="5" spans="1:10" ht="29.25" customHeight="1" x14ac:dyDescent="0.25">
      <c r="A5" s="169"/>
      <c r="B5" s="168"/>
      <c r="C5" s="169"/>
      <c r="D5" s="169"/>
      <c r="E5" s="129" t="s">
        <v>380</v>
      </c>
      <c r="F5" s="198"/>
      <c r="G5" s="199"/>
      <c r="H5" s="182"/>
      <c r="I5" s="182"/>
      <c r="J5" s="20"/>
    </row>
    <row r="6" spans="1:10" ht="29.25" customHeight="1" x14ac:dyDescent="0.25">
      <c r="A6" s="169"/>
      <c r="B6" s="168" t="s">
        <v>479</v>
      </c>
      <c r="C6" s="169" t="s">
        <v>325</v>
      </c>
      <c r="D6" s="169" t="s">
        <v>322</v>
      </c>
      <c r="E6" s="129" t="s">
        <v>381</v>
      </c>
      <c r="F6" s="189" t="s">
        <v>740</v>
      </c>
      <c r="G6" s="192">
        <v>25</v>
      </c>
      <c r="H6" s="186">
        <v>10</v>
      </c>
      <c r="I6" s="186">
        <v>5</v>
      </c>
      <c r="J6" s="195" t="s">
        <v>813</v>
      </c>
    </row>
    <row r="7" spans="1:10" ht="29.25" customHeight="1" x14ac:dyDescent="0.25">
      <c r="A7" s="169"/>
      <c r="B7" s="168"/>
      <c r="C7" s="169"/>
      <c r="D7" s="169"/>
      <c r="E7" s="129" t="s">
        <v>382</v>
      </c>
      <c r="F7" s="190"/>
      <c r="G7" s="193"/>
      <c r="H7" s="187"/>
      <c r="I7" s="187"/>
      <c r="J7" s="196"/>
    </row>
    <row r="8" spans="1:10" ht="29.25" customHeight="1" x14ac:dyDescent="0.25">
      <c r="A8" s="169"/>
      <c r="B8" s="168"/>
      <c r="C8" s="169"/>
      <c r="D8" s="169"/>
      <c r="E8" s="129" t="s">
        <v>383</v>
      </c>
      <c r="F8" s="190"/>
      <c r="G8" s="193"/>
      <c r="H8" s="187"/>
      <c r="I8" s="187"/>
      <c r="J8" s="196"/>
    </row>
    <row r="9" spans="1:10" ht="29.25" customHeight="1" x14ac:dyDescent="0.25">
      <c r="A9" s="169"/>
      <c r="B9" s="168"/>
      <c r="C9" s="169"/>
      <c r="D9" s="169"/>
      <c r="E9" s="129" t="s">
        <v>384</v>
      </c>
      <c r="F9" s="190"/>
      <c r="G9" s="193"/>
      <c r="H9" s="187"/>
      <c r="I9" s="187"/>
      <c r="J9" s="196"/>
    </row>
    <row r="10" spans="1:10" ht="29.25" customHeight="1" x14ac:dyDescent="0.25">
      <c r="A10" s="169"/>
      <c r="B10" s="168"/>
      <c r="C10" s="169"/>
      <c r="D10" s="169"/>
      <c r="E10" s="129" t="s">
        <v>385</v>
      </c>
      <c r="F10" s="191"/>
      <c r="G10" s="194"/>
      <c r="H10" s="188"/>
      <c r="I10" s="188"/>
      <c r="J10" s="197"/>
    </row>
    <row r="11" spans="1:10" ht="29.25" customHeight="1" x14ac:dyDescent="0.25">
      <c r="A11" s="169"/>
      <c r="B11" s="168" t="s">
        <v>480</v>
      </c>
      <c r="C11" s="168" t="s">
        <v>324</v>
      </c>
      <c r="D11" s="169" t="s">
        <v>323</v>
      </c>
      <c r="E11" s="129" t="s">
        <v>386</v>
      </c>
      <c r="F11" s="140" t="s">
        <v>741</v>
      </c>
      <c r="G11" s="157">
        <v>5</v>
      </c>
      <c r="H11" s="186">
        <v>20</v>
      </c>
      <c r="I11" s="134">
        <v>3</v>
      </c>
      <c r="J11" s="20"/>
    </row>
    <row r="12" spans="1:10" ht="29.25" customHeight="1" x14ac:dyDescent="0.25">
      <c r="A12" s="169"/>
      <c r="B12" s="168"/>
      <c r="C12" s="168"/>
      <c r="D12" s="169"/>
      <c r="E12" s="129" t="s">
        <v>387</v>
      </c>
      <c r="F12" s="140" t="s">
        <v>739</v>
      </c>
      <c r="G12" s="134" t="s">
        <v>739</v>
      </c>
      <c r="H12" s="187"/>
      <c r="I12" s="134" t="s">
        <v>739</v>
      </c>
      <c r="J12" s="20"/>
    </row>
    <row r="13" spans="1:10" ht="29.25" customHeight="1" x14ac:dyDescent="0.25">
      <c r="A13" s="169"/>
      <c r="B13" s="168"/>
      <c r="C13" s="168"/>
      <c r="D13" s="169"/>
      <c r="E13" s="129" t="s">
        <v>388</v>
      </c>
      <c r="F13" s="140" t="s">
        <v>739</v>
      </c>
      <c r="G13" s="134" t="s">
        <v>739</v>
      </c>
      <c r="H13" s="187"/>
      <c r="I13" s="134" t="s">
        <v>739</v>
      </c>
      <c r="J13" s="20"/>
    </row>
    <row r="14" spans="1:10" ht="29.25" customHeight="1" x14ac:dyDescent="0.25">
      <c r="A14" s="169"/>
      <c r="B14" s="168"/>
      <c r="C14" s="168"/>
      <c r="D14" s="169"/>
      <c r="E14" s="129" t="s">
        <v>389</v>
      </c>
      <c r="F14" s="140" t="s">
        <v>742</v>
      </c>
      <c r="G14" s="134" t="s">
        <v>739</v>
      </c>
      <c r="H14" s="187"/>
      <c r="I14" s="134">
        <v>3</v>
      </c>
      <c r="J14" s="20"/>
    </row>
    <row r="15" spans="1:10" ht="29.25" customHeight="1" x14ac:dyDescent="0.25">
      <c r="A15" s="169"/>
      <c r="B15" s="168"/>
      <c r="C15" s="168"/>
      <c r="D15" s="169"/>
      <c r="E15" s="129" t="s">
        <v>390</v>
      </c>
      <c r="F15" s="140" t="s">
        <v>739</v>
      </c>
      <c r="G15" s="134" t="s">
        <v>743</v>
      </c>
      <c r="H15" s="187"/>
      <c r="I15" s="134" t="s">
        <v>739</v>
      </c>
      <c r="J15" s="20"/>
    </row>
    <row r="16" spans="1:10" ht="29.25" customHeight="1" x14ac:dyDescent="0.25">
      <c r="A16" s="169"/>
      <c r="B16" s="168"/>
      <c r="C16" s="168"/>
      <c r="D16" s="169"/>
      <c r="E16" s="129" t="s">
        <v>744</v>
      </c>
      <c r="F16" s="140" t="s">
        <v>745</v>
      </c>
      <c r="G16" s="157">
        <v>5</v>
      </c>
      <c r="H16" s="187"/>
      <c r="I16" s="134">
        <v>3</v>
      </c>
      <c r="J16" s="20"/>
    </row>
    <row r="17" spans="1:10" ht="29.25" customHeight="1" x14ac:dyDescent="0.25">
      <c r="A17" s="169"/>
      <c r="B17" s="168"/>
      <c r="C17" s="168"/>
      <c r="D17" s="169"/>
      <c r="E17" s="129" t="s">
        <v>391</v>
      </c>
      <c r="F17" s="140" t="s">
        <v>747</v>
      </c>
      <c r="G17" s="157">
        <v>5</v>
      </c>
      <c r="H17" s="187"/>
      <c r="I17" s="134">
        <v>2</v>
      </c>
      <c r="J17" s="20"/>
    </row>
    <row r="18" spans="1:10" ht="29.25" customHeight="1" x14ac:dyDescent="0.25">
      <c r="A18" s="169"/>
      <c r="B18" s="168"/>
      <c r="C18" s="168"/>
      <c r="D18" s="169"/>
      <c r="E18" s="129" t="s">
        <v>392</v>
      </c>
      <c r="F18" s="141" t="s">
        <v>739</v>
      </c>
      <c r="G18" s="134" t="s">
        <v>739</v>
      </c>
      <c r="H18" s="187"/>
      <c r="I18" s="134" t="s">
        <v>739</v>
      </c>
      <c r="J18" s="20"/>
    </row>
    <row r="19" spans="1:10" ht="29.25" customHeight="1" x14ac:dyDescent="0.25">
      <c r="A19" s="169"/>
      <c r="B19" s="168"/>
      <c r="C19" s="168"/>
      <c r="D19" s="169"/>
      <c r="E19" s="129" t="s">
        <v>393</v>
      </c>
      <c r="F19" s="140" t="s">
        <v>748</v>
      </c>
      <c r="G19" s="157">
        <v>3</v>
      </c>
      <c r="H19" s="187"/>
      <c r="I19" s="134" t="s">
        <v>739</v>
      </c>
      <c r="J19" s="20"/>
    </row>
    <row r="20" spans="1:10" ht="29.25" customHeight="1" x14ac:dyDescent="0.25">
      <c r="A20" s="169"/>
      <c r="B20" s="168" t="s">
        <v>488</v>
      </c>
      <c r="C20" s="168" t="s">
        <v>328</v>
      </c>
      <c r="D20" s="168" t="s">
        <v>327</v>
      </c>
      <c r="E20" s="129" t="s">
        <v>770</v>
      </c>
      <c r="F20" s="181" t="s">
        <v>749</v>
      </c>
      <c r="G20" s="182">
        <v>104</v>
      </c>
      <c r="H20" s="187"/>
      <c r="I20" s="182">
        <v>20</v>
      </c>
      <c r="J20" s="183"/>
    </row>
    <row r="21" spans="1:10" ht="29.25" customHeight="1" x14ac:dyDescent="0.25">
      <c r="A21" s="169"/>
      <c r="B21" s="168"/>
      <c r="C21" s="168"/>
      <c r="D21" s="168"/>
      <c r="E21" s="129" t="s">
        <v>771</v>
      </c>
      <c r="F21" s="181"/>
      <c r="G21" s="182"/>
      <c r="H21" s="187"/>
      <c r="I21" s="182"/>
      <c r="J21" s="184"/>
    </row>
    <row r="22" spans="1:10" ht="29.25" customHeight="1" x14ac:dyDescent="0.25">
      <c r="A22" s="169"/>
      <c r="B22" s="129" t="s">
        <v>489</v>
      </c>
      <c r="C22" s="83" t="s">
        <v>325</v>
      </c>
      <c r="D22" s="129" t="s">
        <v>351</v>
      </c>
      <c r="E22" s="129" t="s">
        <v>394</v>
      </c>
      <c r="F22" s="181"/>
      <c r="G22" s="182"/>
      <c r="H22" s="188"/>
      <c r="I22" s="182"/>
      <c r="J22" s="185"/>
    </row>
  </sheetData>
  <mergeCells count="27">
    <mergeCell ref="B2:B5"/>
    <mergeCell ref="J6:J10"/>
    <mergeCell ref="F3:F5"/>
    <mergeCell ref="G3:G5"/>
    <mergeCell ref="H3:H5"/>
    <mergeCell ref="I3:I5"/>
    <mergeCell ref="C6:C10"/>
    <mergeCell ref="D11:D19"/>
    <mergeCell ref="B11:B19"/>
    <mergeCell ref="C11:C19"/>
    <mergeCell ref="B6:B10"/>
    <mergeCell ref="A2:A22"/>
    <mergeCell ref="F20:F22"/>
    <mergeCell ref="G20:G22"/>
    <mergeCell ref="J20:J22"/>
    <mergeCell ref="H11:H22"/>
    <mergeCell ref="F6:F10"/>
    <mergeCell ref="G6:G10"/>
    <mergeCell ref="H6:H10"/>
    <mergeCell ref="I6:I10"/>
    <mergeCell ref="I20:I22"/>
    <mergeCell ref="B20:B21"/>
    <mergeCell ref="C20:C21"/>
    <mergeCell ref="D20:D21"/>
    <mergeCell ref="C2:C5"/>
    <mergeCell ref="D2:D5"/>
    <mergeCell ref="D6:D10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abSelected="1" zoomScale="85" zoomScaleNormal="85" workbookViewId="0">
      <selection activeCell="F7" sqref="F7"/>
    </sheetView>
  </sheetViews>
  <sheetFormatPr defaultColWidth="9" defaultRowHeight="16.5" x14ac:dyDescent="0.45"/>
  <cols>
    <col min="1" max="1" width="8.26953125" style="68" customWidth="1"/>
    <col min="2" max="2" width="6.08984375" style="68" customWidth="1"/>
    <col min="3" max="3" width="10.7265625" style="68" customWidth="1"/>
    <col min="4" max="4" width="65.26953125" style="68" bestFit="1" customWidth="1"/>
    <col min="5" max="5" width="13.26953125" style="68" bestFit="1" customWidth="1"/>
    <col min="6" max="6" width="8.453125" style="111" customWidth="1"/>
    <col min="7" max="7" width="27.6328125" style="68" bestFit="1" customWidth="1"/>
    <col min="8" max="16384" width="9" style="68"/>
  </cols>
  <sheetData>
    <row r="1" spans="2:7" ht="27" customHeight="1" x14ac:dyDescent="0.45">
      <c r="B1" s="203" t="s">
        <v>865</v>
      </c>
      <c r="C1" s="203"/>
      <c r="D1" s="203"/>
      <c r="E1" s="203"/>
      <c r="F1" s="203"/>
      <c r="G1" s="203"/>
    </row>
    <row r="2" spans="2:7" ht="23.25" customHeight="1" x14ac:dyDescent="0.45">
      <c r="B2" s="136" t="s">
        <v>244</v>
      </c>
      <c r="C2" s="136" t="s">
        <v>831</v>
      </c>
      <c r="D2" s="136" t="s">
        <v>812</v>
      </c>
      <c r="E2" s="136" t="s">
        <v>829</v>
      </c>
      <c r="F2" s="136" t="s">
        <v>830</v>
      </c>
      <c r="G2" s="136" t="s">
        <v>772</v>
      </c>
    </row>
    <row r="3" spans="2:7" ht="21" customHeight="1" x14ac:dyDescent="0.45">
      <c r="B3" s="145">
        <v>1</v>
      </c>
      <c r="C3" s="182" t="s">
        <v>826</v>
      </c>
      <c r="D3" s="76" t="s">
        <v>832</v>
      </c>
      <c r="E3" s="161">
        <v>43245</v>
      </c>
      <c r="F3" s="97" t="s">
        <v>840</v>
      </c>
      <c r="G3" s="76"/>
    </row>
    <row r="4" spans="2:7" ht="21" customHeight="1" x14ac:dyDescent="0.45">
      <c r="B4" s="145">
        <v>2</v>
      </c>
      <c r="C4" s="182"/>
      <c r="D4" s="76" t="s">
        <v>827</v>
      </c>
      <c r="E4" s="161">
        <v>43251</v>
      </c>
      <c r="F4" s="97" t="s">
        <v>325</v>
      </c>
      <c r="G4" s="76"/>
    </row>
    <row r="5" spans="2:7" ht="21" customHeight="1" x14ac:dyDescent="0.45">
      <c r="B5" s="145">
        <v>3</v>
      </c>
      <c r="C5" s="182"/>
      <c r="D5" s="76" t="s">
        <v>834</v>
      </c>
      <c r="E5" s="161">
        <v>43251</v>
      </c>
      <c r="F5" s="97" t="s">
        <v>325</v>
      </c>
      <c r="G5" s="76"/>
    </row>
    <row r="6" spans="2:7" ht="21" customHeight="1" x14ac:dyDescent="0.45">
      <c r="B6" s="145">
        <v>4</v>
      </c>
      <c r="C6" s="182"/>
      <c r="D6" s="76" t="s">
        <v>835</v>
      </c>
      <c r="E6" s="161">
        <v>43259</v>
      </c>
      <c r="F6" s="97" t="s">
        <v>325</v>
      </c>
      <c r="G6" s="76" t="s">
        <v>828</v>
      </c>
    </row>
    <row r="7" spans="2:7" ht="21" customHeight="1" x14ac:dyDescent="0.45">
      <c r="B7" s="145">
        <v>5</v>
      </c>
      <c r="C7" s="182"/>
      <c r="D7" s="76" t="s">
        <v>833</v>
      </c>
      <c r="E7" s="161">
        <v>43259</v>
      </c>
      <c r="F7" s="97" t="s">
        <v>840</v>
      </c>
      <c r="G7" s="76"/>
    </row>
    <row r="8" spans="2:7" ht="21" customHeight="1" x14ac:dyDescent="0.45">
      <c r="B8" s="145">
        <v>6</v>
      </c>
      <c r="C8" s="202" t="s">
        <v>864</v>
      </c>
      <c r="D8" s="76" t="s">
        <v>839</v>
      </c>
      <c r="E8" s="161">
        <v>43251</v>
      </c>
      <c r="F8" s="97" t="s">
        <v>325</v>
      </c>
      <c r="G8" s="76"/>
    </row>
    <row r="9" spans="2:7" ht="21" customHeight="1" x14ac:dyDescent="0.45">
      <c r="B9" s="145">
        <v>7</v>
      </c>
      <c r="C9" s="202"/>
      <c r="D9" s="76" t="s">
        <v>836</v>
      </c>
      <c r="E9" s="161">
        <v>43251</v>
      </c>
      <c r="F9" s="97" t="s">
        <v>325</v>
      </c>
      <c r="G9" s="76"/>
    </row>
    <row r="10" spans="2:7" ht="21" customHeight="1" x14ac:dyDescent="0.45">
      <c r="B10" s="145">
        <v>8</v>
      </c>
      <c r="C10" s="202"/>
      <c r="D10" s="76" t="s">
        <v>837</v>
      </c>
      <c r="E10" s="161">
        <v>43251</v>
      </c>
      <c r="F10" s="97" t="s">
        <v>325</v>
      </c>
      <c r="G10" s="76"/>
    </row>
    <row r="11" spans="2:7" ht="21" customHeight="1" x14ac:dyDescent="0.45">
      <c r="B11" s="145">
        <v>9</v>
      </c>
      <c r="C11" s="202"/>
      <c r="D11" s="76" t="s">
        <v>838</v>
      </c>
      <c r="E11" s="161">
        <v>43251</v>
      </c>
      <c r="F11" s="97" t="s">
        <v>325</v>
      </c>
      <c r="G11" s="76"/>
    </row>
    <row r="12" spans="2:7" ht="21" customHeight="1" x14ac:dyDescent="0.45">
      <c r="B12" s="145">
        <v>10</v>
      </c>
      <c r="C12" s="202"/>
      <c r="D12" s="158" t="s">
        <v>858</v>
      </c>
      <c r="E12" s="162">
        <v>43311</v>
      </c>
      <c r="F12" s="160" t="s">
        <v>840</v>
      </c>
      <c r="G12" s="76"/>
    </row>
    <row r="13" spans="2:7" ht="21" customHeight="1" x14ac:dyDescent="0.45">
      <c r="B13" s="145">
        <v>11</v>
      </c>
      <c r="C13" s="202"/>
      <c r="D13" s="158" t="s">
        <v>859</v>
      </c>
      <c r="E13" s="162">
        <v>43327</v>
      </c>
      <c r="F13" s="160" t="s">
        <v>860</v>
      </c>
      <c r="G13" s="76"/>
    </row>
    <row r="14" spans="2:7" ht="21" customHeight="1" x14ac:dyDescent="0.45">
      <c r="B14" s="145">
        <v>12</v>
      </c>
      <c r="C14" s="202"/>
      <c r="D14" s="76" t="s">
        <v>833</v>
      </c>
      <c r="E14" s="161">
        <v>43259</v>
      </c>
      <c r="F14" s="97" t="s">
        <v>840</v>
      </c>
      <c r="G14" s="76"/>
    </row>
    <row r="15" spans="2:7" ht="19.5" customHeight="1" x14ac:dyDescent="0.45">
      <c r="B15" s="145">
        <v>13</v>
      </c>
      <c r="C15" s="200" t="s">
        <v>850</v>
      </c>
      <c r="D15" s="76" t="s">
        <v>866</v>
      </c>
      <c r="E15" s="161">
        <v>43260</v>
      </c>
      <c r="F15" s="97" t="s">
        <v>840</v>
      </c>
      <c r="G15" s="76" t="s">
        <v>869</v>
      </c>
    </row>
    <row r="16" spans="2:7" ht="19.5" customHeight="1" x14ac:dyDescent="0.45">
      <c r="B16" s="145"/>
      <c r="C16" s="201"/>
      <c r="D16" s="163" t="s">
        <v>867</v>
      </c>
      <c r="E16" s="162">
        <v>43311</v>
      </c>
      <c r="F16" s="160" t="s">
        <v>840</v>
      </c>
      <c r="G16" s="76" t="s">
        <v>868</v>
      </c>
    </row>
    <row r="17" spans="2:7" ht="19.5" customHeight="1" x14ac:dyDescent="0.45">
      <c r="B17" s="145">
        <v>14</v>
      </c>
      <c r="C17" s="201"/>
      <c r="D17" s="158" t="s">
        <v>843</v>
      </c>
      <c r="E17" s="162">
        <v>43301</v>
      </c>
      <c r="F17" s="160" t="s">
        <v>840</v>
      </c>
      <c r="G17" s="76"/>
    </row>
    <row r="18" spans="2:7" ht="19.5" customHeight="1" x14ac:dyDescent="0.45">
      <c r="B18" s="145">
        <v>15</v>
      </c>
      <c r="C18" s="201"/>
      <c r="D18" s="76" t="s">
        <v>841</v>
      </c>
      <c r="E18" s="161">
        <v>43251</v>
      </c>
      <c r="F18" s="97" t="s">
        <v>324</v>
      </c>
      <c r="G18" s="76"/>
    </row>
    <row r="19" spans="2:7" ht="19.5" customHeight="1" x14ac:dyDescent="0.45">
      <c r="B19" s="145">
        <v>16</v>
      </c>
      <c r="C19" s="201"/>
      <c r="D19" s="76" t="s">
        <v>842</v>
      </c>
      <c r="E19" s="161">
        <v>43259</v>
      </c>
      <c r="F19" s="97" t="s">
        <v>840</v>
      </c>
      <c r="G19" s="76"/>
    </row>
    <row r="20" spans="2:7" ht="19.5" customHeight="1" x14ac:dyDescent="0.45">
      <c r="B20" s="145">
        <v>17</v>
      </c>
      <c r="C20" s="201"/>
      <c r="D20" s="137" t="s">
        <v>845</v>
      </c>
      <c r="E20" s="161">
        <v>43245</v>
      </c>
      <c r="F20" s="97" t="s">
        <v>324</v>
      </c>
      <c r="G20" s="76"/>
    </row>
    <row r="21" spans="2:7" ht="23.25" customHeight="1" x14ac:dyDescent="0.45">
      <c r="B21" s="145">
        <v>18</v>
      </c>
      <c r="C21" s="201"/>
      <c r="D21" s="137" t="s">
        <v>844</v>
      </c>
      <c r="E21" s="161">
        <v>43245</v>
      </c>
      <c r="F21" s="97" t="s">
        <v>840</v>
      </c>
      <c r="G21" s="76"/>
    </row>
    <row r="22" spans="2:7" ht="23.25" customHeight="1" x14ac:dyDescent="0.45">
      <c r="B22" s="145">
        <v>19</v>
      </c>
      <c r="C22" s="201"/>
      <c r="D22" s="137" t="s">
        <v>846</v>
      </c>
      <c r="E22" s="161">
        <v>43245</v>
      </c>
      <c r="F22" s="97" t="s">
        <v>324</v>
      </c>
      <c r="G22" s="76"/>
    </row>
    <row r="23" spans="2:7" ht="26.25" customHeight="1" x14ac:dyDescent="0.45">
      <c r="B23" s="145">
        <v>20</v>
      </c>
      <c r="C23" s="201"/>
      <c r="D23" s="137" t="s">
        <v>848</v>
      </c>
      <c r="E23" s="161">
        <v>43251</v>
      </c>
      <c r="F23" s="97" t="s">
        <v>324</v>
      </c>
      <c r="G23" s="76"/>
    </row>
    <row r="24" spans="2:7" ht="25.5" customHeight="1" x14ac:dyDescent="0.45">
      <c r="B24" s="145">
        <v>21</v>
      </c>
      <c r="C24" s="201"/>
      <c r="D24" s="137" t="s">
        <v>847</v>
      </c>
      <c r="E24" s="161">
        <v>43259</v>
      </c>
      <c r="F24" s="97" t="s">
        <v>324</v>
      </c>
      <c r="G24" s="76"/>
    </row>
    <row r="25" spans="2:7" ht="25.5" customHeight="1" x14ac:dyDescent="0.45">
      <c r="B25" s="145">
        <v>22</v>
      </c>
      <c r="C25" s="201"/>
      <c r="D25" s="137" t="s">
        <v>852</v>
      </c>
      <c r="E25" s="161">
        <v>43251</v>
      </c>
      <c r="F25" s="97" t="s">
        <v>324</v>
      </c>
      <c r="G25" s="76"/>
    </row>
    <row r="26" spans="2:7" ht="25.5" customHeight="1" x14ac:dyDescent="0.45">
      <c r="B26" s="145">
        <v>23</v>
      </c>
      <c r="C26" s="201"/>
      <c r="D26" s="137" t="s">
        <v>854</v>
      </c>
      <c r="E26" s="161">
        <v>43250</v>
      </c>
      <c r="F26" s="97" t="s">
        <v>840</v>
      </c>
      <c r="G26" s="76"/>
    </row>
    <row r="27" spans="2:7" ht="25.5" customHeight="1" x14ac:dyDescent="0.45">
      <c r="B27" s="145">
        <v>24</v>
      </c>
      <c r="C27" s="201"/>
      <c r="D27" s="159" t="s">
        <v>856</v>
      </c>
      <c r="E27" s="162">
        <v>43301</v>
      </c>
      <c r="F27" s="160" t="s">
        <v>840</v>
      </c>
      <c r="G27" s="76"/>
    </row>
    <row r="28" spans="2:7" ht="25.5" customHeight="1" x14ac:dyDescent="0.45">
      <c r="B28" s="145">
        <v>25</v>
      </c>
      <c r="C28" s="201"/>
      <c r="D28" s="137" t="s">
        <v>853</v>
      </c>
      <c r="E28" s="161">
        <v>43245</v>
      </c>
      <c r="F28" s="97" t="s">
        <v>324</v>
      </c>
      <c r="G28" s="76"/>
    </row>
    <row r="29" spans="2:7" ht="25.5" customHeight="1" x14ac:dyDescent="0.45">
      <c r="B29" s="145">
        <v>26</v>
      </c>
      <c r="C29" s="201"/>
      <c r="D29" s="137" t="s">
        <v>855</v>
      </c>
      <c r="E29" s="161">
        <v>43250</v>
      </c>
      <c r="F29" s="97" t="s">
        <v>840</v>
      </c>
      <c r="G29" s="76"/>
    </row>
    <row r="30" spans="2:7" ht="25.5" customHeight="1" x14ac:dyDescent="0.45">
      <c r="B30" s="145">
        <v>27</v>
      </c>
      <c r="C30" s="201"/>
      <c r="D30" s="159" t="s">
        <v>857</v>
      </c>
      <c r="E30" s="162">
        <v>43301</v>
      </c>
      <c r="F30" s="160" t="s">
        <v>840</v>
      </c>
      <c r="G30" s="76"/>
    </row>
    <row r="31" spans="2:7" ht="25.5" customHeight="1" x14ac:dyDescent="0.45">
      <c r="B31" s="145">
        <v>28</v>
      </c>
      <c r="C31" s="201"/>
      <c r="D31" s="159" t="s">
        <v>861</v>
      </c>
      <c r="E31" s="162">
        <v>43311</v>
      </c>
      <c r="F31" s="160" t="s">
        <v>840</v>
      </c>
      <c r="G31" s="76"/>
    </row>
    <row r="32" spans="2:7" ht="25.5" customHeight="1" x14ac:dyDescent="0.45">
      <c r="B32" s="145">
        <v>29</v>
      </c>
      <c r="C32" s="201"/>
      <c r="D32" s="158" t="s">
        <v>862</v>
      </c>
      <c r="E32" s="162">
        <v>43327</v>
      </c>
      <c r="F32" s="160" t="s">
        <v>863</v>
      </c>
      <c r="G32" s="76"/>
    </row>
    <row r="33" spans="2:7" ht="20.25" customHeight="1" x14ac:dyDescent="0.45">
      <c r="B33" s="145">
        <v>30</v>
      </c>
      <c r="C33" s="202" t="s">
        <v>851</v>
      </c>
      <c r="D33" s="137" t="s">
        <v>849</v>
      </c>
      <c r="E33" s="161">
        <v>43260</v>
      </c>
      <c r="F33" s="97" t="s">
        <v>325</v>
      </c>
      <c r="G33" s="76"/>
    </row>
    <row r="34" spans="2:7" ht="22.5" customHeight="1" x14ac:dyDescent="0.45">
      <c r="B34" s="145">
        <v>31</v>
      </c>
      <c r="C34" s="202"/>
      <c r="D34" s="76" t="s">
        <v>833</v>
      </c>
      <c r="E34" s="161">
        <v>43260</v>
      </c>
      <c r="F34" s="97" t="s">
        <v>840</v>
      </c>
      <c r="G34" s="76"/>
    </row>
  </sheetData>
  <mergeCells count="5">
    <mergeCell ref="C15:C32"/>
    <mergeCell ref="C33:C34"/>
    <mergeCell ref="B1:G1"/>
    <mergeCell ref="C3:C7"/>
    <mergeCell ref="C8:C14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1. 分析框架</vt:lpstr>
      <vt:lpstr>指标体系 </vt:lpstr>
      <vt:lpstr>2.1 资源盘点</vt:lpstr>
      <vt:lpstr>2.2 年度资源</vt:lpstr>
      <vt:lpstr>2.3 年度房源</vt:lpstr>
      <vt:lpstr>2.4 开发效率</vt:lpstr>
      <vt:lpstr>2.5 挂牌信息展示</vt:lpstr>
      <vt:lpstr>3. 工作量评估</vt:lpstr>
      <vt:lpstr>4. 实施计划</vt:lpstr>
      <vt:lpstr>5. 业务部门的工作</vt:lpstr>
      <vt:lpstr>附_土地与房源打通工作量</vt:lpstr>
      <vt:lpstr>样例</vt:lpstr>
      <vt:lpstr>分析框架1</vt:lpstr>
      <vt:lpstr>指标体系1</vt:lpstr>
      <vt:lpstr>Sheet5</vt:lpstr>
      <vt:lpstr>重要指标列表</vt:lpstr>
      <vt:lpstr>重要指标列表 (2)</vt:lpstr>
      <vt:lpstr>指标分类体系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2018-05-10T08:24:00Z</dcterms:modified>
</cp:coreProperties>
</file>