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630人工填报预估" sheetId="2" r:id="rId1"/>
    <sheet name="系统打通预估" sheetId="1" r:id="rId2"/>
  </sheets>
  <calcPr calcId="152511"/>
</workbook>
</file>

<file path=xl/calcChain.xml><?xml version="1.0" encoding="utf-8"?>
<calcChain xmlns="http://schemas.openxmlformats.org/spreadsheetml/2006/main">
  <c r="H42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3" i="2"/>
  <c r="G42" i="2"/>
  <c r="D16" i="1" l="1"/>
  <c r="E16" i="1"/>
  <c r="E15" i="1"/>
  <c r="E14" i="1"/>
  <c r="E13" i="1"/>
  <c r="E12" i="1"/>
  <c r="E11" i="1"/>
  <c r="E10" i="1"/>
  <c r="E9" i="1"/>
  <c r="E8" i="1"/>
  <c r="E7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<sst xmlns="http://schemas.openxmlformats.org/spreadsheetml/2006/main" count="141" uniqueCount="99">
  <si>
    <t>改造系统</t>
    <phoneticPr fontId="2" type="noConversion"/>
  </si>
  <si>
    <t>项目管理系统</t>
    <phoneticPr fontId="2" type="noConversion"/>
  </si>
  <si>
    <t>序号</t>
    <phoneticPr fontId="2" type="noConversion"/>
  </si>
  <si>
    <t>成本系统改造</t>
    <phoneticPr fontId="2" type="noConversion"/>
  </si>
  <si>
    <t>园区运营系统改造</t>
    <phoneticPr fontId="2" type="noConversion"/>
  </si>
  <si>
    <t>商业租赁系统改造</t>
    <phoneticPr fontId="2" type="noConversion"/>
  </si>
  <si>
    <t>社区商铺系统模块</t>
    <phoneticPr fontId="2" type="noConversion"/>
  </si>
  <si>
    <t>经营会计平台</t>
    <phoneticPr fontId="2" type="noConversion"/>
  </si>
  <si>
    <t>改造内容</t>
    <phoneticPr fontId="2" type="noConversion"/>
  </si>
  <si>
    <t>人天</t>
    <phoneticPr fontId="2" type="noConversion"/>
  </si>
  <si>
    <t>预算</t>
    <phoneticPr fontId="2" type="noConversion"/>
  </si>
  <si>
    <t>项目建档改造</t>
    <phoneticPr fontId="2" type="noConversion"/>
  </si>
  <si>
    <t>资产信息设置</t>
    <phoneticPr fontId="2" type="noConversion"/>
  </si>
  <si>
    <t>运营方案</t>
    <phoneticPr fontId="2" type="noConversion"/>
  </si>
  <si>
    <t>竣工验收</t>
    <phoneticPr fontId="2" type="noConversion"/>
  </si>
  <si>
    <t>社区商铺专项改造</t>
    <phoneticPr fontId="2" type="noConversion"/>
  </si>
  <si>
    <t xml:space="preserve">新增：资本化利息、筹开费
行政管理费
</t>
    <phoneticPr fontId="2" type="noConversion"/>
  </si>
  <si>
    <t>物业管理系统</t>
    <phoneticPr fontId="2" type="noConversion"/>
  </si>
  <si>
    <t xml:space="preserve">建立项目与资产的对应关系
</t>
    <phoneticPr fontId="2" type="noConversion"/>
  </si>
  <si>
    <t>商铺拆分</t>
    <phoneticPr fontId="2" type="noConversion"/>
  </si>
  <si>
    <t>商铺移交</t>
    <phoneticPr fontId="2" type="noConversion"/>
  </si>
  <si>
    <t>商铺委托</t>
    <phoneticPr fontId="2" type="noConversion"/>
  </si>
  <si>
    <t>支出类单据挂接资产、并建立资产预算科目关系</t>
    <phoneticPr fontId="2" type="noConversion"/>
  </si>
  <si>
    <t>收入类单据挂接资产、并建立资产预算科目关系</t>
    <phoneticPr fontId="2" type="noConversion"/>
  </si>
  <si>
    <t>工作内容</t>
    <phoneticPr fontId="2" type="noConversion"/>
  </si>
  <si>
    <t>工作描述</t>
    <phoneticPr fontId="2" type="noConversion"/>
  </si>
  <si>
    <t>工作量（人天）</t>
    <phoneticPr fontId="2" type="noConversion"/>
  </si>
  <si>
    <t>原一级业态</t>
    <phoneticPr fontId="2" type="noConversion"/>
  </si>
  <si>
    <t>原二级业态</t>
    <phoneticPr fontId="2" type="noConversion"/>
  </si>
  <si>
    <t>修改内容</t>
    <phoneticPr fontId="2" type="noConversion"/>
  </si>
  <si>
    <t>资产卡片业态调整</t>
    <phoneticPr fontId="2" type="noConversion"/>
  </si>
  <si>
    <t>按照新的业态分类，调整现有资产卡片到新的业态中</t>
    <phoneticPr fontId="2" type="noConversion"/>
  </si>
  <si>
    <t>产业</t>
    <phoneticPr fontId="2" type="noConversion"/>
  </si>
  <si>
    <t>修改二级业态名称为”产业港“</t>
    <phoneticPr fontId="2" type="noConversion"/>
  </si>
  <si>
    <t>公建配套</t>
  </si>
  <si>
    <t>市民服务中心</t>
    <phoneticPr fontId="2" type="noConversion"/>
  </si>
  <si>
    <t>更改父级结构到”行政中心“</t>
    <phoneticPr fontId="2" type="noConversion"/>
  </si>
  <si>
    <t>经营配套</t>
    <phoneticPr fontId="2" type="noConversion"/>
  </si>
  <si>
    <t>产业服务中心</t>
    <phoneticPr fontId="2" type="noConversion"/>
  </si>
  <si>
    <t>更改父级结构到”产业“</t>
    <phoneticPr fontId="2" type="noConversion"/>
  </si>
  <si>
    <t>展馆</t>
    <phoneticPr fontId="2" type="noConversion"/>
  </si>
  <si>
    <t>公园</t>
  </si>
  <si>
    <t>拆分新的业态“运动公园”
更改父级结构到”体育设施“</t>
    <phoneticPr fontId="2" type="noConversion"/>
  </si>
  <si>
    <t>拆分新的业态“市政公园”
更改父级结构到”行政中心“</t>
    <phoneticPr fontId="2" type="noConversion"/>
  </si>
  <si>
    <t>学校</t>
    <phoneticPr fontId="2" type="noConversion"/>
  </si>
  <si>
    <t>拆分新的业态“小学”</t>
    <phoneticPr fontId="2" type="noConversion"/>
  </si>
  <si>
    <t>拆分新的业态“中学”</t>
    <phoneticPr fontId="2" type="noConversion"/>
  </si>
  <si>
    <t>集中商业</t>
    <phoneticPr fontId="2" type="noConversion"/>
  </si>
  <si>
    <t>合并为二级业态“集中商业”
更改父级结构到为”商业“</t>
    <phoneticPr fontId="2" type="noConversion"/>
  </si>
  <si>
    <t>特色街区</t>
    <phoneticPr fontId="2" type="noConversion"/>
  </si>
  <si>
    <t>艺术中心</t>
    <phoneticPr fontId="2" type="noConversion"/>
  </si>
  <si>
    <t>合并为为二级业态“文化艺术中心”更改父级结构到为”文化设施“</t>
    <phoneticPr fontId="2" type="noConversion"/>
  </si>
  <si>
    <t>民族宫</t>
    <phoneticPr fontId="2" type="noConversion"/>
  </si>
  <si>
    <t>博物馆</t>
    <phoneticPr fontId="2" type="noConversion"/>
  </si>
  <si>
    <t>公建配套</t>
    <phoneticPr fontId="2" type="noConversion"/>
  </si>
  <si>
    <t>厂站</t>
  </si>
  <si>
    <t>拆分新的业态“供水厂”更改父级结构到为”市政配套“</t>
    <phoneticPr fontId="2" type="noConversion"/>
  </si>
  <si>
    <t>拆分新的业态“污水厂”更改父级结构到为”市政配套“</t>
    <phoneticPr fontId="2" type="noConversion"/>
  </si>
  <si>
    <t>拆分新的业态“热源厂”更改父级结构到为”市政配套“</t>
    <phoneticPr fontId="2" type="noConversion"/>
  </si>
  <si>
    <t>拆分新的业态“垃圾转运站”更改父级结构到为”市政配套“</t>
    <phoneticPr fontId="2" type="noConversion"/>
  </si>
  <si>
    <t>资产卡片数据迁移</t>
    <phoneticPr fontId="2" type="noConversion"/>
  </si>
  <si>
    <t>按照调整后的资产业态，将原有资产卡片的数据迁移到新的业态表中（迁移前后的数据要加入识别字段，标明原有业态、类型）</t>
    <phoneticPr fontId="2" type="noConversion"/>
  </si>
  <si>
    <t>全部业态</t>
    <phoneticPr fontId="2" type="noConversion"/>
  </si>
  <si>
    <t>原有业态数据迁移到新的业态中</t>
    <phoneticPr fontId="2" type="noConversion"/>
  </si>
  <si>
    <t>资产卡片新增字段</t>
    <phoneticPr fontId="2" type="noConversion"/>
  </si>
  <si>
    <t>所有资产卡片中加入“资产编号”“资产名称”“业务集团”“产权所属”</t>
    <phoneticPr fontId="2" type="noConversion"/>
  </si>
  <si>
    <t>加入新字段“资产编号”“资产名称”“业务集团”“产权所属”</t>
    <phoneticPr fontId="2" type="noConversion"/>
  </si>
  <si>
    <t>新增新的业态卡片</t>
    <phoneticPr fontId="2" type="noConversion"/>
  </si>
  <si>
    <t>人才公寓</t>
    <phoneticPr fontId="2" type="noConversion"/>
  </si>
  <si>
    <t>新增资产卡片、经营科目</t>
    <phoneticPr fontId="2" type="noConversion"/>
  </si>
  <si>
    <t>其他</t>
    <phoneticPr fontId="2" type="noConversion"/>
  </si>
  <si>
    <t>酒店</t>
    <phoneticPr fontId="2" type="noConversion"/>
  </si>
  <si>
    <t>民宿</t>
    <phoneticPr fontId="2" type="noConversion"/>
  </si>
  <si>
    <t>酒店式公寓</t>
    <phoneticPr fontId="2" type="noConversion"/>
  </si>
  <si>
    <t>医院</t>
    <phoneticPr fontId="2" type="noConversion"/>
  </si>
  <si>
    <t>商业</t>
    <phoneticPr fontId="2" type="noConversion"/>
  </si>
  <si>
    <t>示范性商业</t>
    <phoneticPr fontId="2" type="noConversion"/>
  </si>
  <si>
    <t>租赁房</t>
    <phoneticPr fontId="2" type="noConversion"/>
  </si>
  <si>
    <t>体育设施</t>
  </si>
  <si>
    <t>体育馆</t>
    <phoneticPr fontId="2" type="noConversion"/>
  </si>
  <si>
    <t>文化设施</t>
  </si>
  <si>
    <t>青少年活动中心</t>
    <phoneticPr fontId="2" type="noConversion"/>
  </si>
  <si>
    <t>市政配套</t>
  </si>
  <si>
    <t>备份数据标识</t>
    <phoneticPr fontId="2" type="noConversion"/>
  </si>
  <si>
    <t>为旧数据加数据标识，标识数据的原有业态和类型</t>
    <phoneticPr fontId="2" type="noConversion"/>
  </si>
  <si>
    <t>在原有预算数据商加入标识字段，标明资产业态、类型。方便在数据迁移后，可以快速验证迁移的准确性</t>
    <phoneticPr fontId="2" type="noConversion"/>
  </si>
  <si>
    <t>资产运营数据录入</t>
    <phoneticPr fontId="2" type="noConversion"/>
  </si>
  <si>
    <t>按业态类型每月录入资产运营数据，例如：产业-可租赁面积；酒店-客房数；学校-教师人数</t>
    <phoneticPr fontId="2" type="noConversion"/>
  </si>
  <si>
    <t>开发新的运营数据查询页面、运营数据录入页面，绑定操作人权限。</t>
    <phoneticPr fontId="2" type="noConversion"/>
  </si>
  <si>
    <t>资产预算科目调整</t>
    <phoneticPr fontId="2" type="noConversion"/>
  </si>
  <si>
    <t>按照新的业态分类，建立新的业态所对应的预算科目</t>
    <phoneticPr fontId="2" type="noConversion"/>
  </si>
  <si>
    <t>建立新业态的预算科目，原有业态预算科目要根据调整后的父级业态进行调整</t>
    <phoneticPr fontId="2" type="noConversion"/>
  </si>
  <si>
    <t>资产预算数据迁移</t>
    <phoneticPr fontId="2" type="noConversion"/>
  </si>
  <si>
    <t>按照新的业态预算科目分类，将资产预算数据迁移。</t>
    <phoneticPr fontId="2" type="noConversion"/>
  </si>
  <si>
    <t>将原有预算数据，按照新的模板迁移进对应的业态中</t>
    <phoneticPr fontId="2" type="noConversion"/>
  </si>
  <si>
    <t>资产执行数据迁移</t>
    <phoneticPr fontId="2" type="noConversion"/>
  </si>
  <si>
    <t>按照新的业态预算科目分类，将资产执行数据迁移。</t>
    <phoneticPr fontId="2" type="noConversion"/>
  </si>
  <si>
    <t>将原有预算执行数据，按照新的模板迁移进对应的业态中</t>
    <phoneticPr fontId="2" type="noConversion"/>
  </si>
  <si>
    <t>合计：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</si>
</sst>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);[Red]\(0.00\)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D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vertical="center"/>
    </xf>
    <xf numFmtId="0" fontId="0" fillId="0" borderId="2" xfId="0" applyFill="1" applyBorder="1"/>
    <xf numFmtId="0" fontId="6" fillId="3" borderId="1" xfId="1" applyFont="1" applyFill="1" applyBorder="1" applyAlignment="1">
      <alignment horizontal="center" vertical="center" readingOrder="1"/>
    </xf>
    <xf numFmtId="0" fontId="6" fillId="3" borderId="1" xfId="1" applyFont="1" applyFill="1" applyBorder="1" applyAlignment="1">
      <alignment horizontal="center" vertical="center" readingOrder="1"/>
    </xf>
    <xf numFmtId="0" fontId="6" fillId="3" borderId="3" xfId="1" applyFont="1" applyFill="1" applyBorder="1" applyAlignment="1">
      <alignment horizontal="center" vertical="center" readingOrder="1"/>
    </xf>
    <xf numFmtId="0" fontId="6" fillId="3" borderId="4" xfId="1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 readingOrder="1"/>
    </xf>
    <xf numFmtId="0" fontId="7" fillId="0" borderId="4" xfId="1" applyFont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180" fontId="8" fillId="0" borderId="1" xfId="0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34" workbookViewId="0">
      <selection activeCell="F46" sqref="F46"/>
    </sheetView>
  </sheetViews>
  <sheetFormatPr defaultRowHeight="13.5" x14ac:dyDescent="0.15"/>
  <cols>
    <col min="1" max="1" width="5.5" bestFit="1" customWidth="1"/>
    <col min="2" max="2" width="17.5" bestFit="1" customWidth="1"/>
    <col min="3" max="3" width="39.5" customWidth="1"/>
    <col min="4" max="4" width="11.25" bestFit="1" customWidth="1"/>
    <col min="5" max="5" width="14.75" customWidth="1"/>
    <col min="6" max="6" width="27.875" customWidth="1"/>
    <col min="7" max="7" width="21.625" customWidth="1"/>
  </cols>
  <sheetData>
    <row r="1" spans="1:8" ht="15" x14ac:dyDescent="0.15">
      <c r="A1" s="14" t="s">
        <v>2</v>
      </c>
      <c r="B1" s="14" t="s">
        <v>24</v>
      </c>
      <c r="C1" s="14" t="s">
        <v>25</v>
      </c>
      <c r="D1" s="15"/>
      <c r="E1" s="14" t="s">
        <v>24</v>
      </c>
      <c r="F1" s="14"/>
      <c r="G1" s="16" t="s">
        <v>26</v>
      </c>
      <c r="H1" s="16" t="s">
        <v>10</v>
      </c>
    </row>
    <row r="2" spans="1:8" ht="15" x14ac:dyDescent="0.15">
      <c r="A2" s="14"/>
      <c r="B2" s="14"/>
      <c r="C2" s="14"/>
      <c r="D2" s="15" t="s">
        <v>27</v>
      </c>
      <c r="E2" s="15" t="s">
        <v>28</v>
      </c>
      <c r="F2" s="15" t="s">
        <v>29</v>
      </c>
      <c r="G2" s="17"/>
      <c r="H2" s="17"/>
    </row>
    <row r="3" spans="1:8" ht="16.5" x14ac:dyDescent="0.15">
      <c r="A3" s="1">
        <v>1</v>
      </c>
      <c r="B3" s="18" t="s">
        <v>30</v>
      </c>
      <c r="C3" s="19" t="s">
        <v>31</v>
      </c>
      <c r="D3" s="1" t="s">
        <v>32</v>
      </c>
      <c r="E3" s="1" t="s">
        <v>32</v>
      </c>
      <c r="F3" s="20" t="s">
        <v>33</v>
      </c>
      <c r="G3" s="21">
        <v>0.5</v>
      </c>
      <c r="H3" s="21">
        <f>G3*1300</f>
        <v>650</v>
      </c>
    </row>
    <row r="4" spans="1:8" ht="16.5" x14ac:dyDescent="0.15">
      <c r="A4" s="1">
        <v>2</v>
      </c>
      <c r="B4" s="22"/>
      <c r="C4" s="23"/>
      <c r="D4" s="1" t="s">
        <v>34</v>
      </c>
      <c r="E4" s="1" t="s">
        <v>35</v>
      </c>
      <c r="F4" s="20" t="s">
        <v>36</v>
      </c>
      <c r="G4" s="21">
        <v>1</v>
      </c>
      <c r="H4" s="21">
        <f t="shared" ref="H4:H41" si="0">G4*1300</f>
        <v>1300</v>
      </c>
    </row>
    <row r="5" spans="1:8" ht="16.5" x14ac:dyDescent="0.15">
      <c r="A5" s="1">
        <v>3</v>
      </c>
      <c r="B5" s="22"/>
      <c r="C5" s="23"/>
      <c r="D5" s="24" t="s">
        <v>37</v>
      </c>
      <c r="E5" s="1" t="s">
        <v>38</v>
      </c>
      <c r="F5" s="20" t="s">
        <v>39</v>
      </c>
      <c r="G5" s="21">
        <v>1</v>
      </c>
      <c r="H5" s="21">
        <f t="shared" si="0"/>
        <v>1300</v>
      </c>
    </row>
    <row r="6" spans="1:8" ht="16.5" x14ac:dyDescent="0.15">
      <c r="A6" s="1">
        <v>4</v>
      </c>
      <c r="B6" s="22"/>
      <c r="C6" s="23"/>
      <c r="D6" s="1" t="s">
        <v>34</v>
      </c>
      <c r="E6" s="25" t="s">
        <v>40</v>
      </c>
      <c r="F6" s="20" t="s">
        <v>36</v>
      </c>
      <c r="G6" s="21">
        <v>1</v>
      </c>
      <c r="H6" s="21">
        <f t="shared" si="0"/>
        <v>1300</v>
      </c>
    </row>
    <row r="7" spans="1:8" ht="33" x14ac:dyDescent="0.15">
      <c r="A7" s="1">
        <v>5</v>
      </c>
      <c r="B7" s="22"/>
      <c r="C7" s="23"/>
      <c r="D7" s="1" t="s">
        <v>34</v>
      </c>
      <c r="E7" s="18" t="s">
        <v>41</v>
      </c>
      <c r="F7" s="26" t="s">
        <v>42</v>
      </c>
      <c r="G7" s="27">
        <v>3</v>
      </c>
      <c r="H7" s="21">
        <f t="shared" si="0"/>
        <v>3900</v>
      </c>
    </row>
    <row r="8" spans="1:8" ht="33" x14ac:dyDescent="0.15">
      <c r="A8" s="1">
        <v>6</v>
      </c>
      <c r="B8" s="22"/>
      <c r="C8" s="23"/>
      <c r="D8" s="1" t="s">
        <v>34</v>
      </c>
      <c r="E8" s="28"/>
      <c r="F8" s="26" t="s">
        <v>43</v>
      </c>
      <c r="G8" s="27">
        <v>3</v>
      </c>
      <c r="H8" s="21">
        <f t="shared" si="0"/>
        <v>3900</v>
      </c>
    </row>
    <row r="9" spans="1:8" ht="16.5" x14ac:dyDescent="0.15">
      <c r="A9" s="1">
        <v>7</v>
      </c>
      <c r="B9" s="22"/>
      <c r="C9" s="23"/>
      <c r="D9" s="29" t="s">
        <v>44</v>
      </c>
      <c r="E9" s="29" t="s">
        <v>44</v>
      </c>
      <c r="F9" s="20" t="s">
        <v>45</v>
      </c>
      <c r="G9" s="21">
        <v>3</v>
      </c>
      <c r="H9" s="21">
        <f t="shared" si="0"/>
        <v>3900</v>
      </c>
    </row>
    <row r="10" spans="1:8" ht="16.5" x14ac:dyDescent="0.15">
      <c r="A10" s="1">
        <v>8</v>
      </c>
      <c r="B10" s="22"/>
      <c r="C10" s="23"/>
      <c r="D10" s="30"/>
      <c r="E10" s="30"/>
      <c r="F10" s="20" t="s">
        <v>46</v>
      </c>
      <c r="G10" s="21">
        <v>3</v>
      </c>
      <c r="H10" s="21">
        <f t="shared" si="0"/>
        <v>3900</v>
      </c>
    </row>
    <row r="11" spans="1:8" ht="16.5" x14ac:dyDescent="0.15">
      <c r="A11" s="1">
        <v>9</v>
      </c>
      <c r="B11" s="22"/>
      <c r="C11" s="23"/>
      <c r="D11" s="31" t="s">
        <v>47</v>
      </c>
      <c r="E11" s="32" t="s">
        <v>47</v>
      </c>
      <c r="F11" s="19" t="s">
        <v>48</v>
      </c>
      <c r="G11" s="21">
        <v>3</v>
      </c>
      <c r="H11" s="21">
        <f t="shared" si="0"/>
        <v>3900</v>
      </c>
    </row>
    <row r="12" spans="1:8" ht="16.5" x14ac:dyDescent="0.15">
      <c r="A12" s="1">
        <v>10</v>
      </c>
      <c r="B12" s="22"/>
      <c r="C12" s="23"/>
      <c r="D12" s="33"/>
      <c r="E12" s="1" t="s">
        <v>49</v>
      </c>
      <c r="F12" s="34"/>
      <c r="G12" s="35">
        <v>3</v>
      </c>
      <c r="H12" s="21">
        <f t="shared" si="0"/>
        <v>3900</v>
      </c>
    </row>
    <row r="13" spans="1:8" ht="16.5" x14ac:dyDescent="0.15">
      <c r="A13" s="1">
        <v>11</v>
      </c>
      <c r="B13" s="22"/>
      <c r="C13" s="23"/>
      <c r="D13" s="24" t="s">
        <v>37</v>
      </c>
      <c r="E13" s="1" t="s">
        <v>50</v>
      </c>
      <c r="F13" s="19" t="s">
        <v>51</v>
      </c>
      <c r="G13" s="21">
        <v>1.5</v>
      </c>
      <c r="H13" s="21">
        <f t="shared" si="0"/>
        <v>1950</v>
      </c>
    </row>
    <row r="14" spans="1:8" ht="16.5" x14ac:dyDescent="0.15">
      <c r="A14" s="1">
        <v>12</v>
      </c>
      <c r="B14" s="22"/>
      <c r="C14" s="23"/>
      <c r="D14" s="24" t="s">
        <v>37</v>
      </c>
      <c r="E14" s="1" t="s">
        <v>52</v>
      </c>
      <c r="F14" s="36"/>
      <c r="G14" s="21">
        <v>1.5</v>
      </c>
      <c r="H14" s="21">
        <f t="shared" si="0"/>
        <v>1950</v>
      </c>
    </row>
    <row r="15" spans="1:8" ht="16.5" x14ac:dyDescent="0.15">
      <c r="A15" s="1">
        <v>13</v>
      </c>
      <c r="B15" s="22"/>
      <c r="C15" s="23"/>
      <c r="D15" s="24" t="s">
        <v>37</v>
      </c>
      <c r="E15" s="1" t="s">
        <v>53</v>
      </c>
      <c r="F15" s="34"/>
      <c r="G15" s="21">
        <v>1.5</v>
      </c>
      <c r="H15" s="21">
        <f t="shared" si="0"/>
        <v>1950</v>
      </c>
    </row>
    <row r="16" spans="1:8" ht="33" x14ac:dyDescent="0.15">
      <c r="A16" s="1">
        <v>14</v>
      </c>
      <c r="B16" s="22"/>
      <c r="C16" s="23"/>
      <c r="D16" s="32" t="s">
        <v>54</v>
      </c>
      <c r="E16" s="18" t="s">
        <v>55</v>
      </c>
      <c r="F16" s="37" t="s">
        <v>56</v>
      </c>
      <c r="G16" s="38">
        <v>3</v>
      </c>
      <c r="H16" s="21">
        <f t="shared" si="0"/>
        <v>3900</v>
      </c>
    </row>
    <row r="17" spans="1:8" ht="33" x14ac:dyDescent="0.15">
      <c r="A17" s="1">
        <v>15</v>
      </c>
      <c r="B17" s="22"/>
      <c r="C17" s="23"/>
      <c r="D17" s="32" t="s">
        <v>54</v>
      </c>
      <c r="E17" s="22"/>
      <c r="F17" s="37" t="s">
        <v>57</v>
      </c>
      <c r="G17" s="38">
        <v>3</v>
      </c>
      <c r="H17" s="21">
        <f t="shared" si="0"/>
        <v>3900</v>
      </c>
    </row>
    <row r="18" spans="1:8" ht="33" x14ac:dyDescent="0.15">
      <c r="A18" s="1">
        <v>16</v>
      </c>
      <c r="B18" s="22"/>
      <c r="C18" s="23"/>
      <c r="D18" s="32" t="s">
        <v>54</v>
      </c>
      <c r="E18" s="22"/>
      <c r="F18" s="37" t="s">
        <v>58</v>
      </c>
      <c r="G18" s="38">
        <v>3</v>
      </c>
      <c r="H18" s="21">
        <f t="shared" si="0"/>
        <v>3900</v>
      </c>
    </row>
    <row r="19" spans="1:8" ht="33" x14ac:dyDescent="0.15">
      <c r="A19" s="1">
        <v>17</v>
      </c>
      <c r="B19" s="28"/>
      <c r="C19" s="39"/>
      <c r="D19" s="32" t="s">
        <v>54</v>
      </c>
      <c r="E19" s="28"/>
      <c r="F19" s="37" t="s">
        <v>59</v>
      </c>
      <c r="G19" s="38">
        <v>3</v>
      </c>
      <c r="H19" s="21">
        <f t="shared" si="0"/>
        <v>3900</v>
      </c>
    </row>
    <row r="20" spans="1:8" ht="49.5" x14ac:dyDescent="0.15">
      <c r="A20" s="1">
        <v>18</v>
      </c>
      <c r="B20" s="20" t="s">
        <v>60</v>
      </c>
      <c r="C20" s="26" t="s">
        <v>61</v>
      </c>
      <c r="D20" s="1" t="s">
        <v>62</v>
      </c>
      <c r="E20" s="1" t="s">
        <v>62</v>
      </c>
      <c r="F20" s="40" t="s">
        <v>63</v>
      </c>
      <c r="G20" s="35">
        <v>20</v>
      </c>
      <c r="H20" s="21">
        <f t="shared" si="0"/>
        <v>26000</v>
      </c>
    </row>
    <row r="21" spans="1:8" ht="49.5" x14ac:dyDescent="0.15">
      <c r="A21" s="1">
        <v>19</v>
      </c>
      <c r="B21" s="20" t="s">
        <v>64</v>
      </c>
      <c r="C21" s="26" t="s">
        <v>65</v>
      </c>
      <c r="D21" s="1" t="s">
        <v>62</v>
      </c>
      <c r="E21" s="1" t="s">
        <v>62</v>
      </c>
      <c r="F21" s="26" t="s">
        <v>66</v>
      </c>
      <c r="G21" s="27">
        <v>5</v>
      </c>
      <c r="H21" s="21">
        <f t="shared" si="0"/>
        <v>6500</v>
      </c>
    </row>
    <row r="22" spans="1:8" ht="16.5" x14ac:dyDescent="0.15">
      <c r="A22" s="1">
        <v>20</v>
      </c>
      <c r="B22" s="41" t="s">
        <v>64</v>
      </c>
      <c r="C22" s="19" t="s">
        <v>67</v>
      </c>
      <c r="D22" s="18" t="s">
        <v>32</v>
      </c>
      <c r="E22" s="1" t="s">
        <v>68</v>
      </c>
      <c r="F22" s="19" t="s">
        <v>69</v>
      </c>
      <c r="G22" s="27">
        <v>3.5</v>
      </c>
      <c r="H22" s="21">
        <f t="shared" si="0"/>
        <v>4550</v>
      </c>
    </row>
    <row r="23" spans="1:8" ht="16.5" x14ac:dyDescent="0.15">
      <c r="A23" s="1">
        <v>21</v>
      </c>
      <c r="B23" s="36"/>
      <c r="C23" s="23"/>
      <c r="D23" s="28"/>
      <c r="E23" s="1" t="s">
        <v>70</v>
      </c>
      <c r="F23" s="23"/>
      <c r="G23" s="27">
        <v>3</v>
      </c>
      <c r="H23" s="21">
        <f t="shared" si="0"/>
        <v>3900</v>
      </c>
    </row>
    <row r="24" spans="1:8" ht="16.5" x14ac:dyDescent="0.15">
      <c r="A24" s="1">
        <v>22</v>
      </c>
      <c r="B24" s="36"/>
      <c r="C24" s="23"/>
      <c r="D24" s="18" t="s">
        <v>71</v>
      </c>
      <c r="E24" s="1" t="s">
        <v>72</v>
      </c>
      <c r="F24" s="23"/>
      <c r="G24" s="27">
        <v>3.5</v>
      </c>
      <c r="H24" s="21">
        <f t="shared" si="0"/>
        <v>4550</v>
      </c>
    </row>
    <row r="25" spans="1:8" ht="16.5" x14ac:dyDescent="0.15">
      <c r="A25" s="1">
        <v>23</v>
      </c>
      <c r="B25" s="36"/>
      <c r="C25" s="23"/>
      <c r="D25" s="22"/>
      <c r="E25" s="1" t="s">
        <v>73</v>
      </c>
      <c r="F25" s="23"/>
      <c r="G25" s="27">
        <v>3.5</v>
      </c>
      <c r="H25" s="21">
        <f t="shared" si="0"/>
        <v>4550</v>
      </c>
    </row>
    <row r="26" spans="1:8" ht="16.5" x14ac:dyDescent="0.15">
      <c r="A26" s="1">
        <v>24</v>
      </c>
      <c r="B26" s="36"/>
      <c r="C26" s="23"/>
      <c r="D26" s="28"/>
      <c r="E26" s="1" t="s">
        <v>70</v>
      </c>
      <c r="F26" s="23"/>
      <c r="G26" s="27">
        <v>3</v>
      </c>
      <c r="H26" s="21">
        <f t="shared" si="0"/>
        <v>3900</v>
      </c>
    </row>
    <row r="27" spans="1:8" ht="16.5" x14ac:dyDescent="0.15">
      <c r="A27" s="1">
        <v>25</v>
      </c>
      <c r="B27" s="36"/>
      <c r="C27" s="23"/>
      <c r="D27" s="1" t="s">
        <v>74</v>
      </c>
      <c r="E27" s="1" t="s">
        <v>70</v>
      </c>
      <c r="F27" s="23"/>
      <c r="G27" s="27">
        <v>3</v>
      </c>
      <c r="H27" s="21">
        <f t="shared" si="0"/>
        <v>3900</v>
      </c>
    </row>
    <row r="28" spans="1:8" ht="16.5" x14ac:dyDescent="0.15">
      <c r="A28" s="1">
        <v>26</v>
      </c>
      <c r="B28" s="36"/>
      <c r="C28" s="23"/>
      <c r="D28" s="1" t="s">
        <v>44</v>
      </c>
      <c r="E28" s="1" t="s">
        <v>70</v>
      </c>
      <c r="F28" s="23"/>
      <c r="G28" s="27">
        <v>3</v>
      </c>
      <c r="H28" s="21">
        <f t="shared" si="0"/>
        <v>3900</v>
      </c>
    </row>
    <row r="29" spans="1:8" ht="16.5" x14ac:dyDescent="0.15">
      <c r="A29" s="1">
        <v>27</v>
      </c>
      <c r="B29" s="36"/>
      <c r="C29" s="23"/>
      <c r="D29" s="18" t="s">
        <v>75</v>
      </c>
      <c r="E29" s="1" t="s">
        <v>76</v>
      </c>
      <c r="F29" s="23"/>
      <c r="G29" s="27">
        <v>3.5</v>
      </c>
      <c r="H29" s="21">
        <f t="shared" si="0"/>
        <v>4550</v>
      </c>
    </row>
    <row r="30" spans="1:8" ht="16.5" x14ac:dyDescent="0.15">
      <c r="A30" s="1">
        <v>28</v>
      </c>
      <c r="B30" s="36"/>
      <c r="C30" s="23"/>
      <c r="D30" s="28"/>
      <c r="E30" s="1" t="s">
        <v>70</v>
      </c>
      <c r="F30" s="23"/>
      <c r="G30" s="27">
        <v>3</v>
      </c>
      <c r="H30" s="21">
        <f t="shared" si="0"/>
        <v>3900</v>
      </c>
    </row>
    <row r="31" spans="1:8" ht="16.5" x14ac:dyDescent="0.15">
      <c r="A31" s="1">
        <v>29</v>
      </c>
      <c r="B31" s="36"/>
      <c r="C31" s="23"/>
      <c r="D31" s="32" t="s">
        <v>77</v>
      </c>
      <c r="E31" s="32" t="s">
        <v>77</v>
      </c>
      <c r="F31" s="23"/>
      <c r="G31" s="27">
        <v>3.5</v>
      </c>
      <c r="H31" s="21">
        <f t="shared" si="0"/>
        <v>4550</v>
      </c>
    </row>
    <row r="32" spans="1:8" ht="16.5" x14ac:dyDescent="0.15">
      <c r="A32" s="1">
        <v>30</v>
      </c>
      <c r="B32" s="36"/>
      <c r="C32" s="23"/>
      <c r="D32" s="31" t="s">
        <v>78</v>
      </c>
      <c r="E32" s="32" t="s">
        <v>79</v>
      </c>
      <c r="F32" s="23"/>
      <c r="G32" s="27">
        <v>3.5</v>
      </c>
      <c r="H32" s="21">
        <f t="shared" si="0"/>
        <v>4550</v>
      </c>
    </row>
    <row r="33" spans="1:8" ht="16.5" x14ac:dyDescent="0.15">
      <c r="A33" s="1">
        <v>31</v>
      </c>
      <c r="B33" s="36"/>
      <c r="C33" s="23"/>
      <c r="D33" s="33"/>
      <c r="E33" s="32" t="s">
        <v>70</v>
      </c>
      <c r="F33" s="23"/>
      <c r="G33" s="27">
        <v>3</v>
      </c>
      <c r="H33" s="21">
        <f t="shared" si="0"/>
        <v>3900</v>
      </c>
    </row>
    <row r="34" spans="1:8" ht="16.5" x14ac:dyDescent="0.15">
      <c r="A34" s="1">
        <v>32</v>
      </c>
      <c r="B34" s="36"/>
      <c r="C34" s="23"/>
      <c r="D34" s="31" t="s">
        <v>80</v>
      </c>
      <c r="E34" s="32" t="s">
        <v>81</v>
      </c>
      <c r="F34" s="23"/>
      <c r="G34" s="27">
        <v>3.5</v>
      </c>
      <c r="H34" s="21">
        <f t="shared" si="0"/>
        <v>4550</v>
      </c>
    </row>
    <row r="35" spans="1:8" ht="16.5" x14ac:dyDescent="0.15">
      <c r="A35" s="1">
        <v>33</v>
      </c>
      <c r="B35" s="36"/>
      <c r="C35" s="23"/>
      <c r="D35" s="33"/>
      <c r="E35" s="32" t="s">
        <v>70</v>
      </c>
      <c r="F35" s="23"/>
      <c r="G35" s="27">
        <v>3</v>
      </c>
      <c r="H35" s="21">
        <f t="shared" si="0"/>
        <v>3900</v>
      </c>
    </row>
    <row r="36" spans="1:8" ht="16.5" x14ac:dyDescent="0.15">
      <c r="A36" s="1">
        <v>34</v>
      </c>
      <c r="B36" s="34"/>
      <c r="C36" s="39"/>
      <c r="D36" s="42" t="s">
        <v>82</v>
      </c>
      <c r="E36" s="32" t="s">
        <v>70</v>
      </c>
      <c r="F36" s="39"/>
      <c r="G36" s="27">
        <v>3</v>
      </c>
      <c r="H36" s="21">
        <f t="shared" si="0"/>
        <v>3900</v>
      </c>
    </row>
    <row r="37" spans="1:8" ht="66" x14ac:dyDescent="0.15">
      <c r="A37" s="1">
        <v>35</v>
      </c>
      <c r="B37" s="40" t="s">
        <v>83</v>
      </c>
      <c r="C37" s="43" t="s">
        <v>84</v>
      </c>
      <c r="D37" s="1" t="s">
        <v>62</v>
      </c>
      <c r="E37" s="1" t="s">
        <v>62</v>
      </c>
      <c r="F37" s="43" t="s">
        <v>85</v>
      </c>
      <c r="G37" s="44">
        <v>2</v>
      </c>
      <c r="H37" s="21">
        <f t="shared" si="0"/>
        <v>2600</v>
      </c>
    </row>
    <row r="38" spans="1:8" ht="49.5" x14ac:dyDescent="0.15">
      <c r="A38" s="1">
        <v>36</v>
      </c>
      <c r="B38" s="20" t="s">
        <v>86</v>
      </c>
      <c r="C38" s="26" t="s">
        <v>87</v>
      </c>
      <c r="D38" s="1" t="s">
        <v>62</v>
      </c>
      <c r="E38" s="1" t="s">
        <v>62</v>
      </c>
      <c r="F38" s="26" t="s">
        <v>88</v>
      </c>
      <c r="G38" s="27">
        <v>15</v>
      </c>
      <c r="H38" s="21">
        <f t="shared" si="0"/>
        <v>19500</v>
      </c>
    </row>
    <row r="39" spans="1:8" ht="49.5" x14ac:dyDescent="0.15">
      <c r="A39" s="1">
        <v>37</v>
      </c>
      <c r="B39" s="20" t="s">
        <v>89</v>
      </c>
      <c r="C39" s="26" t="s">
        <v>90</v>
      </c>
      <c r="D39" s="1" t="s">
        <v>62</v>
      </c>
      <c r="E39" s="1" t="s">
        <v>62</v>
      </c>
      <c r="F39" s="26" t="s">
        <v>91</v>
      </c>
      <c r="G39" s="27">
        <v>25</v>
      </c>
      <c r="H39" s="21">
        <f t="shared" si="0"/>
        <v>32500</v>
      </c>
    </row>
    <row r="40" spans="1:8" ht="33" x14ac:dyDescent="0.15">
      <c r="A40" s="1">
        <v>38</v>
      </c>
      <c r="B40" s="20" t="s">
        <v>92</v>
      </c>
      <c r="C40" s="26" t="s">
        <v>93</v>
      </c>
      <c r="D40" s="1" t="s">
        <v>62</v>
      </c>
      <c r="E40" s="1" t="s">
        <v>62</v>
      </c>
      <c r="F40" s="26" t="s">
        <v>94</v>
      </c>
      <c r="G40" s="27">
        <v>7</v>
      </c>
      <c r="H40" s="21">
        <f t="shared" si="0"/>
        <v>9100</v>
      </c>
    </row>
    <row r="41" spans="1:8" ht="33" x14ac:dyDescent="0.15">
      <c r="A41" s="1">
        <v>39</v>
      </c>
      <c r="B41" s="20" t="s">
        <v>95</v>
      </c>
      <c r="C41" s="26" t="s">
        <v>96</v>
      </c>
      <c r="D41" s="1" t="s">
        <v>62</v>
      </c>
      <c r="E41" s="1" t="s">
        <v>62</v>
      </c>
      <c r="F41" s="26" t="s">
        <v>97</v>
      </c>
      <c r="G41" s="27">
        <v>7</v>
      </c>
      <c r="H41" s="21">
        <f t="shared" si="0"/>
        <v>9100</v>
      </c>
    </row>
    <row r="42" spans="1:8" ht="16.5" x14ac:dyDescent="0.15">
      <c r="A42" s="45" t="s">
        <v>98</v>
      </c>
      <c r="B42" s="46"/>
      <c r="C42" s="46"/>
      <c r="D42" s="46"/>
      <c r="E42" s="46"/>
      <c r="F42" s="47"/>
      <c r="G42" s="48">
        <f>SUM(G3:G41)</f>
        <v>167.5</v>
      </c>
      <c r="H42" s="21">
        <f>SUM(H3:H41)</f>
        <v>217750</v>
      </c>
    </row>
  </sheetData>
  <mergeCells count="24">
    <mergeCell ref="A42:F42"/>
    <mergeCell ref="H1:H2"/>
    <mergeCell ref="B22:B36"/>
    <mergeCell ref="C22:C36"/>
    <mergeCell ref="D22:D23"/>
    <mergeCell ref="F22:F36"/>
    <mergeCell ref="D24:D26"/>
    <mergeCell ref="D29:D30"/>
    <mergeCell ref="D32:D33"/>
    <mergeCell ref="D34:D35"/>
    <mergeCell ref="B3:B19"/>
    <mergeCell ref="C3:C19"/>
    <mergeCell ref="E7:E8"/>
    <mergeCell ref="D9:D10"/>
    <mergeCell ref="E9:E10"/>
    <mergeCell ref="D11:D12"/>
    <mergeCell ref="F11:F12"/>
    <mergeCell ref="F13:F15"/>
    <mergeCell ref="E16:E19"/>
    <mergeCell ref="A1:A2"/>
    <mergeCell ref="B1:B2"/>
    <mergeCell ref="C1:C2"/>
    <mergeCell ref="E1:F1"/>
    <mergeCell ref="G1:G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0" sqref="B20"/>
    </sheetView>
  </sheetViews>
  <sheetFormatPr defaultRowHeight="13.5" x14ac:dyDescent="0.15"/>
  <cols>
    <col min="2" max="2" width="28.375" customWidth="1"/>
    <col min="3" max="3" width="24.125" customWidth="1"/>
  </cols>
  <sheetData>
    <row r="1" spans="1:5" ht="16.5" x14ac:dyDescent="0.15">
      <c r="A1" s="2" t="s">
        <v>2</v>
      </c>
      <c r="B1" s="2" t="s">
        <v>0</v>
      </c>
      <c r="C1" s="5" t="s">
        <v>8</v>
      </c>
      <c r="D1" s="4" t="s">
        <v>9</v>
      </c>
      <c r="E1" s="4" t="s">
        <v>10</v>
      </c>
    </row>
    <row r="2" spans="1:5" ht="16.5" x14ac:dyDescent="0.15">
      <c r="A2" s="3">
        <v>1</v>
      </c>
      <c r="B2" s="8" t="s">
        <v>1</v>
      </c>
      <c r="C2" s="6" t="s">
        <v>11</v>
      </c>
      <c r="D2" s="6">
        <v>10</v>
      </c>
      <c r="E2" s="6">
        <f>D2*1300</f>
        <v>13000</v>
      </c>
    </row>
    <row r="3" spans="1:5" ht="16.5" x14ac:dyDescent="0.15">
      <c r="A3" s="3">
        <v>2</v>
      </c>
      <c r="B3" s="9"/>
      <c r="C3" s="6" t="s">
        <v>12</v>
      </c>
      <c r="D3" s="6">
        <v>20</v>
      </c>
      <c r="E3" s="6">
        <f t="shared" ref="E3:E15" si="0">D3*1300</f>
        <v>26000</v>
      </c>
    </row>
    <row r="4" spans="1:5" ht="16.5" x14ac:dyDescent="0.15">
      <c r="A4" s="3">
        <v>3</v>
      </c>
      <c r="B4" s="9"/>
      <c r="C4" s="6" t="s">
        <v>13</v>
      </c>
      <c r="D4" s="6">
        <v>50</v>
      </c>
      <c r="E4" s="6">
        <f t="shared" si="0"/>
        <v>65000</v>
      </c>
    </row>
    <row r="5" spans="1:5" ht="16.5" x14ac:dyDescent="0.15">
      <c r="A5" s="3">
        <v>4</v>
      </c>
      <c r="B5" s="9"/>
      <c r="C5" s="6" t="s">
        <v>14</v>
      </c>
      <c r="D5" s="6">
        <v>20</v>
      </c>
      <c r="E5" s="6">
        <f t="shared" si="0"/>
        <v>26000</v>
      </c>
    </row>
    <row r="6" spans="1:5" ht="16.5" x14ac:dyDescent="0.15">
      <c r="A6" s="3">
        <v>5</v>
      </c>
      <c r="B6" s="10"/>
      <c r="C6" s="6" t="s">
        <v>15</v>
      </c>
      <c r="D6" s="6">
        <v>50</v>
      </c>
      <c r="E6" s="6">
        <f t="shared" si="0"/>
        <v>65000</v>
      </c>
    </row>
    <row r="7" spans="1:5" ht="40.5" x14ac:dyDescent="0.15">
      <c r="A7" s="3">
        <v>6</v>
      </c>
      <c r="B7" s="3" t="s">
        <v>3</v>
      </c>
      <c r="C7" s="11" t="s">
        <v>16</v>
      </c>
      <c r="D7" s="12">
        <v>70</v>
      </c>
      <c r="E7" s="12">
        <f t="shared" si="0"/>
        <v>91000</v>
      </c>
    </row>
    <row r="8" spans="1:5" ht="27" x14ac:dyDescent="0.15">
      <c r="A8" s="3">
        <v>7</v>
      </c>
      <c r="B8" s="3" t="s">
        <v>4</v>
      </c>
      <c r="C8" s="11" t="s">
        <v>18</v>
      </c>
      <c r="D8" s="6">
        <v>30</v>
      </c>
      <c r="E8" s="6">
        <f t="shared" si="0"/>
        <v>39000</v>
      </c>
    </row>
    <row r="9" spans="1:5" ht="27" x14ac:dyDescent="0.15">
      <c r="A9" s="3">
        <v>8</v>
      </c>
      <c r="B9" s="3" t="s">
        <v>5</v>
      </c>
      <c r="C9" s="11" t="s">
        <v>18</v>
      </c>
      <c r="D9" s="6">
        <v>30</v>
      </c>
      <c r="E9" s="6">
        <f t="shared" si="0"/>
        <v>39000</v>
      </c>
    </row>
    <row r="10" spans="1:5" ht="27" x14ac:dyDescent="0.15">
      <c r="A10" s="3">
        <v>9</v>
      </c>
      <c r="B10" s="3" t="s">
        <v>17</v>
      </c>
      <c r="C10" s="11" t="s">
        <v>18</v>
      </c>
      <c r="D10" s="6">
        <v>30</v>
      </c>
      <c r="E10" s="6">
        <f t="shared" si="0"/>
        <v>39000</v>
      </c>
    </row>
    <row r="11" spans="1:5" ht="16.5" x14ac:dyDescent="0.15">
      <c r="A11" s="3">
        <v>10</v>
      </c>
      <c r="B11" s="8" t="s">
        <v>6</v>
      </c>
      <c r="C11" s="6" t="s">
        <v>19</v>
      </c>
      <c r="D11" s="6">
        <v>20</v>
      </c>
      <c r="E11" s="6">
        <f t="shared" si="0"/>
        <v>26000</v>
      </c>
    </row>
    <row r="12" spans="1:5" ht="16.5" x14ac:dyDescent="0.15">
      <c r="A12" s="3">
        <v>11</v>
      </c>
      <c r="B12" s="9"/>
      <c r="C12" s="6" t="s">
        <v>20</v>
      </c>
      <c r="D12" s="6">
        <v>15</v>
      </c>
      <c r="E12" s="6">
        <f t="shared" si="0"/>
        <v>19500</v>
      </c>
    </row>
    <row r="13" spans="1:5" ht="16.5" x14ac:dyDescent="0.15">
      <c r="A13" s="3">
        <v>12</v>
      </c>
      <c r="B13" s="9"/>
      <c r="C13" s="6" t="s">
        <v>21</v>
      </c>
      <c r="D13" s="6">
        <v>15</v>
      </c>
      <c r="E13" s="6">
        <f t="shared" si="0"/>
        <v>19500</v>
      </c>
    </row>
    <row r="14" spans="1:5" ht="16.5" x14ac:dyDescent="0.15">
      <c r="A14" s="3">
        <v>13</v>
      </c>
      <c r="B14" s="7" t="s">
        <v>7</v>
      </c>
      <c r="C14" s="6" t="s">
        <v>22</v>
      </c>
      <c r="D14" s="6">
        <v>50</v>
      </c>
      <c r="E14" s="6">
        <f t="shared" si="0"/>
        <v>65000</v>
      </c>
    </row>
    <row r="15" spans="1:5" ht="27" x14ac:dyDescent="0.15">
      <c r="A15" s="3">
        <v>14</v>
      </c>
      <c r="B15" s="7"/>
      <c r="C15" s="11" t="s">
        <v>23</v>
      </c>
      <c r="D15" s="6">
        <v>50</v>
      </c>
      <c r="E15" s="6">
        <f t="shared" si="0"/>
        <v>65000</v>
      </c>
    </row>
    <row r="16" spans="1:5" x14ac:dyDescent="0.15">
      <c r="D16">
        <f>SUM(D2:D15)</f>
        <v>460</v>
      </c>
      <c r="E16" s="13">
        <f>SUM(E2:E15)</f>
        <v>598000</v>
      </c>
    </row>
  </sheetData>
  <mergeCells count="3">
    <mergeCell ref="B2:B6"/>
    <mergeCell ref="B11:B13"/>
    <mergeCell ref="B14:B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630人工填报预估</vt:lpstr>
      <vt:lpstr>系统打通预估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2018-05-10T07:36:47Z</dcterms:modified>
</cp:coreProperties>
</file>