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收尾文档\"/>
    </mc:Choice>
  </mc:AlternateContent>
  <bookViews>
    <workbookView xWindow="0" yWindow="0" windowWidth="21525" windowHeight="9855" firstSheet="1" activeTab="4"/>
  </bookViews>
  <sheets>
    <sheet name="相关性能问题跟进" sheetId="1" r:id="rId1"/>
    <sheet name="BI性能加载时间相关" sheetId="5" r:id="rId2"/>
    <sheet name="report性能加载时间相关" sheetId="4" r:id="rId3"/>
    <sheet name="客户端配置信息" sheetId="6" r:id="rId4"/>
    <sheet name="20191108进度" sheetId="9" r:id="rId5"/>
  </sheets>
  <definedNames>
    <definedName name="_xlnm._FilterDatabase" localSheetId="4" hidden="1">'20191108进度'!#REF!</definedName>
    <definedName name="_xlnm._FilterDatabase" localSheetId="1" hidden="1">BI性能加载时间相关!$A$1:$J$42</definedName>
    <definedName name="_xlnm._FilterDatabase" localSheetId="2" hidden="1">report性能加载时间相关!$A$1:$J$20</definedName>
    <definedName name="_xlnm._FilterDatabase" localSheetId="0" hidden="1">相关性能问题跟进!#REF!</definedName>
  </definedNames>
  <calcPr calcId="152511"/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</calcChain>
</file>

<file path=xl/sharedStrings.xml><?xml version="1.0" encoding="utf-8"?>
<sst xmlns="http://schemas.openxmlformats.org/spreadsheetml/2006/main" count="465" uniqueCount="180">
  <si>
    <t>一级目录</t>
  </si>
  <si>
    <t>二级目录</t>
  </si>
  <si>
    <t>三级目录</t>
  </si>
  <si>
    <t>财务报表</t>
  </si>
  <si>
    <t>损益表分析（事业群及代表处）</t>
  </si>
  <si>
    <t>损益表分析（支撑部门）</t>
  </si>
  <si>
    <t>损益表</t>
  </si>
  <si>
    <t>现金流量表</t>
  </si>
  <si>
    <t>财务报表_财务部专用</t>
  </si>
  <si>
    <t>损益表分析（含13期）</t>
  </si>
  <si>
    <t>损益表分析（事业群及代表处-包含13期）</t>
  </si>
  <si>
    <t>损益表分析（支撑部门-包含13期）</t>
  </si>
  <si>
    <t>财务报表（含13期）</t>
  </si>
  <si>
    <t>损益表（包含13期）</t>
  </si>
  <si>
    <t>现金流量表（包含13期）</t>
  </si>
  <si>
    <t>行业业绩</t>
  </si>
  <si>
    <t>年度行业业绩明细</t>
  </si>
  <si>
    <t>季度行业业绩明细</t>
  </si>
  <si>
    <t>季度解决方案经理</t>
  </si>
  <si>
    <t>确认收入</t>
  </si>
  <si>
    <t>年度确认收入明细</t>
  </si>
  <si>
    <t>季度确认收入明细</t>
  </si>
  <si>
    <t>4s</t>
    <phoneticPr fontId="2" type="noConversion"/>
  </si>
  <si>
    <t>5s</t>
    <phoneticPr fontId="2" type="noConversion"/>
  </si>
  <si>
    <t>7s</t>
    <phoneticPr fontId="2" type="noConversion"/>
  </si>
  <si>
    <t>8s</t>
    <phoneticPr fontId="2" type="noConversion"/>
  </si>
  <si>
    <t>12s</t>
    <phoneticPr fontId="2" type="noConversion"/>
  </si>
  <si>
    <t>3s</t>
    <phoneticPr fontId="2" type="noConversion"/>
  </si>
  <si>
    <t>19s</t>
    <phoneticPr fontId="2" type="noConversion"/>
  </si>
  <si>
    <t>武永森</t>
    <phoneticPr fontId="2" type="noConversion"/>
  </si>
  <si>
    <t>账号</t>
    <phoneticPr fontId="2" type="noConversion"/>
  </si>
  <si>
    <t>说明</t>
    <phoneticPr fontId="2" type="noConversion"/>
  </si>
  <si>
    <t>1.SQL执行速度： 7s,主要是底层数据量大:35表2000多万，36表40万左右
2.数据量级：326行，</t>
    <phoneticPr fontId="2" type="noConversion"/>
  </si>
  <si>
    <t>1.SQL执行速度： 4.5s，主要是逻辑复杂，底层数据量大，36,41,45表总数据量为53万左右
2.数据量级：72行,6列</t>
    <phoneticPr fontId="2" type="noConversion"/>
  </si>
  <si>
    <t>1.SQL执行速度：5.5s ,主要是逻辑复杂，底层数据量大，36,41,45表总数据量为53万左右
2.数据量级：288行，6列</t>
    <phoneticPr fontId="2" type="noConversion"/>
  </si>
  <si>
    <t>1010报表打开时间</t>
    <phoneticPr fontId="2" type="noConversion"/>
  </si>
  <si>
    <t>1104报表打开时间1</t>
    <phoneticPr fontId="2" type="noConversion"/>
  </si>
  <si>
    <t>1104报表打开时间2</t>
  </si>
  <si>
    <t>1104报表打开时间3</t>
  </si>
  <si>
    <t>1104打开平均时间</t>
    <phoneticPr fontId="2" type="noConversion"/>
  </si>
  <si>
    <t>损益表分析（所有部门展示）</t>
    <phoneticPr fontId="2" type="noConversion"/>
  </si>
  <si>
    <t>35表利润中心、伙伴利润中心核对表</t>
    <phoneticPr fontId="2" type="noConversion"/>
  </si>
  <si>
    <t>存在修改空间，且已修改，时间经测试，已控制在5s左右</t>
    <phoneticPr fontId="2" type="noConversion"/>
  </si>
  <si>
    <t>财务报表中的资产负债表逻辑较为复杂，同财务13期资产负债表</t>
    <phoneticPr fontId="2" type="noConversion"/>
  </si>
  <si>
    <t>说明：</t>
    <phoneticPr fontId="2" type="noConversion"/>
  </si>
  <si>
    <t>时间</t>
    <phoneticPr fontId="2" type="noConversion"/>
  </si>
  <si>
    <t>方法及问题</t>
    <phoneticPr fontId="2" type="noConversion"/>
  </si>
  <si>
    <t>处理结果</t>
    <phoneticPr fontId="2" type="noConversion"/>
  </si>
  <si>
    <t>备注</t>
    <phoneticPr fontId="2" type="noConversion"/>
  </si>
  <si>
    <t>预计处理时间</t>
    <phoneticPr fontId="2" type="noConversion"/>
  </si>
  <si>
    <t>资产负债表</t>
    <phoneticPr fontId="2" type="noConversion"/>
  </si>
  <si>
    <t>资产负债表（包含13期）</t>
    <phoneticPr fontId="2" type="noConversion"/>
  </si>
  <si>
    <t>科目明细表（包含13期）</t>
    <phoneticPr fontId="2" type="noConversion"/>
  </si>
  <si>
    <t>资产负债表，资产负债表（包含13期），科目明细表（包含13期）此三张表为资产负债表相关报表，资产负债表逻辑复杂，sql执行效率较长，导致较慢</t>
    <phoneticPr fontId="2" type="noConversion"/>
  </si>
  <si>
    <t>35，36_数据核对表</t>
    <phoneticPr fontId="2" type="noConversion"/>
  </si>
  <si>
    <t>此表用于财务部核对sap底层数据，而35表明细表由于数据量级大（2000W条），导致简单汇总仍需一定时间</t>
    <phoneticPr fontId="2" type="noConversion"/>
  </si>
  <si>
    <t>损益表分析（含13期）</t>
    <phoneticPr fontId="2" type="noConversion"/>
  </si>
  <si>
    <t>该表通过优化已可在5s左右显示</t>
    <phoneticPr fontId="2" type="noConversion"/>
  </si>
  <si>
    <t>1010报表打开时间</t>
    <phoneticPr fontId="4" type="noConversion"/>
  </si>
  <si>
    <t>1104报表打开时间1</t>
    <phoneticPr fontId="4" type="noConversion"/>
  </si>
  <si>
    <t>1104打开平均时间</t>
    <phoneticPr fontId="4" type="noConversion"/>
  </si>
  <si>
    <t>账号</t>
    <phoneticPr fontId="4" type="noConversion"/>
  </si>
  <si>
    <t>说明</t>
    <phoneticPr fontId="4" type="noConversion"/>
  </si>
  <si>
    <t>驾驶舱</t>
    <phoneticPr fontId="4" type="noConversion"/>
  </si>
  <si>
    <t>管理驾驶舱</t>
    <phoneticPr fontId="4" type="noConversion"/>
  </si>
  <si>
    <t>23s</t>
    <phoneticPr fontId="4" type="noConversion"/>
  </si>
  <si>
    <t>admin</t>
    <phoneticPr fontId="4" type="noConversion"/>
  </si>
  <si>
    <t>经营分析</t>
    <phoneticPr fontId="4" type="noConversion"/>
  </si>
  <si>
    <t>6s</t>
    <phoneticPr fontId="4" type="noConversion"/>
  </si>
  <si>
    <t>财务分析</t>
    <phoneticPr fontId="4" type="noConversion"/>
  </si>
  <si>
    <t>4s</t>
    <phoneticPr fontId="4" type="noConversion"/>
  </si>
  <si>
    <t>人力资源</t>
    <phoneticPr fontId="4" type="noConversion"/>
  </si>
  <si>
    <t>工程售后</t>
    <phoneticPr fontId="4" type="noConversion"/>
  </si>
  <si>
    <t>经营指标分析</t>
  </si>
  <si>
    <t>业绩回款</t>
  </si>
  <si>
    <t>5s</t>
    <phoneticPr fontId="4" type="noConversion"/>
  </si>
  <si>
    <t>业绩回款_事业群</t>
  </si>
  <si>
    <t>业绩回款_一级部门</t>
  </si>
  <si>
    <t>合同总额</t>
  </si>
  <si>
    <t>合同总额_事业群</t>
  </si>
  <si>
    <t>合同总额_一级部门</t>
  </si>
  <si>
    <t>工程售后分析</t>
  </si>
  <si>
    <t>工程售后</t>
  </si>
  <si>
    <t>售后400</t>
  </si>
  <si>
    <t>工程部门</t>
  </si>
  <si>
    <t>人力资源分析</t>
  </si>
  <si>
    <t>员工流动分析</t>
  </si>
  <si>
    <t>员工结构分析</t>
  </si>
  <si>
    <t>季度行业业绩</t>
  </si>
  <si>
    <t>季度事业群行业业绩</t>
  </si>
  <si>
    <t>季度一级部门行业业绩</t>
  </si>
  <si>
    <t>季度二级部门行业业绩</t>
  </si>
  <si>
    <t>季度解决方案经理行业业绩</t>
  </si>
  <si>
    <t>季度解决方案的经理行业业绩-个人</t>
  </si>
  <si>
    <t>年度行业业绩</t>
  </si>
  <si>
    <t>年度事业群行业业绩</t>
  </si>
  <si>
    <t>年度一级部门行业业绩</t>
  </si>
  <si>
    <t>年度二级部门行业业绩</t>
  </si>
  <si>
    <t>年度解决方案经理行业业绩</t>
  </si>
  <si>
    <t>年度解决方案的经理行业业绩-个人</t>
  </si>
  <si>
    <t>季度确认收入</t>
  </si>
  <si>
    <t>季度事业群确认收入</t>
  </si>
  <si>
    <t>季度一级部门确认收入</t>
  </si>
  <si>
    <t>季度二级部门确认收入</t>
  </si>
  <si>
    <t>季度代表处确认收入</t>
  </si>
  <si>
    <t>季度各一级代表处确认收入</t>
  </si>
  <si>
    <t>年度确认收入</t>
  </si>
  <si>
    <t>年度事业群确认收入</t>
  </si>
  <si>
    <t>年度一级部门确认收入</t>
  </si>
  <si>
    <t>年度二级部门确认收入</t>
  </si>
  <si>
    <t>年度代表处确认收入</t>
  </si>
  <si>
    <t>年度各一级代表处确认收入</t>
  </si>
  <si>
    <t>采购分析</t>
  </si>
  <si>
    <t>采购项目分析</t>
  </si>
  <si>
    <t>采购供应商分析</t>
  </si>
  <si>
    <t>产品研发</t>
  </si>
  <si>
    <t>研发事业群</t>
  </si>
  <si>
    <t>8s</t>
    <phoneticPr fontId="4" type="noConversion"/>
  </si>
  <si>
    <t>组件数量：13个</t>
    <phoneticPr fontId="4" type="noConversion"/>
  </si>
  <si>
    <t>研发一级部门</t>
  </si>
  <si>
    <t>7s</t>
    <phoneticPr fontId="4" type="noConversion"/>
  </si>
  <si>
    <t>组件数量：9个</t>
    <phoneticPr fontId="4" type="noConversion"/>
  </si>
  <si>
    <t>研发二级部门</t>
  </si>
  <si>
    <t>组件数量：8个</t>
    <phoneticPr fontId="4" type="noConversion"/>
  </si>
  <si>
    <t>说明：</t>
    <phoneticPr fontId="4" type="noConversion"/>
  </si>
  <si>
    <t>时间</t>
    <phoneticPr fontId="4" type="noConversion"/>
  </si>
  <si>
    <t>方法及问题</t>
    <phoneticPr fontId="4" type="noConversion"/>
  </si>
  <si>
    <t>处理结果</t>
    <phoneticPr fontId="4" type="noConversion"/>
  </si>
  <si>
    <t>备注</t>
    <phoneticPr fontId="4" type="noConversion"/>
  </si>
  <si>
    <t>预计处理时间</t>
    <phoneticPr fontId="4" type="noConversion"/>
  </si>
  <si>
    <t>测试使用更换新版本chrome浏览器</t>
    <phoneticPr fontId="4" type="noConversion"/>
  </si>
  <si>
    <t>已处理</t>
    <phoneticPr fontId="4" type="noConversion"/>
  </si>
  <si>
    <t>bi性能得到较大提升，具体可参考上表中1104的结果</t>
    <phoneticPr fontId="4" type="noConversion"/>
  </si>
  <si>
    <t>测试替换压缩后背景图片</t>
    <phoneticPr fontId="4" type="noConversion"/>
  </si>
  <si>
    <t>未发现明显性能提升</t>
    <phoneticPr fontId="4" type="noConversion"/>
  </si>
  <si>
    <t>关于bi报表存在的效率问题需使用压力测试工具进行相关压测</t>
    <phoneticPr fontId="4" type="noConversion"/>
  </si>
  <si>
    <t>未处理</t>
    <phoneticPr fontId="4" type="noConversion"/>
  </si>
  <si>
    <t>将跟进帆软提供相关技术支持，以正确方式进行处理</t>
    <phoneticPr fontId="4" type="noConversion"/>
  </si>
  <si>
    <t>bi报表在分屏用的电脑上可以达到秒开，技术支持反馈如下</t>
    <phoneticPr fontId="4" type="noConversion"/>
  </si>
  <si>
    <t>这个file请求  都是从内存缓存拿的文件，基本上没有耗时 会很快；还有一种 from disk cache，这种是从磁盘缓存拿文件，会比较慢；如果这一栏显示的是资源大小，则是从服务器请求的</t>
    <phoneticPr fontId="4" type="noConversion"/>
  </si>
  <si>
    <t>admin</t>
    <phoneticPr fontId="2" type="noConversion"/>
  </si>
  <si>
    <t>admin</t>
    <phoneticPr fontId="2" type="noConversion"/>
  </si>
  <si>
    <t>该页面用于一屏幕展示4分屏，现有大屏设备分屏后将不使用该表</t>
    <phoneticPr fontId="2" type="noConversion"/>
  </si>
  <si>
    <t>说明：</t>
    <phoneticPr fontId="2" type="noConversion"/>
  </si>
  <si>
    <t xml:space="preserve">1. 管理驾驶舱，经营分析，工程售后，业绩回款为bi报表，通过使用高配客户端性能得到提升，询问帆软技术支持并对比后台后发现影响因素主要为客户端cpu及客户端同服务器网络状况
</t>
    <phoneticPr fontId="2" type="noConversion"/>
  </si>
  <si>
    <t>2.剩余财务报表相关报表未finereport报表，此类报表的性能问题由于sql性能导致速度较慢，相关的性能的执行慢的sql在附件中，我们将继续尝试优化sql，目前达到瓶颈，望给予支持，万分感谢！</t>
    <phoneticPr fontId="2" type="noConversion"/>
  </si>
  <si>
    <t>大屏机</t>
    <phoneticPr fontId="8" type="noConversion"/>
  </si>
  <si>
    <t>本地机</t>
    <phoneticPr fontId="8" type="noConversion"/>
  </si>
  <si>
    <t>网段-ip</t>
    <phoneticPr fontId="8" type="noConversion"/>
  </si>
  <si>
    <t>192.168.10.129</t>
    <phoneticPr fontId="8" type="noConversion"/>
  </si>
  <si>
    <t>192.168.26.164</t>
    <phoneticPr fontId="8" type="noConversion"/>
  </si>
  <si>
    <t>cpu</t>
    <phoneticPr fontId="8" type="noConversion"/>
  </si>
  <si>
    <t>Intel(R) Core(TM) i3-6100 CPU @ 3.70GHz 4核</t>
    <phoneticPr fontId="8" type="noConversion"/>
  </si>
  <si>
    <t>Intel(R) Core(TM)2 Duo CPU  T7700 @ 2.40GHz 2核</t>
    <phoneticPr fontId="8" type="noConversion"/>
  </si>
  <si>
    <t>内存</t>
    <phoneticPr fontId="8" type="noConversion"/>
  </si>
  <si>
    <t>8G</t>
    <phoneticPr fontId="8" type="noConversion"/>
  </si>
  <si>
    <t>6G</t>
    <phoneticPr fontId="8" type="noConversion"/>
  </si>
  <si>
    <t>硬盘</t>
    <phoneticPr fontId="8" type="noConversion"/>
  </si>
  <si>
    <t>931.51G</t>
    <phoneticPr fontId="8" type="noConversion"/>
  </si>
  <si>
    <t>150G</t>
    <phoneticPr fontId="8" type="noConversion"/>
  </si>
  <si>
    <t>操作系统</t>
    <phoneticPr fontId="8" type="noConversion"/>
  </si>
  <si>
    <t>W7 64位</t>
    <phoneticPr fontId="8" type="noConversion"/>
  </si>
  <si>
    <t>w7 64位</t>
    <phoneticPr fontId="8" type="noConversion"/>
  </si>
  <si>
    <t>浏览器</t>
    <phoneticPr fontId="8" type="noConversion"/>
  </si>
  <si>
    <r>
      <t>Chrome 78.0.3904.70</t>
    </r>
    <r>
      <rPr>
        <sz val="10"/>
        <color rgb="FF5F6368"/>
        <rFont val="宋体"/>
        <family val="3"/>
        <charset val="134"/>
      </rPr>
      <t>（正式版本）</t>
    </r>
    <r>
      <rPr>
        <sz val="10"/>
        <color rgb="FF5F6368"/>
        <rFont val="宋体"/>
        <family val="3"/>
        <charset val="134"/>
      </rPr>
      <t>（</t>
    </r>
    <r>
      <rPr>
        <sz val="10"/>
        <color rgb="FF5F6368"/>
        <rFont val="Roboto"/>
      </rPr>
      <t xml:space="preserve">64 </t>
    </r>
    <r>
      <rPr>
        <sz val="10"/>
        <color rgb="FF5F6368"/>
        <rFont val="宋体"/>
        <family val="3"/>
        <charset val="134"/>
      </rPr>
      <t>位）</t>
    </r>
    <phoneticPr fontId="8" type="noConversion"/>
  </si>
  <si>
    <t>1108于大屏机器平均时间</t>
    <phoneticPr fontId="2" type="noConversion"/>
  </si>
  <si>
    <t>用于11月8日于大屏机器平均时间测试</t>
    <phoneticPr fontId="2" type="noConversion"/>
  </si>
  <si>
    <t>用于11月4日平均时间测试</t>
    <phoneticPr fontId="2" type="noConversion"/>
  </si>
  <si>
    <t>1.SQL执行速度：3.2s ,主要是逻辑复杂，底层数据量大，36,41,45表总数据量为53万左右
2.数据量级：72行，6列</t>
    <phoneticPr fontId="2" type="noConversion"/>
  </si>
  <si>
    <t>1.SQL执行速度： 4.5s，主要是逻辑复杂，底层数据量大，36,41,45表总数据量为53万左右
2.数据量级：72行,6列</t>
    <phoneticPr fontId="2" type="noConversion"/>
  </si>
  <si>
    <t>1.SQL执行速度：5.5s ,主要是逻辑复杂，底层数据量大，36,41,45表总数据量为53万左右
2.数据量级：288行，6列</t>
    <phoneticPr fontId="2" type="noConversion"/>
  </si>
  <si>
    <t>1.SQL执行速度： 7s,主要是底层数据量大:35表2000多万，36表40万左右
2.数据量级：326行，</t>
    <phoneticPr fontId="2" type="noConversion"/>
  </si>
  <si>
    <t xml:space="preserve">1. 管理驾驶舱，经营分析，工程售后，业绩回款为bi报表，通过使用高配客户端性能得到提升，询问帆软技术支持并对比后台后发现影响因素主要为客户端cpu，内存及客户端同服务器网络状况
</t>
    <phoneticPr fontId="2" type="noConversion"/>
  </si>
  <si>
    <r>
      <t>3.推荐使用的服务器配置如下，按以下配置进行配置，上述报表中</t>
    </r>
    <r>
      <rPr>
        <b/>
        <sz val="12"/>
        <rFont val="宋体"/>
        <family val="3"/>
        <charset val="134"/>
      </rPr>
      <t>管理驾驶舱，经营分析，工程售后，业绩回款</t>
    </r>
    <r>
      <rPr>
        <sz val="12"/>
        <rFont val="宋体"/>
        <family val="3"/>
        <charset val="134"/>
      </rPr>
      <t>四张报表可提升性能至合理范围</t>
    </r>
    <phoneticPr fontId="2" type="noConversion"/>
  </si>
  <si>
    <t>35，36_数据核对表</t>
    <phoneticPr fontId="2" type="noConversion"/>
  </si>
  <si>
    <r>
      <t xml:space="preserve">4. </t>
    </r>
    <r>
      <rPr>
        <b/>
        <sz val="12"/>
        <rFont val="宋体"/>
        <family val="3"/>
        <charset val="134"/>
      </rPr>
      <t>35，36_数据核对表</t>
    </r>
    <r>
      <rPr>
        <sz val="12"/>
        <rFont val="宋体"/>
        <family val="3"/>
        <charset val="134"/>
      </rPr>
      <t>性能问题主要为sql效率原因，该处无优化空间</t>
    </r>
    <phoneticPr fontId="2" type="noConversion"/>
  </si>
  <si>
    <t>5. 剩余的3张报表性能问题由于sql效率引起，目前仍在尝试优化，最终优化结果将于11月22日（周五）给出</t>
    <phoneticPr fontId="2" type="noConversion"/>
  </si>
  <si>
    <t>推荐使用配置</t>
    <phoneticPr fontId="2" type="noConversion"/>
  </si>
  <si>
    <t>2.剩余财务报表相关报表未finereport报表，此类报表的性能问题由于sql性能导致速度较慢，相关的性能的执行慢的sql在附件中，我们将继续尝试优化sql。</t>
    <phoneticPr fontId="2" type="noConversion"/>
  </si>
  <si>
    <t>cpu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</si>
</sst>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rgb="FF5F6368"/>
      <name val="宋体"/>
      <family val="3"/>
      <charset val="134"/>
    </font>
    <font>
      <sz val="10"/>
      <color rgb="FF5F6368"/>
      <name val="Roboto"/>
    </font>
    <font>
      <b/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slantDashDot">
        <color theme="4"/>
      </left>
      <right/>
      <top style="slantDashDot">
        <color theme="4"/>
      </top>
      <bottom style="hair">
        <color theme="4"/>
      </bottom>
      <diagonal/>
    </border>
    <border>
      <left/>
      <right/>
      <top style="slantDashDot">
        <color theme="4"/>
      </top>
      <bottom style="hair">
        <color theme="4"/>
      </bottom>
      <diagonal/>
    </border>
    <border>
      <left/>
      <right style="slantDashDot">
        <color theme="4"/>
      </right>
      <top style="slantDashDot">
        <color theme="4"/>
      </top>
      <bottom style="hair">
        <color theme="4"/>
      </bottom>
      <diagonal/>
    </border>
    <border>
      <left style="slantDashDot">
        <color theme="4"/>
      </left>
      <right/>
      <top style="hair">
        <color theme="4"/>
      </top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/>
      <right style="slantDashDot">
        <color theme="4"/>
      </right>
      <top style="hair">
        <color theme="4"/>
      </top>
      <bottom style="hair">
        <color theme="4"/>
      </bottom>
      <diagonal/>
    </border>
    <border>
      <left style="slantDashDot">
        <color theme="4"/>
      </left>
      <right/>
      <top style="hair">
        <color theme="4"/>
      </top>
      <bottom style="slantDashDot">
        <color theme="4"/>
      </bottom>
      <diagonal/>
    </border>
    <border>
      <left/>
      <right/>
      <top style="hair">
        <color theme="4"/>
      </top>
      <bottom style="slantDashDot">
        <color theme="4"/>
      </bottom>
      <diagonal/>
    </border>
    <border>
      <left/>
      <right style="slantDashDot">
        <color theme="4"/>
      </right>
      <top style="hair">
        <color theme="4"/>
      </top>
      <bottom style="slantDashDot">
        <color theme="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4">
    <xf numFmtId="0" fontId="0" fillId="0" borderId="0" xfId="0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6" fillId="0" borderId="3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1" xfId="1" applyFont="1" applyFill="1" applyBorder="1" applyAlignment="1">
      <alignment horizontal="left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3" fillId="0" borderId="0" xfId="1">
      <alignment vertical="center"/>
    </xf>
    <xf numFmtId="0" fontId="7" fillId="0" borderId="1" xfId="1" applyFont="1" applyFill="1" applyBorder="1" applyAlignment="1">
      <alignment horizontal="justify" vertical="center" wrapText="1"/>
    </xf>
    <xf numFmtId="0" fontId="3" fillId="0" borderId="2" xfId="1" applyBorder="1">
      <alignment vertical="center"/>
    </xf>
    <xf numFmtId="0" fontId="3" fillId="0" borderId="1" xfId="1" applyBorder="1">
      <alignment vertical="center"/>
    </xf>
    <xf numFmtId="0" fontId="5" fillId="0" borderId="1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3" fillId="0" borderId="0" xfId="1" applyFont="1">
      <alignment vertical="center"/>
    </xf>
    <xf numFmtId="14" fontId="5" fillId="0" borderId="0" xfId="1" applyNumberFormat="1" applyFont="1" applyFill="1" applyBorder="1" applyAlignment="1">
      <alignment vertical="center"/>
    </xf>
    <xf numFmtId="0" fontId="3" fillId="0" borderId="0" xfId="1" applyFont="1" applyFill="1" applyBorder="1">
      <alignment vertical="center"/>
    </xf>
    <xf numFmtId="14" fontId="3" fillId="0" borderId="0" xfId="1" applyNumberFormat="1" applyFont="1">
      <alignment vertical="center"/>
    </xf>
    <xf numFmtId="14" fontId="3" fillId="0" borderId="0" xfId="1" applyNumberFormat="1">
      <alignment vertical="center"/>
    </xf>
    <xf numFmtId="0" fontId="1" fillId="0" borderId="0" xfId="1" applyFo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justify" vertical="center" wrapText="1"/>
    </xf>
    <xf numFmtId="0" fontId="0" fillId="2" borderId="2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6" fillId="2" borderId="3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6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justify" vertical="center" wrapText="1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0" xfId="0" applyFont="1" applyFill="1">
      <alignment vertical="center"/>
    </xf>
    <xf numFmtId="0" fontId="12" fillId="2" borderId="3" xfId="0" applyFont="1" applyFill="1" applyBorder="1" applyAlignment="1">
      <alignment horizontal="left" vertical="center" wrapText="1"/>
    </xf>
    <xf numFmtId="0" fontId="3" fillId="2" borderId="0" xfId="1" applyFill="1">
      <alignment vertical="center"/>
    </xf>
    <xf numFmtId="14" fontId="3" fillId="2" borderId="0" xfId="1" applyNumberFormat="1" applyFill="1">
      <alignment vertical="center"/>
    </xf>
    <xf numFmtId="0" fontId="3" fillId="2" borderId="0" xfId="1" applyFont="1" applyFill="1">
      <alignment vertical="center"/>
    </xf>
    <xf numFmtId="0" fontId="3" fillId="2" borderId="0" xfId="1" applyFont="1" applyFill="1" applyBorder="1">
      <alignment vertical="center"/>
    </xf>
    <xf numFmtId="14" fontId="3" fillId="2" borderId="0" xfId="1" applyNumberFormat="1" applyFont="1" applyFill="1">
      <alignment vertical="center"/>
    </xf>
    <xf numFmtId="0" fontId="6" fillId="3" borderId="1" xfId="0" applyFont="1" applyFill="1" applyBorder="1" applyAlignment="1">
      <alignment horizontal="left" vertical="center" wrapText="1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3" fillId="0" borderId="7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9" zoomScaleNormal="100" zoomScaleSheetLayoutView="100" workbookViewId="0">
      <selection activeCell="A16" activeCellId="1" sqref="A17:G17 A16:G16"/>
    </sheetView>
  </sheetViews>
  <sheetFormatPr defaultColWidth="9" defaultRowHeight="14.25"/>
  <cols>
    <col min="2" max="2" width="22.5" customWidth="1"/>
    <col min="3" max="3" width="25.875" customWidth="1"/>
    <col min="5" max="5" width="11.625" customWidth="1"/>
    <col min="6" max="6" width="14.375" customWidth="1"/>
    <col min="7" max="7" width="11.75" customWidth="1"/>
    <col min="8" max="8" width="57.625" customWidth="1"/>
  </cols>
  <sheetData>
    <row r="1" spans="1:8" ht="30.75" customHeight="1">
      <c r="A1" s="1" t="s">
        <v>0</v>
      </c>
      <c r="B1" s="1" t="s">
        <v>1</v>
      </c>
      <c r="C1" s="1" t="s">
        <v>2</v>
      </c>
      <c r="D1" s="1" t="s">
        <v>35</v>
      </c>
      <c r="E1" s="1" t="s">
        <v>39</v>
      </c>
      <c r="F1" s="1" t="s">
        <v>165</v>
      </c>
      <c r="G1" s="1" t="s">
        <v>30</v>
      </c>
      <c r="H1" s="5" t="s">
        <v>31</v>
      </c>
    </row>
    <row r="2" spans="1:8" ht="30.75" customHeight="1">
      <c r="A2" s="9" t="s">
        <v>63</v>
      </c>
      <c r="B2" s="12" t="s">
        <v>64</v>
      </c>
      <c r="C2" s="1">
        <v>5.0199999999999996</v>
      </c>
      <c r="D2" s="13" t="s">
        <v>65</v>
      </c>
      <c r="E2" s="13">
        <v>20.776666666666667</v>
      </c>
      <c r="F2" s="1">
        <v>5.0199999999999996</v>
      </c>
      <c r="G2" s="1" t="s">
        <v>140</v>
      </c>
      <c r="H2" s="23" t="s">
        <v>142</v>
      </c>
    </row>
    <row r="3" spans="1:8" ht="30.75" customHeight="1">
      <c r="A3" s="9" t="s">
        <v>63</v>
      </c>
      <c r="B3" s="12" t="s">
        <v>67</v>
      </c>
      <c r="C3" s="1">
        <v>2.0299999999999998</v>
      </c>
      <c r="D3" s="13" t="s">
        <v>68</v>
      </c>
      <c r="E3" s="13">
        <v>7.05</v>
      </c>
      <c r="F3" s="1">
        <v>2.0299999999999998</v>
      </c>
      <c r="G3" s="1" t="s">
        <v>141</v>
      </c>
      <c r="H3" s="23"/>
    </row>
    <row r="4" spans="1:8" ht="30.75" customHeight="1">
      <c r="A4" s="9" t="s">
        <v>63</v>
      </c>
      <c r="B4" s="12" t="s">
        <v>72</v>
      </c>
      <c r="C4" s="1">
        <v>1.45</v>
      </c>
      <c r="D4" s="13" t="s">
        <v>70</v>
      </c>
      <c r="E4" s="13">
        <v>5.5233333333333334</v>
      </c>
      <c r="F4" s="1">
        <v>1.45</v>
      </c>
      <c r="G4" s="1" t="s">
        <v>140</v>
      </c>
      <c r="H4" s="23"/>
    </row>
    <row r="5" spans="1:8" ht="30.75" customHeight="1">
      <c r="A5" s="9" t="s">
        <v>73</v>
      </c>
      <c r="B5" s="9" t="s">
        <v>74</v>
      </c>
      <c r="C5" s="1">
        <v>1.46</v>
      </c>
      <c r="D5" s="13" t="s">
        <v>75</v>
      </c>
      <c r="E5" s="13">
        <v>5.163333333333334</v>
      </c>
      <c r="F5" s="1">
        <v>1.46</v>
      </c>
      <c r="G5" s="1" t="s">
        <v>140</v>
      </c>
      <c r="H5" s="23"/>
    </row>
    <row r="6" spans="1:8" s="28" customFormat="1" ht="49.5">
      <c r="A6" s="24" t="s">
        <v>3</v>
      </c>
      <c r="B6" s="24" t="s">
        <v>50</v>
      </c>
      <c r="C6" s="25"/>
      <c r="D6" s="26" t="s">
        <v>24</v>
      </c>
      <c r="E6" s="26">
        <v>8.0933333333333337</v>
      </c>
      <c r="F6" s="30">
        <v>7.13</v>
      </c>
      <c r="G6" s="27" t="s">
        <v>29</v>
      </c>
      <c r="H6" s="5" t="s">
        <v>168</v>
      </c>
    </row>
    <row r="7" spans="1:8" s="28" customFormat="1" ht="49.5">
      <c r="A7" s="24" t="s">
        <v>8</v>
      </c>
      <c r="B7" s="24" t="s">
        <v>12</v>
      </c>
      <c r="C7" s="24" t="s">
        <v>51</v>
      </c>
      <c r="D7" s="26" t="s">
        <v>25</v>
      </c>
      <c r="E7" s="26">
        <v>7.3366666666666669</v>
      </c>
      <c r="F7" s="30">
        <v>7.88</v>
      </c>
      <c r="G7" s="27" t="s">
        <v>29</v>
      </c>
      <c r="H7" s="5" t="s">
        <v>169</v>
      </c>
    </row>
    <row r="8" spans="1:8" s="28" customFormat="1" ht="49.5">
      <c r="A8" s="24" t="s">
        <v>8</v>
      </c>
      <c r="B8" s="24" t="s">
        <v>12</v>
      </c>
      <c r="C8" s="24" t="s">
        <v>52</v>
      </c>
      <c r="D8" s="26" t="s">
        <v>26</v>
      </c>
      <c r="E8" s="26">
        <v>12.089999999999998</v>
      </c>
      <c r="F8" s="30">
        <v>11.09</v>
      </c>
      <c r="G8" s="27" t="s">
        <v>29</v>
      </c>
      <c r="H8" s="5" t="s">
        <v>170</v>
      </c>
    </row>
    <row r="9" spans="1:8" s="28" customFormat="1" ht="49.5">
      <c r="A9" s="24" t="s">
        <v>8</v>
      </c>
      <c r="B9" s="24" t="s">
        <v>174</v>
      </c>
      <c r="C9" s="25"/>
      <c r="D9" s="26" t="s">
        <v>25</v>
      </c>
      <c r="E9" s="26">
        <v>8.163333333333334</v>
      </c>
      <c r="F9" s="30">
        <v>7.93</v>
      </c>
      <c r="G9" s="27" t="s">
        <v>29</v>
      </c>
      <c r="H9" s="5" t="s">
        <v>171</v>
      </c>
    </row>
    <row r="10" spans="1:8" s="28" customFormat="1" ht="16.5">
      <c r="A10" s="29"/>
      <c r="B10" s="33"/>
      <c r="C10" s="34"/>
      <c r="D10" s="35"/>
      <c r="E10" s="35"/>
      <c r="F10" s="36"/>
      <c r="G10" s="35"/>
      <c r="H10" s="33"/>
    </row>
    <row r="11" spans="1:8" ht="15">
      <c r="A11" s="37" t="s">
        <v>143</v>
      </c>
    </row>
    <row r="12" spans="1:8" ht="30.75" customHeight="1">
      <c r="A12" s="63" t="s">
        <v>172</v>
      </c>
      <c r="B12" s="63"/>
      <c r="C12" s="63"/>
      <c r="D12" s="63"/>
      <c r="E12" s="63"/>
      <c r="F12" s="63"/>
      <c r="G12" s="63"/>
    </row>
    <row r="13" spans="1:8" ht="30.75" customHeight="1">
      <c r="A13" s="63" t="s">
        <v>178</v>
      </c>
      <c r="B13" s="63"/>
      <c r="C13" s="63"/>
      <c r="D13" s="63"/>
      <c r="E13" s="63"/>
      <c r="F13" s="63"/>
      <c r="G13" s="63"/>
    </row>
    <row r="14" spans="1:8">
      <c r="A14" s="63" t="s">
        <v>173</v>
      </c>
      <c r="B14" s="63"/>
      <c r="C14" s="63"/>
      <c r="D14" s="63"/>
      <c r="E14" s="63"/>
      <c r="F14" s="63"/>
      <c r="G14" s="63"/>
    </row>
    <row r="15" spans="1:8">
      <c r="A15" s="63"/>
      <c r="B15" s="63"/>
      <c r="C15" s="63"/>
      <c r="D15" s="63"/>
      <c r="E15" s="63"/>
      <c r="F15" s="63"/>
      <c r="G15" s="63"/>
    </row>
    <row r="16" spans="1:8" ht="23.25" customHeight="1">
      <c r="A16" s="63" t="s">
        <v>175</v>
      </c>
      <c r="B16" s="63"/>
      <c r="C16" s="63"/>
      <c r="D16" s="63"/>
      <c r="E16" s="63"/>
      <c r="F16" s="63"/>
      <c r="G16" s="63"/>
    </row>
    <row r="17" spans="1:7">
      <c r="A17" s="63" t="s">
        <v>176</v>
      </c>
      <c r="B17" s="63"/>
      <c r="C17" s="63"/>
      <c r="D17" s="63"/>
      <c r="E17" s="63"/>
      <c r="F17" s="63"/>
      <c r="G17" s="63"/>
    </row>
    <row r="18" spans="1:7">
      <c r="A18" s="31"/>
      <c r="B18" s="31"/>
      <c r="C18" s="31"/>
      <c r="D18" s="31"/>
      <c r="E18" s="31"/>
      <c r="F18" s="31"/>
      <c r="G18" s="31"/>
    </row>
    <row r="19" spans="1:7" ht="15" thickBot="1">
      <c r="A19" s="32"/>
      <c r="D19" s="32"/>
      <c r="E19" s="32"/>
      <c r="F19" s="32"/>
    </row>
    <row r="20" spans="1:7">
      <c r="B20" s="60" t="s">
        <v>177</v>
      </c>
      <c r="C20" s="61"/>
      <c r="D20" s="61"/>
      <c r="E20" s="62"/>
      <c r="F20" s="31"/>
      <c r="G20" s="31"/>
    </row>
    <row r="21" spans="1:7">
      <c r="B21" s="58" t="s">
        <v>148</v>
      </c>
      <c r="C21" s="54" t="s">
        <v>149</v>
      </c>
      <c r="D21" s="54"/>
      <c r="E21" s="55"/>
    </row>
    <row r="22" spans="1:7">
      <c r="B22" s="58" t="s">
        <v>179</v>
      </c>
      <c r="C22" s="54" t="s">
        <v>152</v>
      </c>
      <c r="D22" s="54"/>
      <c r="E22" s="55"/>
    </row>
    <row r="23" spans="1:7">
      <c r="B23" s="58" t="s">
        <v>154</v>
      </c>
      <c r="C23" s="54" t="s">
        <v>155</v>
      </c>
      <c r="D23" s="54"/>
      <c r="E23" s="55"/>
    </row>
    <row r="24" spans="1:7">
      <c r="B24" s="58" t="s">
        <v>157</v>
      </c>
      <c r="C24" s="54" t="s">
        <v>158</v>
      </c>
      <c r="D24" s="54"/>
      <c r="E24" s="55"/>
    </row>
    <row r="25" spans="1:7">
      <c r="B25" s="58" t="s">
        <v>160</v>
      </c>
      <c r="C25" s="54" t="s">
        <v>161</v>
      </c>
      <c r="D25" s="54"/>
      <c r="E25" s="55"/>
    </row>
    <row r="26" spans="1:7" ht="15" thickBot="1">
      <c r="B26" s="59" t="s">
        <v>163</v>
      </c>
      <c r="C26" s="56" t="s">
        <v>164</v>
      </c>
      <c r="D26" s="56"/>
      <c r="E26" s="57"/>
    </row>
    <row r="30" spans="1:7">
      <c r="B30" s="7"/>
    </row>
  </sheetData>
  <mergeCells count="6">
    <mergeCell ref="B20:E20"/>
    <mergeCell ref="A12:G12"/>
    <mergeCell ref="A13:G13"/>
    <mergeCell ref="A14:G15"/>
    <mergeCell ref="A16:G16"/>
    <mergeCell ref="A17:G17"/>
  </mergeCells>
  <phoneticPr fontId="2" type="noConversion"/>
  <pageMargins left="0.75" right="0.75" top="1" bottom="1" header="0.51180555555555551" footer="0.51180555555555551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9"/>
  <sheetViews>
    <sheetView zoomScaleSheetLayoutView="100" workbookViewId="0">
      <selection activeCell="B44" sqref="B44"/>
    </sheetView>
  </sheetViews>
  <sheetFormatPr defaultRowHeight="14.25"/>
  <cols>
    <col min="1" max="1" width="20.875" style="11" customWidth="1"/>
    <col min="2" max="2" width="29.25" style="11" customWidth="1"/>
    <col min="3" max="3" width="56.375" style="11" customWidth="1"/>
    <col min="4" max="4" width="17" style="11" customWidth="1"/>
    <col min="5" max="8" width="21.625" style="11" customWidth="1"/>
    <col min="9" max="9" width="12.125" style="11" customWidth="1"/>
    <col min="10" max="10" width="63.5" style="11" customWidth="1"/>
    <col min="11" max="16384" width="9" style="11"/>
  </cols>
  <sheetData>
    <row r="1" spans="1:10" ht="16.5">
      <c r="A1" s="9" t="s">
        <v>0</v>
      </c>
      <c r="B1" s="9" t="s">
        <v>1</v>
      </c>
      <c r="C1" s="9" t="s">
        <v>2</v>
      </c>
      <c r="D1" s="9" t="s">
        <v>58</v>
      </c>
      <c r="E1" s="9" t="s">
        <v>59</v>
      </c>
      <c r="F1" s="9" t="s">
        <v>37</v>
      </c>
      <c r="G1" s="9" t="s">
        <v>38</v>
      </c>
      <c r="H1" s="9" t="s">
        <v>60</v>
      </c>
      <c r="I1" s="9" t="s">
        <v>61</v>
      </c>
      <c r="J1" s="10" t="s">
        <v>62</v>
      </c>
    </row>
    <row r="2" spans="1:10" ht="16.5">
      <c r="A2" s="9" t="s">
        <v>63</v>
      </c>
      <c r="B2" s="12" t="s">
        <v>64</v>
      </c>
      <c r="C2" s="12"/>
      <c r="D2" s="13" t="s">
        <v>65</v>
      </c>
      <c r="E2" s="13">
        <v>19.43</v>
      </c>
      <c r="F2" s="13">
        <v>20.22</v>
      </c>
      <c r="G2" s="13">
        <v>22.68</v>
      </c>
      <c r="H2" s="13">
        <f>AVERAGEA(E2:G2)</f>
        <v>20.776666666666667</v>
      </c>
      <c r="I2" s="14" t="s">
        <v>66</v>
      </c>
    </row>
    <row r="3" spans="1:10" ht="16.5">
      <c r="A3" s="9" t="s">
        <v>63</v>
      </c>
      <c r="B3" s="12" t="s">
        <v>67</v>
      </c>
      <c r="C3" s="12"/>
      <c r="D3" s="13" t="s">
        <v>68</v>
      </c>
      <c r="E3" s="13">
        <v>6.41</v>
      </c>
      <c r="F3" s="13">
        <v>6.38</v>
      </c>
      <c r="G3" s="13">
        <v>8.36</v>
      </c>
      <c r="H3" s="13">
        <f>AVERAGEA(E3:G3)</f>
        <v>7.05</v>
      </c>
      <c r="I3" s="14" t="s">
        <v>66</v>
      </c>
    </row>
    <row r="4" spans="1:10" ht="16.5" hidden="1">
      <c r="A4" s="9" t="s">
        <v>63</v>
      </c>
      <c r="B4" s="12" t="s">
        <v>69</v>
      </c>
      <c r="C4" s="12"/>
      <c r="D4" s="13" t="s">
        <v>70</v>
      </c>
      <c r="E4" s="13">
        <v>5.54</v>
      </c>
      <c r="F4" s="13">
        <v>4.91</v>
      </c>
      <c r="G4" s="13">
        <v>3.51</v>
      </c>
      <c r="H4" s="13">
        <f t="shared" ref="H4:H42" si="0">AVERAGEA(E4:G4)</f>
        <v>4.6533333333333333</v>
      </c>
      <c r="I4" s="14" t="s">
        <v>66</v>
      </c>
    </row>
    <row r="5" spans="1:10" ht="16.5" hidden="1">
      <c r="A5" s="9" t="s">
        <v>63</v>
      </c>
      <c r="B5" s="12" t="s">
        <v>71</v>
      </c>
      <c r="C5" s="12"/>
      <c r="D5" s="13" t="s">
        <v>70</v>
      </c>
      <c r="E5" s="13">
        <v>3.99</v>
      </c>
      <c r="F5" s="13">
        <v>4.03</v>
      </c>
      <c r="G5" s="13">
        <v>6.32</v>
      </c>
      <c r="H5" s="13">
        <f>AVERAGEA(E5:G5)</f>
        <v>4.78</v>
      </c>
      <c r="I5" s="14" t="s">
        <v>66</v>
      </c>
    </row>
    <row r="6" spans="1:10" ht="16.5">
      <c r="A6" s="9" t="s">
        <v>63</v>
      </c>
      <c r="B6" s="12" t="s">
        <v>72</v>
      </c>
      <c r="C6" s="12"/>
      <c r="D6" s="13" t="s">
        <v>70</v>
      </c>
      <c r="E6" s="13">
        <v>5.43</v>
      </c>
      <c r="F6" s="13">
        <v>6.75</v>
      </c>
      <c r="G6" s="13">
        <v>4.3899999999999997</v>
      </c>
      <c r="H6" s="13">
        <f t="shared" si="0"/>
        <v>5.5233333333333334</v>
      </c>
      <c r="I6" s="14" t="s">
        <v>66</v>
      </c>
    </row>
    <row r="7" spans="1:10" ht="16.5">
      <c r="A7" s="9" t="s">
        <v>73</v>
      </c>
      <c r="B7" s="9" t="s">
        <v>74</v>
      </c>
      <c r="C7" s="12"/>
      <c r="D7" s="13" t="s">
        <v>75</v>
      </c>
      <c r="E7" s="13">
        <v>4.4800000000000004</v>
      </c>
      <c r="F7" s="13">
        <v>6.53</v>
      </c>
      <c r="G7" s="13">
        <v>4.4800000000000004</v>
      </c>
      <c r="H7" s="13">
        <f t="shared" si="0"/>
        <v>5.163333333333334</v>
      </c>
      <c r="I7" s="14" t="s">
        <v>66</v>
      </c>
    </row>
    <row r="8" spans="1:10" ht="16.5" hidden="1">
      <c r="A8" s="9" t="s">
        <v>73</v>
      </c>
      <c r="B8" s="9" t="s">
        <v>76</v>
      </c>
      <c r="C8" s="12"/>
      <c r="D8" s="13" t="s">
        <v>75</v>
      </c>
      <c r="E8" s="13">
        <v>4.24</v>
      </c>
      <c r="F8" s="13">
        <v>4.5</v>
      </c>
      <c r="G8" s="13">
        <v>4.2699999999999996</v>
      </c>
      <c r="H8" s="13">
        <f t="shared" si="0"/>
        <v>4.3366666666666669</v>
      </c>
      <c r="I8" s="14" t="s">
        <v>66</v>
      </c>
    </row>
    <row r="9" spans="1:10" ht="16.5" hidden="1">
      <c r="A9" s="9" t="s">
        <v>73</v>
      </c>
      <c r="B9" s="9" t="s">
        <v>77</v>
      </c>
      <c r="C9" s="12"/>
      <c r="D9" s="13" t="s">
        <v>75</v>
      </c>
      <c r="E9" s="13">
        <v>4.08</v>
      </c>
      <c r="F9" s="13">
        <v>4.1500000000000004</v>
      </c>
      <c r="G9" s="13">
        <v>4.9800000000000004</v>
      </c>
      <c r="H9" s="13">
        <f t="shared" si="0"/>
        <v>4.4033333333333333</v>
      </c>
      <c r="I9" s="14" t="s">
        <v>66</v>
      </c>
    </row>
    <row r="10" spans="1:10" ht="16.5" hidden="1">
      <c r="A10" s="9" t="s">
        <v>73</v>
      </c>
      <c r="B10" s="9" t="s">
        <v>78</v>
      </c>
      <c r="C10" s="12"/>
      <c r="D10" s="13" t="s">
        <v>75</v>
      </c>
      <c r="E10" s="13">
        <v>3.85</v>
      </c>
      <c r="F10" s="13">
        <v>4.87</v>
      </c>
      <c r="G10" s="13">
        <v>3.98</v>
      </c>
      <c r="H10" s="13">
        <f t="shared" si="0"/>
        <v>4.2333333333333334</v>
      </c>
      <c r="I10" s="14" t="s">
        <v>66</v>
      </c>
    </row>
    <row r="11" spans="1:10" ht="16.5" hidden="1">
      <c r="A11" s="9" t="s">
        <v>73</v>
      </c>
      <c r="B11" s="9" t="s">
        <v>79</v>
      </c>
      <c r="C11" s="12"/>
      <c r="D11" s="13" t="s">
        <v>75</v>
      </c>
      <c r="E11" s="13">
        <v>3.68</v>
      </c>
      <c r="F11" s="13">
        <v>3.81</v>
      </c>
      <c r="G11" s="13">
        <v>3.5</v>
      </c>
      <c r="H11" s="13">
        <f t="shared" si="0"/>
        <v>3.6633333333333336</v>
      </c>
      <c r="I11" s="14" t="s">
        <v>66</v>
      </c>
    </row>
    <row r="12" spans="1:10" ht="16.5" hidden="1">
      <c r="A12" s="9" t="s">
        <v>73</v>
      </c>
      <c r="B12" s="9" t="s">
        <v>80</v>
      </c>
      <c r="C12" s="12"/>
      <c r="D12" s="13" t="s">
        <v>75</v>
      </c>
      <c r="E12" s="13">
        <v>3.53</v>
      </c>
      <c r="F12" s="13">
        <v>4.6900000000000004</v>
      </c>
      <c r="G12" s="13">
        <v>3.48</v>
      </c>
      <c r="H12" s="13">
        <f t="shared" si="0"/>
        <v>3.9000000000000004</v>
      </c>
      <c r="I12" s="14" t="s">
        <v>66</v>
      </c>
    </row>
    <row r="13" spans="1:10" ht="16.5" hidden="1">
      <c r="A13" s="9" t="s">
        <v>81</v>
      </c>
      <c r="B13" s="9" t="s">
        <v>82</v>
      </c>
      <c r="C13" s="12"/>
      <c r="D13" s="13" t="s">
        <v>68</v>
      </c>
      <c r="E13" s="13">
        <v>4.4800000000000004</v>
      </c>
      <c r="F13" s="13">
        <v>4.8099999999999996</v>
      </c>
      <c r="G13" s="13">
        <v>4.43</v>
      </c>
      <c r="H13" s="13">
        <f t="shared" si="0"/>
        <v>4.5733333333333333</v>
      </c>
      <c r="I13" s="14" t="s">
        <v>66</v>
      </c>
    </row>
    <row r="14" spans="1:10" ht="16.5" hidden="1">
      <c r="A14" s="9" t="s">
        <v>81</v>
      </c>
      <c r="B14" s="9" t="s">
        <v>83</v>
      </c>
      <c r="C14" s="12"/>
      <c r="D14" s="13" t="s">
        <v>68</v>
      </c>
      <c r="E14" s="13">
        <v>2.83</v>
      </c>
      <c r="F14" s="13">
        <v>3.33</v>
      </c>
      <c r="G14" s="13">
        <v>2.86</v>
      </c>
      <c r="H14" s="13">
        <f t="shared" si="0"/>
        <v>3.0066666666666664</v>
      </c>
      <c r="I14" s="14" t="s">
        <v>66</v>
      </c>
    </row>
    <row r="15" spans="1:10" ht="16.5" hidden="1">
      <c r="A15" s="9" t="s">
        <v>81</v>
      </c>
      <c r="B15" s="9" t="s">
        <v>84</v>
      </c>
      <c r="C15" s="12"/>
      <c r="D15" s="13" t="s">
        <v>68</v>
      </c>
      <c r="E15" s="13">
        <v>3.32</v>
      </c>
      <c r="F15" s="13">
        <v>3.3</v>
      </c>
      <c r="G15" s="13">
        <v>4.53</v>
      </c>
      <c r="H15" s="13">
        <f t="shared" si="0"/>
        <v>3.7166666666666663</v>
      </c>
      <c r="I15" s="14" t="s">
        <v>66</v>
      </c>
    </row>
    <row r="16" spans="1:10" ht="16.5" hidden="1">
      <c r="A16" s="9" t="s">
        <v>85</v>
      </c>
      <c r="B16" s="9" t="s">
        <v>86</v>
      </c>
      <c r="C16" s="12"/>
      <c r="D16" s="13" t="s">
        <v>68</v>
      </c>
      <c r="E16" s="13">
        <v>4.8600000000000003</v>
      </c>
      <c r="F16" s="13">
        <v>4.47</v>
      </c>
      <c r="G16" s="13">
        <v>5.54</v>
      </c>
      <c r="H16" s="13">
        <f t="shared" si="0"/>
        <v>4.956666666666667</v>
      </c>
      <c r="I16" s="14" t="s">
        <v>66</v>
      </c>
    </row>
    <row r="17" spans="1:9" ht="16.5" hidden="1">
      <c r="A17" s="9" t="s">
        <v>85</v>
      </c>
      <c r="B17" s="9" t="s">
        <v>87</v>
      </c>
      <c r="C17" s="12"/>
      <c r="D17" s="13" t="s">
        <v>68</v>
      </c>
      <c r="E17" s="13">
        <v>3.32</v>
      </c>
      <c r="F17" s="13">
        <v>3.27</v>
      </c>
      <c r="G17" s="13">
        <v>3.38</v>
      </c>
      <c r="H17" s="13">
        <f t="shared" si="0"/>
        <v>3.3233333333333328</v>
      </c>
      <c r="I17" s="14" t="s">
        <v>66</v>
      </c>
    </row>
    <row r="18" spans="1:9" ht="16.5" hidden="1">
      <c r="A18" s="9" t="s">
        <v>15</v>
      </c>
      <c r="B18" s="9" t="s">
        <v>88</v>
      </c>
      <c r="C18" s="9" t="s">
        <v>89</v>
      </c>
      <c r="D18" s="13" t="s">
        <v>68</v>
      </c>
      <c r="E18" s="13">
        <v>6.03</v>
      </c>
      <c r="F18" s="13">
        <v>3.99</v>
      </c>
      <c r="G18" s="13">
        <v>4.42</v>
      </c>
      <c r="H18" s="13">
        <f t="shared" si="0"/>
        <v>4.8133333333333335</v>
      </c>
      <c r="I18" s="14" t="s">
        <v>66</v>
      </c>
    </row>
    <row r="19" spans="1:9" ht="16.5" hidden="1">
      <c r="A19" s="9" t="s">
        <v>15</v>
      </c>
      <c r="B19" s="9" t="s">
        <v>88</v>
      </c>
      <c r="C19" s="9" t="s">
        <v>90</v>
      </c>
      <c r="D19" s="13" t="s">
        <v>75</v>
      </c>
      <c r="E19" s="13">
        <v>3.66</v>
      </c>
      <c r="F19" s="13">
        <v>3.36</v>
      </c>
      <c r="G19" s="13">
        <v>3.75</v>
      </c>
      <c r="H19" s="13">
        <f t="shared" si="0"/>
        <v>3.59</v>
      </c>
      <c r="I19" s="14" t="s">
        <v>66</v>
      </c>
    </row>
    <row r="20" spans="1:9" ht="16.5" hidden="1">
      <c r="A20" s="9" t="s">
        <v>15</v>
      </c>
      <c r="B20" s="9" t="s">
        <v>88</v>
      </c>
      <c r="C20" s="9" t="s">
        <v>91</v>
      </c>
      <c r="D20" s="13" t="s">
        <v>75</v>
      </c>
      <c r="E20" s="13">
        <v>3.77</v>
      </c>
      <c r="F20" s="13">
        <v>3.82</v>
      </c>
      <c r="G20" s="13">
        <v>3.56</v>
      </c>
      <c r="H20" s="13">
        <f t="shared" si="0"/>
        <v>3.7166666666666668</v>
      </c>
      <c r="I20" s="14" t="s">
        <v>66</v>
      </c>
    </row>
    <row r="21" spans="1:9" ht="16.5" hidden="1">
      <c r="A21" s="9" t="s">
        <v>15</v>
      </c>
      <c r="B21" s="9" t="s">
        <v>88</v>
      </c>
      <c r="C21" s="9" t="s">
        <v>92</v>
      </c>
      <c r="D21" s="13" t="s">
        <v>68</v>
      </c>
      <c r="E21" s="13">
        <v>4.2300000000000004</v>
      </c>
      <c r="F21" s="13">
        <v>4.41</v>
      </c>
      <c r="G21" s="13">
        <v>4.38</v>
      </c>
      <c r="H21" s="13">
        <f t="shared" si="0"/>
        <v>4.34</v>
      </c>
      <c r="I21" s="14" t="s">
        <v>66</v>
      </c>
    </row>
    <row r="22" spans="1:9" ht="16.5" hidden="1">
      <c r="A22" s="9" t="s">
        <v>15</v>
      </c>
      <c r="B22" s="9" t="s">
        <v>88</v>
      </c>
      <c r="C22" s="9" t="s">
        <v>93</v>
      </c>
      <c r="D22" s="13" t="s">
        <v>75</v>
      </c>
      <c r="E22" s="13">
        <v>3.12</v>
      </c>
      <c r="F22" s="13">
        <v>3.51</v>
      </c>
      <c r="G22" s="13">
        <v>3.11</v>
      </c>
      <c r="H22" s="13">
        <f t="shared" si="0"/>
        <v>3.2466666666666666</v>
      </c>
      <c r="I22" s="14" t="s">
        <v>66</v>
      </c>
    </row>
    <row r="23" spans="1:9" ht="16.5" hidden="1">
      <c r="A23" s="9" t="s">
        <v>15</v>
      </c>
      <c r="B23" s="9" t="s">
        <v>94</v>
      </c>
      <c r="C23" s="9" t="s">
        <v>95</v>
      </c>
      <c r="D23" s="13" t="s">
        <v>68</v>
      </c>
      <c r="E23" s="13">
        <v>5.47</v>
      </c>
      <c r="F23" s="13">
        <v>3.72</v>
      </c>
      <c r="G23" s="13">
        <v>3.39</v>
      </c>
      <c r="H23" s="13">
        <f t="shared" si="0"/>
        <v>4.1933333333333334</v>
      </c>
      <c r="I23" s="14" t="s">
        <v>66</v>
      </c>
    </row>
    <row r="24" spans="1:9" ht="16.5" hidden="1">
      <c r="A24" s="9" t="s">
        <v>15</v>
      </c>
      <c r="B24" s="9" t="s">
        <v>94</v>
      </c>
      <c r="C24" s="9" t="s">
        <v>96</v>
      </c>
      <c r="D24" s="13" t="s">
        <v>75</v>
      </c>
      <c r="E24" s="13">
        <v>3.21</v>
      </c>
      <c r="F24" s="13">
        <v>4.8099999999999996</v>
      </c>
      <c r="G24" s="13">
        <v>2.71</v>
      </c>
      <c r="H24" s="13">
        <f t="shared" si="0"/>
        <v>3.5766666666666667</v>
      </c>
      <c r="I24" s="14" t="s">
        <v>66</v>
      </c>
    </row>
    <row r="25" spans="1:9" ht="16.5" hidden="1">
      <c r="A25" s="9" t="s">
        <v>15</v>
      </c>
      <c r="B25" s="9" t="s">
        <v>94</v>
      </c>
      <c r="C25" s="9" t="s">
        <v>97</v>
      </c>
      <c r="D25" s="13" t="s">
        <v>75</v>
      </c>
      <c r="E25" s="13">
        <v>3.53</v>
      </c>
      <c r="F25" s="13">
        <v>2.91</v>
      </c>
      <c r="G25" s="13">
        <v>2.88</v>
      </c>
      <c r="H25" s="13">
        <f t="shared" si="0"/>
        <v>3.1066666666666669</v>
      </c>
      <c r="I25" s="14" t="s">
        <v>66</v>
      </c>
    </row>
    <row r="26" spans="1:9" ht="16.5" hidden="1">
      <c r="A26" s="9" t="s">
        <v>15</v>
      </c>
      <c r="B26" s="9" t="s">
        <v>94</v>
      </c>
      <c r="C26" s="9" t="s">
        <v>98</v>
      </c>
      <c r="D26" s="13" t="s">
        <v>68</v>
      </c>
      <c r="E26" s="13">
        <v>3.42</v>
      </c>
      <c r="F26" s="13">
        <v>3.57</v>
      </c>
      <c r="G26" s="13">
        <v>3.29</v>
      </c>
      <c r="H26" s="13">
        <f t="shared" si="0"/>
        <v>3.4266666666666672</v>
      </c>
      <c r="I26" s="14" t="s">
        <v>66</v>
      </c>
    </row>
    <row r="27" spans="1:9" ht="16.5" hidden="1">
      <c r="A27" s="9" t="s">
        <v>15</v>
      </c>
      <c r="B27" s="9" t="s">
        <v>94</v>
      </c>
      <c r="C27" s="9" t="s">
        <v>99</v>
      </c>
      <c r="D27" s="13" t="s">
        <v>75</v>
      </c>
      <c r="E27" s="13">
        <v>3.39</v>
      </c>
      <c r="F27" s="13">
        <v>2.76</v>
      </c>
      <c r="G27" s="13">
        <v>2.9</v>
      </c>
      <c r="H27" s="13">
        <f t="shared" si="0"/>
        <v>3.0166666666666671</v>
      </c>
      <c r="I27" s="14" t="s">
        <v>66</v>
      </c>
    </row>
    <row r="28" spans="1:9" ht="16.5" hidden="1">
      <c r="A28" s="9" t="s">
        <v>19</v>
      </c>
      <c r="B28" s="9" t="s">
        <v>100</v>
      </c>
      <c r="C28" s="9" t="s">
        <v>101</v>
      </c>
      <c r="D28" s="13" t="s">
        <v>68</v>
      </c>
      <c r="E28" s="13">
        <v>3.88</v>
      </c>
      <c r="F28" s="13">
        <v>4.1500000000000004</v>
      </c>
      <c r="G28" s="13">
        <v>3.94</v>
      </c>
      <c r="H28" s="13">
        <f t="shared" si="0"/>
        <v>3.99</v>
      </c>
      <c r="I28" s="14" t="s">
        <v>66</v>
      </c>
    </row>
    <row r="29" spans="1:9" ht="16.5" hidden="1">
      <c r="A29" s="9" t="s">
        <v>19</v>
      </c>
      <c r="B29" s="9" t="s">
        <v>100</v>
      </c>
      <c r="C29" s="9" t="s">
        <v>102</v>
      </c>
      <c r="D29" s="13" t="s">
        <v>75</v>
      </c>
      <c r="E29" s="13">
        <v>3.97</v>
      </c>
      <c r="F29" s="13">
        <v>3.4</v>
      </c>
      <c r="G29" s="13">
        <v>3.28</v>
      </c>
      <c r="H29" s="13">
        <f t="shared" si="0"/>
        <v>3.5500000000000003</v>
      </c>
      <c r="I29" s="14" t="s">
        <v>66</v>
      </c>
    </row>
    <row r="30" spans="1:9" ht="16.5" hidden="1">
      <c r="A30" s="9" t="s">
        <v>19</v>
      </c>
      <c r="B30" s="9" t="s">
        <v>100</v>
      </c>
      <c r="C30" s="9" t="s">
        <v>103</v>
      </c>
      <c r="D30" s="13" t="s">
        <v>75</v>
      </c>
      <c r="E30" s="13">
        <v>3.12</v>
      </c>
      <c r="F30" s="13">
        <v>2.4</v>
      </c>
      <c r="G30" s="13">
        <v>3.27</v>
      </c>
      <c r="H30" s="13">
        <f t="shared" si="0"/>
        <v>2.9299999999999997</v>
      </c>
      <c r="I30" s="14" t="s">
        <v>66</v>
      </c>
    </row>
    <row r="31" spans="1:9" ht="16.5" hidden="1">
      <c r="A31" s="9" t="s">
        <v>19</v>
      </c>
      <c r="B31" s="9" t="s">
        <v>100</v>
      </c>
      <c r="C31" s="9" t="s">
        <v>104</v>
      </c>
      <c r="D31" s="13" t="s">
        <v>68</v>
      </c>
      <c r="E31" s="13">
        <v>2.41</v>
      </c>
      <c r="F31" s="13">
        <v>3.02</v>
      </c>
      <c r="G31" s="13">
        <v>3</v>
      </c>
      <c r="H31" s="13">
        <f t="shared" si="0"/>
        <v>2.81</v>
      </c>
      <c r="I31" s="14" t="s">
        <v>66</v>
      </c>
    </row>
    <row r="32" spans="1:9" ht="16.5" hidden="1">
      <c r="A32" s="9" t="s">
        <v>19</v>
      </c>
      <c r="B32" s="9" t="s">
        <v>100</v>
      </c>
      <c r="C32" s="9" t="s">
        <v>105</v>
      </c>
      <c r="D32" s="13" t="s">
        <v>75</v>
      </c>
      <c r="E32" s="13">
        <v>4.34</v>
      </c>
      <c r="F32" s="13">
        <v>4.74</v>
      </c>
      <c r="G32" s="13">
        <v>3.32</v>
      </c>
      <c r="H32" s="13">
        <f t="shared" si="0"/>
        <v>4.1333333333333337</v>
      </c>
      <c r="I32" s="14" t="s">
        <v>66</v>
      </c>
    </row>
    <row r="33" spans="1:10" ht="16.5" hidden="1">
      <c r="A33" s="9" t="s">
        <v>19</v>
      </c>
      <c r="B33" s="9" t="s">
        <v>106</v>
      </c>
      <c r="C33" s="9" t="s">
        <v>107</v>
      </c>
      <c r="D33" s="13" t="s">
        <v>68</v>
      </c>
      <c r="E33" s="13">
        <v>4.84</v>
      </c>
      <c r="F33" s="13">
        <v>4.38</v>
      </c>
      <c r="G33" s="13">
        <v>3.7</v>
      </c>
      <c r="H33" s="13">
        <f t="shared" si="0"/>
        <v>4.3066666666666658</v>
      </c>
      <c r="I33" s="14" t="s">
        <v>66</v>
      </c>
    </row>
    <row r="34" spans="1:10" ht="16.5" hidden="1">
      <c r="A34" s="9" t="s">
        <v>19</v>
      </c>
      <c r="B34" s="9" t="s">
        <v>106</v>
      </c>
      <c r="C34" s="9" t="s">
        <v>108</v>
      </c>
      <c r="D34" s="13" t="s">
        <v>75</v>
      </c>
      <c r="E34" s="13">
        <v>3.43</v>
      </c>
      <c r="F34" s="13">
        <v>3.36</v>
      </c>
      <c r="G34" s="13">
        <v>4.0999999999999996</v>
      </c>
      <c r="H34" s="13">
        <f t="shared" si="0"/>
        <v>3.6300000000000003</v>
      </c>
      <c r="I34" s="14" t="s">
        <v>66</v>
      </c>
    </row>
    <row r="35" spans="1:10" ht="16.5" hidden="1">
      <c r="A35" s="9" t="s">
        <v>19</v>
      </c>
      <c r="B35" s="9" t="s">
        <v>106</v>
      </c>
      <c r="C35" s="9" t="s">
        <v>109</v>
      </c>
      <c r="D35" s="13" t="s">
        <v>75</v>
      </c>
      <c r="E35" s="13">
        <v>3.31</v>
      </c>
      <c r="F35" s="13">
        <v>3.4</v>
      </c>
      <c r="G35" s="13">
        <v>2.99</v>
      </c>
      <c r="H35" s="13">
        <f t="shared" si="0"/>
        <v>3.2333333333333329</v>
      </c>
      <c r="I35" s="14" t="s">
        <v>66</v>
      </c>
    </row>
    <row r="36" spans="1:10" ht="16.5" hidden="1">
      <c r="A36" s="9" t="s">
        <v>19</v>
      </c>
      <c r="B36" s="9" t="s">
        <v>106</v>
      </c>
      <c r="C36" s="9" t="s">
        <v>110</v>
      </c>
      <c r="D36" s="13" t="s">
        <v>68</v>
      </c>
      <c r="E36" s="13">
        <v>3.3</v>
      </c>
      <c r="F36" s="13">
        <v>3.76</v>
      </c>
      <c r="G36" s="13">
        <v>3.51</v>
      </c>
      <c r="H36" s="13">
        <f t="shared" si="0"/>
        <v>3.5233333333333334</v>
      </c>
      <c r="I36" s="14" t="s">
        <v>66</v>
      </c>
    </row>
    <row r="37" spans="1:10" ht="16.5" hidden="1">
      <c r="A37" s="9" t="s">
        <v>19</v>
      </c>
      <c r="B37" s="9" t="s">
        <v>106</v>
      </c>
      <c r="C37" s="9" t="s">
        <v>111</v>
      </c>
      <c r="D37" s="13" t="s">
        <v>75</v>
      </c>
      <c r="E37" s="13">
        <v>5.19</v>
      </c>
      <c r="F37" s="13">
        <v>3.65</v>
      </c>
      <c r="G37" s="13">
        <v>3.42</v>
      </c>
      <c r="H37" s="13">
        <f t="shared" si="0"/>
        <v>4.0866666666666669</v>
      </c>
      <c r="I37" s="14" t="s">
        <v>66</v>
      </c>
    </row>
    <row r="38" spans="1:10" ht="16.5" hidden="1">
      <c r="A38" s="9" t="s">
        <v>112</v>
      </c>
      <c r="B38" s="9" t="s">
        <v>113</v>
      </c>
      <c r="C38" s="12"/>
      <c r="D38" s="13" t="s">
        <v>70</v>
      </c>
      <c r="E38" s="13">
        <v>2.57</v>
      </c>
      <c r="F38" s="13">
        <v>1.6</v>
      </c>
      <c r="G38" s="13">
        <v>1.69</v>
      </c>
      <c r="H38" s="13">
        <f t="shared" si="0"/>
        <v>1.9533333333333331</v>
      </c>
      <c r="I38" s="14" t="s">
        <v>66</v>
      </c>
    </row>
    <row r="39" spans="1:10" ht="16.5" hidden="1">
      <c r="A39" s="9" t="s">
        <v>112</v>
      </c>
      <c r="B39" s="9" t="s">
        <v>114</v>
      </c>
      <c r="C39" s="15"/>
      <c r="D39" s="13" t="s">
        <v>70</v>
      </c>
      <c r="E39" s="13">
        <v>2.04</v>
      </c>
      <c r="F39" s="13">
        <v>1.63</v>
      </c>
      <c r="G39" s="13">
        <v>1.39</v>
      </c>
      <c r="H39" s="13">
        <f t="shared" si="0"/>
        <v>1.6866666666666665</v>
      </c>
      <c r="I39" s="14" t="s">
        <v>66</v>
      </c>
    </row>
    <row r="40" spans="1:10" ht="16.5" hidden="1">
      <c r="A40" s="15" t="s">
        <v>115</v>
      </c>
      <c r="B40" s="15" t="s">
        <v>116</v>
      </c>
      <c r="C40" s="15"/>
      <c r="D40" s="13" t="s">
        <v>117</v>
      </c>
      <c r="E40" s="13">
        <v>3.7</v>
      </c>
      <c r="F40" s="13">
        <v>3.75</v>
      </c>
      <c r="G40" s="13">
        <v>4.3899999999999997</v>
      </c>
      <c r="H40" s="13">
        <f t="shared" si="0"/>
        <v>3.9466666666666668</v>
      </c>
      <c r="I40" s="14" t="s">
        <v>66</v>
      </c>
      <c r="J40" s="10" t="s">
        <v>118</v>
      </c>
    </row>
    <row r="41" spans="1:10" ht="16.5" hidden="1" customHeight="1">
      <c r="A41" s="15" t="s">
        <v>115</v>
      </c>
      <c r="B41" s="15" t="s">
        <v>119</v>
      </c>
      <c r="C41" s="15"/>
      <c r="D41" s="13" t="s">
        <v>120</v>
      </c>
      <c r="E41" s="13">
        <v>5.6</v>
      </c>
      <c r="F41" s="13">
        <v>3.62</v>
      </c>
      <c r="G41" s="13">
        <v>4.37</v>
      </c>
      <c r="H41" s="13">
        <f t="shared" si="0"/>
        <v>4.53</v>
      </c>
      <c r="I41" s="14" t="s">
        <v>66</v>
      </c>
      <c r="J41" s="10" t="s">
        <v>121</v>
      </c>
    </row>
    <row r="42" spans="1:10" ht="15.75" hidden="1" customHeight="1">
      <c r="A42" s="15" t="s">
        <v>115</v>
      </c>
      <c r="B42" s="15" t="s">
        <v>122</v>
      </c>
      <c r="C42" s="15"/>
      <c r="D42" s="13" t="s">
        <v>75</v>
      </c>
      <c r="E42" s="13">
        <v>3.35</v>
      </c>
      <c r="F42" s="13">
        <v>4.72</v>
      </c>
      <c r="G42" s="13">
        <v>3.26</v>
      </c>
      <c r="H42" s="13">
        <f t="shared" si="0"/>
        <v>3.7766666666666668</v>
      </c>
      <c r="I42" s="14" t="s">
        <v>66</v>
      </c>
      <c r="J42" s="10" t="s">
        <v>123</v>
      </c>
    </row>
    <row r="44" spans="1:10">
      <c r="B44" s="16" t="s">
        <v>124</v>
      </c>
    </row>
    <row r="45" spans="1:10">
      <c r="B45" s="16" t="s">
        <v>125</v>
      </c>
      <c r="C45" s="17" t="s">
        <v>126</v>
      </c>
      <c r="D45" s="17" t="s">
        <v>127</v>
      </c>
      <c r="E45" s="17" t="s">
        <v>128</v>
      </c>
      <c r="F45" s="17" t="s">
        <v>129</v>
      </c>
    </row>
    <row r="46" spans="1:10">
      <c r="B46" s="18">
        <v>43776</v>
      </c>
      <c r="C46" s="17" t="s">
        <v>130</v>
      </c>
      <c r="D46" s="19" t="s">
        <v>131</v>
      </c>
      <c r="E46" s="17" t="s">
        <v>132</v>
      </c>
      <c r="F46" s="20">
        <v>43776</v>
      </c>
    </row>
    <row r="47" spans="1:10">
      <c r="B47" s="18">
        <v>43776</v>
      </c>
      <c r="C47" s="17" t="s">
        <v>133</v>
      </c>
      <c r="D47" s="19" t="s">
        <v>131</v>
      </c>
      <c r="E47" s="17" t="s">
        <v>134</v>
      </c>
      <c r="F47" s="20">
        <v>43776</v>
      </c>
    </row>
    <row r="48" spans="1:10" s="44" customFormat="1">
      <c r="B48" s="45">
        <v>43776</v>
      </c>
      <c r="C48" s="46" t="s">
        <v>135</v>
      </c>
      <c r="D48" s="47" t="s">
        <v>136</v>
      </c>
      <c r="E48" s="46" t="s">
        <v>137</v>
      </c>
      <c r="F48" s="48">
        <v>43777</v>
      </c>
    </row>
    <row r="49" spans="2:5">
      <c r="B49" s="21">
        <v>43776</v>
      </c>
      <c r="C49" s="22" t="s">
        <v>138</v>
      </c>
      <c r="E49" s="22" t="s">
        <v>139</v>
      </c>
    </row>
  </sheetData>
  <autoFilter ref="A1:J42">
    <filterColumn colId="7">
      <filters>
        <filter val="20.77666667"/>
        <filter val="5.163333333"/>
        <filter val="5.523333333"/>
        <filter val="7.05"/>
      </filters>
    </filterColumn>
  </autoFilter>
  <phoneticPr fontId="4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7"/>
  <sheetViews>
    <sheetView topLeftCell="E1" zoomScaleSheetLayoutView="100" workbookViewId="0">
      <selection activeCell="A28" sqref="A28"/>
    </sheetView>
  </sheetViews>
  <sheetFormatPr defaultColWidth="9" defaultRowHeight="14.25"/>
  <cols>
    <col min="1" max="1" width="20.875" customWidth="1"/>
    <col min="2" max="2" width="32.125" customWidth="1"/>
    <col min="3" max="3" width="27.5" customWidth="1"/>
    <col min="4" max="4" width="17" customWidth="1"/>
    <col min="5" max="8" width="21.625" customWidth="1"/>
    <col min="9" max="9" width="12.125" customWidth="1"/>
    <col min="10" max="10" width="63.5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30</v>
      </c>
      <c r="J1" s="5" t="s">
        <v>31</v>
      </c>
    </row>
    <row r="2" spans="1:10" ht="18" hidden="1" customHeight="1">
      <c r="A2" s="1" t="s">
        <v>3</v>
      </c>
      <c r="B2" s="1" t="s">
        <v>4</v>
      </c>
      <c r="C2" s="2"/>
      <c r="D2" s="3" t="s">
        <v>23</v>
      </c>
      <c r="E2" s="3">
        <v>5.71</v>
      </c>
      <c r="F2" s="3">
        <v>5.2</v>
      </c>
      <c r="G2" s="3">
        <v>5.22</v>
      </c>
      <c r="H2" s="3">
        <f t="shared" ref="H2:H20" si="0">AVERAGEA(E2:G2)</f>
        <v>5.376666666666666</v>
      </c>
      <c r="I2" s="4" t="s">
        <v>29</v>
      </c>
    </row>
    <row r="3" spans="1:10" ht="16.5" hidden="1">
      <c r="A3" s="1" t="s">
        <v>3</v>
      </c>
      <c r="B3" s="1" t="s">
        <v>5</v>
      </c>
      <c r="C3" s="2"/>
      <c r="D3" s="3" t="s">
        <v>23</v>
      </c>
      <c r="E3" s="3">
        <v>5.32</v>
      </c>
      <c r="F3" s="3">
        <v>6.05</v>
      </c>
      <c r="G3" s="3">
        <v>5.07</v>
      </c>
      <c r="H3" s="3">
        <f t="shared" si="0"/>
        <v>5.48</v>
      </c>
      <c r="I3" s="4" t="s">
        <v>29</v>
      </c>
    </row>
    <row r="4" spans="1:10" ht="16.5" hidden="1">
      <c r="A4" s="1" t="s">
        <v>3</v>
      </c>
      <c r="B4" s="1" t="s">
        <v>6</v>
      </c>
      <c r="C4" s="2"/>
      <c r="D4" s="3" t="s">
        <v>23</v>
      </c>
      <c r="E4" s="3">
        <v>3.88</v>
      </c>
      <c r="F4" s="3">
        <v>3.48</v>
      </c>
      <c r="G4" s="3">
        <v>3.62</v>
      </c>
      <c r="H4" s="3">
        <f t="shared" si="0"/>
        <v>3.66</v>
      </c>
      <c r="I4" s="4" t="s">
        <v>29</v>
      </c>
    </row>
    <row r="5" spans="1:10" s="42" customFormat="1" ht="16.5">
      <c r="A5" s="38" t="s">
        <v>3</v>
      </c>
      <c r="B5" s="38" t="s">
        <v>50</v>
      </c>
      <c r="C5" s="39"/>
      <c r="D5" s="40" t="s">
        <v>24</v>
      </c>
      <c r="E5" s="40">
        <v>8.7200000000000006</v>
      </c>
      <c r="F5" s="40">
        <v>7.5</v>
      </c>
      <c r="G5" s="40">
        <v>8.06</v>
      </c>
      <c r="H5" s="40">
        <f t="shared" si="0"/>
        <v>8.0933333333333337</v>
      </c>
      <c r="I5" s="41" t="s">
        <v>29</v>
      </c>
      <c r="J5" s="42" t="s">
        <v>43</v>
      </c>
    </row>
    <row r="6" spans="1:10" ht="16.5" hidden="1">
      <c r="A6" s="1" t="s">
        <v>3</v>
      </c>
      <c r="B6" s="1" t="s">
        <v>7</v>
      </c>
      <c r="C6" s="2"/>
      <c r="D6" s="3" t="s">
        <v>23</v>
      </c>
      <c r="E6" s="3">
        <v>6.14</v>
      </c>
      <c r="F6" s="3">
        <v>1.43</v>
      </c>
      <c r="G6" s="3">
        <v>4.6500000000000004</v>
      </c>
      <c r="H6" s="3">
        <f t="shared" si="0"/>
        <v>4.0733333333333333</v>
      </c>
      <c r="I6" s="4" t="s">
        <v>29</v>
      </c>
    </row>
    <row r="7" spans="1:10" ht="15" hidden="1" customHeight="1">
      <c r="A7" s="1" t="s">
        <v>8</v>
      </c>
      <c r="B7" s="1" t="s">
        <v>9</v>
      </c>
      <c r="C7" s="1" t="s">
        <v>10</v>
      </c>
      <c r="D7" s="3" t="s">
        <v>23</v>
      </c>
      <c r="E7" s="3">
        <v>4.2300000000000004</v>
      </c>
      <c r="F7" s="3">
        <v>5.84</v>
      </c>
      <c r="G7" s="3">
        <v>5.03</v>
      </c>
      <c r="H7" s="3">
        <f t="shared" si="0"/>
        <v>5.0333333333333341</v>
      </c>
      <c r="I7" s="4" t="s">
        <v>29</v>
      </c>
    </row>
    <row r="8" spans="1:10" ht="33" hidden="1">
      <c r="A8" s="1" t="s">
        <v>8</v>
      </c>
      <c r="B8" s="1" t="s">
        <v>9</v>
      </c>
      <c r="C8" s="1" t="s">
        <v>11</v>
      </c>
      <c r="D8" s="3" t="s">
        <v>23</v>
      </c>
      <c r="E8" s="3">
        <v>5.69</v>
      </c>
      <c r="F8" s="3">
        <v>5.36</v>
      </c>
      <c r="G8" s="3">
        <v>6</v>
      </c>
      <c r="H8" s="3">
        <f t="shared" si="0"/>
        <v>5.6833333333333336</v>
      </c>
      <c r="I8" s="4" t="s">
        <v>29</v>
      </c>
    </row>
    <row r="9" spans="1:10" s="53" customFormat="1" ht="16.5">
      <c r="A9" s="49" t="s">
        <v>8</v>
      </c>
      <c r="B9" s="49" t="s">
        <v>56</v>
      </c>
      <c r="C9" s="49" t="s">
        <v>40</v>
      </c>
      <c r="D9" s="50"/>
      <c r="E9" s="50">
        <v>45.79</v>
      </c>
      <c r="F9" s="50">
        <v>41.95</v>
      </c>
      <c r="G9" s="50">
        <v>43</v>
      </c>
      <c r="H9" s="50">
        <f>AVERAGEA(E9:G9)</f>
        <v>43.580000000000005</v>
      </c>
      <c r="I9" s="51" t="s">
        <v>29</v>
      </c>
      <c r="J9" s="52" t="s">
        <v>42</v>
      </c>
    </row>
    <row r="10" spans="1:10" ht="16.5" hidden="1">
      <c r="A10" s="1" t="s">
        <v>8</v>
      </c>
      <c r="B10" s="1" t="s">
        <v>12</v>
      </c>
      <c r="C10" s="1" t="s">
        <v>13</v>
      </c>
      <c r="D10" s="3" t="s">
        <v>22</v>
      </c>
      <c r="E10" s="3">
        <v>3.5</v>
      </c>
      <c r="F10" s="3">
        <v>3.32</v>
      </c>
      <c r="G10" s="3">
        <v>3.81</v>
      </c>
      <c r="H10" s="3">
        <f t="shared" si="0"/>
        <v>3.5433333333333334</v>
      </c>
      <c r="I10" s="4" t="s">
        <v>29</v>
      </c>
    </row>
    <row r="11" spans="1:10" s="42" customFormat="1" ht="49.5">
      <c r="A11" s="38" t="s">
        <v>8</v>
      </c>
      <c r="B11" s="38" t="s">
        <v>12</v>
      </c>
      <c r="C11" s="38" t="s">
        <v>51</v>
      </c>
      <c r="D11" s="40" t="s">
        <v>25</v>
      </c>
      <c r="E11" s="40">
        <v>8.39</v>
      </c>
      <c r="F11" s="40">
        <v>6.42</v>
      </c>
      <c r="G11" s="40">
        <v>7.2</v>
      </c>
      <c r="H11" s="40">
        <f t="shared" si="0"/>
        <v>7.3366666666666669</v>
      </c>
      <c r="I11" s="41" t="s">
        <v>29</v>
      </c>
      <c r="J11" s="43" t="s">
        <v>33</v>
      </c>
    </row>
    <row r="12" spans="1:10" ht="16.5" hidden="1">
      <c r="A12" s="1" t="s">
        <v>8</v>
      </c>
      <c r="B12" s="1" t="s">
        <v>12</v>
      </c>
      <c r="C12" s="1" t="s">
        <v>14</v>
      </c>
      <c r="D12" s="3" t="s">
        <v>23</v>
      </c>
      <c r="E12" s="3">
        <v>5</v>
      </c>
      <c r="F12" s="3">
        <v>5.0199999999999996</v>
      </c>
      <c r="G12" s="3">
        <v>4.7</v>
      </c>
      <c r="H12" s="3">
        <f t="shared" si="0"/>
        <v>4.9066666666666663</v>
      </c>
      <c r="I12" s="4" t="s">
        <v>29</v>
      </c>
    </row>
    <row r="13" spans="1:10" s="42" customFormat="1" ht="49.5">
      <c r="A13" s="38" t="s">
        <v>8</v>
      </c>
      <c r="B13" s="38" t="s">
        <v>12</v>
      </c>
      <c r="C13" s="38" t="s">
        <v>52</v>
      </c>
      <c r="D13" s="40" t="s">
        <v>26</v>
      </c>
      <c r="E13" s="40">
        <v>12.41</v>
      </c>
      <c r="F13" s="40">
        <v>12.02</v>
      </c>
      <c r="G13" s="40">
        <v>11.84</v>
      </c>
      <c r="H13" s="40">
        <f t="shared" si="0"/>
        <v>12.089999999999998</v>
      </c>
      <c r="I13" s="41" t="s">
        <v>29</v>
      </c>
      <c r="J13" s="43" t="s">
        <v>34</v>
      </c>
    </row>
    <row r="14" spans="1:10" ht="16.5" hidden="1">
      <c r="A14" s="1" t="s">
        <v>8</v>
      </c>
      <c r="B14" s="1" t="s">
        <v>15</v>
      </c>
      <c r="C14" s="1" t="s">
        <v>16</v>
      </c>
      <c r="D14" s="3" t="s">
        <v>22</v>
      </c>
      <c r="E14" s="3">
        <v>2.5</v>
      </c>
      <c r="F14" s="3">
        <v>1.57</v>
      </c>
      <c r="G14" s="3">
        <v>2.27</v>
      </c>
      <c r="H14" s="3">
        <f t="shared" si="0"/>
        <v>2.1133333333333333</v>
      </c>
      <c r="I14" s="4" t="s">
        <v>29</v>
      </c>
    </row>
    <row r="15" spans="1:10" ht="16.5" hidden="1">
      <c r="A15" s="1" t="s">
        <v>8</v>
      </c>
      <c r="B15" s="1" t="s">
        <v>15</v>
      </c>
      <c r="C15" s="1" t="s">
        <v>17</v>
      </c>
      <c r="D15" s="3" t="s">
        <v>27</v>
      </c>
      <c r="E15" s="3">
        <v>1.23</v>
      </c>
      <c r="F15" s="3">
        <v>1.07</v>
      </c>
      <c r="G15" s="3">
        <v>1.1399999999999999</v>
      </c>
      <c r="H15" s="3">
        <f t="shared" si="0"/>
        <v>1.1466666666666665</v>
      </c>
      <c r="I15" s="4" t="s">
        <v>29</v>
      </c>
    </row>
    <row r="16" spans="1:10" ht="16.5" hidden="1">
      <c r="A16" s="1" t="s">
        <v>8</v>
      </c>
      <c r="B16" s="1" t="s">
        <v>15</v>
      </c>
      <c r="C16" s="1" t="s">
        <v>18</v>
      </c>
      <c r="D16" s="3" t="s">
        <v>27</v>
      </c>
      <c r="E16" s="3">
        <v>2.3199999999999998</v>
      </c>
      <c r="F16" s="3">
        <v>1.97</v>
      </c>
      <c r="G16" s="3">
        <v>1.75</v>
      </c>
      <c r="H16" s="3">
        <f t="shared" si="0"/>
        <v>2.0133333333333332</v>
      </c>
      <c r="I16" s="4" t="s">
        <v>29</v>
      </c>
    </row>
    <row r="17" spans="1:10" ht="16.5" hidden="1">
      <c r="A17" s="1" t="s">
        <v>8</v>
      </c>
      <c r="B17" s="1" t="s">
        <v>19</v>
      </c>
      <c r="C17" s="1" t="s">
        <v>20</v>
      </c>
      <c r="D17" s="3" t="s">
        <v>28</v>
      </c>
      <c r="E17" s="3">
        <v>2.5</v>
      </c>
      <c r="F17" s="3">
        <v>1.34</v>
      </c>
      <c r="G17" s="3">
        <v>2.0699999999999998</v>
      </c>
      <c r="H17" s="3">
        <f t="shared" si="0"/>
        <v>1.97</v>
      </c>
      <c r="I17" s="4" t="s">
        <v>29</v>
      </c>
      <c r="J17" s="5"/>
    </row>
    <row r="18" spans="1:10" ht="16.5" hidden="1">
      <c r="A18" s="1" t="s">
        <v>8</v>
      </c>
      <c r="B18" s="1" t="s">
        <v>19</v>
      </c>
      <c r="C18" s="1" t="s">
        <v>21</v>
      </c>
      <c r="D18" s="3" t="s">
        <v>27</v>
      </c>
      <c r="E18" s="3">
        <v>1.5</v>
      </c>
      <c r="F18" s="3">
        <v>2.25</v>
      </c>
      <c r="G18" s="3">
        <v>1.86</v>
      </c>
      <c r="H18" s="3">
        <f t="shared" si="0"/>
        <v>1.87</v>
      </c>
      <c r="I18" s="4" t="s">
        <v>29</v>
      </c>
    </row>
    <row r="19" spans="1:10" s="42" customFormat="1" ht="33">
      <c r="A19" s="38" t="s">
        <v>8</v>
      </c>
      <c r="B19" s="38" t="s">
        <v>54</v>
      </c>
      <c r="C19" s="39"/>
      <c r="D19" s="40" t="s">
        <v>25</v>
      </c>
      <c r="E19" s="40">
        <v>7.41</v>
      </c>
      <c r="F19" s="40">
        <v>8.76</v>
      </c>
      <c r="G19" s="40">
        <v>8.32</v>
      </c>
      <c r="H19" s="40">
        <f t="shared" si="0"/>
        <v>8.163333333333334</v>
      </c>
      <c r="I19" s="41" t="s">
        <v>29</v>
      </c>
      <c r="J19" s="43" t="s">
        <v>32</v>
      </c>
    </row>
    <row r="20" spans="1:10" ht="16.5" hidden="1">
      <c r="A20" s="1" t="s">
        <v>8</v>
      </c>
      <c r="B20" s="1" t="s">
        <v>41</v>
      </c>
      <c r="C20" s="2"/>
      <c r="D20" s="3" t="s">
        <v>25</v>
      </c>
      <c r="E20" s="3">
        <v>4.41</v>
      </c>
      <c r="F20" s="3">
        <v>3.2</v>
      </c>
      <c r="G20" s="3">
        <v>3.02</v>
      </c>
      <c r="H20" s="3">
        <f t="shared" si="0"/>
        <v>3.5433333333333334</v>
      </c>
      <c r="I20" s="4" t="s">
        <v>29</v>
      </c>
      <c r="J20" s="5"/>
    </row>
    <row r="23" spans="1:10">
      <c r="A23" s="6" t="s">
        <v>44</v>
      </c>
    </row>
    <row r="24" spans="1:10">
      <c r="A24" s="6" t="s">
        <v>45</v>
      </c>
      <c r="B24" s="7" t="s">
        <v>46</v>
      </c>
      <c r="C24" s="7" t="s">
        <v>47</v>
      </c>
      <c r="D24" s="7" t="s">
        <v>48</v>
      </c>
      <c r="E24" s="7" t="s">
        <v>49</v>
      </c>
    </row>
    <row r="25" spans="1:10">
      <c r="A25" s="8">
        <v>43776</v>
      </c>
      <c r="B25" s="7" t="s">
        <v>53</v>
      </c>
    </row>
    <row r="26" spans="1:10">
      <c r="A26" s="8">
        <v>43776</v>
      </c>
      <c r="B26" s="7" t="s">
        <v>54</v>
      </c>
      <c r="C26" s="7" t="s">
        <v>55</v>
      </c>
    </row>
    <row r="27" spans="1:10">
      <c r="A27" s="8">
        <v>43776</v>
      </c>
      <c r="B27" s="7" t="s">
        <v>56</v>
      </c>
      <c r="C27" s="7" t="s">
        <v>57</v>
      </c>
    </row>
  </sheetData>
  <autoFilter ref="A1:J20">
    <filterColumn colId="7">
      <filters>
        <filter val="12.09"/>
        <filter val="43.58"/>
        <filter val="7.336666667"/>
        <filter val="8.093333333"/>
        <filter val="8.163333333"/>
      </filters>
    </filterColumn>
  </autoFilter>
  <phoneticPr fontId="4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4" sqref="B14:B15"/>
    </sheetView>
  </sheetViews>
  <sheetFormatPr defaultRowHeight="14.25"/>
  <cols>
    <col min="2" max="2" width="36.625" customWidth="1"/>
    <col min="3" max="3" width="35.125" customWidth="1"/>
  </cols>
  <sheetData>
    <row r="1" spans="1:3">
      <c r="B1" t="s">
        <v>146</v>
      </c>
      <c r="C1" t="s">
        <v>147</v>
      </c>
    </row>
    <row r="2" spans="1:3">
      <c r="A2" t="s">
        <v>148</v>
      </c>
      <c r="B2" t="s">
        <v>149</v>
      </c>
      <c r="C2" t="s">
        <v>150</v>
      </c>
    </row>
    <row r="3" spans="1:3">
      <c r="A3" t="s">
        <v>151</v>
      </c>
      <c r="B3" t="s">
        <v>152</v>
      </c>
      <c r="C3" t="s">
        <v>153</v>
      </c>
    </row>
    <row r="4" spans="1:3">
      <c r="A4" t="s">
        <v>154</v>
      </c>
      <c r="B4" t="s">
        <v>155</v>
      </c>
      <c r="C4" t="s">
        <v>156</v>
      </c>
    </row>
    <row r="5" spans="1:3">
      <c r="A5" t="s">
        <v>157</v>
      </c>
      <c r="B5" t="s">
        <v>158</v>
      </c>
      <c r="C5" t="s">
        <v>159</v>
      </c>
    </row>
    <row r="6" spans="1:3">
      <c r="A6" t="s">
        <v>160</v>
      </c>
      <c r="B6" t="s">
        <v>161</v>
      </c>
      <c r="C6" t="s">
        <v>162</v>
      </c>
    </row>
    <row r="7" spans="1:3">
      <c r="A7" t="s">
        <v>163</v>
      </c>
      <c r="B7" t="s">
        <v>164</v>
      </c>
      <c r="C7" t="s">
        <v>164</v>
      </c>
    </row>
    <row r="8" spans="1:3">
      <c r="B8" s="7" t="s">
        <v>166</v>
      </c>
      <c r="C8" s="7" t="s">
        <v>167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7" zoomScaleSheetLayoutView="100" workbookViewId="0">
      <selection sqref="A1:H9"/>
    </sheetView>
  </sheetViews>
  <sheetFormatPr defaultColWidth="9" defaultRowHeight="14.25"/>
  <cols>
    <col min="2" max="2" width="22.5" customWidth="1"/>
    <col min="3" max="3" width="25.875" customWidth="1"/>
    <col min="5" max="5" width="11.625" customWidth="1"/>
    <col min="6" max="6" width="14.375" customWidth="1"/>
    <col min="7" max="7" width="11.75" customWidth="1"/>
    <col min="8" max="8" width="57.625" customWidth="1"/>
  </cols>
  <sheetData>
    <row r="1" spans="1:8" ht="30.75" customHeight="1">
      <c r="A1" s="1" t="s">
        <v>0</v>
      </c>
      <c r="B1" s="1" t="s">
        <v>1</v>
      </c>
      <c r="C1" s="1" t="s">
        <v>2</v>
      </c>
      <c r="D1" s="1" t="s">
        <v>35</v>
      </c>
      <c r="E1" s="1" t="s">
        <v>39</v>
      </c>
      <c r="F1" s="1" t="s">
        <v>165</v>
      </c>
      <c r="G1" s="1" t="s">
        <v>30</v>
      </c>
      <c r="H1" s="5" t="s">
        <v>31</v>
      </c>
    </row>
    <row r="2" spans="1:8" ht="30.75" customHeight="1">
      <c r="A2" s="9" t="s">
        <v>63</v>
      </c>
      <c r="B2" s="12" t="s">
        <v>64</v>
      </c>
      <c r="C2" s="1">
        <v>5.0199999999999996</v>
      </c>
      <c r="D2" s="13" t="s">
        <v>65</v>
      </c>
      <c r="E2" s="13">
        <v>20.776666666666667</v>
      </c>
      <c r="F2" s="1">
        <v>5.0199999999999996</v>
      </c>
      <c r="G2" s="1" t="s">
        <v>140</v>
      </c>
      <c r="H2" s="23" t="s">
        <v>142</v>
      </c>
    </row>
    <row r="3" spans="1:8" ht="30.75" customHeight="1">
      <c r="A3" s="9" t="s">
        <v>63</v>
      </c>
      <c r="B3" s="12" t="s">
        <v>67</v>
      </c>
      <c r="C3" s="1">
        <v>2.0299999999999998</v>
      </c>
      <c r="D3" s="13" t="s">
        <v>68</v>
      </c>
      <c r="E3" s="13">
        <v>7.05</v>
      </c>
      <c r="F3" s="1">
        <v>2.0299999999999998</v>
      </c>
      <c r="G3" s="1" t="s">
        <v>141</v>
      </c>
      <c r="H3" s="23"/>
    </row>
    <row r="4" spans="1:8" ht="30.75" customHeight="1">
      <c r="A4" s="9" t="s">
        <v>63</v>
      </c>
      <c r="B4" s="12" t="s">
        <v>72</v>
      </c>
      <c r="C4" s="1">
        <v>1.45</v>
      </c>
      <c r="D4" s="13" t="s">
        <v>70</v>
      </c>
      <c r="E4" s="13">
        <v>5.5233333333333334</v>
      </c>
      <c r="F4" s="1">
        <v>1.45</v>
      </c>
      <c r="G4" s="1" t="s">
        <v>140</v>
      </c>
      <c r="H4" s="23"/>
    </row>
    <row r="5" spans="1:8" ht="30.75" customHeight="1">
      <c r="A5" s="9" t="s">
        <v>73</v>
      </c>
      <c r="B5" s="9" t="s">
        <v>74</v>
      </c>
      <c r="C5" s="1">
        <v>1.46</v>
      </c>
      <c r="D5" s="13" t="s">
        <v>75</v>
      </c>
      <c r="E5" s="13">
        <v>5.163333333333334</v>
      </c>
      <c r="F5" s="1">
        <v>1.46</v>
      </c>
      <c r="G5" s="1" t="s">
        <v>140</v>
      </c>
      <c r="H5" s="23"/>
    </row>
    <row r="6" spans="1:8" s="28" customFormat="1" ht="49.5">
      <c r="A6" s="24" t="s">
        <v>3</v>
      </c>
      <c r="B6" s="24" t="s">
        <v>50</v>
      </c>
      <c r="C6" s="25"/>
      <c r="D6" s="26" t="s">
        <v>24</v>
      </c>
      <c r="E6" s="26">
        <v>8.0933333333333337</v>
      </c>
      <c r="F6" s="30">
        <v>7.13</v>
      </c>
      <c r="G6" s="27" t="s">
        <v>29</v>
      </c>
      <c r="H6" s="5" t="s">
        <v>168</v>
      </c>
    </row>
    <row r="7" spans="1:8" s="28" customFormat="1" ht="49.5">
      <c r="A7" s="24" t="s">
        <v>8</v>
      </c>
      <c r="B7" s="24" t="s">
        <v>12</v>
      </c>
      <c r="C7" s="24" t="s">
        <v>51</v>
      </c>
      <c r="D7" s="26" t="s">
        <v>25</v>
      </c>
      <c r="E7" s="26">
        <v>7.3366666666666669</v>
      </c>
      <c r="F7" s="30">
        <v>7.88</v>
      </c>
      <c r="G7" s="27" t="s">
        <v>29</v>
      </c>
      <c r="H7" s="5" t="s">
        <v>169</v>
      </c>
    </row>
    <row r="8" spans="1:8" s="28" customFormat="1" ht="49.5">
      <c r="A8" s="24" t="s">
        <v>8</v>
      </c>
      <c r="B8" s="24" t="s">
        <v>12</v>
      </c>
      <c r="C8" s="24" t="s">
        <v>52</v>
      </c>
      <c r="D8" s="26" t="s">
        <v>26</v>
      </c>
      <c r="E8" s="26">
        <v>12.089999999999998</v>
      </c>
      <c r="F8" s="30">
        <v>11.09</v>
      </c>
      <c r="G8" s="27" t="s">
        <v>29</v>
      </c>
      <c r="H8" s="5" t="s">
        <v>170</v>
      </c>
    </row>
    <row r="9" spans="1:8" s="28" customFormat="1" ht="49.5">
      <c r="A9" s="24" t="s">
        <v>8</v>
      </c>
      <c r="B9" s="24" t="s">
        <v>54</v>
      </c>
      <c r="C9" s="25"/>
      <c r="D9" s="26" t="s">
        <v>25</v>
      </c>
      <c r="E9" s="26">
        <v>8.163333333333334</v>
      </c>
      <c r="F9" s="30">
        <v>7.93</v>
      </c>
      <c r="G9" s="27" t="s">
        <v>29</v>
      </c>
      <c r="H9" s="5" t="s">
        <v>171</v>
      </c>
    </row>
    <row r="10" spans="1:8" s="28" customFormat="1" ht="16.5">
      <c r="A10" s="29"/>
      <c r="B10" s="33"/>
      <c r="C10" s="34"/>
      <c r="D10" s="35"/>
      <c r="E10" s="35"/>
      <c r="F10" s="36"/>
      <c r="G10" s="35"/>
      <c r="H10" s="33"/>
    </row>
    <row r="11" spans="1:8" ht="15">
      <c r="A11" s="37" t="s">
        <v>143</v>
      </c>
    </row>
    <row r="12" spans="1:8" ht="30.75" customHeight="1">
      <c r="A12" s="63" t="s">
        <v>144</v>
      </c>
      <c r="B12" s="63"/>
      <c r="C12" s="63"/>
      <c r="D12" s="63"/>
      <c r="E12" s="63"/>
      <c r="F12" s="63"/>
      <c r="G12" s="63"/>
    </row>
    <row r="13" spans="1:8" ht="30.75" customHeight="1">
      <c r="A13" s="63" t="s">
        <v>145</v>
      </c>
      <c r="B13" s="63"/>
      <c r="C13" s="63"/>
      <c r="D13" s="63"/>
      <c r="E13" s="63"/>
      <c r="F13" s="63"/>
      <c r="G13" s="63"/>
    </row>
    <row r="14" spans="1:8">
      <c r="A14" s="31"/>
      <c r="B14" s="31"/>
      <c r="C14" s="31"/>
      <c r="D14" s="31"/>
      <c r="E14" s="31"/>
      <c r="F14" s="31"/>
      <c r="G14" s="31"/>
    </row>
    <row r="15" spans="1:8">
      <c r="A15" s="31"/>
      <c r="B15" s="31"/>
      <c r="C15" s="31"/>
      <c r="D15" s="31"/>
      <c r="E15" s="31"/>
      <c r="F15" s="31"/>
      <c r="G15" s="31"/>
    </row>
    <row r="16" spans="1:8">
      <c r="A16" s="31"/>
      <c r="B16" s="31"/>
      <c r="C16" s="31"/>
      <c r="D16" s="31"/>
      <c r="E16" s="31"/>
      <c r="F16" s="31"/>
      <c r="G16" s="31"/>
    </row>
    <row r="17" spans="1:7">
      <c r="A17" s="31"/>
      <c r="B17" s="31"/>
      <c r="C17" s="31"/>
      <c r="D17" s="31"/>
      <c r="E17" s="31"/>
      <c r="F17" s="31"/>
      <c r="G17" s="31"/>
    </row>
    <row r="18" spans="1:7">
      <c r="A18" s="31"/>
      <c r="B18" s="31"/>
      <c r="C18" s="31"/>
      <c r="D18" s="31"/>
      <c r="E18" s="31"/>
      <c r="F18" s="31"/>
      <c r="G18" s="31"/>
    </row>
    <row r="19" spans="1:7">
      <c r="A19" s="32"/>
      <c r="B19" s="32"/>
      <c r="C19" s="32"/>
      <c r="D19" s="32"/>
      <c r="E19" s="32"/>
      <c r="F19" s="32"/>
    </row>
    <row r="20" spans="1:7">
      <c r="B20" s="31"/>
      <c r="C20" s="31"/>
      <c r="D20" s="31"/>
      <c r="E20" s="31"/>
      <c r="F20" s="31"/>
      <c r="G20" s="31"/>
    </row>
  </sheetData>
  <mergeCells count="2">
    <mergeCell ref="A12:G12"/>
    <mergeCell ref="A13:G13"/>
  </mergeCells>
  <phoneticPr fontId="2" type="noConversion"/>
  <pageMargins left="0.75" right="0.75" top="1" bottom="1" header="0.51180555555555551" footer="0.51180555555555551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相关性能问题跟进</vt:lpstr>
      <vt:lpstr>BI性能加载时间相关</vt:lpstr>
      <vt:lpstr>report性能加载时间相关</vt:lpstr>
      <vt:lpstr>客户端配置信息</vt:lpstr>
      <vt:lpstr>20191108进度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用户</cp:lastModifiedBy>
  <dcterms:created xsi:type="dcterms:W3CDTF">2019-09-19T07:50:31Z</dcterms:created>
  <dcterms:modified xsi:type="dcterms:W3CDTF">2019-12-13T08:57:50Z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</Properties>
</file>