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llen\Desktop\workspace\workfile\锐安项目文档\锐安项目二期\"/>
    </mc:Choice>
  </mc:AlternateContent>
  <bookViews>
    <workbookView xWindow="0" yWindow="0" windowWidth="20490" windowHeight="7755" activeTab="1"/>
  </bookViews>
  <sheets>
    <sheet name="二期需求工作量评估" sheetId="2" r:id="rId1"/>
    <sheet name="Sheet1" sheetId="3" r:id="rId2"/>
  </sheets>
  <calcPr calcId="152511"/>
</workbook>
</file>

<file path=xl/calcChain.xml><?xml version="1.0" encoding="utf-8"?>
<calcChain xmlns="http://schemas.openxmlformats.org/spreadsheetml/2006/main">
  <c r="F23" i="2" l="1"/>
  <c r="F18" i="2"/>
  <c r="F13" i="2"/>
  <c r="F8" i="2"/>
  <c r="F24" i="2" s="1"/>
</calcChain>
</file>

<file path=xl/sharedStrings.xml><?xml version="1.0" encoding="utf-8"?>
<sst xmlns="http://schemas.openxmlformats.org/spreadsheetml/2006/main" count="98" uniqueCount="64">
  <si>
    <t>锐安二期项目工作量评估及报价</t>
  </si>
  <si>
    <t>序号</t>
  </si>
  <si>
    <t>任务概要</t>
  </si>
  <si>
    <t>工作内容</t>
  </si>
  <si>
    <t>人天数</t>
  </si>
  <si>
    <t>需求分析+代码逻辑确认</t>
  </si>
  <si>
    <t>功能代码开发</t>
  </si>
  <si>
    <t>测试相关功能</t>
  </si>
  <si>
    <t>文档</t>
  </si>
  <si>
    <t>小计</t>
  </si>
  <si>
    <t>销售管理5个模块（李帆）</t>
  </si>
  <si>
    <t>需求分析</t>
  </si>
  <si>
    <t>工程售后分析3个模块</t>
  </si>
  <si>
    <t>研发项目分析5个模块（廉喆）</t>
  </si>
  <si>
    <t>总计</t>
  </si>
  <si>
    <t>业务预警推送功能</t>
    <phoneticPr fontId="5" type="noConversion"/>
  </si>
  <si>
    <t>模块内容</t>
    <phoneticPr fontId="5" type="noConversion"/>
  </si>
  <si>
    <t>根据老家园后台销售项目类的问题业务的业务逻辑，在业务预警页面中设置推送"您/您负责部门有XX个（XXXX万元）销售项目已预测但逾期未签单，在销售立项中调整预计签单时间后不再预警；"的预警信息</t>
  </si>
  <si>
    <t>根据老家园后台销售项目类的问题业务的业务逻辑，在业务预警页面中设置推送"您/您负责部门有XX个（XXXX万元）销售项目两周以上无日报报工，需要人工干预了解无进展原因，项目发生报工/项目结项后不再预警；"的预警信息</t>
  </si>
  <si>
    <t>根据老家园后台所对应的业务逻辑，在业务预警页面中设置推送"您/您负责部门有XX笔（XXXX万元）款项已预测但逾期未回款额，在催款立项中调整预计回款时间后不再预警；"的预警信息</t>
  </si>
  <si>
    <t>根据老家园后台所对应的业务逻辑，在业务预警页面中设置推送"您/您负责部门有XX笔（XXXX万元）应收账款超期未立项，立项成功后不再预警；"的预警信息</t>
  </si>
  <si>
    <t>根据老家园后台所对应的业务逻辑，在业务预警页面中设置推送"您/您负责部门有XX笔（XXXX万元）保证金超期未立项，立项成功后不再预警；"的预警信息</t>
  </si>
  <si>
    <t>根据老家园后台所对应的业务逻辑，在业务预警页面中设置推送"您/您负责部门有XX个（XXXX万元）催款立项超一周未报工，项目发生报工/回款结项后不再预警；"的预警信息</t>
  </si>
  <si>
    <t>根据老家园后台所对应的业务逻辑，在业务预警页面中设置推送"您/您负责部门有XX笔（XXXX万元）投标保证金/押金未回款，回款后不再预警；"的预警信息</t>
  </si>
  <si>
    <t>根据老家园后台所对应的业务逻辑，在业务预警页面中设置推送"您/您负责部门有XX个原件存档超期，原件存档后不再预警；"的预警信息</t>
  </si>
  <si>
    <t>根据老家园后台所对应的业务逻辑，在业务预警页面中设置推送"您/您负责部门有XX个研发里程碑超期，里程碑完成后不再预警；"的预警信息</t>
  </si>
  <si>
    <t>根据老家园后台所对应的业务逻辑，在业务预警页面中设置推送"您/您负责部门有XX个研发项目延期未启动，项目启动/项目取消后不再预警；"的预警信息</t>
  </si>
  <si>
    <t>根据老家园后台所对应的业务逻辑，在业务预警页面中设置推送"您/您负责部门有XX个研发项目延期未重启，项目启动/再次暂停/异常结项后不再预警；"的预警信息</t>
  </si>
  <si>
    <t>根据老家园后台所对应的业务逻辑，在业务预警页面中设置推送"您/您负责部门有XX个研发项目一周以上无日报报工，需要人工干预了解无进展原因，项目发生报工/项目暂停/项目结项后不再预警；"的预警信息</t>
  </si>
  <si>
    <t>根据老家园后台所对应的业务逻辑，在业务预警页面中设置推送"您/您负责部门有XX个项目结项时间已过，请根据实际情况及时关闭项目或变更项目计划，结项/变更后不再预警；"的预警信息</t>
  </si>
  <si>
    <t>根据报销票据不合格的问题对应的业务逻辑，在业务预警页面中设置推送"您/您负责部门有XX个人在xxxx年xx月xx日，报销票据部分不合格，请及时处理相关票据；"的预警信息</t>
  </si>
  <si>
    <t>根据商务卡匹配类的问题业务对应的业务逻辑，在业务预警页面中设置推送"您/您负责部门的某某某单号为xxxx的报销为商务卡消费，系统未匹配成功，请及时在商务卡管理处，选择相应的记录，避免延迟打款；"的预警信息</t>
  </si>
  <si>
    <t>根据费用类的发票业务对应的业务逻辑，在业务预警页面中设置推送"您/您负责部门的某某某在xx年xx月xx日，完成打款xx元。此流程为先款后票，请尽快提交发票。发票提交路径为：新锐安家园后台发票管理中选择进项发票校验列表；"的预警信息</t>
  </si>
  <si>
    <t>根据费用类的发票催收业务对应的业务逻辑，在业务预警页面中设置推送"承诺交回发票前5天，给经办人发送政务微信消息提醒：内容如下：您于xx年xx月xx日申请付款xx元，此流程为先款后票，请尽快提交发票，超期后将暂停工资的发放；"的预警信息</t>
  </si>
  <si>
    <t>根据费用类的发票催收业务对应的业务逻辑，在业务预警页面中设置推送"已到承诺交回发票日，经办人仍未交发票，给经办人发送政务微信消息提醒：内容如下：您于xx年xx月xx日申请付款xx元，此流程为先款后票，现已超过提交发票期限，请尽快提交发票，否则将暂停工资的发放。/您负责部门的某某某，已到承诺交回发票日，经办人仍未交发票，每周给经办人主管发送政务微信消息提醒：内容如下：经办人于xx年xx月xx日申请付款xx元，此流程为先款后票，现已超过提交发票期限，请督促经办人尽快提交发票，否则将暂停经办人工资的发放；"的预警信息</t>
  </si>
  <si>
    <t>根据机票费用类的业务所对应的业务逻辑，在业务预警页面中设置推送"您/您负责部门有XX人机票费用已逾期未确认，在日报中提交确认后不再预警；"的预警信息</t>
  </si>
  <si>
    <t>根据酒店住宿费用类的业务所对应的业务逻辑，在业务预警页面中设置推送"您/您负责部门有XX人酒店费用已逾期未确认，在日报中提交确认后不再预警；"的预警信息</t>
  </si>
  <si>
    <t>根据网约车费用类的业务对应的业务逻辑，在业务预警页面中设置推送"您/您负责部门有XX人网约车费用已逾期未确认，在日报中提交确认后不再预警"的预警信息</t>
  </si>
  <si>
    <t>.</t>
    <phoneticPr fontId="5" type="noConversion"/>
  </si>
  <si>
    <t xml:space="preserve">1.根据老家园后台销售项目类的问题业务的业务逻辑，在业务预警页面中设置推送"您/您负责部门有XX个（XXXX万元）销售项目已预测但逾期未签单，在销售立项中调整预计签单时间后不再预警；"的预警信息
2.根据老家园后台销售项目类的问题业务的业务逻辑，在业务预警页面中设置推送"您/您负责部门有XX个（XXXX万元）销售项目两周以上无日报报工，需要人工干预了解无进展原因，项目发生报工/项目结项后不再预警；"的预警信息
3.根据老家园后台所对应的业务逻辑，在业务预警页面中设置推送"您/您负责部门有XX笔（XXXX万元）款项已预测但逾期未回款额，在催款立项中调整预计回款时间后不再预警；"的预警信息
4.根据老家园后台所对应的业务逻辑，在业务预警页面中设置推送"您/您负责部门有XX笔（XXXX万元）应收账款超期未立项，立项成功后不再预警；"的预警信息
5.根据老家园后台所对应的业务逻辑，在业务预警页面中设置推送"您/您负责部门有XX笔（XXXX万元）保证金超期未立项，立项成功后不再预警；"的预警信息
6.根据老家园后台所对应的业务逻辑，在业务预警页面中设置推送"您/您负责部门有XX个（XXXX万元）催款立项超一周未报工，项目发生报工/回款结项后不再预警；"的预警信息
7.根据老家园后台所对应的业务逻辑，在业务预警页面中设置推送"您/您负责部门有XX笔（XXXX万元）投标保证金/押金未回款，回款后不再预警；"的预警信息
8.根据老家园后台所对应的业务逻辑，在业务预警页面中设置推送"您/您负责部门有XX个原件存档超期，原件存档后不再预警；"的预警信息
9.根据老家园后台所对应的业务逻辑，在业务预警页面中设置推送"您/您负责部门有XX个研发里程碑超期，里程碑完成后不再预警；"的预警信息
10.根据老家园后台所对应的业务逻辑，在业务预警页面中设置推送"您/您负责部门有XX个研发项目延期未启动，项目启动/项目取消后不再预警；"的预警信息
11.根据老家园后台所对应的业务逻辑，在业务预警页面中设置推送"您/您负责部门有XX个研发项目延期未重启，项目启动/再次暂停/异常结项后不再预警；"的预警信息
12.根据老家园后台所对应的业务逻辑，在业务预警页面中设置推送"您/您负责部门有XX个研发项目一周以上无日报报工，需要人工干预了解无进展原因，项目发生报工/项目暂停/项目结项后不再预警；"的预警信息
13.根据老家园后台所对应的业务逻辑，在业务预警页面中设置推送"您/您负责部门有XX个项目结项时间已过，请根据实际情况及时关闭项目或变更项目计划，结项/变更后不再预警；"的预警信息
14.根据报销票据不合格的问题对应的业务逻辑，在业务预警页面中设置推送"您/您负责部门有XX个人在xxxx年xx月xx日，报销票据部分不合格，请及时处理相关票据；"的预警信息
15.根据商务卡匹配类的问题业务对应的业务逻辑，在业务预警页面中设置推送"您/您负责部门的某某某单号为xxxx的报销为商务卡消费，系统未匹配成功，请及时在商务卡管理处，选择相应的记录，避免延迟打款；"的预警信息
16.根据费用类的发票业务对应的业务逻辑，在业务预警页面中设置推送"您/您负责部门的某某某在xx年xx月xx日，完成打款xx元。此流程为先款后票，请尽快提交发票。发票提交路径为：新锐安家园后台发票管理中选择进项发票校验列表；"的预警信息
17.根据费用类的发票催收业务对应的业务逻辑，在业务预警页面中设置推送"承诺交回发票前5天，给经办人发送政务微信消息提醒：内容如下：您于xx年xx月xx日申请付款xx元，此流程为先款后票，请尽快提交发票，超期后将暂停工资的发放；"的预警信息
18.根据费用类的发票催收业务对应的业务逻辑，在业务预警页面中设置推送"已到承诺交回发票日，经办人仍未交发票，给经办人发送政务微信消息提醒：内容如下：您于xx年xx月xx日申请付款xx元，此流程为先款后票，现已超过提交发票期限，请尽快提交发票，否则将暂停工资的发放。/您负责部门的某某某，已到承诺交回发票日，经办人仍未交发票，每周给经办人主管发送政务微信消息提醒：内容如下：经办人于xx年xx月xx日申请付款xx元，此流程为先款后票，现已超过提交发票期限，请督促经办人尽快提交发票，否则将暂停经办人工资的发放；"的预警信息
19.根据机票费用类的业务所对应的业务逻辑，在业务预警页面中设置推送"您/您负责部门有XX人机票费用已逾期未确认，在日报中提交确认后不再预警；"的预警信息
20.根据酒店住宿费用类的业务所对应的业务逻辑，在业务预警页面中设置推送"您/您负责部门有XX人酒店费用已逾期未确认，在日报中提交确认后不再预警；"的预警信息
21.根据网约车费用类的业务对应的业务逻辑，在业务预警页面中设置推送"您/您负责部门有XX人网约车费用已逾期未确认，在日报中提交确认后不再预警"的预警信息
</t>
    <phoneticPr fontId="5" type="noConversion"/>
  </si>
  <si>
    <t>1. 各地市承建厂商
2. 今年项目状态
3. 锐安介入情况
4. 近期报工情况
5. 重点客户动态</t>
    <phoneticPr fontId="5" type="noConversion"/>
  </si>
  <si>
    <t>1. 合同项目整体交付概况
2. 工程类排名
3. 售后类排名</t>
    <phoneticPr fontId="5" type="noConversion"/>
  </si>
  <si>
    <t>1. 项目维度分析
2. 人-项目维度分析
3. 财-项目维度分析
4. 产品维度分析
5. 人财-产品维度分析</t>
    <phoneticPr fontId="5" type="noConversion"/>
  </si>
  <si>
    <t>业绩分类（一）</t>
  </si>
  <si>
    <t>业绩分类（二）</t>
  </si>
  <si>
    <t>回款分类（一）</t>
  </si>
  <si>
    <t>回款分类（二）</t>
  </si>
  <si>
    <t>回款分类（三）</t>
  </si>
  <si>
    <t>回款分类（四）</t>
  </si>
  <si>
    <t>回款分类（五）</t>
  </si>
  <si>
    <t>原件存档分类</t>
  </si>
  <si>
    <t>研发分类（一）</t>
  </si>
  <si>
    <t>研发分类（二）</t>
  </si>
  <si>
    <t>研发分类（三）</t>
  </si>
  <si>
    <t>研发分类（四）</t>
  </si>
  <si>
    <t>项目分类</t>
  </si>
  <si>
    <t>报销票据不合格分类</t>
  </si>
  <si>
    <t>商务卡匹配分类</t>
  </si>
  <si>
    <t>发票催收分类（一）</t>
  </si>
  <si>
    <t>发票催收分类（二）</t>
  </si>
  <si>
    <t>发票催收分类（三）</t>
  </si>
  <si>
    <t>机票分类</t>
  </si>
  <si>
    <t>酒店分类</t>
  </si>
  <si>
    <t>网约车分类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</si>
</sst>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等线"/>
      <charset val="134"/>
      <scheme val="minor"/>
    </font>
    <font>
      <sz val="18"/>
      <color theme="1"/>
      <name val="微软雅黑"/>
      <charset val="134"/>
    </font>
    <font>
      <sz val="11"/>
      <color theme="1"/>
      <name val="微软雅黑"/>
      <charset val="134"/>
    </font>
    <font>
      <b/>
      <sz val="11"/>
      <color theme="1"/>
      <name val="微软雅黑"/>
      <charset val="134"/>
    </font>
    <font>
      <b/>
      <i/>
      <sz val="11"/>
      <color theme="1"/>
      <name val="微软雅黑"/>
      <charset val="134"/>
    </font>
    <font>
      <sz val="9"/>
      <name val="等线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0" borderId="1" xfId="0" applyFont="1" applyBorder="1"/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2" fillId="0" borderId="5" xfId="0" applyFont="1" applyBorder="1" applyAlignment="1">
      <alignment horizontal="left" vertical="center"/>
    </xf>
    <xf numFmtId="0" fontId="2" fillId="0" borderId="6" xfId="0" applyFont="1" applyBorder="1" applyAlignment="1">
      <alignment horizontal="center" vertical="center"/>
    </xf>
    <xf numFmtId="0" fontId="4" fillId="0" borderId="5" xfId="0" applyFont="1" applyBorder="1" applyAlignment="1">
      <alignment horizontal="center"/>
    </xf>
    <xf numFmtId="0" fontId="2" fillId="0" borderId="5" xfId="0" applyFont="1" applyBorder="1"/>
    <xf numFmtId="0" fontId="4" fillId="0" borderId="6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/>
    <xf numFmtId="0" fontId="3" fillId="0" borderId="8" xfId="0" applyFont="1" applyBorder="1" applyAlignment="1">
      <alignment horizontal="center"/>
    </xf>
    <xf numFmtId="0" fontId="3" fillId="0" borderId="8" xfId="0" applyFont="1" applyBorder="1"/>
    <xf numFmtId="0" fontId="3" fillId="0" borderId="9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2" fillId="0" borderId="5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6" fillId="0" borderId="5" xfId="0" applyFont="1" applyBorder="1" applyAlignment="1">
      <alignment horizontal="center" vertical="center"/>
    </xf>
    <xf numFmtId="0" fontId="7" fillId="0" borderId="2" xfId="0" applyFont="1" applyBorder="1" applyAlignment="1">
      <alignment horizontal="center"/>
    </xf>
    <xf numFmtId="0" fontId="6" fillId="0" borderId="11" xfId="0" applyFont="1" applyBorder="1" applyAlignment="1">
      <alignment horizontal="left" vertical="center"/>
    </xf>
    <xf numFmtId="0" fontId="6" fillId="0" borderId="12" xfId="0" applyFont="1" applyBorder="1" applyAlignment="1">
      <alignment horizontal="left" vertical="center"/>
    </xf>
    <xf numFmtId="0" fontId="6" fillId="0" borderId="10" xfId="0" applyFont="1" applyBorder="1" applyAlignment="1">
      <alignment horizontal="left" vertical="center" wrapText="1"/>
    </xf>
    <xf numFmtId="0" fontId="8" fillId="0" borderId="0" xfId="0" applyFont="1"/>
    <xf numFmtId="0" fontId="2" fillId="0" borderId="11" xfId="0" applyFont="1" applyBorder="1" applyAlignment="1">
      <alignment horizontal="left"/>
    </xf>
    <xf numFmtId="0" fontId="2" fillId="0" borderId="12" xfId="0" applyFont="1" applyBorder="1" applyAlignment="1">
      <alignment horizontal="left"/>
    </xf>
    <xf numFmtId="0" fontId="6" fillId="0" borderId="10" xfId="0" applyFont="1" applyBorder="1" applyAlignment="1">
      <alignment horizontal="left" wrapText="1"/>
    </xf>
    <xf numFmtId="0" fontId="6" fillId="0" borderId="10" xfId="0" applyFont="1" applyBorder="1" applyAlignment="1">
      <alignment horizontal="left" vertical="top" wrapText="1"/>
    </xf>
    <xf numFmtId="0" fontId="2" fillId="0" borderId="11" xfId="0" applyFont="1" applyBorder="1" applyAlignment="1">
      <alignment horizontal="left" vertical="top"/>
    </xf>
    <xf numFmtId="0" fontId="2" fillId="0" borderId="12" xfId="0" applyFont="1" applyBorder="1" applyAlignment="1">
      <alignment horizontal="left" vertical="top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4"/>
  <sheetViews>
    <sheetView workbookViewId="0">
      <selection activeCell="D27" sqref="D27"/>
    </sheetView>
  </sheetViews>
  <sheetFormatPr defaultColWidth="8.625" defaultRowHeight="14.25" x14ac:dyDescent="0.2"/>
  <cols>
    <col min="2" max="2" width="9.625" customWidth="1"/>
    <col min="3" max="3" width="26.125" customWidth="1"/>
    <col min="4" max="4" width="60.25" customWidth="1"/>
    <col min="5" max="5" width="34.875" customWidth="1"/>
    <col min="6" max="6" width="23.625" customWidth="1"/>
  </cols>
  <sheetData>
    <row r="1" spans="2:6" x14ac:dyDescent="0.2">
      <c r="B1" s="17" t="s">
        <v>0</v>
      </c>
      <c r="C1" s="17"/>
      <c r="D1" s="17"/>
      <c r="E1" s="17"/>
      <c r="F1" s="17"/>
    </row>
    <row r="2" spans="2:6" x14ac:dyDescent="0.2">
      <c r="B2" s="17"/>
      <c r="C2" s="17"/>
      <c r="D2" s="17"/>
      <c r="E2" s="17"/>
      <c r="F2" s="17"/>
    </row>
    <row r="3" spans="2:6" ht="16.5" x14ac:dyDescent="0.3">
      <c r="B3" s="1" t="s">
        <v>1</v>
      </c>
      <c r="C3" s="2" t="s">
        <v>2</v>
      </c>
      <c r="D3" s="19" t="s">
        <v>16</v>
      </c>
      <c r="E3" s="2" t="s">
        <v>3</v>
      </c>
      <c r="F3" s="3" t="s">
        <v>4</v>
      </c>
    </row>
    <row r="4" spans="2:6" ht="80.099999999999994" customHeight="1" x14ac:dyDescent="0.2">
      <c r="B4" s="14">
        <v>1</v>
      </c>
      <c r="C4" s="18" t="s">
        <v>15</v>
      </c>
      <c r="D4" s="22" t="s">
        <v>39</v>
      </c>
      <c r="E4" s="4" t="s">
        <v>5</v>
      </c>
      <c r="F4" s="5">
        <v>20</v>
      </c>
    </row>
    <row r="5" spans="2:6" ht="80.099999999999994" customHeight="1" x14ac:dyDescent="0.2">
      <c r="B5" s="14"/>
      <c r="C5" s="15"/>
      <c r="D5" s="20"/>
      <c r="E5" s="4" t="s">
        <v>6</v>
      </c>
      <c r="F5" s="5">
        <v>20</v>
      </c>
    </row>
    <row r="6" spans="2:6" ht="80.099999999999994" customHeight="1" x14ac:dyDescent="0.2">
      <c r="B6" s="14"/>
      <c r="C6" s="15"/>
      <c r="D6" s="20"/>
      <c r="E6" s="4" t="s">
        <v>7</v>
      </c>
      <c r="F6" s="5">
        <v>15</v>
      </c>
    </row>
    <row r="7" spans="2:6" ht="80.099999999999994" customHeight="1" x14ac:dyDescent="0.2">
      <c r="B7" s="14"/>
      <c r="C7" s="15"/>
      <c r="D7" s="21"/>
      <c r="E7" s="4" t="s">
        <v>8</v>
      </c>
      <c r="F7" s="5">
        <v>3</v>
      </c>
    </row>
    <row r="8" spans="2:6" ht="16.5" x14ac:dyDescent="0.3">
      <c r="B8" s="14"/>
      <c r="C8" s="6" t="s">
        <v>9</v>
      </c>
      <c r="D8" s="6"/>
      <c r="E8" s="7"/>
      <c r="F8" s="8">
        <f>SUM(F4:F7)</f>
        <v>58</v>
      </c>
    </row>
    <row r="9" spans="2:6" ht="16.5" x14ac:dyDescent="0.3">
      <c r="B9" s="14">
        <v>2</v>
      </c>
      <c r="C9" s="16" t="s">
        <v>10</v>
      </c>
      <c r="D9" s="26" t="s">
        <v>40</v>
      </c>
      <c r="E9" s="4" t="s">
        <v>11</v>
      </c>
      <c r="F9" s="9">
        <v>5</v>
      </c>
    </row>
    <row r="10" spans="2:6" ht="16.5" x14ac:dyDescent="0.3">
      <c r="B10" s="14"/>
      <c r="C10" s="16"/>
      <c r="D10" s="24"/>
      <c r="E10" s="4" t="s">
        <v>6</v>
      </c>
      <c r="F10" s="9">
        <v>45</v>
      </c>
    </row>
    <row r="11" spans="2:6" ht="16.5" x14ac:dyDescent="0.3">
      <c r="B11" s="14"/>
      <c r="C11" s="16"/>
      <c r="D11" s="24"/>
      <c r="E11" s="4" t="s">
        <v>7</v>
      </c>
      <c r="F11" s="9">
        <v>11</v>
      </c>
    </row>
    <row r="12" spans="2:6" ht="16.5" x14ac:dyDescent="0.3">
      <c r="B12" s="14"/>
      <c r="C12" s="16"/>
      <c r="D12" s="25"/>
      <c r="E12" s="4" t="s">
        <v>8</v>
      </c>
      <c r="F12" s="9">
        <v>2</v>
      </c>
    </row>
    <row r="13" spans="2:6" ht="16.5" x14ac:dyDescent="0.3">
      <c r="B13" s="14"/>
      <c r="C13" s="6" t="s">
        <v>9</v>
      </c>
      <c r="D13" s="6"/>
      <c r="E13" s="7"/>
      <c r="F13" s="8">
        <f>SUM(F9:F12)</f>
        <v>63</v>
      </c>
    </row>
    <row r="14" spans="2:6" ht="16.5" x14ac:dyDescent="0.3">
      <c r="B14" s="14">
        <v>3</v>
      </c>
      <c r="C14" s="16" t="s">
        <v>12</v>
      </c>
      <c r="D14" s="27" t="s">
        <v>41</v>
      </c>
      <c r="E14" s="4" t="s">
        <v>11</v>
      </c>
      <c r="F14" s="9">
        <v>9</v>
      </c>
    </row>
    <row r="15" spans="2:6" ht="16.5" x14ac:dyDescent="0.3">
      <c r="B15" s="14"/>
      <c r="C15" s="16"/>
      <c r="D15" s="28"/>
      <c r="E15" s="4" t="s">
        <v>6</v>
      </c>
      <c r="F15" s="9">
        <v>48</v>
      </c>
    </row>
    <row r="16" spans="2:6" ht="16.5" x14ac:dyDescent="0.3">
      <c r="B16" s="14"/>
      <c r="C16" s="16"/>
      <c r="D16" s="28"/>
      <c r="E16" s="4" t="s">
        <v>7</v>
      </c>
      <c r="F16" s="9">
        <v>12</v>
      </c>
    </row>
    <row r="17" spans="2:6" ht="16.5" x14ac:dyDescent="0.3">
      <c r="B17" s="14"/>
      <c r="C17" s="16"/>
      <c r="D17" s="29"/>
      <c r="E17" s="4" t="s">
        <v>8</v>
      </c>
      <c r="F17" s="9">
        <v>2</v>
      </c>
    </row>
    <row r="18" spans="2:6" ht="16.5" x14ac:dyDescent="0.3">
      <c r="B18" s="14"/>
      <c r="C18" s="6" t="s">
        <v>9</v>
      </c>
      <c r="D18" s="6"/>
      <c r="E18" s="7"/>
      <c r="F18" s="8">
        <f>SUM(F14:F17)</f>
        <v>71</v>
      </c>
    </row>
    <row r="19" spans="2:6" ht="20.100000000000001" customHeight="1" x14ac:dyDescent="0.3">
      <c r="B19" s="14">
        <v>4</v>
      </c>
      <c r="C19" s="16" t="s">
        <v>13</v>
      </c>
      <c r="D19" s="26" t="s">
        <v>42</v>
      </c>
      <c r="E19" s="4" t="s">
        <v>11</v>
      </c>
      <c r="F19" s="9">
        <v>5</v>
      </c>
    </row>
    <row r="20" spans="2:6" ht="20.100000000000001" customHeight="1" x14ac:dyDescent="0.3">
      <c r="B20" s="14"/>
      <c r="C20" s="16"/>
      <c r="D20" s="24"/>
      <c r="E20" s="4" t="s">
        <v>6</v>
      </c>
      <c r="F20" s="9">
        <v>45</v>
      </c>
    </row>
    <row r="21" spans="2:6" ht="20.100000000000001" customHeight="1" x14ac:dyDescent="0.3">
      <c r="B21" s="14"/>
      <c r="C21" s="16"/>
      <c r="D21" s="24"/>
      <c r="E21" s="4" t="s">
        <v>7</v>
      </c>
      <c r="F21" s="9">
        <v>11</v>
      </c>
    </row>
    <row r="22" spans="2:6" ht="20.100000000000001" customHeight="1" x14ac:dyDescent="0.3">
      <c r="B22" s="14"/>
      <c r="C22" s="16"/>
      <c r="D22" s="25"/>
      <c r="E22" s="4" t="s">
        <v>8</v>
      </c>
      <c r="F22" s="9">
        <v>2</v>
      </c>
    </row>
    <row r="23" spans="2:6" ht="16.5" x14ac:dyDescent="0.3">
      <c r="B23" s="14"/>
      <c r="C23" s="6" t="s">
        <v>9</v>
      </c>
      <c r="D23" s="6"/>
      <c r="E23" s="7"/>
      <c r="F23" s="8">
        <f>SUM(F19:F22)</f>
        <v>63</v>
      </c>
    </row>
    <row r="24" spans="2:6" ht="16.5" x14ac:dyDescent="0.3">
      <c r="B24" s="10"/>
      <c r="C24" s="11" t="s">
        <v>14</v>
      </c>
      <c r="D24" s="11"/>
      <c r="E24" s="12"/>
      <c r="F24" s="13">
        <f>F8+F13+F18+F23</f>
        <v>255</v>
      </c>
    </row>
  </sheetData>
  <mergeCells count="13">
    <mergeCell ref="B1:F2"/>
    <mergeCell ref="D4:D7"/>
    <mergeCell ref="D9:D12"/>
    <mergeCell ref="D14:D17"/>
    <mergeCell ref="D19:D22"/>
    <mergeCell ref="B4:B8"/>
    <mergeCell ref="B9:B13"/>
    <mergeCell ref="B14:B18"/>
    <mergeCell ref="B19:B23"/>
    <mergeCell ref="C4:C7"/>
    <mergeCell ref="C9:C12"/>
    <mergeCell ref="C14:C17"/>
    <mergeCell ref="C19:C22"/>
  </mergeCells>
  <phoneticPr fontId="5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tabSelected="1" workbookViewId="0"/>
  </sheetViews>
  <sheetFormatPr defaultRowHeight="14.25" x14ac:dyDescent="0.2"/>
  <cols>
    <col min="1" max="1" width="24.125" customWidth="1"/>
  </cols>
  <sheetData>
    <row r="1" spans="1:4" x14ac:dyDescent="0.2">
      <c r="A1" t="s">
        <v>43</v>
      </c>
      <c r="B1">
        <v>1</v>
      </c>
      <c r="C1" s="23" t="s">
        <v>38</v>
      </c>
      <c r="D1" t="s">
        <v>17</v>
      </c>
    </row>
    <row r="2" spans="1:4" x14ac:dyDescent="0.2">
      <c r="A2" t="s">
        <v>44</v>
      </c>
      <c r="B2">
        <v>2</v>
      </c>
      <c r="C2" s="23" t="s">
        <v>38</v>
      </c>
      <c r="D2" t="s">
        <v>18</v>
      </c>
    </row>
    <row r="3" spans="1:4" x14ac:dyDescent="0.2">
      <c r="A3" t="s">
        <v>45</v>
      </c>
      <c r="B3">
        <v>3</v>
      </c>
      <c r="C3" s="23" t="s">
        <v>38</v>
      </c>
      <c r="D3" t="s">
        <v>19</v>
      </c>
    </row>
    <row r="4" spans="1:4" x14ac:dyDescent="0.2">
      <c r="A4" t="s">
        <v>46</v>
      </c>
      <c r="B4">
        <v>4</v>
      </c>
      <c r="C4" s="23" t="s">
        <v>38</v>
      </c>
      <c r="D4" t="s">
        <v>20</v>
      </c>
    </row>
    <row r="5" spans="1:4" x14ac:dyDescent="0.2">
      <c r="A5" t="s">
        <v>47</v>
      </c>
      <c r="B5">
        <v>5</v>
      </c>
      <c r="C5" s="23" t="s">
        <v>38</v>
      </c>
      <c r="D5" t="s">
        <v>21</v>
      </c>
    </row>
    <row r="6" spans="1:4" x14ac:dyDescent="0.2">
      <c r="A6" t="s">
        <v>48</v>
      </c>
      <c r="B6">
        <v>6</v>
      </c>
      <c r="C6" s="23" t="s">
        <v>38</v>
      </c>
      <c r="D6" t="s">
        <v>22</v>
      </c>
    </row>
    <row r="7" spans="1:4" x14ac:dyDescent="0.2">
      <c r="A7" t="s">
        <v>49</v>
      </c>
      <c r="B7">
        <v>7</v>
      </c>
      <c r="C7" s="23" t="s">
        <v>38</v>
      </c>
      <c r="D7" t="s">
        <v>23</v>
      </c>
    </row>
    <row r="8" spans="1:4" x14ac:dyDescent="0.2">
      <c r="A8" t="s">
        <v>50</v>
      </c>
      <c r="B8">
        <v>8</v>
      </c>
      <c r="C8" s="23" t="s">
        <v>38</v>
      </c>
      <c r="D8" t="s">
        <v>24</v>
      </c>
    </row>
    <row r="9" spans="1:4" x14ac:dyDescent="0.2">
      <c r="A9" t="s">
        <v>51</v>
      </c>
      <c r="B9">
        <v>9</v>
      </c>
      <c r="C9" s="23" t="s">
        <v>38</v>
      </c>
      <c r="D9" t="s">
        <v>25</v>
      </c>
    </row>
    <row r="10" spans="1:4" x14ac:dyDescent="0.2">
      <c r="A10" t="s">
        <v>52</v>
      </c>
      <c r="B10">
        <v>10</v>
      </c>
      <c r="C10" s="23" t="s">
        <v>38</v>
      </c>
      <c r="D10" t="s">
        <v>26</v>
      </c>
    </row>
    <row r="11" spans="1:4" x14ac:dyDescent="0.2">
      <c r="A11" t="s">
        <v>53</v>
      </c>
      <c r="B11">
        <v>11</v>
      </c>
      <c r="C11" s="23" t="s">
        <v>38</v>
      </c>
      <c r="D11" t="s">
        <v>27</v>
      </c>
    </row>
    <row r="12" spans="1:4" x14ac:dyDescent="0.2">
      <c r="A12" t="s">
        <v>54</v>
      </c>
      <c r="B12">
        <v>12</v>
      </c>
      <c r="C12" s="23" t="s">
        <v>38</v>
      </c>
      <c r="D12" t="s">
        <v>28</v>
      </c>
    </row>
    <row r="13" spans="1:4" x14ac:dyDescent="0.2">
      <c r="A13" t="s">
        <v>55</v>
      </c>
      <c r="B13">
        <v>13</v>
      </c>
      <c r="C13" s="23" t="s">
        <v>38</v>
      </c>
      <c r="D13" t="s">
        <v>29</v>
      </c>
    </row>
    <row r="14" spans="1:4" x14ac:dyDescent="0.2">
      <c r="A14" t="s">
        <v>56</v>
      </c>
      <c r="B14">
        <v>14</v>
      </c>
      <c r="C14" s="23" t="s">
        <v>38</v>
      </c>
      <c r="D14" t="s">
        <v>30</v>
      </c>
    </row>
    <row r="15" spans="1:4" x14ac:dyDescent="0.2">
      <c r="A15" t="s">
        <v>57</v>
      </c>
      <c r="B15">
        <v>15</v>
      </c>
      <c r="C15" s="23" t="s">
        <v>38</v>
      </c>
      <c r="D15" t="s">
        <v>31</v>
      </c>
    </row>
    <row r="16" spans="1:4" x14ac:dyDescent="0.2">
      <c r="A16" t="s">
        <v>58</v>
      </c>
      <c r="B16">
        <v>16</v>
      </c>
      <c r="C16" s="23" t="s">
        <v>38</v>
      </c>
      <c r="D16" t="s">
        <v>32</v>
      </c>
    </row>
    <row r="17" spans="1:4" x14ac:dyDescent="0.2">
      <c r="A17" t="s">
        <v>59</v>
      </c>
      <c r="B17">
        <v>17</v>
      </c>
      <c r="C17" s="23" t="s">
        <v>38</v>
      </c>
      <c r="D17" t="s">
        <v>33</v>
      </c>
    </row>
    <row r="18" spans="1:4" x14ac:dyDescent="0.2">
      <c r="A18" t="s">
        <v>60</v>
      </c>
      <c r="B18">
        <v>18</v>
      </c>
      <c r="C18" s="23" t="s">
        <v>38</v>
      </c>
      <c r="D18" t="s">
        <v>34</v>
      </c>
    </row>
    <row r="19" spans="1:4" x14ac:dyDescent="0.2">
      <c r="A19" t="s">
        <v>61</v>
      </c>
      <c r="B19">
        <v>19</v>
      </c>
      <c r="C19" s="23" t="s">
        <v>38</v>
      </c>
      <c r="D19" t="s">
        <v>35</v>
      </c>
    </row>
    <row r="20" spans="1:4" x14ac:dyDescent="0.2">
      <c r="A20" t="s">
        <v>62</v>
      </c>
      <c r="B20">
        <v>20</v>
      </c>
      <c r="C20" s="23" t="s">
        <v>38</v>
      </c>
      <c r="D20" t="s">
        <v>36</v>
      </c>
    </row>
    <row r="21" spans="1:4" x14ac:dyDescent="0.2">
      <c r="A21" t="s">
        <v>63</v>
      </c>
      <c r="B21">
        <v>21</v>
      </c>
      <c r="C21" s="23" t="s">
        <v>38</v>
      </c>
      <c r="D21" t="s">
        <v>37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二期需求工作量评估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86153</dc:creator>
  <cp:lastModifiedBy>Windows 用户</cp:lastModifiedBy>
  <dcterms:created xsi:type="dcterms:W3CDTF">2015-06-05T18:19:00Z</dcterms:created>
  <dcterms:modified xsi:type="dcterms:W3CDTF">2019-12-16T05:23:07Z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2052-11.1.0.9209</vt:lpwstr>
  </property>
</Properties>
</file>