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锐安项目二期\"/>
    </mc:Choice>
  </mc:AlternateContent>
  <bookViews>
    <workbookView xWindow="0" yWindow="0" windowWidth="23040" windowHeight="9060"/>
  </bookViews>
  <sheets>
    <sheet name="项目主计划评估" sheetId="1" r:id="rId1"/>
  </sheets>
  <calcPr calcId="152511" concurrentCalc="0"/>
</workbook>
</file>

<file path=xl/calcChain.xml><?xml version="1.0" encoding="utf-8"?>
<calcChain xmlns="http://schemas.openxmlformats.org/spreadsheetml/2006/main">
  <c r="H38" i="1" l="1"/>
  <c r="H5" i="1"/>
  <c r="H8" i="1"/>
  <c r="H14" i="1"/>
  <c r="H20" i="1"/>
  <c r="H26" i="1"/>
  <c r="H29" i="1"/>
  <c r="H32" i="1"/>
  <c r="I38" i="1"/>
  <c r="I32" i="1"/>
  <c r="I29" i="1"/>
  <c r="I26" i="1"/>
  <c r="I20" i="1"/>
  <c r="I5" i="1"/>
  <c r="I8" i="1"/>
  <c r="I14" i="1"/>
  <c r="G38" i="1"/>
  <c r="F38" i="1"/>
</calcChain>
</file>

<file path=xl/sharedStrings.xml><?xml version="1.0" encoding="utf-8"?>
<sst xmlns="http://schemas.openxmlformats.org/spreadsheetml/2006/main" count="81" uniqueCount="55">
  <si>
    <t>编号</t>
  </si>
  <si>
    <t>项目任务</t>
  </si>
  <si>
    <t>任务描述</t>
  </si>
  <si>
    <t>报价人天</t>
  </si>
  <si>
    <t>各大项任务
人天汇总</t>
  </si>
  <si>
    <t>占总人天比例</t>
  </si>
  <si>
    <t>项目规化阶段</t>
  </si>
  <si>
    <t>需求调研</t>
  </si>
  <si>
    <t>数据建模</t>
  </si>
  <si>
    <t>数据底层模型设计</t>
  </si>
  <si>
    <t>系统培训</t>
  </si>
  <si>
    <t>知识转移</t>
  </si>
  <si>
    <t>项目文档编写</t>
  </si>
  <si>
    <t>用户培训</t>
  </si>
  <si>
    <t>普通用户培训</t>
  </si>
  <si>
    <t>管理员培训</t>
  </si>
  <si>
    <t>上线试运行</t>
  </si>
  <si>
    <t>上线准备</t>
  </si>
  <si>
    <t>上线计划沟通与制定</t>
  </si>
  <si>
    <t>系统上线</t>
  </si>
  <si>
    <t>疑问解答</t>
  </si>
  <si>
    <t>项目验收</t>
  </si>
  <si>
    <t>项目验收汇报</t>
  </si>
  <si>
    <t>项目验收签字</t>
  </si>
  <si>
    <t>第一年运维支持</t>
  </si>
  <si>
    <t>后续每年</t>
  </si>
  <si>
    <t>项目整个生命周期</t>
  </si>
  <si>
    <t>项目例会</t>
  </si>
  <si>
    <t>进度反馈、问题讨论、方案输出、工作总结等内容汇报</t>
  </si>
  <si>
    <t>乙方合计：</t>
  </si>
  <si>
    <t>项目运维</t>
    <phoneticPr fontId="9" type="noConversion"/>
  </si>
  <si>
    <t>项目现场运维</t>
    <phoneticPr fontId="9" type="noConversion"/>
  </si>
  <si>
    <t>来源数据分析梳理</t>
    <phoneticPr fontId="9" type="noConversion"/>
  </si>
  <si>
    <r>
      <t>E</t>
    </r>
    <r>
      <rPr>
        <sz val="10"/>
        <color theme="1"/>
        <rFont val="微软雅黑"/>
        <family val="2"/>
        <charset val="134"/>
      </rPr>
      <t>TL开发</t>
    </r>
    <phoneticPr fontId="9" type="noConversion"/>
  </si>
  <si>
    <t>抽取数据并对数据进行清洗</t>
    <phoneticPr fontId="9" type="noConversion"/>
  </si>
  <si>
    <t>锐安BI二期项目任务分解</t>
    <phoneticPr fontId="9" type="noConversion"/>
  </si>
  <si>
    <t>梳理原始数据逻辑</t>
    <phoneticPr fontId="9" type="noConversion"/>
  </si>
  <si>
    <t>任务分解</t>
    <phoneticPr fontId="9" type="noConversion"/>
  </si>
  <si>
    <t>行业产品分析5个模块（李帆）</t>
    <phoneticPr fontId="9" type="noConversion"/>
  </si>
  <si>
    <t>工程售后分析2个模块</t>
    <phoneticPr fontId="9" type="noConversion"/>
  </si>
  <si>
    <t>工程售后分析2个模块</t>
    <phoneticPr fontId="9" type="noConversion"/>
  </si>
  <si>
    <t>项目开发阶段</t>
    <phoneticPr fontId="9" type="noConversion"/>
  </si>
  <si>
    <t>报表开发</t>
    <phoneticPr fontId="9" type="noConversion"/>
  </si>
  <si>
    <t>测试</t>
    <phoneticPr fontId="9" type="noConversion"/>
  </si>
  <si>
    <t>测试功能及数据的准确性</t>
    <phoneticPr fontId="9" type="noConversion"/>
  </si>
  <si>
    <t>开发页面及功能</t>
    <phoneticPr fontId="9" type="noConversion"/>
  </si>
  <si>
    <t>上线</t>
    <phoneticPr fontId="9" type="noConversion"/>
  </si>
  <si>
    <t>上线相关功能及权限至正式服务器</t>
    <phoneticPr fontId="9" type="noConversion"/>
  </si>
  <si>
    <t>研发项目分析5个模块（廉喆）</t>
    <phoneticPr fontId="9" type="noConversion"/>
  </si>
  <si>
    <t>研发项目分析5个模块（廉喆）</t>
    <phoneticPr fontId="9" type="noConversion"/>
  </si>
  <si>
    <t>注：黄色背景表示需求概要尚不清晰，估计存在较大偏差</t>
    <phoneticPr fontId="9" type="noConversion"/>
  </si>
  <si>
    <t>现场沟通、框定需求、明确细节</t>
    <phoneticPr fontId="9" type="noConversion"/>
  </si>
  <si>
    <t>现场沟通、框定需求、明确细节</t>
    <phoneticPr fontId="9" type="noConversion"/>
  </si>
  <si>
    <t>现场沟通、框定需求、明确细节</t>
    <phoneticPr fontId="9" type="noConversion"/>
  </si>
  <si>
    <t>试运行问题记录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</si>
</sst>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0.0%"/>
  </numFmts>
  <fonts count="11">
    <font>
      <sz val="11"/>
      <color theme="1"/>
      <name val="DengXian"/>
      <charset val="134"/>
      <scheme val="minor"/>
    </font>
    <font>
      <b/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DengXian"/>
      <charset val="134"/>
      <scheme val="minor"/>
    </font>
    <font>
      <sz val="9"/>
      <name val="DengXian"/>
      <charset val="134"/>
      <scheme val="minor"/>
    </font>
    <font>
      <b/>
      <sz val="10"/>
      <color rgb="FFC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theme="4" tint="-0.249977111117893"/>
      </left>
      <right style="medium">
        <color theme="0"/>
      </right>
      <top style="medium">
        <color theme="4" tint="-0.249977111117893"/>
      </top>
      <bottom/>
      <diagonal/>
    </border>
    <border>
      <left style="medium">
        <color theme="0"/>
      </left>
      <right style="medium">
        <color theme="0"/>
      </right>
      <top style="medium">
        <color theme="4" tint="-0.249977111117893"/>
      </top>
      <bottom/>
      <diagonal/>
    </border>
    <border>
      <left style="medium">
        <color theme="0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medium">
        <color theme="4" tint="-0.249977111117893"/>
      </left>
      <right style="medium">
        <color theme="0"/>
      </right>
      <top/>
      <bottom style="medium">
        <color theme="4" tint="-0.249977111117893"/>
      </bottom>
      <diagonal/>
    </border>
    <border>
      <left style="medium">
        <color theme="0"/>
      </left>
      <right style="medium">
        <color theme="0"/>
      </right>
      <top/>
      <bottom style="medium">
        <color theme="4" tint="-0.249977111117893"/>
      </bottom>
      <diagonal/>
    </border>
    <border>
      <left style="medium">
        <color theme="0"/>
      </left>
      <right/>
      <top/>
      <bottom style="medium">
        <color theme="4" tint="-0.249977111117893"/>
      </bottom>
      <diagonal/>
    </border>
    <border>
      <left style="medium">
        <color theme="0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medium">
        <color theme="0"/>
      </left>
      <right/>
      <top style="medium">
        <color theme="4" tint="-0.249977111117893"/>
      </top>
      <bottom/>
      <diagonal/>
    </border>
    <border>
      <left style="thick">
        <color theme="4"/>
      </left>
      <right style="thick">
        <color theme="4"/>
      </right>
      <top style="medium">
        <color theme="4" tint="-0.249977111117893"/>
      </top>
      <bottom/>
      <diagonal/>
    </border>
    <border>
      <left style="thick">
        <color theme="4"/>
      </left>
      <right style="thick">
        <color theme="4"/>
      </right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theme="0"/>
      </right>
      <top style="medium">
        <color theme="4" tint="-0.249977111117893"/>
      </top>
      <bottom/>
      <diagonal/>
    </border>
    <border>
      <left/>
      <right style="medium">
        <color theme="0"/>
      </right>
      <top/>
      <bottom style="medium">
        <color theme="4" tint="-0.249977111117893"/>
      </bottom>
      <diagonal/>
    </border>
    <border>
      <left style="medium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 style="medium">
        <color theme="4" tint="-0.249977111117893"/>
      </left>
      <right style="hair">
        <color theme="4" tint="-0.249977111117893"/>
      </right>
      <top style="hair">
        <color theme="4" tint="-0.249977111117893"/>
      </top>
      <bottom style="medium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hair">
        <color theme="4" tint="-0.249977111117893"/>
      </top>
      <bottom style="medium">
        <color theme="4" tint="-0.249977111117893"/>
      </bottom>
      <diagonal/>
    </border>
    <border>
      <left style="hair">
        <color theme="4" tint="-0.249977111117893"/>
      </left>
      <right style="hair">
        <color theme="4" tint="-0.249977111117893"/>
      </right>
      <top style="medium">
        <color theme="4" tint="-0.249977111117893"/>
      </top>
      <bottom/>
      <diagonal/>
    </border>
    <border>
      <left style="hair">
        <color theme="4" tint="-0.249977111117893"/>
      </left>
      <right style="hair">
        <color theme="4" tint="-0.249977111117893"/>
      </right>
      <top/>
      <bottom/>
      <diagonal/>
    </border>
    <border>
      <left style="hair">
        <color theme="4" tint="-0.249977111117893"/>
      </left>
      <right style="hair">
        <color theme="4" tint="-0.249977111117893"/>
      </right>
      <top/>
      <bottom style="medium">
        <color theme="4" tint="-0.249977111117893"/>
      </bottom>
      <diagonal/>
    </border>
    <border>
      <left/>
      <right style="hair">
        <color theme="4" tint="-0.249977111117893"/>
      </right>
      <top style="medium">
        <color theme="4" tint="-0.249977111117893"/>
      </top>
      <bottom style="hair">
        <color theme="4" tint="-0.249977111117893"/>
      </bottom>
      <diagonal/>
    </border>
    <border>
      <left/>
      <right style="hair">
        <color theme="4" tint="-0.249977111117893"/>
      </right>
      <top style="hair">
        <color theme="4" tint="-0.249977111117893"/>
      </top>
      <bottom style="hair">
        <color theme="4" tint="-0.249977111117893"/>
      </bottom>
      <diagonal/>
    </border>
    <border>
      <left/>
      <right style="hair">
        <color theme="4" tint="-0.249977111117893"/>
      </right>
      <top style="hair">
        <color theme="4" tint="-0.249977111117893"/>
      </top>
      <bottom style="medium">
        <color theme="4" tint="-0.249977111117893"/>
      </bottom>
      <diagonal/>
    </border>
    <border>
      <left style="medium">
        <color theme="4" tint="-0.249977111117893"/>
      </left>
      <right style="dotted">
        <color theme="4" tint="-0.249977111117893"/>
      </right>
      <top style="medium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medium">
        <color theme="4" tint="-0.249977111117893"/>
      </top>
      <bottom style="dotted">
        <color theme="4" tint="-0.249977111117893"/>
      </bottom>
      <diagonal/>
    </border>
    <border>
      <left style="medium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dotted">
        <color theme="4" tint="-0.249977111117893"/>
      </bottom>
      <diagonal/>
    </border>
    <border>
      <left style="medium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medium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dotted">
        <color theme="4" tint="-0.249977111117893"/>
      </top>
      <bottom style="medium">
        <color theme="4" tint="-0.249977111117893"/>
      </bottom>
      <diagonal/>
    </border>
    <border>
      <left/>
      <right style="hair">
        <color theme="4"/>
      </right>
      <top/>
      <bottom style="medium">
        <color theme="4" tint="-0.249977111117893"/>
      </bottom>
      <diagonal/>
    </border>
    <border>
      <left style="hair">
        <color theme="4"/>
      </left>
      <right style="hair">
        <color theme="4"/>
      </right>
      <top/>
      <bottom style="medium">
        <color theme="4" tint="-0.249977111117893"/>
      </bottom>
      <diagonal/>
    </border>
    <border>
      <left style="hair">
        <color theme="4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hair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hair">
        <color theme="4" tint="-0.249977111117893"/>
      </left>
      <right style="medium">
        <color theme="4" tint="-0.249977111117893"/>
      </right>
      <top/>
      <bottom/>
      <diagonal/>
    </border>
    <border>
      <left style="hair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dotted">
        <color theme="4" tint="-0.249977111117893"/>
      </left>
      <right style="medium">
        <color theme="4" tint="-0.249977111117893"/>
      </right>
      <top style="medium">
        <color theme="4" tint="-0.249977111117893"/>
      </top>
      <bottom/>
      <diagonal/>
    </border>
    <border>
      <left style="dotted">
        <color theme="4" tint="-0.249977111117893"/>
      </left>
      <right style="medium">
        <color theme="4" tint="-0.249977111117893"/>
      </right>
      <top/>
      <bottom/>
      <diagonal/>
    </border>
    <border>
      <left style="dotted">
        <color theme="4" tint="-0.249977111117893"/>
      </left>
      <right style="medium">
        <color theme="4" tint="-0.249977111117893"/>
      </right>
      <top/>
      <bottom style="medium">
        <color theme="4" tint="-0.249977111117893"/>
      </bottom>
      <diagonal/>
    </border>
    <border>
      <left style="dotted">
        <color theme="4" tint="-0.249977111117893"/>
      </left>
      <right style="dotted">
        <color theme="4" tint="-0.249977111117893"/>
      </right>
      <top style="medium">
        <color theme="4" tint="-0.249977111117893"/>
      </top>
      <bottom/>
      <diagonal/>
    </border>
    <border>
      <left style="dotted">
        <color theme="4" tint="-0.249977111117893"/>
      </left>
      <right style="dotted">
        <color theme="4" tint="-0.249977111117893"/>
      </right>
      <top/>
      <bottom/>
      <diagonal/>
    </border>
    <border>
      <left style="dotted">
        <color theme="4" tint="-0.249977111117893"/>
      </left>
      <right style="dotted">
        <color theme="4" tint="-0.249977111117893"/>
      </right>
      <top/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91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3" borderId="0" xfId="0" applyNumberFormat="1" applyFont="1" applyFill="1" applyBorder="1" applyAlignment="1">
      <alignment horizontal="righ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6" xfId="0" applyNumberFormat="1" applyFont="1" applyFill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4" borderId="18" xfId="0" applyNumberFormat="1" applyFont="1" applyFill="1" applyBorder="1" applyAlignment="1">
      <alignment horizontal="right" vertical="center"/>
    </xf>
    <xf numFmtId="0" fontId="3" fillId="0" borderId="18" xfId="0" applyNumberFormat="1" applyFont="1" applyFill="1" applyBorder="1" applyAlignment="1">
      <alignment horizontal="right" vertical="center"/>
    </xf>
    <xf numFmtId="0" fontId="3" fillId="0" borderId="20" xfId="0" applyFont="1" applyFill="1" applyBorder="1" applyAlignment="1">
      <alignment horizontal="left" vertical="center"/>
    </xf>
    <xf numFmtId="0" fontId="3" fillId="4" borderId="20" xfId="0" applyNumberFormat="1" applyFont="1" applyFill="1" applyBorder="1" applyAlignment="1">
      <alignment horizontal="right" vertical="center"/>
    </xf>
    <xf numFmtId="0" fontId="3" fillId="0" borderId="16" xfId="0" applyNumberFormat="1" applyFont="1" applyFill="1" applyBorder="1" applyAlignment="1">
      <alignment horizontal="left" vertical="center"/>
    </xf>
    <xf numFmtId="0" fontId="4" fillId="0" borderId="16" xfId="0" applyFont="1" applyBorder="1" applyAlignment="1">
      <alignment horizontal="right" vertical="center"/>
    </xf>
    <xf numFmtId="0" fontId="7" fillId="0" borderId="18" xfId="0" applyNumberFormat="1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4" fillId="0" borderId="18" xfId="0" applyFont="1" applyBorder="1" applyAlignment="1">
      <alignment horizontal="right" vertical="center"/>
    </xf>
    <xf numFmtId="0" fontId="3" fillId="0" borderId="18" xfId="0" applyNumberFormat="1" applyFont="1" applyFill="1" applyBorder="1" applyAlignment="1">
      <alignment horizontal="left" vertical="center"/>
    </xf>
    <xf numFmtId="0" fontId="4" fillId="0" borderId="18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20" xfId="0" applyFont="1" applyBorder="1" applyAlignment="1">
      <alignment horizontal="right" vertical="center"/>
    </xf>
    <xf numFmtId="0" fontId="4" fillId="4" borderId="18" xfId="0" applyFont="1" applyFill="1" applyBorder="1" applyAlignment="1">
      <alignment horizontal="right" vertical="center"/>
    </xf>
    <xf numFmtId="0" fontId="4" fillId="4" borderId="20" xfId="0" applyFont="1" applyFill="1" applyBorder="1" applyAlignment="1">
      <alignment horizontal="right" vertical="center"/>
    </xf>
    <xf numFmtId="0" fontId="4" fillId="4" borderId="16" xfId="0" applyFont="1" applyFill="1" applyBorder="1" applyAlignment="1">
      <alignment horizontal="right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left" vertical="center"/>
    </xf>
    <xf numFmtId="0" fontId="3" fillId="0" borderId="20" xfId="0" applyNumberFormat="1" applyFont="1" applyFill="1" applyBorder="1" applyAlignment="1">
      <alignment horizontal="righ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28" xfId="0" applyNumberFormat="1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30" xfId="0" applyNumberFormat="1" applyFont="1" applyFill="1" applyBorder="1" applyAlignment="1">
      <alignment horizontal="right" vertical="center"/>
    </xf>
    <xf numFmtId="0" fontId="3" fillId="0" borderId="32" xfId="0" applyFont="1" applyFill="1" applyBorder="1" applyAlignment="1">
      <alignment horizontal="left" vertical="center"/>
    </xf>
    <xf numFmtId="0" fontId="3" fillId="0" borderId="32" xfId="0" applyNumberFormat="1" applyFont="1" applyFill="1" applyBorder="1" applyAlignment="1">
      <alignment horizontal="right" vertical="center"/>
    </xf>
    <xf numFmtId="0" fontId="3" fillId="0" borderId="33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center"/>
    </xf>
    <xf numFmtId="0" fontId="3" fillId="0" borderId="34" xfId="0" applyNumberFormat="1" applyFont="1" applyFill="1" applyBorder="1" applyAlignment="1">
      <alignment horizontal="right" vertical="center"/>
    </xf>
    <xf numFmtId="0" fontId="4" fillId="0" borderId="34" xfId="0" applyFont="1" applyBorder="1" applyAlignment="1">
      <alignment horizontal="center" vertical="center"/>
    </xf>
    <xf numFmtId="177" fontId="4" fillId="0" borderId="35" xfId="0" applyNumberFormat="1" applyFont="1" applyBorder="1" applyAlignment="1">
      <alignment horizontal="right" vertical="center"/>
    </xf>
    <xf numFmtId="10" fontId="4" fillId="0" borderId="35" xfId="0" applyNumberFormat="1" applyFont="1" applyBorder="1" applyAlignment="1">
      <alignment horizontal="right" vertical="center"/>
    </xf>
    <xf numFmtId="10" fontId="4" fillId="3" borderId="0" xfId="0" applyNumberFormat="1" applyFont="1" applyFill="1" applyBorder="1" applyAlignment="1">
      <alignment horizontal="center" vertical="center"/>
    </xf>
    <xf numFmtId="0" fontId="4" fillId="3" borderId="0" xfId="0" applyNumberFormat="1" applyFont="1" applyFill="1" applyBorder="1" applyAlignment="1">
      <alignment horizontal="center" vertical="center"/>
    </xf>
    <xf numFmtId="176" fontId="5" fillId="3" borderId="0" xfId="0" applyNumberFormat="1" applyFont="1" applyFill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10" fontId="4" fillId="0" borderId="36" xfId="0" applyNumberFormat="1" applyFont="1" applyBorder="1" applyAlignment="1">
      <alignment horizontal="center" vertical="center"/>
    </xf>
    <xf numFmtId="10" fontId="4" fillId="0" borderId="37" xfId="0" applyNumberFormat="1" applyFont="1" applyBorder="1" applyAlignment="1">
      <alignment horizontal="center" vertical="center"/>
    </xf>
    <xf numFmtId="10" fontId="4" fillId="0" borderId="38" xfId="0" applyNumberFormat="1" applyFont="1" applyBorder="1" applyAlignment="1">
      <alignment horizontal="center" vertical="center"/>
    </xf>
    <xf numFmtId="10" fontId="4" fillId="0" borderId="39" xfId="0" applyNumberFormat="1" applyFont="1" applyBorder="1" applyAlignment="1">
      <alignment horizontal="center" vertical="center"/>
    </xf>
    <xf numFmtId="10" fontId="4" fillId="0" borderId="40" xfId="0" applyNumberFormat="1" applyFont="1" applyBorder="1" applyAlignment="1">
      <alignment horizontal="center" vertical="center"/>
    </xf>
    <xf numFmtId="10" fontId="4" fillId="0" borderId="41" xfId="0" applyNumberFormat="1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32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13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0" fillId="0" borderId="45" xfId="0" applyFont="1" applyBorder="1" applyAlignment="1">
      <alignment horizontal="left" vertical="top"/>
    </xf>
    <xf numFmtId="0" fontId="1" fillId="0" borderId="45" xfId="0" applyFont="1" applyBorder="1" applyAlignment="1">
      <alignment horizontal="left" vertical="top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10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1:I38"/>
  <sheetViews>
    <sheetView showGridLines="0" tabSelected="1" topLeftCell="D27" workbookViewId="0">
      <selection activeCell="H41" sqref="H41"/>
    </sheetView>
  </sheetViews>
  <sheetFormatPr defaultColWidth="9" defaultRowHeight="16.5"/>
  <cols>
    <col min="1" max="1" width="1.375" style="1" customWidth="1"/>
    <col min="2" max="2" width="6.625" style="1" customWidth="1"/>
    <col min="3" max="3" width="22.375" style="1" customWidth="1"/>
    <col min="4" max="4" width="25.625" style="1" customWidth="1"/>
    <col min="5" max="5" width="24.25" style="1" customWidth="1"/>
    <col min="6" max="6" width="37" style="1" customWidth="1"/>
    <col min="7" max="7" width="9.75" style="2" customWidth="1"/>
    <col min="8" max="8" width="13.625" style="2" customWidth="1"/>
    <col min="9" max="9" width="14.125" style="2" customWidth="1"/>
    <col min="10" max="16384" width="9" style="1"/>
  </cols>
  <sheetData>
    <row r="1" spans="2:9" ht="29.1" customHeight="1" thickBot="1">
      <c r="B1" s="88" t="s">
        <v>35</v>
      </c>
      <c r="C1" s="88"/>
      <c r="D1" s="88"/>
      <c r="E1" s="88"/>
      <c r="F1" s="88"/>
      <c r="G1" s="88"/>
      <c r="H1" s="88"/>
      <c r="I1" s="88"/>
    </row>
    <row r="2" spans="2:9" ht="18" customHeight="1" thickBot="1">
      <c r="B2" s="80" t="s">
        <v>50</v>
      </c>
      <c r="C2" s="81"/>
      <c r="D2" s="81"/>
      <c r="E2" s="81"/>
      <c r="F2" s="81"/>
      <c r="G2" s="81"/>
      <c r="H2" s="81"/>
      <c r="I2" s="81"/>
    </row>
    <row r="3" spans="2:9" ht="20.100000000000001" customHeight="1">
      <c r="B3" s="89" t="s">
        <v>0</v>
      </c>
      <c r="C3" s="82" t="s">
        <v>1</v>
      </c>
      <c r="D3" s="73" t="s">
        <v>37</v>
      </c>
      <c r="E3" s="74"/>
      <c r="F3" s="82" t="s">
        <v>2</v>
      </c>
      <c r="G3" s="73" t="s">
        <v>3</v>
      </c>
      <c r="H3" s="86" t="s">
        <v>4</v>
      </c>
      <c r="I3" s="84" t="s">
        <v>5</v>
      </c>
    </row>
    <row r="4" spans="2:9" ht="19.350000000000001" customHeight="1" thickBot="1">
      <c r="B4" s="90"/>
      <c r="C4" s="83"/>
      <c r="D4" s="75"/>
      <c r="E4" s="76"/>
      <c r="F4" s="83"/>
      <c r="G4" s="75"/>
      <c r="H4" s="87"/>
      <c r="I4" s="85"/>
    </row>
    <row r="5" spans="2:9" ht="17.25" thickBot="1">
      <c r="B5" s="54">
        <v>1</v>
      </c>
      <c r="C5" s="54" t="s">
        <v>6</v>
      </c>
      <c r="D5" s="77" t="s">
        <v>7</v>
      </c>
      <c r="E5" s="4" t="s">
        <v>38</v>
      </c>
      <c r="F5" s="4" t="s">
        <v>51</v>
      </c>
      <c r="G5" s="5">
        <v>5</v>
      </c>
      <c r="H5" s="41">
        <f>SUM(G5:G7)</f>
        <v>19</v>
      </c>
      <c r="I5" s="44">
        <f>H5/H38</f>
        <v>0.11801242236024845</v>
      </c>
    </row>
    <row r="6" spans="2:9" ht="17.25" thickBot="1">
      <c r="B6" s="54"/>
      <c r="C6" s="54"/>
      <c r="D6" s="78"/>
      <c r="E6" s="6" t="s">
        <v>48</v>
      </c>
      <c r="F6" s="6" t="s">
        <v>52</v>
      </c>
      <c r="G6" s="7">
        <v>7</v>
      </c>
      <c r="H6" s="42"/>
      <c r="I6" s="45"/>
    </row>
    <row r="7" spans="2:9" ht="17.25" thickBot="1">
      <c r="B7" s="54"/>
      <c r="C7" s="54"/>
      <c r="D7" s="79"/>
      <c r="E7" s="9" t="s">
        <v>40</v>
      </c>
      <c r="F7" s="9" t="s">
        <v>53</v>
      </c>
      <c r="G7" s="10">
        <v>7</v>
      </c>
      <c r="H7" s="43"/>
      <c r="I7" s="46"/>
    </row>
    <row r="8" spans="2:9" ht="17.25" thickBot="1">
      <c r="B8" s="53">
        <v>2</v>
      </c>
      <c r="C8" s="54" t="s">
        <v>41</v>
      </c>
      <c r="D8" s="70" t="s">
        <v>38</v>
      </c>
      <c r="E8" s="11" t="s">
        <v>32</v>
      </c>
      <c r="F8" s="4" t="s">
        <v>36</v>
      </c>
      <c r="G8" s="12">
        <v>5</v>
      </c>
      <c r="H8" s="41">
        <f>SUM(G8:G13)</f>
        <v>47</v>
      </c>
      <c r="I8" s="44">
        <f>H8/H38</f>
        <v>0.29192546583850931</v>
      </c>
    </row>
    <row r="9" spans="2:9" ht="17.25" thickBot="1">
      <c r="B9" s="53"/>
      <c r="C9" s="54"/>
      <c r="D9" s="71"/>
      <c r="E9" s="13" t="s">
        <v>8</v>
      </c>
      <c r="F9" s="14" t="s">
        <v>9</v>
      </c>
      <c r="G9" s="15">
        <v>2</v>
      </c>
      <c r="H9" s="42"/>
      <c r="I9" s="45"/>
    </row>
    <row r="10" spans="2:9" ht="17.25" thickBot="1">
      <c r="B10" s="53"/>
      <c r="C10" s="54"/>
      <c r="D10" s="71"/>
      <c r="E10" s="16" t="s">
        <v>33</v>
      </c>
      <c r="F10" s="6" t="s">
        <v>34</v>
      </c>
      <c r="G10" s="15">
        <v>13</v>
      </c>
      <c r="H10" s="42"/>
      <c r="I10" s="45"/>
    </row>
    <row r="11" spans="2:9" ht="17.25" thickBot="1">
      <c r="B11" s="53"/>
      <c r="C11" s="54"/>
      <c r="D11" s="71"/>
      <c r="E11" s="17" t="s">
        <v>42</v>
      </c>
      <c r="F11" s="17" t="s">
        <v>45</v>
      </c>
      <c r="G11" s="15">
        <v>20</v>
      </c>
      <c r="H11" s="42"/>
      <c r="I11" s="45"/>
    </row>
    <row r="12" spans="2:9" ht="17.25" thickBot="1">
      <c r="B12" s="53"/>
      <c r="C12" s="54"/>
      <c r="D12" s="71"/>
      <c r="E12" s="17" t="s">
        <v>43</v>
      </c>
      <c r="F12" s="17" t="s">
        <v>44</v>
      </c>
      <c r="G12" s="15">
        <v>6</v>
      </c>
      <c r="H12" s="42"/>
      <c r="I12" s="45"/>
    </row>
    <row r="13" spans="2:9" ht="17.25" thickBot="1">
      <c r="B13" s="53"/>
      <c r="C13" s="54"/>
      <c r="D13" s="72"/>
      <c r="E13" s="18" t="s">
        <v>46</v>
      </c>
      <c r="F13" s="18" t="s">
        <v>47</v>
      </c>
      <c r="G13" s="19">
        <v>1</v>
      </c>
      <c r="H13" s="43"/>
      <c r="I13" s="46"/>
    </row>
    <row r="14" spans="2:9" ht="17.25" thickBot="1">
      <c r="B14" s="53"/>
      <c r="C14" s="54"/>
      <c r="D14" s="70" t="s">
        <v>49</v>
      </c>
      <c r="E14" s="11" t="s">
        <v>32</v>
      </c>
      <c r="F14" s="4" t="s">
        <v>36</v>
      </c>
      <c r="G14" s="22">
        <v>4</v>
      </c>
      <c r="H14" s="41">
        <f>SUM(G14:G19)</f>
        <v>42</v>
      </c>
      <c r="I14" s="44">
        <f>H14/H38</f>
        <v>0.2608695652173913</v>
      </c>
    </row>
    <row r="15" spans="2:9" ht="17.25" thickBot="1">
      <c r="B15" s="53"/>
      <c r="C15" s="54"/>
      <c r="D15" s="71"/>
      <c r="E15" s="13" t="s">
        <v>8</v>
      </c>
      <c r="F15" s="14" t="s">
        <v>9</v>
      </c>
      <c r="G15" s="20">
        <v>2</v>
      </c>
      <c r="H15" s="42"/>
      <c r="I15" s="45"/>
    </row>
    <row r="16" spans="2:9" ht="17.25" thickBot="1">
      <c r="B16" s="53"/>
      <c r="C16" s="54"/>
      <c r="D16" s="71"/>
      <c r="E16" s="16" t="s">
        <v>33</v>
      </c>
      <c r="F16" s="6" t="s">
        <v>34</v>
      </c>
      <c r="G16" s="20">
        <v>14</v>
      </c>
      <c r="H16" s="42"/>
      <c r="I16" s="45"/>
    </row>
    <row r="17" spans="2:9" ht="17.25" thickBot="1">
      <c r="B17" s="53"/>
      <c r="C17" s="54"/>
      <c r="D17" s="71"/>
      <c r="E17" s="17" t="s">
        <v>42</v>
      </c>
      <c r="F17" s="17" t="s">
        <v>45</v>
      </c>
      <c r="G17" s="20">
        <v>15</v>
      </c>
      <c r="H17" s="42"/>
      <c r="I17" s="45"/>
    </row>
    <row r="18" spans="2:9" ht="17.25" thickBot="1">
      <c r="B18" s="53"/>
      <c r="C18" s="54"/>
      <c r="D18" s="71"/>
      <c r="E18" s="17" t="s">
        <v>43</v>
      </c>
      <c r="F18" s="17" t="s">
        <v>44</v>
      </c>
      <c r="G18" s="20">
        <v>6</v>
      </c>
      <c r="H18" s="42"/>
      <c r="I18" s="45"/>
    </row>
    <row r="19" spans="2:9" ht="17.25" thickBot="1">
      <c r="B19" s="53"/>
      <c r="C19" s="54"/>
      <c r="D19" s="72"/>
      <c r="E19" s="18" t="s">
        <v>46</v>
      </c>
      <c r="F19" s="18" t="s">
        <v>47</v>
      </c>
      <c r="G19" s="21">
        <v>1</v>
      </c>
      <c r="H19" s="43"/>
      <c r="I19" s="46"/>
    </row>
    <row r="20" spans="2:9" ht="17.25" thickBot="1">
      <c r="B20" s="53"/>
      <c r="C20" s="54"/>
      <c r="D20" s="70" t="s">
        <v>39</v>
      </c>
      <c r="E20" s="11" t="s">
        <v>32</v>
      </c>
      <c r="F20" s="4" t="s">
        <v>36</v>
      </c>
      <c r="G20" s="22">
        <v>4</v>
      </c>
      <c r="H20" s="41">
        <f>SUM(G20:G25)</f>
        <v>42</v>
      </c>
      <c r="I20" s="44">
        <f>H20/H38</f>
        <v>0.2608695652173913</v>
      </c>
    </row>
    <row r="21" spans="2:9" ht="17.25" thickBot="1">
      <c r="B21" s="53"/>
      <c r="C21" s="54"/>
      <c r="D21" s="71"/>
      <c r="E21" s="13" t="s">
        <v>8</v>
      </c>
      <c r="F21" s="14" t="s">
        <v>9</v>
      </c>
      <c r="G21" s="20">
        <v>2</v>
      </c>
      <c r="H21" s="42"/>
      <c r="I21" s="45"/>
    </row>
    <row r="22" spans="2:9" ht="17.25" thickBot="1">
      <c r="B22" s="53"/>
      <c r="C22" s="54"/>
      <c r="D22" s="71"/>
      <c r="E22" s="16" t="s">
        <v>33</v>
      </c>
      <c r="F22" s="6" t="s">
        <v>34</v>
      </c>
      <c r="G22" s="20">
        <v>14</v>
      </c>
      <c r="H22" s="42"/>
      <c r="I22" s="45"/>
    </row>
    <row r="23" spans="2:9" ht="17.25" thickBot="1">
      <c r="B23" s="53"/>
      <c r="C23" s="54"/>
      <c r="D23" s="71"/>
      <c r="E23" s="17" t="s">
        <v>42</v>
      </c>
      <c r="F23" s="17" t="s">
        <v>45</v>
      </c>
      <c r="G23" s="20">
        <v>15</v>
      </c>
      <c r="H23" s="42"/>
      <c r="I23" s="45"/>
    </row>
    <row r="24" spans="2:9" ht="17.25" thickBot="1">
      <c r="B24" s="53"/>
      <c r="C24" s="54"/>
      <c r="D24" s="71"/>
      <c r="E24" s="17" t="s">
        <v>43</v>
      </c>
      <c r="F24" s="17" t="s">
        <v>44</v>
      </c>
      <c r="G24" s="20">
        <v>6</v>
      </c>
      <c r="H24" s="42"/>
      <c r="I24" s="45"/>
    </row>
    <row r="25" spans="2:9" ht="17.25" thickBot="1">
      <c r="B25" s="53"/>
      <c r="C25" s="54"/>
      <c r="D25" s="72"/>
      <c r="E25" s="18" t="s">
        <v>46</v>
      </c>
      <c r="F25" s="18" t="s">
        <v>47</v>
      </c>
      <c r="G25" s="21">
        <v>1</v>
      </c>
      <c r="H25" s="43"/>
      <c r="I25" s="46"/>
    </row>
    <row r="26" spans="2:9" ht="17.25" thickBot="1">
      <c r="B26" s="53">
        <v>3</v>
      </c>
      <c r="C26" s="54" t="s">
        <v>10</v>
      </c>
      <c r="D26" s="55" t="s">
        <v>11</v>
      </c>
      <c r="E26" s="56"/>
      <c r="F26" s="4" t="s">
        <v>12</v>
      </c>
      <c r="G26" s="5">
        <v>2</v>
      </c>
      <c r="H26" s="41">
        <f>SUM(G26:G28)</f>
        <v>4</v>
      </c>
      <c r="I26" s="44">
        <f>H26/H38</f>
        <v>2.4844720496894408E-2</v>
      </c>
    </row>
    <row r="27" spans="2:9" ht="17.25" thickBot="1">
      <c r="B27" s="53"/>
      <c r="C27" s="54"/>
      <c r="D27" s="59" t="s">
        <v>13</v>
      </c>
      <c r="E27" s="60"/>
      <c r="F27" s="6" t="s">
        <v>14</v>
      </c>
      <c r="G27" s="8">
        <v>1</v>
      </c>
      <c r="H27" s="42"/>
      <c r="I27" s="45"/>
    </row>
    <row r="28" spans="2:9" ht="17.25" thickBot="1">
      <c r="B28" s="53"/>
      <c r="C28" s="54"/>
      <c r="D28" s="61"/>
      <c r="E28" s="62"/>
      <c r="F28" s="9" t="s">
        <v>15</v>
      </c>
      <c r="G28" s="25">
        <v>1</v>
      </c>
      <c r="H28" s="43"/>
      <c r="I28" s="46"/>
    </row>
    <row r="29" spans="2:9" ht="17.25" thickBot="1">
      <c r="B29" s="53">
        <v>4</v>
      </c>
      <c r="C29" s="54" t="s">
        <v>16</v>
      </c>
      <c r="D29" s="57" t="s">
        <v>17</v>
      </c>
      <c r="E29" s="58"/>
      <c r="F29" s="26" t="s">
        <v>18</v>
      </c>
      <c r="G29" s="27">
        <v>1</v>
      </c>
      <c r="H29" s="50">
        <f>SUM(G29:G31)</f>
        <v>4</v>
      </c>
      <c r="I29" s="47">
        <f>H29/H38</f>
        <v>2.4844720496894408E-2</v>
      </c>
    </row>
    <row r="30" spans="2:9" ht="17.25" thickBot="1">
      <c r="B30" s="53"/>
      <c r="C30" s="54"/>
      <c r="D30" s="63" t="s">
        <v>19</v>
      </c>
      <c r="E30" s="64"/>
      <c r="F30" s="28" t="s">
        <v>54</v>
      </c>
      <c r="G30" s="29">
        <v>2</v>
      </c>
      <c r="H30" s="51"/>
      <c r="I30" s="48"/>
    </row>
    <row r="31" spans="2:9" ht="17.25" thickBot="1">
      <c r="B31" s="53"/>
      <c r="C31" s="54"/>
      <c r="D31" s="65"/>
      <c r="E31" s="66"/>
      <c r="F31" s="30" t="s">
        <v>20</v>
      </c>
      <c r="G31" s="31">
        <v>1</v>
      </c>
      <c r="H31" s="52"/>
      <c r="I31" s="49"/>
    </row>
    <row r="32" spans="2:9" ht="17.25" thickBot="1">
      <c r="B32" s="53">
        <v>5</v>
      </c>
      <c r="C32" s="54" t="s">
        <v>21</v>
      </c>
      <c r="D32" s="67" t="s">
        <v>21</v>
      </c>
      <c r="E32" s="56"/>
      <c r="F32" s="4" t="s">
        <v>22</v>
      </c>
      <c r="G32" s="5">
        <v>1</v>
      </c>
      <c r="H32" s="41">
        <f>SUM(G32:G36)</f>
        <v>3</v>
      </c>
      <c r="I32" s="44">
        <f>H32/H38</f>
        <v>1.8633540372670808E-2</v>
      </c>
    </row>
    <row r="33" spans="2:9" ht="17.25" thickBot="1">
      <c r="B33" s="53"/>
      <c r="C33" s="54"/>
      <c r="D33" s="68"/>
      <c r="E33" s="60"/>
      <c r="F33" s="6" t="s">
        <v>23</v>
      </c>
      <c r="G33" s="8"/>
      <c r="H33" s="42"/>
      <c r="I33" s="45"/>
    </row>
    <row r="34" spans="2:9" ht="17.25" thickBot="1">
      <c r="B34" s="53"/>
      <c r="C34" s="54"/>
      <c r="D34" s="68" t="s">
        <v>30</v>
      </c>
      <c r="E34" s="60"/>
      <c r="F34" s="6" t="s">
        <v>31</v>
      </c>
      <c r="G34" s="8">
        <v>2</v>
      </c>
      <c r="H34" s="42"/>
      <c r="I34" s="45"/>
    </row>
    <row r="35" spans="2:9" ht="17.25" thickBot="1">
      <c r="B35" s="53"/>
      <c r="C35" s="54"/>
      <c r="D35" s="68"/>
      <c r="E35" s="60"/>
      <c r="F35" s="6" t="s">
        <v>24</v>
      </c>
      <c r="G35" s="8"/>
      <c r="H35" s="42"/>
      <c r="I35" s="45"/>
    </row>
    <row r="36" spans="2:9" ht="17.25" thickBot="1">
      <c r="B36" s="53"/>
      <c r="C36" s="54"/>
      <c r="D36" s="69"/>
      <c r="E36" s="62"/>
      <c r="F36" s="9" t="s">
        <v>25</v>
      </c>
      <c r="G36" s="25"/>
      <c r="H36" s="43"/>
      <c r="I36" s="46"/>
    </row>
    <row r="37" spans="2:9" ht="17.25" thickBot="1">
      <c r="B37" s="23">
        <v>10</v>
      </c>
      <c r="C37" s="24" t="s">
        <v>26</v>
      </c>
      <c r="D37" s="32" t="s">
        <v>27</v>
      </c>
      <c r="E37" s="33" t="s">
        <v>28</v>
      </c>
      <c r="F37" s="34"/>
      <c r="G37" s="35"/>
      <c r="H37" s="36"/>
      <c r="I37" s="37"/>
    </row>
    <row r="38" spans="2:9">
      <c r="B38" s="40" t="s">
        <v>29</v>
      </c>
      <c r="C38" s="40"/>
      <c r="D38" s="40"/>
      <c r="E38" s="40"/>
      <c r="F38" s="3">
        <f>SUM(F13:F37)</f>
        <v>0</v>
      </c>
      <c r="G38" s="3">
        <f>SUM(G5:G37)</f>
        <v>161</v>
      </c>
      <c r="H38" s="39">
        <f>SUM(H5:H37)</f>
        <v>161</v>
      </c>
      <c r="I38" s="38">
        <f>H38/H38</f>
        <v>1</v>
      </c>
    </row>
  </sheetData>
  <mergeCells count="44">
    <mergeCell ref="B2:I2"/>
    <mergeCell ref="F3:F4"/>
    <mergeCell ref="I3:I4"/>
    <mergeCell ref="H3:H4"/>
    <mergeCell ref="B1:I1"/>
    <mergeCell ref="B3:B4"/>
    <mergeCell ref="C3:C4"/>
    <mergeCell ref="G3:G4"/>
    <mergeCell ref="B8:B25"/>
    <mergeCell ref="B5:B7"/>
    <mergeCell ref="C5:C7"/>
    <mergeCell ref="D8:D13"/>
    <mergeCell ref="D3:E4"/>
    <mergeCell ref="D5:D7"/>
    <mergeCell ref="H14:H19"/>
    <mergeCell ref="H20:H25"/>
    <mergeCell ref="C26:C28"/>
    <mergeCell ref="C29:C31"/>
    <mergeCell ref="C32:C36"/>
    <mergeCell ref="D26:E26"/>
    <mergeCell ref="D29:E29"/>
    <mergeCell ref="D27:E28"/>
    <mergeCell ref="D30:E31"/>
    <mergeCell ref="D32:E33"/>
    <mergeCell ref="D34:E36"/>
    <mergeCell ref="D14:D19"/>
    <mergeCell ref="D20:D25"/>
    <mergeCell ref="C8:C25"/>
    <mergeCell ref="B38:E38"/>
    <mergeCell ref="H5:H7"/>
    <mergeCell ref="I5:I7"/>
    <mergeCell ref="I8:I13"/>
    <mergeCell ref="I14:I19"/>
    <mergeCell ref="I20:I25"/>
    <mergeCell ref="I26:I28"/>
    <mergeCell ref="I29:I31"/>
    <mergeCell ref="H26:H28"/>
    <mergeCell ref="H29:H31"/>
    <mergeCell ref="H32:H36"/>
    <mergeCell ref="I32:I36"/>
    <mergeCell ref="B26:B28"/>
    <mergeCell ref="B29:B31"/>
    <mergeCell ref="B32:B36"/>
    <mergeCell ref="H8:H13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项目主计划评估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Windows 用户</cp:lastModifiedBy>
  <dcterms:created xsi:type="dcterms:W3CDTF">2016-09-07T07:58:00Z</dcterms:created>
  <dcterms:modified xsi:type="dcterms:W3CDTF">2019-11-11T11:16:30Z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  <property fmtid="{D5CDD505-2E9C-101B-9397-08002B2CF9AE}" pid="3" name="KSOReadingLayout">
    <vt:bool>true</vt:bool>
  </property>
</Properties>
</file>