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20475" windowHeight="98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Sheet1!$A$1:$F$44</definedName>
  </definedNames>
  <calcPr calcId="144525"/>
</workbook>
</file>

<file path=xl/calcChain.xml><?xml version="1.0" encoding="utf-8"?>
<calcChain xmlns="http://schemas.openxmlformats.org/spreadsheetml/2006/main">
  <c r="D39" i="1" l="1"/>
  <c r="D40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41" i="1"/>
  <c r="D41" i="1" s="1"/>
  <c r="C42" i="1"/>
  <c r="D42" i="1" s="1"/>
  <c r="C43" i="1"/>
  <c r="D43" i="1" s="1"/>
  <c r="C44" i="1"/>
  <c r="D44" i="1" s="1"/>
  <c r="C2" i="1"/>
  <c r="D2" i="1" s="1"/>
</calcChain>
</file>

<file path=xl/sharedStrings.xml><?xml version="1.0" encoding="utf-8"?>
<sst xmlns="http://schemas.openxmlformats.org/spreadsheetml/2006/main" count="92" uniqueCount="49">
  <si>
    <r>
      <rPr>
        <sz val="10"/>
        <rFont val="宋体"/>
        <family val="3"/>
        <charset val="134"/>
      </rPr>
      <t>老家园</t>
    </r>
    <r>
      <rPr>
        <sz val="11"/>
        <color theme="1"/>
        <rFont val="宋体"/>
        <family val="2"/>
        <charset val="134"/>
        <scheme val="minor"/>
      </rPr>
      <t>-</t>
    </r>
    <r>
      <rPr>
        <sz val="10"/>
        <rFont val="宋体"/>
        <family val="3"/>
        <charset val="134"/>
      </rPr>
      <t>业绩管理中心</t>
    </r>
    <r>
      <rPr>
        <sz val="11"/>
        <color theme="1"/>
        <rFont val="宋体"/>
        <family val="2"/>
        <charset val="134"/>
        <scheme val="minor"/>
      </rPr>
      <t>-</t>
    </r>
    <r>
      <rPr>
        <sz val="10"/>
        <rFont val="宋体"/>
        <family val="3"/>
        <charset val="134"/>
      </rPr>
      <t>业绩记录基础表</t>
    </r>
    <phoneticPr fontId="3" type="noConversion"/>
  </si>
  <si>
    <r>
      <rPr>
        <sz val="10"/>
        <rFont val="宋体"/>
        <family val="3"/>
        <charset val="134"/>
      </rPr>
      <t>老家园</t>
    </r>
    <r>
      <rPr>
        <sz val="11"/>
        <color theme="1"/>
        <rFont val="宋体"/>
        <family val="2"/>
        <charset val="134"/>
        <scheme val="minor"/>
      </rPr>
      <t>-</t>
    </r>
    <r>
      <rPr>
        <sz val="10"/>
        <rFont val="宋体"/>
        <family val="3"/>
        <charset val="134"/>
      </rPr>
      <t>销售数据查询</t>
    </r>
    <r>
      <rPr>
        <sz val="11"/>
        <color theme="1"/>
        <rFont val="宋体"/>
        <family val="2"/>
        <charset val="134"/>
        <scheme val="minor"/>
      </rPr>
      <t>-</t>
    </r>
    <r>
      <rPr>
        <sz val="10"/>
        <rFont val="宋体"/>
        <family val="3"/>
        <charset val="134"/>
      </rPr>
      <t>业绩基础表</t>
    </r>
    <phoneticPr fontId="3" type="noConversion"/>
  </si>
  <si>
    <t>一级部门</t>
    <phoneticPr fontId="3" type="noConversion"/>
  </si>
  <si>
    <t>业绩值</t>
    <phoneticPr fontId="3" type="noConversion"/>
  </si>
  <si>
    <t>安徽代表处</t>
  </si>
  <si>
    <t>北京代表处</t>
  </si>
  <si>
    <t>第二事业部</t>
  </si>
  <si>
    <t>第九事业部</t>
  </si>
  <si>
    <t>第七事业部</t>
  </si>
  <si>
    <t>第十事业部</t>
  </si>
  <si>
    <t>第十一事业部</t>
  </si>
  <si>
    <t>第四事业部</t>
  </si>
  <si>
    <t>第五事业部</t>
  </si>
  <si>
    <t>第一事业部</t>
  </si>
  <si>
    <t>福建代表处</t>
  </si>
  <si>
    <t>甘肃代表处</t>
  </si>
  <si>
    <t>广东代表处</t>
  </si>
  <si>
    <t>广西代表处</t>
  </si>
  <si>
    <t>贵州代表处</t>
  </si>
  <si>
    <t>海南代表处</t>
  </si>
  <si>
    <t>河北代表处</t>
  </si>
  <si>
    <t>河南代表处</t>
  </si>
  <si>
    <t>黑龙江代表处</t>
  </si>
  <si>
    <t>湖北代表处</t>
  </si>
  <si>
    <t>湖南代表处</t>
  </si>
  <si>
    <t>吉林代表处</t>
  </si>
  <si>
    <t>江苏代表处</t>
  </si>
  <si>
    <t>江西代表处</t>
  </si>
  <si>
    <t>辽宁代表处</t>
  </si>
  <si>
    <t>内蒙代表处</t>
  </si>
  <si>
    <t>宁夏代表处</t>
  </si>
  <si>
    <t>青海代表处</t>
  </si>
  <si>
    <t>山东代表处</t>
  </si>
  <si>
    <t>山西代表处</t>
  </si>
  <si>
    <t>陕西代表处</t>
  </si>
  <si>
    <t>上海代表处</t>
  </si>
  <si>
    <t>四川代表处</t>
  </si>
  <si>
    <t>天津代表处</t>
  </si>
  <si>
    <t>网安事业部</t>
  </si>
  <si>
    <t>西藏代表处</t>
  </si>
  <si>
    <t>新疆代表处</t>
  </si>
  <si>
    <t>新陕晋分公司</t>
  </si>
  <si>
    <t>云南代表处</t>
  </si>
  <si>
    <t>研究院</t>
  </si>
  <si>
    <t>浙江代表处</t>
  </si>
  <si>
    <t>重庆代表处</t>
  </si>
  <si>
    <t>总计</t>
  </si>
  <si>
    <t>差异</t>
    <phoneticPr fontId="2" type="noConversion"/>
  </si>
  <si>
    <t>无数据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</si>
</sst>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/>
    <xf numFmtId="0" fontId="0" fillId="2" borderId="0" xfId="0" applyFill="1" applyAlignment="1"/>
    <xf numFmtId="0" fontId="4" fillId="3" borderId="0" xfId="0" applyFont="1" applyFill="1" applyAlignment="1"/>
    <xf numFmtId="0" fontId="0" fillId="3" borderId="0" xfId="0" applyFill="1" applyAlignment="1"/>
    <xf numFmtId="0" fontId="0" fillId="3" borderId="0" xfId="0" applyFill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I18" sqref="I18"/>
    </sheetView>
  </sheetViews>
  <sheetFormatPr defaultRowHeight="13.5"/>
  <cols>
    <col min="1" max="2" width="31.625" bestFit="1" customWidth="1"/>
    <col min="3" max="3" width="28" bestFit="1" customWidth="1"/>
    <col min="4" max="4" width="13.875" bestFit="1" customWidth="1"/>
    <col min="5" max="5" width="28" hidden="1" customWidth="1"/>
    <col min="6" max="6" width="8.5" hidden="1" customWidth="1"/>
  </cols>
  <sheetData>
    <row r="1" spans="1:6">
      <c r="A1" s="2" t="s">
        <v>2</v>
      </c>
      <c r="B1" s="1" t="s">
        <v>0</v>
      </c>
      <c r="C1" s="1" t="s">
        <v>1</v>
      </c>
      <c r="D1" s="1" t="s">
        <v>47</v>
      </c>
      <c r="E1" s="2" t="s">
        <v>2</v>
      </c>
      <c r="F1" s="2" t="s">
        <v>3</v>
      </c>
    </row>
    <row r="2" spans="1:6">
      <c r="A2" s="1" t="s">
        <v>4</v>
      </c>
      <c r="B2" s="1">
        <v>18.02</v>
      </c>
      <c r="C2" s="1">
        <f>VLOOKUP(A:A,E:F,2,0)</f>
        <v>18</v>
      </c>
      <c r="D2" s="1">
        <f>C2-B2</f>
        <v>-1.9999999999999574E-2</v>
      </c>
      <c r="E2" s="1" t="s">
        <v>4</v>
      </c>
      <c r="F2" s="1">
        <v>18</v>
      </c>
    </row>
    <row r="3" spans="1:6">
      <c r="A3" s="1" t="s">
        <v>5</v>
      </c>
      <c r="B3" s="1">
        <v>427.21478460000003</v>
      </c>
      <c r="C3" s="1">
        <f>VLOOKUP(A:A,E:F,2,0)</f>
        <v>427.2</v>
      </c>
      <c r="D3" s="1">
        <f t="shared" ref="D3:D44" si="0">C3-B3</f>
        <v>-1.4784600000041337E-2</v>
      </c>
      <c r="E3" s="1" t="s">
        <v>5</v>
      </c>
      <c r="F3" s="1">
        <v>427.2</v>
      </c>
    </row>
    <row r="4" spans="1:6">
      <c r="A4" s="1" t="s">
        <v>6</v>
      </c>
      <c r="B4" s="1">
        <v>2446.6</v>
      </c>
      <c r="C4" s="1">
        <f>VLOOKUP(A:A,E:F,2,0)</f>
        <v>2446.6</v>
      </c>
      <c r="D4" s="3">
        <f t="shared" si="0"/>
        <v>0</v>
      </c>
      <c r="E4" s="1" t="s">
        <v>6</v>
      </c>
      <c r="F4" s="1">
        <v>2446.6</v>
      </c>
    </row>
    <row r="5" spans="1:6">
      <c r="A5" s="1" t="s">
        <v>7</v>
      </c>
      <c r="B5" s="1">
        <v>20.667502362</v>
      </c>
      <c r="C5" s="1">
        <f>VLOOKUP(A:A,E:F,2,0)</f>
        <v>20.7</v>
      </c>
      <c r="D5" s="1">
        <f t="shared" si="0"/>
        <v>3.249763799999883E-2</v>
      </c>
      <c r="E5" s="1" t="s">
        <v>7</v>
      </c>
      <c r="F5" s="1">
        <v>20.7</v>
      </c>
    </row>
    <row r="6" spans="1:6">
      <c r="A6" s="1" t="s">
        <v>8</v>
      </c>
      <c r="B6" s="1">
        <v>290.03750000000002</v>
      </c>
      <c r="C6" s="1">
        <f>VLOOKUP(A:A,E:F,2,0)</f>
        <v>290</v>
      </c>
      <c r="D6" s="1">
        <f t="shared" si="0"/>
        <v>-3.7500000000022737E-2</v>
      </c>
      <c r="E6" s="1" t="s">
        <v>8</v>
      </c>
      <c r="F6" s="1">
        <v>290</v>
      </c>
    </row>
    <row r="7" spans="1:6">
      <c r="A7" s="1" t="s">
        <v>9</v>
      </c>
      <c r="B7" s="1">
        <v>415.66344000000004</v>
      </c>
      <c r="C7" s="1">
        <f>VLOOKUP(A:A,E:F,2,0)</f>
        <v>415.7</v>
      </c>
      <c r="D7" s="1">
        <f t="shared" si="0"/>
        <v>3.6559999999951742E-2</v>
      </c>
      <c r="E7" s="1" t="s">
        <v>9</v>
      </c>
      <c r="F7" s="1">
        <v>415.7</v>
      </c>
    </row>
    <row r="8" spans="1:6">
      <c r="A8" s="1" t="s">
        <v>10</v>
      </c>
      <c r="B8" s="1">
        <v>1078.635</v>
      </c>
      <c r="C8" s="1">
        <f>VLOOKUP(A:A,E:F,2,0)</f>
        <v>1078.5999999999999</v>
      </c>
      <c r="D8" s="1">
        <f t="shared" si="0"/>
        <v>-3.5000000000081855E-2</v>
      </c>
      <c r="E8" s="1" t="s">
        <v>10</v>
      </c>
      <c r="F8" s="1">
        <v>1078.5999999999999</v>
      </c>
    </row>
    <row r="9" spans="1:6">
      <c r="A9" s="1" t="s">
        <v>11</v>
      </c>
      <c r="B9" s="1">
        <v>503.92343000000005</v>
      </c>
      <c r="C9" s="1">
        <f>VLOOKUP(A:A,E:F,2,0)</f>
        <v>503.9</v>
      </c>
      <c r="D9" s="1">
        <f t="shared" si="0"/>
        <v>-2.3430000000075779E-2</v>
      </c>
      <c r="E9" s="1" t="s">
        <v>11</v>
      </c>
      <c r="F9" s="1">
        <v>503.9</v>
      </c>
    </row>
    <row r="10" spans="1:6">
      <c r="A10" s="1" t="s">
        <v>12</v>
      </c>
      <c r="B10" s="1">
        <v>0.3</v>
      </c>
      <c r="C10" s="1">
        <f>VLOOKUP(A:A,E:F,2,0)</f>
        <v>0.3</v>
      </c>
      <c r="D10" s="3">
        <f t="shared" si="0"/>
        <v>0</v>
      </c>
      <c r="E10" s="1" t="s">
        <v>12</v>
      </c>
      <c r="F10" s="1">
        <v>0.3</v>
      </c>
    </row>
    <row r="11" spans="1:6">
      <c r="A11" s="1" t="s">
        <v>13</v>
      </c>
      <c r="B11" s="1">
        <v>1020.0995172</v>
      </c>
      <c r="C11" s="1">
        <f>VLOOKUP(A:A,E:F,2,0)</f>
        <v>1020.1</v>
      </c>
      <c r="D11" s="1">
        <f t="shared" si="0"/>
        <v>4.8279999998612766E-4</v>
      </c>
      <c r="E11" s="1" t="s">
        <v>13</v>
      </c>
      <c r="F11" s="1">
        <v>1020.1</v>
      </c>
    </row>
    <row r="12" spans="1:6">
      <c r="A12" s="1" t="s">
        <v>14</v>
      </c>
      <c r="B12" s="1">
        <v>95.430520000000001</v>
      </c>
      <c r="C12" s="1">
        <f>VLOOKUP(A:A,E:F,2,0)</f>
        <v>95.4</v>
      </c>
      <c r="D12" s="1">
        <f t="shared" si="0"/>
        <v>-3.0519999999995662E-2</v>
      </c>
      <c r="E12" s="1" t="s">
        <v>14</v>
      </c>
      <c r="F12" s="1">
        <v>95.4</v>
      </c>
    </row>
    <row r="13" spans="1:6">
      <c r="A13" s="1" t="s">
        <v>15</v>
      </c>
      <c r="B13" s="1">
        <v>0.55000000000000004</v>
      </c>
      <c r="C13" s="1">
        <f>VLOOKUP(A:A,E:F,2,0)</f>
        <v>0.5</v>
      </c>
      <c r="D13" s="1">
        <f t="shared" si="0"/>
        <v>-5.0000000000000044E-2</v>
      </c>
      <c r="E13" s="1" t="s">
        <v>15</v>
      </c>
      <c r="F13" s="1">
        <v>0.5</v>
      </c>
    </row>
    <row r="14" spans="1:6">
      <c r="A14" s="1" t="s">
        <v>16</v>
      </c>
      <c r="B14" s="1">
        <v>5972.6778999999997</v>
      </c>
      <c r="C14" s="1">
        <f>VLOOKUP(A:A,E:F,2,0)</f>
        <v>5972.5</v>
      </c>
      <c r="D14" s="1">
        <f t="shared" si="0"/>
        <v>-0.17789999999968131</v>
      </c>
      <c r="E14" s="1" t="s">
        <v>16</v>
      </c>
      <c r="F14" s="1">
        <v>5972.5</v>
      </c>
    </row>
    <row r="15" spans="1:6">
      <c r="A15" s="1" t="s">
        <v>17</v>
      </c>
      <c r="B15" s="1">
        <v>935.20884000000001</v>
      </c>
      <c r="C15" s="1">
        <f>VLOOKUP(A:A,E:F,2,0)</f>
        <v>935.19999999999993</v>
      </c>
      <c r="D15" s="1">
        <f t="shared" si="0"/>
        <v>-8.8400000000774526E-3</v>
      </c>
      <c r="E15" s="1" t="s">
        <v>17</v>
      </c>
      <c r="F15" s="1">
        <v>935.19999999999993</v>
      </c>
    </row>
    <row r="16" spans="1:6">
      <c r="A16" s="1" t="s">
        <v>18</v>
      </c>
      <c r="B16" s="1">
        <v>361</v>
      </c>
      <c r="C16" s="1">
        <f>VLOOKUP(A:A,E:F,2,0)</f>
        <v>361</v>
      </c>
      <c r="D16" s="3">
        <f t="shared" si="0"/>
        <v>0</v>
      </c>
      <c r="E16" s="1" t="s">
        <v>18</v>
      </c>
      <c r="F16" s="1">
        <v>361</v>
      </c>
    </row>
    <row r="17" spans="1:6">
      <c r="A17" s="1" t="s">
        <v>19</v>
      </c>
      <c r="B17" s="1">
        <v>0.81</v>
      </c>
      <c r="C17" s="1">
        <f>VLOOKUP(A:A,E:F,2,0)</f>
        <v>0.8</v>
      </c>
      <c r="D17" s="1">
        <f t="shared" si="0"/>
        <v>-1.0000000000000009E-2</v>
      </c>
      <c r="E17" s="1" t="s">
        <v>19</v>
      </c>
      <c r="F17" s="1">
        <v>0.8</v>
      </c>
    </row>
    <row r="18" spans="1:6">
      <c r="A18" s="1" t="s">
        <v>20</v>
      </c>
      <c r="B18" s="1">
        <v>41.760000000000005</v>
      </c>
      <c r="C18" s="1">
        <f>VLOOKUP(A:A,E:F,2,0)</f>
        <v>41.800000000000004</v>
      </c>
      <c r="D18" s="1">
        <f t="shared" si="0"/>
        <v>3.9999999999999147E-2</v>
      </c>
      <c r="E18" s="1" t="s">
        <v>20</v>
      </c>
      <c r="F18" s="1">
        <v>41.800000000000004</v>
      </c>
    </row>
    <row r="19" spans="1:6">
      <c r="A19" s="1" t="s">
        <v>21</v>
      </c>
      <c r="B19" s="1">
        <v>87.5</v>
      </c>
      <c r="C19" s="1">
        <f>VLOOKUP(A:A,E:F,2,0)</f>
        <v>44.5</v>
      </c>
      <c r="D19" s="4">
        <f t="shared" si="0"/>
        <v>-43</v>
      </c>
      <c r="E19" s="1" t="s">
        <v>21</v>
      </c>
      <c r="F19" s="1">
        <v>44.5</v>
      </c>
    </row>
    <row r="20" spans="1:6">
      <c r="A20" s="1" t="s">
        <v>22</v>
      </c>
      <c r="B20" s="1">
        <v>44.8</v>
      </c>
      <c r="C20" s="1">
        <f>VLOOKUP(A:A,E:F,2,0)</f>
        <v>44.8</v>
      </c>
      <c r="D20" s="3">
        <f t="shared" si="0"/>
        <v>0</v>
      </c>
      <c r="E20" s="1" t="s">
        <v>22</v>
      </c>
      <c r="F20" s="1">
        <v>44.8</v>
      </c>
    </row>
    <row r="21" spans="1:6">
      <c r="A21" s="1" t="s">
        <v>23</v>
      </c>
      <c r="B21" s="1">
        <v>18242.100479999997</v>
      </c>
      <c r="C21" s="1">
        <f>VLOOKUP(A:A,E:F,2,0)</f>
        <v>18242.099999999999</v>
      </c>
      <c r="D21" s="1">
        <f t="shared" si="0"/>
        <v>-4.799999987881165E-4</v>
      </c>
      <c r="E21" s="1" t="s">
        <v>23</v>
      </c>
      <c r="F21" s="1">
        <v>18242.099999999999</v>
      </c>
    </row>
    <row r="22" spans="1:6">
      <c r="A22" s="1" t="s">
        <v>24</v>
      </c>
      <c r="B22" s="1">
        <v>30.07</v>
      </c>
      <c r="C22" s="1">
        <f>VLOOKUP(A:A,E:F,2,0)</f>
        <v>30</v>
      </c>
      <c r="D22" s="1">
        <f t="shared" si="0"/>
        <v>-7.0000000000000284E-2</v>
      </c>
      <c r="E22" s="1" t="s">
        <v>24</v>
      </c>
      <c r="F22" s="1">
        <v>30</v>
      </c>
    </row>
    <row r="23" spans="1:6">
      <c r="A23" s="1" t="s">
        <v>25</v>
      </c>
      <c r="B23" s="1">
        <v>0.15</v>
      </c>
      <c r="C23" s="1">
        <f>VLOOKUP(A:A,E:F,2,0)</f>
        <v>0.1</v>
      </c>
      <c r="D23" s="1">
        <f t="shared" si="0"/>
        <v>-4.9999999999999989E-2</v>
      </c>
      <c r="E23" s="1" t="s">
        <v>25</v>
      </c>
      <c r="F23" s="1">
        <v>0.1</v>
      </c>
    </row>
    <row r="24" spans="1:6">
      <c r="A24" s="1" t="s">
        <v>26</v>
      </c>
      <c r="B24" s="1">
        <v>4.1100000000000003</v>
      </c>
      <c r="C24" s="1">
        <f>VLOOKUP(A:A,E:F,2,0)</f>
        <v>4.0999999999999996</v>
      </c>
      <c r="D24" s="1">
        <f t="shared" si="0"/>
        <v>-1.0000000000000675E-2</v>
      </c>
      <c r="E24" s="1" t="s">
        <v>26</v>
      </c>
      <c r="F24" s="1">
        <v>4.0999999999999996</v>
      </c>
    </row>
    <row r="25" spans="1:6">
      <c r="A25" s="1" t="s">
        <v>27</v>
      </c>
      <c r="B25" s="1">
        <v>0.08</v>
      </c>
      <c r="C25" s="1">
        <f>VLOOKUP(A:A,E:F,2,0)</f>
        <v>0.1</v>
      </c>
      <c r="D25" s="1">
        <f t="shared" si="0"/>
        <v>2.0000000000000004E-2</v>
      </c>
      <c r="E25" s="1" t="s">
        <v>27</v>
      </c>
      <c r="F25" s="1">
        <v>0.1</v>
      </c>
    </row>
    <row r="26" spans="1:6">
      <c r="A26" s="1" t="s">
        <v>28</v>
      </c>
      <c r="B26" s="1">
        <v>0.16</v>
      </c>
      <c r="C26" s="1">
        <f>VLOOKUP(A:A,E:F,2,0)</f>
        <v>0.2</v>
      </c>
      <c r="D26" s="1">
        <f t="shared" si="0"/>
        <v>4.0000000000000008E-2</v>
      </c>
      <c r="E26" s="1" t="s">
        <v>28</v>
      </c>
      <c r="F26" s="1">
        <v>0.2</v>
      </c>
    </row>
    <row r="27" spans="1:6">
      <c r="A27" s="1" t="s">
        <v>29</v>
      </c>
      <c r="B27" s="1">
        <v>164.67999999999998</v>
      </c>
      <c r="C27" s="1">
        <f>VLOOKUP(A:A,E:F,2,0)</f>
        <v>164.70000000000002</v>
      </c>
      <c r="D27" s="1">
        <f t="shared" si="0"/>
        <v>2.0000000000038654E-2</v>
      </c>
      <c r="E27" s="1" t="s">
        <v>29</v>
      </c>
      <c r="F27" s="1">
        <v>164.70000000000002</v>
      </c>
    </row>
    <row r="28" spans="1:6">
      <c r="A28" s="1" t="s">
        <v>30</v>
      </c>
      <c r="B28" s="1">
        <v>355.21999999999997</v>
      </c>
      <c r="C28" s="1">
        <f>VLOOKUP(A:A,E:F,2,0)</f>
        <v>355.2</v>
      </c>
      <c r="D28" s="1">
        <f t="shared" si="0"/>
        <v>-1.999999999998181E-2</v>
      </c>
      <c r="E28" s="1" t="s">
        <v>30</v>
      </c>
      <c r="F28" s="1">
        <v>355.2</v>
      </c>
    </row>
    <row r="29" spans="1:6">
      <c r="A29" s="1" t="s">
        <v>31</v>
      </c>
      <c r="B29" s="1">
        <v>24</v>
      </c>
      <c r="C29" s="1">
        <f>VLOOKUP(A:A,E:F,2,0)</f>
        <v>24</v>
      </c>
      <c r="D29" s="3">
        <f t="shared" si="0"/>
        <v>0</v>
      </c>
      <c r="E29" s="1" t="s">
        <v>31</v>
      </c>
      <c r="F29" s="1">
        <v>24</v>
      </c>
    </row>
    <row r="30" spans="1:6">
      <c r="A30" s="1" t="s">
        <v>32</v>
      </c>
      <c r="B30" s="1">
        <v>135.84800000000001</v>
      </c>
      <c r="C30" s="1">
        <f>VLOOKUP(A:A,E:F,2,0)</f>
        <v>135.80000000000001</v>
      </c>
      <c r="D30" s="1">
        <f t="shared" si="0"/>
        <v>-4.8000000000001819E-2</v>
      </c>
      <c r="E30" s="1" t="s">
        <v>32</v>
      </c>
      <c r="F30" s="1">
        <v>135.80000000000001</v>
      </c>
    </row>
    <row r="31" spans="1:6">
      <c r="A31" s="1" t="s">
        <v>33</v>
      </c>
      <c r="B31" s="1">
        <v>0.6</v>
      </c>
      <c r="C31" s="1">
        <f>VLOOKUP(A:A,E:F,2,0)</f>
        <v>0.6</v>
      </c>
      <c r="D31" s="3">
        <f t="shared" si="0"/>
        <v>0</v>
      </c>
      <c r="E31" s="1" t="s">
        <v>33</v>
      </c>
      <c r="F31" s="1">
        <v>0.6</v>
      </c>
    </row>
    <row r="32" spans="1:6">
      <c r="A32" s="1" t="s">
        <v>34</v>
      </c>
      <c r="B32" s="1">
        <v>0.77</v>
      </c>
      <c r="C32" s="1">
        <f>VLOOKUP(A:A,E:F,2,0)</f>
        <v>0.7</v>
      </c>
      <c r="D32" s="1">
        <f t="shared" si="0"/>
        <v>-7.0000000000000062E-2</v>
      </c>
      <c r="E32" s="1" t="s">
        <v>34</v>
      </c>
      <c r="F32" s="1">
        <v>0.7</v>
      </c>
    </row>
    <row r="33" spans="1:6">
      <c r="A33" s="1" t="s">
        <v>35</v>
      </c>
      <c r="B33" s="1">
        <v>834.16017499999998</v>
      </c>
      <c r="C33" s="1">
        <f>VLOOKUP(A:A,E:F,2,0)</f>
        <v>834.2</v>
      </c>
      <c r="D33" s="1">
        <f t="shared" si="0"/>
        <v>3.9825000000064392E-2</v>
      </c>
      <c r="E33" s="1" t="s">
        <v>35</v>
      </c>
      <c r="F33" s="1">
        <v>834.2</v>
      </c>
    </row>
    <row r="34" spans="1:6">
      <c r="A34" s="1" t="s">
        <v>36</v>
      </c>
      <c r="B34" s="1">
        <v>3.266</v>
      </c>
      <c r="C34" s="1">
        <f>VLOOKUP(A:A,E:F,2,0)</f>
        <v>3.3000000000000003</v>
      </c>
      <c r="D34" s="1">
        <f t="shared" si="0"/>
        <v>3.4000000000000252E-2</v>
      </c>
      <c r="E34" s="1" t="s">
        <v>36</v>
      </c>
      <c r="F34" s="1">
        <v>3.3000000000000003</v>
      </c>
    </row>
    <row r="35" spans="1:6">
      <c r="A35" s="1" t="s">
        <v>37</v>
      </c>
      <c r="B35" s="1">
        <v>769.33311000000015</v>
      </c>
      <c r="C35" s="1">
        <f>VLOOKUP(A:A,E:F,2,0)</f>
        <v>769.30000000000007</v>
      </c>
      <c r="D35" s="1">
        <f t="shared" si="0"/>
        <v>-3.3110000000078799E-2</v>
      </c>
      <c r="E35" s="1" t="s">
        <v>37</v>
      </c>
      <c r="F35" s="1">
        <v>769.30000000000007</v>
      </c>
    </row>
    <row r="36" spans="1:6">
      <c r="A36" s="1" t="s">
        <v>38</v>
      </c>
      <c r="B36" s="1">
        <v>467.82600000000002</v>
      </c>
      <c r="C36" s="1">
        <f>VLOOKUP(A:A,E:F,2,0)</f>
        <v>467.8</v>
      </c>
      <c r="D36" s="1">
        <f t="shared" si="0"/>
        <v>-2.6000000000010459E-2</v>
      </c>
      <c r="E36" s="1" t="s">
        <v>38</v>
      </c>
      <c r="F36" s="1">
        <v>467.8</v>
      </c>
    </row>
    <row r="37" spans="1:6">
      <c r="A37" s="1" t="s">
        <v>39</v>
      </c>
      <c r="B37" s="1">
        <v>3.6811124999999998</v>
      </c>
      <c r="C37" s="1">
        <f>VLOOKUP(A:A,E:F,2,0)</f>
        <v>3.7</v>
      </c>
      <c r="D37" s="1">
        <f t="shared" si="0"/>
        <v>1.888750000000039E-2</v>
      </c>
      <c r="E37" s="1" t="s">
        <v>39</v>
      </c>
      <c r="F37" s="1">
        <v>3.7</v>
      </c>
    </row>
    <row r="38" spans="1:6">
      <c r="A38" s="1" t="s">
        <v>40</v>
      </c>
      <c r="B38" s="1">
        <v>0.98</v>
      </c>
      <c r="C38" s="1">
        <f>VLOOKUP(A:A,E:F,2,0)</f>
        <v>1</v>
      </c>
      <c r="D38" s="1">
        <f t="shared" si="0"/>
        <v>2.0000000000000018E-2</v>
      </c>
      <c r="E38" s="1" t="s">
        <v>40</v>
      </c>
      <c r="F38" s="1">
        <v>1</v>
      </c>
    </row>
    <row r="39" spans="1:6">
      <c r="A39" s="1" t="s">
        <v>41</v>
      </c>
      <c r="B39" s="1">
        <v>24</v>
      </c>
      <c r="C39" s="6" t="s">
        <v>48</v>
      </c>
      <c r="D39" s="5" t="e">
        <f t="shared" si="0"/>
        <v>#VALUE!</v>
      </c>
      <c r="E39" s="1" t="s">
        <v>42</v>
      </c>
      <c r="F39" s="1">
        <v>452.7</v>
      </c>
    </row>
    <row r="40" spans="1:6">
      <c r="A40" s="1" t="s">
        <v>43</v>
      </c>
      <c r="B40" s="1">
        <v>2408.4450000000002</v>
      </c>
      <c r="C40" s="6" t="s">
        <v>48</v>
      </c>
      <c r="D40" s="5" t="e">
        <f t="shared" si="0"/>
        <v>#VALUE!</v>
      </c>
      <c r="E40" s="1" t="s">
        <v>44</v>
      </c>
      <c r="F40" s="1">
        <v>791.8</v>
      </c>
    </row>
    <row r="41" spans="1:6">
      <c r="A41" s="1" t="s">
        <v>42</v>
      </c>
      <c r="B41" s="1">
        <v>452.69010000000003</v>
      </c>
      <c r="C41" s="1">
        <f>VLOOKUP(A:A,E:F,2,0)</f>
        <v>452.7</v>
      </c>
      <c r="D41" s="1">
        <f t="shared" si="0"/>
        <v>9.8999999999591637E-3</v>
      </c>
      <c r="E41" s="1" t="s">
        <v>45</v>
      </c>
      <c r="F41" s="1">
        <v>227.2</v>
      </c>
    </row>
    <row r="42" spans="1:6">
      <c r="A42" s="1" t="s">
        <v>44</v>
      </c>
      <c r="B42" s="1">
        <v>1607.8735100000001</v>
      </c>
      <c r="C42" s="1">
        <f>VLOOKUP(A:A,E:F,2,0)</f>
        <v>791.8</v>
      </c>
      <c r="D42" s="4">
        <f t="shared" si="0"/>
        <v>-816.07351000000017</v>
      </c>
      <c r="E42" s="1" t="s">
        <v>46</v>
      </c>
      <c r="F42" s="1">
        <v>36226.199999999997</v>
      </c>
    </row>
    <row r="43" spans="1:6">
      <c r="A43" s="1" t="s">
        <v>45</v>
      </c>
      <c r="B43" s="1">
        <v>227.15</v>
      </c>
      <c r="C43" s="1">
        <f>VLOOKUP(A:A,E:F,2,0)</f>
        <v>227.2</v>
      </c>
      <c r="D43" s="1">
        <f t="shared" si="0"/>
        <v>4.9999999999982947E-2</v>
      </c>
      <c r="E43" s="1"/>
      <c r="F43" s="1"/>
    </row>
    <row r="44" spans="1:6">
      <c r="A44" s="1" t="s">
        <v>46</v>
      </c>
      <c r="B44" s="1">
        <v>39518.09192166201</v>
      </c>
      <c r="C44" s="1">
        <f>VLOOKUP(A:A,E:F,2,0)</f>
        <v>36226.199999999997</v>
      </c>
      <c r="D44" s="4">
        <f t="shared" si="0"/>
        <v>-3291.8919216620125</v>
      </c>
      <c r="E44" s="1"/>
      <c r="F44" s="1"/>
    </row>
  </sheetData>
  <autoFilter ref="A1:F44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2019-09-23T11:02:03Z</dcterms:created>
  <dcterms:modified xsi:type="dcterms:W3CDTF">2019-09-23T11:09:37Z</dcterms:modified>
</cp:coreProperties>
</file>