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0" windowWidth="16155" windowHeight="53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2" i="1"/>
  <c r="E2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F2" i="1"/>
</calcChain>
</file>

<file path=xl/sharedStrings.xml><?xml version="1.0" encoding="utf-8"?>
<sst xmlns="http://schemas.openxmlformats.org/spreadsheetml/2006/main" count="170" uniqueCount="49">
  <si>
    <t>上海代表处</t>
  </si>
  <si>
    <t>云南代表处</t>
  </si>
  <si>
    <t>内蒙代表处</t>
  </si>
  <si>
    <t>北京代表处</t>
  </si>
  <si>
    <t>吉林代表处</t>
  </si>
  <si>
    <t>四川代表处</t>
  </si>
  <si>
    <t>天津代表处</t>
  </si>
  <si>
    <t>宁夏代表处</t>
  </si>
  <si>
    <t>安徽代表处</t>
  </si>
  <si>
    <t>山东代表处</t>
  </si>
  <si>
    <t>山西代表处</t>
  </si>
  <si>
    <t>广东代表处</t>
  </si>
  <si>
    <t>广西代表处</t>
  </si>
  <si>
    <t>新疆代表处</t>
  </si>
  <si>
    <t>江苏代表处</t>
  </si>
  <si>
    <t>江西代表处</t>
  </si>
  <si>
    <t>河北代表处</t>
  </si>
  <si>
    <t>河南代表处</t>
  </si>
  <si>
    <t>浙江代表处</t>
  </si>
  <si>
    <t>海南代表处</t>
  </si>
  <si>
    <t>湖北代表处</t>
  </si>
  <si>
    <t>湖南代表处</t>
  </si>
  <si>
    <t>甘肃代表处</t>
  </si>
  <si>
    <t>福建代表处</t>
  </si>
  <si>
    <t>第一事业部</t>
  </si>
  <si>
    <t>第七事业部</t>
  </si>
  <si>
    <t>第九事业部</t>
  </si>
  <si>
    <t>第二事业部</t>
  </si>
  <si>
    <t>第五事业部</t>
  </si>
  <si>
    <t>第十一事业部</t>
  </si>
  <si>
    <t>第十事业部</t>
  </si>
  <si>
    <t>第四事业部</t>
  </si>
  <si>
    <t>网安事业部</t>
  </si>
  <si>
    <t>西藏代表处</t>
  </si>
  <si>
    <t>贵州代表处</t>
  </si>
  <si>
    <t>辽宁代表处</t>
  </si>
  <si>
    <t>重庆代表处</t>
  </si>
  <si>
    <t>陕西代表处</t>
  </si>
  <si>
    <t>青海代表处</t>
  </si>
  <si>
    <t>黑龙江代表处</t>
  </si>
  <si>
    <t>研究院</t>
  </si>
  <si>
    <t>业绩记录基础表</t>
    <phoneticPr fontId="1" type="noConversion"/>
  </si>
  <si>
    <t>销售项目查询-业绩基础表</t>
    <phoneticPr fontId="1" type="noConversion"/>
  </si>
  <si>
    <t>业绩</t>
    <phoneticPr fontId="1" type="noConversion"/>
  </si>
  <si>
    <t>回款</t>
    <phoneticPr fontId="1" type="noConversion"/>
  </si>
  <si>
    <t>项目回款列表</t>
    <phoneticPr fontId="1" type="noConversion"/>
  </si>
  <si>
    <t>回款</t>
    <phoneticPr fontId="1" type="noConversion"/>
  </si>
  <si>
    <t>差异</t>
    <phoneticPr fontId="1" type="noConversion"/>
  </si>
  <si>
    <t>差异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</si>
</sst>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2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workbookViewId="0">
      <selection activeCell="K12" sqref="K12"/>
    </sheetView>
  </sheetViews>
  <sheetFormatPr defaultRowHeight="13.5" x14ac:dyDescent="0.15"/>
  <cols>
    <col min="1" max="1" width="15.125" bestFit="1" customWidth="1"/>
    <col min="2" max="2" width="8.5" bestFit="1" customWidth="1"/>
    <col min="3" max="3" width="24.5" bestFit="1" customWidth="1"/>
    <col min="6" max="6" width="9" style="1"/>
    <col min="8" max="8" width="9" style="2"/>
    <col min="9" max="9" width="13" bestFit="1" customWidth="1"/>
    <col min="10" max="10" width="12.75" bestFit="1" customWidth="1"/>
    <col min="11" max="11" width="24.5" bestFit="1" customWidth="1"/>
    <col min="12" max="12" width="10.5" bestFit="1" customWidth="1"/>
  </cols>
  <sheetData>
    <row r="1" spans="1:14" x14ac:dyDescent="0.15">
      <c r="A1" t="s">
        <v>41</v>
      </c>
      <c r="B1" t="s">
        <v>43</v>
      </c>
      <c r="C1" t="s">
        <v>42</v>
      </c>
      <c r="D1" t="s">
        <v>43</v>
      </c>
      <c r="F1" s="1" t="s">
        <v>47</v>
      </c>
      <c r="I1" t="s">
        <v>45</v>
      </c>
      <c r="J1" t="s">
        <v>46</v>
      </c>
      <c r="K1" t="s">
        <v>42</v>
      </c>
      <c r="L1" t="s">
        <v>44</v>
      </c>
      <c r="N1" t="s">
        <v>48</v>
      </c>
    </row>
    <row r="2" spans="1:14" x14ac:dyDescent="0.15">
      <c r="A2" t="s">
        <v>0</v>
      </c>
      <c r="B2">
        <v>775.1</v>
      </c>
      <c r="C2" t="s">
        <v>0</v>
      </c>
      <c r="D2">
        <v>775.07017499999995</v>
      </c>
      <c r="E2">
        <f>VLOOKUP($C$2:$C$42,$A$2:$B$41,2,0)</f>
        <v>775.1</v>
      </c>
      <c r="F2" s="1">
        <f>D2-E2</f>
        <v>-2.9825000000073487E-2</v>
      </c>
      <c r="I2" t="s">
        <v>0</v>
      </c>
      <c r="J2">
        <v>42.447499999999998</v>
      </c>
      <c r="K2" t="s">
        <v>0</v>
      </c>
      <c r="L2">
        <v>470.27869999999899</v>
      </c>
      <c r="M2">
        <f>VLOOKUP($K$2:$K$41,$I$2:$J$40,2,0)</f>
        <v>42.447499999999998</v>
      </c>
      <c r="N2">
        <f>L2-M2</f>
        <v>427.831199999999</v>
      </c>
    </row>
    <row r="3" spans="1:14" x14ac:dyDescent="0.15">
      <c r="A3" t="s">
        <v>1</v>
      </c>
      <c r="B3">
        <v>452.7</v>
      </c>
      <c r="C3" t="s">
        <v>1</v>
      </c>
      <c r="D3">
        <v>452.69009999999997</v>
      </c>
      <c r="E3">
        <f t="shared" ref="E3:E42" si="0">VLOOKUP($C$2:$C$42,$A$2:$B$41,2,0)</f>
        <v>452.7</v>
      </c>
      <c r="F3" s="1">
        <f t="shared" ref="F3:F42" si="1">D3-E3</f>
        <v>-9.9000000000160071E-3</v>
      </c>
      <c r="I3" t="s">
        <v>1</v>
      </c>
      <c r="J3">
        <v>0.16400000000000001</v>
      </c>
      <c r="K3" t="s">
        <v>1</v>
      </c>
      <c r="L3">
        <v>425.32</v>
      </c>
      <c r="M3">
        <f t="shared" ref="M3:M41" si="2">VLOOKUP($K$2:$K$41,$I$2:$J$40,2,0)</f>
        <v>0.16400000000000001</v>
      </c>
      <c r="N3">
        <f t="shared" ref="N3:N41" si="3">L3-M3</f>
        <v>425.15600000000001</v>
      </c>
    </row>
    <row r="4" spans="1:14" x14ac:dyDescent="0.15">
      <c r="A4" t="s">
        <v>2</v>
      </c>
      <c r="B4">
        <v>147.80000000000001</v>
      </c>
      <c r="C4" t="s">
        <v>2</v>
      </c>
      <c r="D4">
        <v>147.78</v>
      </c>
      <c r="E4">
        <f t="shared" si="0"/>
        <v>147.80000000000001</v>
      </c>
      <c r="F4" s="1">
        <f t="shared" si="1"/>
        <v>-2.0000000000010232E-2</v>
      </c>
      <c r="I4" t="s">
        <v>2</v>
      </c>
      <c r="J4">
        <v>22.175999999999998</v>
      </c>
      <c r="K4" t="s">
        <v>2</v>
      </c>
      <c r="L4">
        <v>302.76499999999999</v>
      </c>
      <c r="M4">
        <f t="shared" si="2"/>
        <v>22.175999999999998</v>
      </c>
      <c r="N4">
        <f t="shared" si="3"/>
        <v>280.589</v>
      </c>
    </row>
    <row r="5" spans="1:14" x14ac:dyDescent="0.15">
      <c r="A5" t="s">
        <v>3</v>
      </c>
      <c r="B5">
        <v>53.599999999999902</v>
      </c>
      <c r="C5" t="s">
        <v>3</v>
      </c>
      <c r="D5">
        <v>53.577189799999999</v>
      </c>
      <c r="E5">
        <f t="shared" si="0"/>
        <v>53.599999999999902</v>
      </c>
      <c r="F5" s="1">
        <f t="shared" si="1"/>
        <v>-2.2810199999902636E-2</v>
      </c>
      <c r="I5" t="s">
        <v>3</v>
      </c>
      <c r="J5">
        <v>330.40183280500003</v>
      </c>
      <c r="K5" t="s">
        <v>3</v>
      </c>
      <c r="L5">
        <v>3398.4911999999999</v>
      </c>
      <c r="M5">
        <f t="shared" si="2"/>
        <v>330.40183280500003</v>
      </c>
      <c r="N5">
        <f t="shared" si="3"/>
        <v>3068.0893671949998</v>
      </c>
    </row>
    <row r="6" spans="1:14" x14ac:dyDescent="0.15">
      <c r="A6" t="s">
        <v>4</v>
      </c>
      <c r="B6">
        <v>0.1</v>
      </c>
      <c r="C6" t="s">
        <v>4</v>
      </c>
      <c r="D6">
        <v>0.15</v>
      </c>
      <c r="E6">
        <f t="shared" si="0"/>
        <v>0.1</v>
      </c>
      <c r="F6" s="1">
        <f t="shared" si="1"/>
        <v>4.9999999999999989E-2</v>
      </c>
      <c r="I6" t="s">
        <v>4</v>
      </c>
      <c r="J6">
        <v>48.495600000000003</v>
      </c>
      <c r="K6" t="s">
        <v>4</v>
      </c>
      <c r="L6">
        <v>502.95600000000002</v>
      </c>
      <c r="M6">
        <f t="shared" si="2"/>
        <v>48.495600000000003</v>
      </c>
      <c r="N6">
        <f t="shared" si="3"/>
        <v>454.46039999999999</v>
      </c>
    </row>
    <row r="7" spans="1:14" x14ac:dyDescent="0.15">
      <c r="A7" t="s">
        <v>5</v>
      </c>
      <c r="B7">
        <v>2.9</v>
      </c>
      <c r="C7" t="s">
        <v>5</v>
      </c>
      <c r="D7">
        <v>2.8650000000000002</v>
      </c>
      <c r="E7">
        <f t="shared" si="0"/>
        <v>2.9</v>
      </c>
      <c r="F7" s="1">
        <f t="shared" si="1"/>
        <v>-3.4999999999999698E-2</v>
      </c>
      <c r="I7" t="s">
        <v>5</v>
      </c>
      <c r="J7">
        <v>13.7865</v>
      </c>
      <c r="K7" t="s">
        <v>5</v>
      </c>
      <c r="L7">
        <v>147.86500000000001</v>
      </c>
      <c r="M7">
        <f t="shared" si="2"/>
        <v>13.7865</v>
      </c>
      <c r="N7">
        <f t="shared" si="3"/>
        <v>134.07850000000002</v>
      </c>
    </row>
    <row r="8" spans="1:14" x14ac:dyDescent="0.15">
      <c r="A8" t="s">
        <v>6</v>
      </c>
      <c r="B8">
        <v>329.5</v>
      </c>
      <c r="C8" t="s">
        <v>6</v>
      </c>
      <c r="D8">
        <v>329.49311</v>
      </c>
      <c r="E8">
        <f t="shared" si="0"/>
        <v>329.5</v>
      </c>
      <c r="F8" s="1">
        <f t="shared" si="1"/>
        <v>-6.8899999999985084E-3</v>
      </c>
      <c r="I8" t="s">
        <v>6</v>
      </c>
      <c r="J8">
        <v>9.6744500000000002</v>
      </c>
      <c r="K8" t="s">
        <v>6</v>
      </c>
      <c r="L8">
        <v>164.79159999999999</v>
      </c>
      <c r="M8">
        <f t="shared" si="2"/>
        <v>9.6744500000000002</v>
      </c>
      <c r="N8">
        <f t="shared" si="3"/>
        <v>155.11714999999998</v>
      </c>
    </row>
    <row r="9" spans="1:14" x14ac:dyDescent="0.15">
      <c r="A9" t="s">
        <v>7</v>
      </c>
      <c r="B9">
        <v>288</v>
      </c>
      <c r="C9" t="s">
        <v>7</v>
      </c>
      <c r="D9">
        <v>288.02</v>
      </c>
      <c r="E9">
        <f t="shared" si="0"/>
        <v>288</v>
      </c>
      <c r="F9" s="1">
        <f t="shared" si="1"/>
        <v>1.999999999998181E-2</v>
      </c>
      <c r="I9" t="s">
        <v>7</v>
      </c>
      <c r="J9">
        <v>3.5819999999999999</v>
      </c>
      <c r="K9" t="s">
        <v>7</v>
      </c>
      <c r="L9">
        <v>35.92</v>
      </c>
      <c r="M9">
        <f t="shared" si="2"/>
        <v>3.5819999999999999</v>
      </c>
      <c r="N9">
        <f t="shared" si="3"/>
        <v>32.338000000000001</v>
      </c>
    </row>
    <row r="10" spans="1:14" x14ac:dyDescent="0.15">
      <c r="A10" t="s">
        <v>8</v>
      </c>
      <c r="B10">
        <v>0</v>
      </c>
      <c r="C10" t="s">
        <v>8</v>
      </c>
      <c r="D10">
        <v>0.02</v>
      </c>
      <c r="E10">
        <f t="shared" si="0"/>
        <v>0</v>
      </c>
      <c r="F10" s="1">
        <f t="shared" si="1"/>
        <v>0.02</v>
      </c>
      <c r="I10" t="s">
        <v>8</v>
      </c>
      <c r="J10">
        <v>3.242</v>
      </c>
      <c r="K10" t="s">
        <v>8</v>
      </c>
      <c r="L10">
        <v>32.42</v>
      </c>
      <c r="M10">
        <f t="shared" si="2"/>
        <v>3.242</v>
      </c>
      <c r="N10">
        <f t="shared" si="3"/>
        <v>29.178000000000001</v>
      </c>
    </row>
    <row r="11" spans="1:14" x14ac:dyDescent="0.15">
      <c r="A11" t="s">
        <v>9</v>
      </c>
      <c r="B11">
        <v>135.80000000000001</v>
      </c>
      <c r="C11" t="s">
        <v>9</v>
      </c>
      <c r="D11">
        <v>135.84800000000001</v>
      </c>
      <c r="E11">
        <f t="shared" si="0"/>
        <v>135.80000000000001</v>
      </c>
      <c r="F11" s="1">
        <f t="shared" si="1"/>
        <v>4.8000000000001819E-2</v>
      </c>
      <c r="I11" t="s">
        <v>9</v>
      </c>
      <c r="J11">
        <v>159.9298</v>
      </c>
      <c r="K11" t="s">
        <v>9</v>
      </c>
      <c r="L11">
        <v>1600.998</v>
      </c>
      <c r="M11">
        <f t="shared" si="2"/>
        <v>159.9298</v>
      </c>
      <c r="N11">
        <f t="shared" si="3"/>
        <v>1441.0682000000002</v>
      </c>
    </row>
    <row r="12" spans="1:14" x14ac:dyDescent="0.15">
      <c r="A12" t="s">
        <v>10</v>
      </c>
      <c r="B12">
        <v>0.6</v>
      </c>
      <c r="C12" t="s">
        <v>10</v>
      </c>
      <c r="D12">
        <v>0.6</v>
      </c>
      <c r="E12">
        <f t="shared" si="0"/>
        <v>0.6</v>
      </c>
      <c r="F12" s="1">
        <f t="shared" si="1"/>
        <v>0</v>
      </c>
      <c r="I12" t="s">
        <v>10</v>
      </c>
      <c r="J12">
        <v>15.6915</v>
      </c>
      <c r="K12" t="s">
        <v>10</v>
      </c>
      <c r="L12">
        <v>162.41499999999999</v>
      </c>
      <c r="M12">
        <f t="shared" si="2"/>
        <v>15.6915</v>
      </c>
      <c r="N12">
        <f t="shared" si="3"/>
        <v>146.7235</v>
      </c>
    </row>
    <row r="13" spans="1:14" x14ac:dyDescent="0.15">
      <c r="A13" t="s">
        <v>11</v>
      </c>
      <c r="B13">
        <v>5923</v>
      </c>
      <c r="C13" t="s">
        <v>11</v>
      </c>
      <c r="D13">
        <v>5923.018</v>
      </c>
      <c r="E13">
        <f t="shared" si="0"/>
        <v>5923</v>
      </c>
      <c r="F13" s="1">
        <f t="shared" si="1"/>
        <v>1.8000000000029104E-2</v>
      </c>
      <c r="I13" t="s">
        <v>11</v>
      </c>
      <c r="J13">
        <v>344.9545</v>
      </c>
      <c r="K13" t="s">
        <v>11</v>
      </c>
      <c r="L13">
        <v>3453.1949999999902</v>
      </c>
      <c r="M13">
        <f t="shared" si="2"/>
        <v>344.9545</v>
      </c>
      <c r="N13">
        <f t="shared" si="3"/>
        <v>3108.2404999999903</v>
      </c>
    </row>
    <row r="14" spans="1:14" x14ac:dyDescent="0.15">
      <c r="A14" t="s">
        <v>12</v>
      </c>
      <c r="B14">
        <v>935.19999999999902</v>
      </c>
      <c r="C14" t="s">
        <v>12</v>
      </c>
      <c r="D14">
        <v>935.20883999999899</v>
      </c>
      <c r="E14">
        <f t="shared" si="0"/>
        <v>935.19999999999902</v>
      </c>
      <c r="F14" s="1">
        <f t="shared" si="1"/>
        <v>8.8399999999637657E-3</v>
      </c>
      <c r="I14" t="s">
        <v>12</v>
      </c>
      <c r="J14">
        <v>28.270499999999998</v>
      </c>
      <c r="K14" t="s">
        <v>12</v>
      </c>
      <c r="L14">
        <v>283.7054</v>
      </c>
      <c r="M14">
        <f t="shared" si="2"/>
        <v>28.270499999999998</v>
      </c>
      <c r="N14">
        <f t="shared" si="3"/>
        <v>255.4349</v>
      </c>
    </row>
    <row r="15" spans="1:14" x14ac:dyDescent="0.15">
      <c r="A15" t="s">
        <v>13</v>
      </c>
      <c r="B15">
        <v>1</v>
      </c>
      <c r="C15" t="s">
        <v>13</v>
      </c>
      <c r="D15">
        <v>0.98</v>
      </c>
      <c r="E15">
        <f t="shared" si="0"/>
        <v>1</v>
      </c>
      <c r="F15" s="1">
        <f t="shared" si="1"/>
        <v>-2.0000000000000018E-2</v>
      </c>
      <c r="I15" t="s">
        <v>13</v>
      </c>
      <c r="J15">
        <v>53.457687200000002</v>
      </c>
      <c r="K15" t="s">
        <v>13</v>
      </c>
      <c r="L15">
        <v>548.57690000000002</v>
      </c>
      <c r="M15">
        <f t="shared" si="2"/>
        <v>53.457687200000002</v>
      </c>
      <c r="N15">
        <f t="shared" si="3"/>
        <v>495.11921280000001</v>
      </c>
    </row>
    <row r="16" spans="1:14" x14ac:dyDescent="0.15">
      <c r="A16" t="s">
        <v>14</v>
      </c>
      <c r="B16">
        <v>4.0999999999999996</v>
      </c>
      <c r="C16" t="s">
        <v>14</v>
      </c>
      <c r="D16">
        <v>4.1100000000000003</v>
      </c>
      <c r="E16">
        <f t="shared" si="0"/>
        <v>4.0999999999999996</v>
      </c>
      <c r="F16" s="1">
        <f t="shared" si="1"/>
        <v>1.0000000000000675E-2</v>
      </c>
      <c r="I16" t="s">
        <v>14</v>
      </c>
      <c r="J16">
        <v>0.16145999999999999</v>
      </c>
      <c r="K16" t="s">
        <v>14</v>
      </c>
      <c r="L16">
        <v>55.614600000000003</v>
      </c>
      <c r="M16">
        <f t="shared" si="2"/>
        <v>0.16145999999999999</v>
      </c>
      <c r="N16">
        <f t="shared" si="3"/>
        <v>55.453140000000005</v>
      </c>
    </row>
    <row r="17" spans="1:14" x14ac:dyDescent="0.15">
      <c r="A17" t="s">
        <v>15</v>
      </c>
      <c r="B17">
        <v>0.1</v>
      </c>
      <c r="C17" t="s">
        <v>15</v>
      </c>
      <c r="D17">
        <v>0.08</v>
      </c>
      <c r="E17">
        <f t="shared" si="0"/>
        <v>0.1</v>
      </c>
      <c r="F17" s="1">
        <f t="shared" si="1"/>
        <v>-2.0000000000000004E-2</v>
      </c>
      <c r="I17" t="s">
        <v>15</v>
      </c>
      <c r="J17">
        <v>1.385297</v>
      </c>
      <c r="K17" t="s">
        <v>15</v>
      </c>
      <c r="L17">
        <v>33.738</v>
      </c>
      <c r="M17">
        <f t="shared" si="2"/>
        <v>1.385297</v>
      </c>
      <c r="N17">
        <f t="shared" si="3"/>
        <v>32.352702999999998</v>
      </c>
    </row>
    <row r="18" spans="1:14" x14ac:dyDescent="0.15">
      <c r="A18" t="s">
        <v>16</v>
      </c>
      <c r="B18">
        <v>41.8</v>
      </c>
      <c r="C18" t="s">
        <v>16</v>
      </c>
      <c r="D18">
        <v>41.76</v>
      </c>
      <c r="E18">
        <f t="shared" si="0"/>
        <v>41.8</v>
      </c>
      <c r="F18" s="1">
        <f t="shared" si="1"/>
        <v>-3.9999999999999147E-2</v>
      </c>
      <c r="I18" t="s">
        <v>16</v>
      </c>
      <c r="J18">
        <v>24.9541</v>
      </c>
      <c r="K18" t="s">
        <v>16</v>
      </c>
      <c r="L18">
        <v>389.58769999999998</v>
      </c>
      <c r="M18">
        <f t="shared" si="2"/>
        <v>24.9541</v>
      </c>
      <c r="N18">
        <f t="shared" si="3"/>
        <v>364.6336</v>
      </c>
    </row>
    <row r="19" spans="1:14" x14ac:dyDescent="0.15">
      <c r="A19" t="s">
        <v>17</v>
      </c>
      <c r="B19">
        <v>44.5</v>
      </c>
      <c r="C19" t="s">
        <v>17</v>
      </c>
      <c r="D19">
        <v>44.5</v>
      </c>
      <c r="E19">
        <f t="shared" si="0"/>
        <v>44.5</v>
      </c>
      <c r="F19" s="1">
        <f t="shared" si="1"/>
        <v>0</v>
      </c>
      <c r="I19" t="s">
        <v>17</v>
      </c>
      <c r="J19">
        <v>11.75</v>
      </c>
      <c r="K19" t="s">
        <v>17</v>
      </c>
      <c r="L19">
        <v>194.1</v>
      </c>
      <c r="M19">
        <f t="shared" si="2"/>
        <v>11.75</v>
      </c>
      <c r="N19">
        <f t="shared" si="3"/>
        <v>182.35</v>
      </c>
    </row>
    <row r="20" spans="1:14" x14ac:dyDescent="0.15">
      <c r="A20" t="s">
        <v>18</v>
      </c>
      <c r="B20">
        <v>35.9</v>
      </c>
      <c r="C20" t="s">
        <v>18</v>
      </c>
      <c r="D20">
        <v>35.840009999999999</v>
      </c>
      <c r="E20">
        <f t="shared" si="0"/>
        <v>35.9</v>
      </c>
      <c r="F20" s="1">
        <f t="shared" si="1"/>
        <v>-5.99899999999991E-2</v>
      </c>
      <c r="I20" t="s">
        <v>18</v>
      </c>
      <c r="J20">
        <v>37.109400000000001</v>
      </c>
      <c r="K20" t="s">
        <v>18</v>
      </c>
      <c r="L20">
        <v>371.79300000000001</v>
      </c>
      <c r="M20">
        <f t="shared" si="2"/>
        <v>37.109400000000001</v>
      </c>
      <c r="N20">
        <f t="shared" si="3"/>
        <v>334.68360000000001</v>
      </c>
    </row>
    <row r="21" spans="1:14" x14ac:dyDescent="0.15">
      <c r="A21" t="s">
        <v>19</v>
      </c>
      <c r="B21">
        <v>0.8</v>
      </c>
      <c r="C21" t="s">
        <v>19</v>
      </c>
      <c r="D21">
        <v>0.81</v>
      </c>
      <c r="E21">
        <f t="shared" si="0"/>
        <v>0.8</v>
      </c>
      <c r="F21" s="1">
        <f t="shared" si="1"/>
        <v>1.0000000000000009E-2</v>
      </c>
      <c r="I21" t="s">
        <v>19</v>
      </c>
      <c r="J21">
        <v>8.1000000000000003E-2</v>
      </c>
      <c r="K21" t="s">
        <v>19</v>
      </c>
      <c r="L21">
        <v>8.01</v>
      </c>
      <c r="M21">
        <f t="shared" si="2"/>
        <v>8.1000000000000003E-2</v>
      </c>
      <c r="N21">
        <f t="shared" si="3"/>
        <v>7.9289999999999994</v>
      </c>
    </row>
    <row r="22" spans="1:14" x14ac:dyDescent="0.15">
      <c r="A22" t="s">
        <v>20</v>
      </c>
      <c r="B22">
        <v>18242.099999999999</v>
      </c>
      <c r="C22" t="s">
        <v>20</v>
      </c>
      <c r="D22">
        <v>18242.100480000001</v>
      </c>
      <c r="E22">
        <f t="shared" si="0"/>
        <v>18242.099999999999</v>
      </c>
      <c r="F22" s="1">
        <f t="shared" si="1"/>
        <v>4.8000000242609531E-4</v>
      </c>
      <c r="I22" t="s">
        <v>20</v>
      </c>
      <c r="J22">
        <v>496.46832000000001</v>
      </c>
      <c r="K22" t="s">
        <v>20</v>
      </c>
      <c r="L22">
        <v>4989.7242999999999</v>
      </c>
      <c r="M22">
        <f t="shared" si="2"/>
        <v>496.46832000000001</v>
      </c>
      <c r="N22">
        <f t="shared" si="3"/>
        <v>4493.2559799999999</v>
      </c>
    </row>
    <row r="23" spans="1:14" x14ac:dyDescent="0.15">
      <c r="A23" t="s">
        <v>21</v>
      </c>
      <c r="B23">
        <v>30</v>
      </c>
      <c r="C23" t="s">
        <v>21</v>
      </c>
      <c r="D23">
        <v>30.07</v>
      </c>
      <c r="E23">
        <f t="shared" si="0"/>
        <v>30</v>
      </c>
      <c r="F23" s="1">
        <f t="shared" si="1"/>
        <v>7.0000000000000284E-2</v>
      </c>
      <c r="I23" t="s">
        <v>21</v>
      </c>
      <c r="J23">
        <v>17.220500000000001</v>
      </c>
      <c r="K23" t="s">
        <v>21</v>
      </c>
      <c r="L23">
        <v>172.20500000000001</v>
      </c>
      <c r="M23">
        <f t="shared" si="2"/>
        <v>17.220500000000001</v>
      </c>
      <c r="N23">
        <f t="shared" si="3"/>
        <v>154.98450000000003</v>
      </c>
    </row>
    <row r="24" spans="1:14" x14ac:dyDescent="0.15">
      <c r="A24" t="s">
        <v>22</v>
      </c>
      <c r="B24">
        <v>0.5</v>
      </c>
      <c r="C24" t="s">
        <v>22</v>
      </c>
      <c r="D24">
        <v>0.55000000000000004</v>
      </c>
      <c r="E24">
        <f t="shared" si="0"/>
        <v>0.5</v>
      </c>
      <c r="F24" s="1">
        <f t="shared" si="1"/>
        <v>5.0000000000000044E-2</v>
      </c>
      <c r="I24" t="s">
        <v>22</v>
      </c>
      <c r="J24">
        <v>169.07586939999999</v>
      </c>
      <c r="K24" t="s">
        <v>22</v>
      </c>
      <c r="L24">
        <v>1691.7587000000001</v>
      </c>
      <c r="M24">
        <f t="shared" si="2"/>
        <v>169.07586939999999</v>
      </c>
      <c r="N24">
        <f t="shared" si="3"/>
        <v>1522.6828306000002</v>
      </c>
    </row>
    <row r="25" spans="1:14" x14ac:dyDescent="0.15">
      <c r="A25" t="s">
        <v>23</v>
      </c>
      <c r="B25">
        <v>5.4</v>
      </c>
      <c r="C25" s="2" t="s">
        <v>40</v>
      </c>
      <c r="D25" s="2">
        <v>35.445</v>
      </c>
      <c r="E25" s="2" t="e">
        <f t="shared" si="0"/>
        <v>#N/A</v>
      </c>
      <c r="F25" s="3" t="e">
        <f t="shared" si="1"/>
        <v>#N/A</v>
      </c>
      <c r="I25" t="s">
        <v>24</v>
      </c>
      <c r="J25">
        <v>891.41209599499996</v>
      </c>
      <c r="K25" t="s">
        <v>23</v>
      </c>
      <c r="L25">
        <v>0</v>
      </c>
      <c r="M25" t="e">
        <f t="shared" si="2"/>
        <v>#N/A</v>
      </c>
      <c r="N25" t="e">
        <f t="shared" si="3"/>
        <v>#N/A</v>
      </c>
    </row>
    <row r="26" spans="1:14" x14ac:dyDescent="0.15">
      <c r="A26" t="s">
        <v>24</v>
      </c>
      <c r="B26">
        <v>693.2</v>
      </c>
      <c r="C26" t="s">
        <v>23</v>
      </c>
      <c r="D26">
        <v>5.4305199999999996</v>
      </c>
      <c r="E26">
        <f t="shared" si="0"/>
        <v>5.4</v>
      </c>
      <c r="F26" s="1">
        <f t="shared" si="1"/>
        <v>3.0519999999999214E-2</v>
      </c>
      <c r="I26" t="s">
        <v>25</v>
      </c>
      <c r="J26">
        <v>51.511749999999999</v>
      </c>
      <c r="K26" t="s">
        <v>24</v>
      </c>
      <c r="L26">
        <v>9050.9768000000004</v>
      </c>
      <c r="M26">
        <f t="shared" si="2"/>
        <v>891.41209599499996</v>
      </c>
      <c r="N26">
        <f t="shared" si="3"/>
        <v>8159.5647040050007</v>
      </c>
    </row>
    <row r="27" spans="1:14" x14ac:dyDescent="0.15">
      <c r="A27" t="s">
        <v>25</v>
      </c>
      <c r="B27">
        <v>290</v>
      </c>
      <c r="C27" t="s">
        <v>24</v>
      </c>
      <c r="D27">
        <v>693.17010719999996</v>
      </c>
      <c r="E27">
        <f t="shared" si="0"/>
        <v>693.2</v>
      </c>
      <c r="F27" s="1">
        <f t="shared" si="1"/>
        <v>-2.9892800000084208E-2</v>
      </c>
      <c r="I27" t="s">
        <v>26</v>
      </c>
      <c r="J27">
        <v>19.482461499999999</v>
      </c>
      <c r="K27" t="s">
        <v>25</v>
      </c>
      <c r="L27">
        <v>520.8175</v>
      </c>
      <c r="M27">
        <f t="shared" si="2"/>
        <v>51.511749999999999</v>
      </c>
      <c r="N27">
        <f t="shared" si="3"/>
        <v>469.30574999999999</v>
      </c>
    </row>
    <row r="28" spans="1:14" x14ac:dyDescent="0.15">
      <c r="A28" t="s">
        <v>26</v>
      </c>
      <c r="B28">
        <v>20.7</v>
      </c>
      <c r="C28" t="s">
        <v>25</v>
      </c>
      <c r="D28">
        <v>290.03750000000002</v>
      </c>
      <c r="E28">
        <f t="shared" si="0"/>
        <v>290</v>
      </c>
      <c r="F28" s="1">
        <f t="shared" si="1"/>
        <v>3.7500000000022737E-2</v>
      </c>
      <c r="I28" t="s">
        <v>27</v>
      </c>
      <c r="J28">
        <v>21.246500000000001</v>
      </c>
      <c r="K28" t="s">
        <v>26</v>
      </c>
      <c r="L28">
        <v>195.1046</v>
      </c>
      <c r="M28">
        <f t="shared" si="2"/>
        <v>19.482461499999999</v>
      </c>
      <c r="N28">
        <f t="shared" si="3"/>
        <v>175.62213850000001</v>
      </c>
    </row>
    <row r="29" spans="1:14" x14ac:dyDescent="0.15">
      <c r="A29" t="s">
        <v>27</v>
      </c>
      <c r="B29">
        <v>2347.4</v>
      </c>
      <c r="C29" t="s">
        <v>26</v>
      </c>
      <c r="D29">
        <v>20.667502362</v>
      </c>
      <c r="E29">
        <f t="shared" si="0"/>
        <v>20.7</v>
      </c>
      <c r="F29" s="1">
        <f t="shared" si="1"/>
        <v>-3.249763799999883E-2</v>
      </c>
      <c r="I29" t="s">
        <v>28</v>
      </c>
      <c r="J29">
        <v>225.70869999999999</v>
      </c>
      <c r="K29" t="s">
        <v>27</v>
      </c>
      <c r="L29">
        <v>376.565</v>
      </c>
      <c r="M29">
        <f t="shared" si="2"/>
        <v>21.246500000000001</v>
      </c>
      <c r="N29">
        <f t="shared" si="3"/>
        <v>355.31849999999997</v>
      </c>
    </row>
    <row r="30" spans="1:14" x14ac:dyDescent="0.15">
      <c r="A30" t="s">
        <v>28</v>
      </c>
      <c r="B30">
        <v>0.3</v>
      </c>
      <c r="C30" t="s">
        <v>27</v>
      </c>
      <c r="D30">
        <v>2347.4</v>
      </c>
      <c r="E30">
        <f t="shared" si="0"/>
        <v>2347.4</v>
      </c>
      <c r="F30" s="1">
        <f t="shared" si="1"/>
        <v>0</v>
      </c>
      <c r="I30" t="s">
        <v>29</v>
      </c>
      <c r="J30">
        <v>11.44</v>
      </c>
      <c r="K30" t="s">
        <v>28</v>
      </c>
      <c r="L30">
        <v>2257.087</v>
      </c>
      <c r="M30">
        <f t="shared" si="2"/>
        <v>225.70869999999999</v>
      </c>
      <c r="N30">
        <f t="shared" si="3"/>
        <v>2031.3783000000001</v>
      </c>
    </row>
    <row r="31" spans="1:14" x14ac:dyDescent="0.15">
      <c r="A31" t="s">
        <v>29</v>
      </c>
      <c r="B31">
        <v>1078.5999999999999</v>
      </c>
      <c r="C31" t="s">
        <v>28</v>
      </c>
      <c r="D31">
        <v>0.3</v>
      </c>
      <c r="E31">
        <f t="shared" si="0"/>
        <v>0.3</v>
      </c>
      <c r="F31" s="1">
        <f t="shared" si="1"/>
        <v>0</v>
      </c>
      <c r="I31" t="s">
        <v>30</v>
      </c>
      <c r="J31">
        <v>38.645403999999999</v>
      </c>
      <c r="K31" t="s">
        <v>29</v>
      </c>
      <c r="L31">
        <v>114.40009999999999</v>
      </c>
      <c r="M31">
        <f t="shared" si="2"/>
        <v>11.44</v>
      </c>
      <c r="N31">
        <f t="shared" si="3"/>
        <v>102.9601</v>
      </c>
    </row>
    <row r="32" spans="1:14" x14ac:dyDescent="0.15">
      <c r="A32" t="s">
        <v>30</v>
      </c>
      <c r="B32">
        <v>182</v>
      </c>
      <c r="C32" t="s">
        <v>29</v>
      </c>
      <c r="D32">
        <v>1078.635</v>
      </c>
      <c r="E32">
        <f t="shared" si="0"/>
        <v>1078.5999999999999</v>
      </c>
      <c r="F32" s="1">
        <f t="shared" si="1"/>
        <v>3.5000000000081855E-2</v>
      </c>
      <c r="I32" t="s">
        <v>31</v>
      </c>
      <c r="J32">
        <v>645.54982150000001</v>
      </c>
      <c r="K32" t="s">
        <v>30</v>
      </c>
      <c r="L32">
        <v>424.36739999999998</v>
      </c>
      <c r="M32">
        <f t="shared" si="2"/>
        <v>38.645403999999999</v>
      </c>
      <c r="N32">
        <f t="shared" si="3"/>
        <v>385.72199599999999</v>
      </c>
    </row>
    <row r="33" spans="1:14" x14ac:dyDescent="0.15">
      <c r="A33" t="s">
        <v>31</v>
      </c>
      <c r="B33">
        <v>503.9</v>
      </c>
      <c r="C33" t="s">
        <v>30</v>
      </c>
      <c r="D33">
        <v>182.00423999999899</v>
      </c>
      <c r="E33">
        <f t="shared" si="0"/>
        <v>182</v>
      </c>
      <c r="F33" s="1">
        <f t="shared" si="1"/>
        <v>4.239999998986832E-3</v>
      </c>
      <c r="I33" t="s">
        <v>32</v>
      </c>
      <c r="J33">
        <v>198.98872</v>
      </c>
      <c r="K33" t="s">
        <v>31</v>
      </c>
      <c r="L33">
        <v>6519.7648999999901</v>
      </c>
      <c r="M33">
        <f t="shared" si="2"/>
        <v>645.54982150000001</v>
      </c>
      <c r="N33">
        <f t="shared" si="3"/>
        <v>5874.2150784999903</v>
      </c>
    </row>
    <row r="34" spans="1:14" x14ac:dyDescent="0.15">
      <c r="A34" t="s">
        <v>32</v>
      </c>
      <c r="B34">
        <v>320.3</v>
      </c>
      <c r="C34" t="s">
        <v>31</v>
      </c>
      <c r="D34">
        <v>503.92343</v>
      </c>
      <c r="E34">
        <f t="shared" si="0"/>
        <v>503.9</v>
      </c>
      <c r="F34" s="1">
        <f t="shared" si="1"/>
        <v>2.3430000000018936E-2</v>
      </c>
      <c r="I34" t="s">
        <v>33</v>
      </c>
      <c r="J34">
        <v>3.044</v>
      </c>
      <c r="K34" t="s">
        <v>32</v>
      </c>
      <c r="L34">
        <v>2036.1022</v>
      </c>
      <c r="M34">
        <f t="shared" si="2"/>
        <v>198.98872</v>
      </c>
      <c r="N34">
        <f t="shared" si="3"/>
        <v>1837.11348</v>
      </c>
    </row>
    <row r="35" spans="1:14" x14ac:dyDescent="0.15">
      <c r="A35" t="s">
        <v>33</v>
      </c>
      <c r="B35">
        <v>3.7</v>
      </c>
      <c r="C35" t="s">
        <v>32</v>
      </c>
      <c r="D35">
        <v>320.32600000000002</v>
      </c>
      <c r="E35">
        <f t="shared" si="0"/>
        <v>320.3</v>
      </c>
      <c r="F35" s="1">
        <f t="shared" si="1"/>
        <v>2.6000000000010459E-2</v>
      </c>
      <c r="I35" t="s">
        <v>34</v>
      </c>
      <c r="J35">
        <v>4.25</v>
      </c>
      <c r="K35" t="s">
        <v>33</v>
      </c>
      <c r="L35">
        <v>54.340200000000003</v>
      </c>
      <c r="M35">
        <f t="shared" si="2"/>
        <v>3.044</v>
      </c>
      <c r="N35">
        <f t="shared" si="3"/>
        <v>51.296200000000006</v>
      </c>
    </row>
    <row r="36" spans="1:14" x14ac:dyDescent="0.15">
      <c r="A36" t="s">
        <v>34</v>
      </c>
      <c r="B36">
        <v>12.5</v>
      </c>
      <c r="C36" t="s">
        <v>33</v>
      </c>
      <c r="D36">
        <v>3.6811124999999998</v>
      </c>
      <c r="E36">
        <f t="shared" si="0"/>
        <v>3.7</v>
      </c>
      <c r="F36" s="1">
        <f t="shared" si="1"/>
        <v>-1.888750000000039E-2</v>
      </c>
      <c r="I36" t="s">
        <v>35</v>
      </c>
      <c r="J36">
        <v>56.254997600000003</v>
      </c>
      <c r="K36" t="s">
        <v>34</v>
      </c>
      <c r="L36">
        <v>47.5</v>
      </c>
      <c r="M36">
        <f t="shared" si="2"/>
        <v>4.25</v>
      </c>
      <c r="N36">
        <f t="shared" si="3"/>
        <v>43.25</v>
      </c>
    </row>
    <row r="37" spans="1:14" x14ac:dyDescent="0.15">
      <c r="A37" t="s">
        <v>35</v>
      </c>
      <c r="B37">
        <v>0.2</v>
      </c>
      <c r="C37" t="s">
        <v>34</v>
      </c>
      <c r="D37">
        <v>12.5</v>
      </c>
      <c r="E37">
        <f t="shared" si="0"/>
        <v>12.5</v>
      </c>
      <c r="F37" s="1">
        <f t="shared" si="1"/>
        <v>0</v>
      </c>
      <c r="I37" t="s">
        <v>36</v>
      </c>
      <c r="J37">
        <v>32.121307700000003</v>
      </c>
      <c r="K37" t="s">
        <v>35</v>
      </c>
      <c r="L37">
        <v>629.01599999999996</v>
      </c>
      <c r="M37">
        <f t="shared" si="2"/>
        <v>56.254997600000003</v>
      </c>
      <c r="N37">
        <f t="shared" si="3"/>
        <v>572.76100239999994</v>
      </c>
    </row>
    <row r="38" spans="1:14" x14ac:dyDescent="0.15">
      <c r="A38" t="s">
        <v>36</v>
      </c>
      <c r="B38">
        <v>133.69999999999999</v>
      </c>
      <c r="C38" t="s">
        <v>35</v>
      </c>
      <c r="D38">
        <v>0.16</v>
      </c>
      <c r="E38">
        <f t="shared" si="0"/>
        <v>0.2</v>
      </c>
      <c r="F38" s="1">
        <f t="shared" si="1"/>
        <v>-4.0000000000000008E-2</v>
      </c>
      <c r="I38" t="s">
        <v>37</v>
      </c>
      <c r="J38">
        <v>1.6309750000000001</v>
      </c>
      <c r="K38" t="s">
        <v>36</v>
      </c>
      <c r="L38">
        <v>459.313099999999</v>
      </c>
      <c r="M38">
        <f t="shared" si="2"/>
        <v>32.121307700000003</v>
      </c>
      <c r="N38">
        <f t="shared" si="3"/>
        <v>427.19179229999901</v>
      </c>
    </row>
    <row r="39" spans="1:14" x14ac:dyDescent="0.15">
      <c r="A39" t="s">
        <v>37</v>
      </c>
      <c r="B39">
        <v>0.7</v>
      </c>
      <c r="C39" t="s">
        <v>36</v>
      </c>
      <c r="D39">
        <v>133.65</v>
      </c>
      <c r="E39">
        <f t="shared" si="0"/>
        <v>133.69999999999999</v>
      </c>
      <c r="F39" s="1">
        <f t="shared" si="1"/>
        <v>-4.9999999999982947E-2</v>
      </c>
      <c r="I39" t="s">
        <v>38</v>
      </c>
      <c r="J39">
        <v>72.319999999999993</v>
      </c>
      <c r="K39" t="s">
        <v>37</v>
      </c>
      <c r="L39">
        <v>25.2898</v>
      </c>
      <c r="M39">
        <f t="shared" si="2"/>
        <v>1.6309750000000001</v>
      </c>
      <c r="N39">
        <f t="shared" si="3"/>
        <v>23.658825</v>
      </c>
    </row>
    <row r="40" spans="1:14" x14ac:dyDescent="0.15">
      <c r="A40" t="s">
        <v>38</v>
      </c>
      <c r="B40">
        <v>24</v>
      </c>
      <c r="C40" t="s">
        <v>37</v>
      </c>
      <c r="D40">
        <v>0.76999999999999902</v>
      </c>
      <c r="E40">
        <f t="shared" si="0"/>
        <v>0.7</v>
      </c>
      <c r="F40" s="1">
        <f t="shared" si="1"/>
        <v>6.9999999999999063E-2</v>
      </c>
      <c r="I40" t="s">
        <v>39</v>
      </c>
      <c r="J40">
        <v>2.625</v>
      </c>
      <c r="K40" t="s">
        <v>38</v>
      </c>
      <c r="L40">
        <v>767.72379999999998</v>
      </c>
      <c r="M40">
        <f t="shared" si="2"/>
        <v>72.319999999999993</v>
      </c>
      <c r="N40">
        <f t="shared" si="3"/>
        <v>695.40380000000005</v>
      </c>
    </row>
    <row r="41" spans="1:14" x14ac:dyDescent="0.15">
      <c r="A41" t="s">
        <v>39</v>
      </c>
      <c r="B41">
        <v>0.3</v>
      </c>
      <c r="C41" t="s">
        <v>38</v>
      </c>
      <c r="D41">
        <v>24</v>
      </c>
      <c r="E41">
        <f t="shared" si="0"/>
        <v>24</v>
      </c>
      <c r="F41" s="1">
        <f t="shared" si="1"/>
        <v>0</v>
      </c>
      <c r="K41" t="s">
        <v>39</v>
      </c>
      <c r="L41">
        <v>26.25</v>
      </c>
      <c r="M41">
        <f t="shared" si="2"/>
        <v>2.625</v>
      </c>
      <c r="N41">
        <f t="shared" si="3"/>
        <v>23.625</v>
      </c>
    </row>
    <row r="42" spans="1:14" x14ac:dyDescent="0.15">
      <c r="C42" t="s">
        <v>39</v>
      </c>
      <c r="D42">
        <v>0.25</v>
      </c>
      <c r="E42">
        <f t="shared" si="0"/>
        <v>0.3</v>
      </c>
      <c r="F42" s="1">
        <f t="shared" si="1"/>
        <v>-4.9999999999999989E-2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WORKGROUP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2019-08-03T07:49:01Z</dcterms:created>
  <dcterms:modified xsi:type="dcterms:W3CDTF">2019-08-05T03:07:12Z</dcterms:modified>
</cp:coreProperties>
</file>