
<file path=[Content_Types].xml><?xml version="1.0" encoding="utf-8"?>
<Types xmlns="http://schemas.openxmlformats.org/package/2006/content-types">
  <Default Extension="wmf" ContentType="image/x-wmf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875" tabRatio="500"/>
  </bookViews>
  <sheets>
    <sheet name="系统网址" sheetId="8" r:id="rId1"/>
    <sheet name="驾驶舱" sheetId="11" r:id="rId2"/>
    <sheet name="公司经营指标分析" sheetId="4" r:id="rId3"/>
    <sheet name="营销分析报表" sheetId="1" r:id="rId4"/>
    <sheet name="人力资源管理" sheetId="6" r:id="rId5"/>
    <sheet name="工程售后管理" sheetId="3" r:id="rId6"/>
    <sheet name="产品研发" sheetId="5" r:id="rId7"/>
    <sheet name="采购管理" sheetId="7" r:id="rId8"/>
  </sheets>
  <calcPr calcId="144525" concurrentCalc="0"/>
</workbook>
</file>

<file path=xl/sharedStrings.xml><?xml version="1.0" encoding="utf-8"?>
<sst xmlns="http://schemas.openxmlformats.org/spreadsheetml/2006/main" count="1406" uniqueCount="681">
  <si>
    <t>新系统：</t>
  </si>
  <si>
    <t>192.168.0.149:8000/YJT_Admin</t>
  </si>
  <si>
    <t>田金华/666666</t>
  </si>
  <si>
    <t>老系统：</t>
  </si>
  <si>
    <t>192.168.0.88/administrator.do</t>
  </si>
  <si>
    <t>管理员/123456</t>
  </si>
  <si>
    <t>新系统数据库：</t>
  </si>
  <si>
    <t>192.168.0.131_3306</t>
  </si>
  <si>
    <t>root/admin123</t>
  </si>
  <si>
    <t>run-gcsh/还有Y/y开头的下面的表</t>
  </si>
  <si>
    <t>老系统数据库：</t>
  </si>
  <si>
    <t>192.168.0.88_3306</t>
  </si>
  <si>
    <t>root/www.run.com@123</t>
  </si>
  <si>
    <t>表</t>
  </si>
  <si>
    <t>SAP数据库：</t>
  </si>
  <si>
    <t>192.168.0.16_30815</t>
  </si>
  <si>
    <t>system/Runqas_2013</t>
  </si>
  <si>
    <t>驾驶舱</t>
  </si>
  <si>
    <t>指标</t>
  </si>
  <si>
    <t>来源表</t>
  </si>
  <si>
    <t>字段</t>
  </si>
  <si>
    <t>表之间的关联关系</t>
  </si>
  <si>
    <t>菜单</t>
  </si>
  <si>
    <t>备注</t>
  </si>
  <si>
    <t>维度</t>
  </si>
  <si>
    <t>业绩分析</t>
  </si>
  <si>
    <t>年度</t>
  </si>
  <si>
    <t>bi_report_yjmb</t>
  </si>
  <si>
    <t>z_year</t>
  </si>
  <si>
    <t>老系统-销售数据查询-业绩基础表</t>
  </si>
  <si>
    <t>季度</t>
  </si>
  <si>
    <t>z_quarter</t>
  </si>
  <si>
    <t>部门</t>
  </si>
  <si>
    <t>deptname</t>
  </si>
  <si>
    <t>地图</t>
  </si>
  <si>
    <t>省份</t>
  </si>
  <si>
    <t>bi_report_ygsj</t>
  </si>
  <si>
    <t>province</t>
  </si>
  <si>
    <t>老系统-业绩管理中心-业绩记录基础表-合同总金额</t>
  </si>
  <si>
    <t>recordate</t>
  </si>
  <si>
    <t>业绩额</t>
  </si>
  <si>
    <t>proformrecordnum</t>
  </si>
  <si>
    <t>年度目标业绩额</t>
  </si>
  <si>
    <t>ndTarget</t>
  </si>
  <si>
    <t>年度实际业绩额</t>
  </si>
  <si>
    <t>ndReal</t>
  </si>
  <si>
    <t>季度目标业绩额</t>
  </si>
  <si>
    <t>jdTarget</t>
  </si>
  <si>
    <t>季度实际业绩额</t>
  </si>
  <si>
    <t>jdRealRrget</t>
  </si>
  <si>
    <t>回款分析</t>
  </si>
  <si>
    <t>老系统-销售数据查询-回款基础表</t>
  </si>
  <si>
    <t>工程售后</t>
  </si>
  <si>
    <t>完工合同金额</t>
  </si>
  <si>
    <t>construct_project</t>
  </si>
  <si>
    <t>contract_amount</t>
  </si>
  <si>
    <t>新系统-工程售后项目-工程项目管理</t>
  </si>
  <si>
    <t>导入</t>
  </si>
  <si>
    <t>验收合同金额</t>
  </si>
  <si>
    <t>check_project</t>
  </si>
  <si>
    <t>新系统-工程售后项目-验收项目管理</t>
  </si>
  <si>
    <t>已确认收入</t>
  </si>
  <si>
    <t>立项</t>
  </si>
  <si>
    <t>项目名称/大数据行业分类</t>
  </si>
  <si>
    <t>xsxmls_sp</t>
  </si>
  <si>
    <t>bigdata</t>
  </si>
  <si>
    <t>a.procode=b.glkjxmbh</t>
  </si>
  <si>
    <t>老系统-立项报告中心-销售项目立项</t>
  </si>
  <si>
    <t>立项时间</t>
  </si>
  <si>
    <t>数量</t>
  </si>
  <si>
    <t>预计合同额</t>
  </si>
  <si>
    <t>yjhte</t>
  </si>
  <si>
    <t>实际合同额</t>
  </si>
  <si>
    <t>contractPriceDouble</t>
  </si>
  <si>
    <t>立项状态为‘已立项’，‘未立项’，‘待立项’，实际应付起算日期有值且早于或等于当前查询日期的所有未回金额</t>
  </si>
  <si>
    <t>应收</t>
  </si>
  <si>
    <t>立项状态</t>
  </si>
  <si>
    <t>sd_yszk</t>
  </si>
  <si>
    <t>pstatus</t>
  </si>
  <si>
    <t>老系统-项目回款数据中心-应收账款表</t>
  </si>
  <si>
    <t>实际应付起算日期</t>
  </si>
  <si>
    <t>pay_date1</t>
  </si>
  <si>
    <t>逾期未回金额/超期存量</t>
  </si>
  <si>
    <t>qmoney</t>
  </si>
  <si>
    <t>已立项未回金额/当前存量</t>
  </si>
  <si>
    <t>汇总所有未回金额的值</t>
  </si>
  <si>
    <t>人力</t>
  </si>
  <si>
    <t>人力资源级别分类：</t>
  </si>
  <si>
    <t>新系统-人工基础信息管理-人员信息列表</t>
  </si>
  <si>
    <t>级别</t>
  </si>
  <si>
    <t>select a.position_level ,count(b.id) from YJT_PMS-h_staff_enty_info,YJT_PMS-p_user,YJT_PMS-p_post where a.id=b,id and b.id=c.post_id</t>
  </si>
  <si>
    <t>position_level</t>
  </si>
  <si>
    <t>a.id=b.id</t>
  </si>
  <si>
    <t>任职职级</t>
  </si>
  <si>
    <t>人数</t>
  </si>
  <si>
    <t>YJT_PMS-p_user</t>
  </si>
  <si>
    <t>id</t>
  </si>
  <si>
    <t>在岗人数</t>
  </si>
  <si>
    <t>b.id=c.post_id where c.post_status=1</t>
  </si>
  <si>
    <t>员工状态为在职(1在岗，0离职)</t>
  </si>
  <si>
    <t>空岗人数</t>
  </si>
  <si>
    <t>YJT_PMS-p_post</t>
  </si>
  <si>
    <t>新系统-招聘管理-空缺岗位</t>
  </si>
  <si>
    <t>status=0 and post_status=1</t>
  </si>
  <si>
    <t>总规划人数</t>
  </si>
  <si>
    <t>空岗人数+在岗人数</t>
  </si>
  <si>
    <t>现金流量表</t>
  </si>
  <si>
    <t>现金余额</t>
  </si>
  <si>
    <t>贷款余额</t>
  </si>
  <si>
    <t>经营性现金流量净额</t>
  </si>
  <si>
    <t>商机个数(602)</t>
  </si>
  <si>
    <t>项目编号</t>
  </si>
  <si>
    <t>hpm_project_info(a)</t>
  </si>
  <si>
    <t>procode/proname</t>
  </si>
  <si>
    <t>a.pro_id=b.pro_id</t>
  </si>
  <si>
    <t>新家园-立项报告中心-商机拓展项目管理列表</t>
  </si>
  <si>
    <t>pro_type=1 and pro_code is not null</t>
  </si>
  <si>
    <t>hpm_project_info</t>
  </si>
  <si>
    <t>pro_apploval_time</t>
  </si>
  <si>
    <t>(760)销售个数金额</t>
  </si>
  <si>
    <t>新家园-立项报告中心-销售项目管理列表</t>
  </si>
  <si>
    <t>pro_type=2 and pro_code is not null</t>
  </si>
  <si>
    <t>预计合同额（万元）</t>
  </si>
  <si>
    <t>hpm_project_sale(b)</t>
  </si>
  <si>
    <t>total_contract</t>
  </si>
  <si>
    <t>合同个数金额</t>
  </si>
  <si>
    <t>是否签单（已签单）</t>
  </si>
  <si>
    <t>if_sign</t>
  </si>
  <si>
    <t>项目编号关联a.pro_code=c.procode</t>
  </si>
  <si>
    <t>合同额</t>
  </si>
  <si>
    <t>bi_report_ygsj（c)</t>
  </si>
  <si>
    <t>contractdinied</t>
  </si>
  <si>
    <t>老家园-业绩管理中心-业绩记录基础表-合同额</t>
  </si>
  <si>
    <t>工程个数</t>
  </si>
  <si>
    <t>project_date</t>
  </si>
  <si>
    <t>新家园-工程售后项目-工程项目管理</t>
  </si>
  <si>
    <t>project_code</t>
  </si>
  <si>
    <t>验收个数</t>
  </si>
  <si>
    <t>新家园-工程售后项目-验收项目管理</t>
  </si>
  <si>
    <t>公司经营指标分析</t>
  </si>
  <si>
    <t>基础经营指标分析</t>
  </si>
  <si>
    <t>时间</t>
  </si>
  <si>
    <t>recorddate</t>
  </si>
  <si>
    <t>当年/部门等</t>
  </si>
  <si>
    <t>合同总额</t>
  </si>
  <si>
    <t>contractdivide</t>
  </si>
  <si>
    <t>业绩总额</t>
  </si>
  <si>
    <t>老系统-销售数据查询-业绩基础表-年度实际业绩</t>
  </si>
  <si>
    <t>回款情况</t>
  </si>
  <si>
    <t>老系统-销售数据查询-回款基础表-年度实际回款总额</t>
  </si>
  <si>
    <t>完工情况</t>
  </si>
  <si>
    <t>新系统-工程售后项目-工程项目管理-里程碑列表-实际完成时间-完工</t>
  </si>
  <si>
    <t>里程碑名称是完工，有实际完成时间</t>
  </si>
  <si>
    <t>部门(完工)</t>
  </si>
  <si>
    <t>run_gcsh-construct_project(主)</t>
  </si>
  <si>
    <t>project_organtion_code</t>
  </si>
  <si>
    <t>id=contrunct_project_id</t>
  </si>
  <si>
    <t>时间（当年完工）</t>
  </si>
  <si>
    <t>run_gcsh-construct_milestone（子）</t>
  </si>
  <si>
    <t>actual_finish_date</t>
  </si>
  <si>
    <t>里程碑名称</t>
  </si>
  <si>
    <t>run_gcsh-construct_milestone</t>
  </si>
  <si>
    <t>milestone_name</t>
  </si>
  <si>
    <t>计划完成时间</t>
  </si>
  <si>
    <t>plan_finish_date</t>
  </si>
  <si>
    <t>实际完成时间</t>
  </si>
  <si>
    <t>验收情况</t>
  </si>
  <si>
    <t>新系统-工程售后项目-验收项目管理-里程碑列表-实际完成时间-验收</t>
  </si>
  <si>
    <t>里程碑名称是终验，有实际完成时间</t>
  </si>
  <si>
    <t>部门(验收)</t>
  </si>
  <si>
    <t>run_gcsh-check_project（主）</t>
  </si>
  <si>
    <t>id=check_project_id</t>
  </si>
  <si>
    <t>时间（当年验收）</t>
  </si>
  <si>
    <t>run_gcsh-check_milestone（子）</t>
  </si>
  <si>
    <r>
      <rPr>
        <sz val="11"/>
        <color theme="1"/>
        <rFont val="DengXian"/>
        <charset val="134"/>
        <scheme val="minor"/>
      </rPr>
      <t>业绩当</t>
    </r>
    <r>
      <rPr>
        <sz val="11"/>
        <color rgb="FFFF0000"/>
        <rFont val="DengXian"/>
        <charset val="134"/>
        <scheme val="minor"/>
      </rPr>
      <t>季度</t>
    </r>
    <r>
      <rPr>
        <sz val="11"/>
        <color theme="1"/>
        <rFont val="DengXian"/>
        <charset val="134"/>
        <scheme val="minor"/>
      </rPr>
      <t>剩余数预计</t>
    </r>
  </si>
  <si>
    <t>预计签单日期</t>
  </si>
  <si>
    <t>yjqdTime</t>
  </si>
  <si>
    <t>成交率</t>
  </si>
  <si>
    <t>cjl</t>
  </si>
  <si>
    <t>是否签单</t>
  </si>
  <si>
    <t>isqiandan</t>
  </si>
  <si>
    <t>0未签单，1签单</t>
  </si>
  <si>
    <t>预计合同金额</t>
  </si>
  <si>
    <t>未签约合同额</t>
  </si>
  <si>
    <t>是否签单为未签单的预计合同额</t>
  </si>
  <si>
    <t>概率合同额</t>
  </si>
  <si>
    <t>预计合同额*成交率</t>
  </si>
  <si>
    <r>
      <rPr>
        <sz val="12"/>
        <color theme="1"/>
        <rFont val="DengXian"/>
        <charset val="134"/>
        <scheme val="minor"/>
      </rPr>
      <t>回款</t>
    </r>
    <r>
      <rPr>
        <sz val="12"/>
        <color rgb="FFFF0000"/>
        <rFont val="DengXian"/>
        <charset val="134"/>
        <scheme val="minor"/>
      </rPr>
      <t>当季</t>
    </r>
    <r>
      <rPr>
        <sz val="12"/>
        <color theme="1"/>
        <rFont val="DengXian"/>
        <charset val="134"/>
        <scheme val="minor"/>
      </rPr>
      <t>剩余数预计</t>
    </r>
  </si>
  <si>
    <t>季度总回款日期</t>
  </si>
  <si>
    <t>wf_project_back_pay(主)，wf_project_back_pay_sub(子表)，wf_project_back_pay_sub_sub(子子表)</t>
  </si>
  <si>
    <t>老系统-项目回款数据中心-项目回款列表</t>
  </si>
  <si>
    <t>回款日期</t>
  </si>
  <si>
    <t>季度总回款</t>
  </si>
  <si>
    <t>回款金额</t>
  </si>
  <si>
    <t>当季度逾期存量</t>
  </si>
  <si>
    <t>当季度存量</t>
  </si>
  <si>
    <t>省份业绩情况</t>
  </si>
  <si>
    <t>老系统-业绩管理中心-业绩记录基础表</t>
  </si>
  <si>
    <t>部门（只取一级部门）</t>
  </si>
  <si>
    <t>departname</t>
  </si>
  <si>
    <t>业绩记录日期（年，季，月）</t>
  </si>
  <si>
    <t>销售人员</t>
  </si>
  <si>
    <t>sellperson</t>
  </si>
  <si>
    <t>performrecordnum</t>
  </si>
  <si>
    <t>省份回款情况</t>
  </si>
  <si>
    <t>wf_project_back_pay(主)wf_project_back_pay_sub(子表)wf_project_back_pay_sub_sub(子子表) where 主.id=子.projbackid and 主.id=子子.projbackid</t>
  </si>
  <si>
    <t>itemprovince</t>
  </si>
  <si>
    <t xml:space="preserve">wf_project_back_pay(主)wf_project_back_pay_sub(子表)wf_project_back_pay_sub_sub(子子表) where 主.id=子.projbackid union all 主.id=子子.projbackid    xsxmls_sp.glkjxmbh=子.projno union all xsxmls_sp.glkjxmbh=子子.projno </t>
  </si>
  <si>
    <t>与sys_department b.name where b.pid=0</t>
  </si>
  <si>
    <t>回款所属部门（只取一级部门）</t>
  </si>
  <si>
    <t>wf_project_back_pay_sub</t>
  </si>
  <si>
    <t>achidept</t>
  </si>
  <si>
    <t>回款日期（年，季，月）</t>
  </si>
  <si>
    <t>回款所属人</t>
  </si>
  <si>
    <t>achimen</t>
  </si>
  <si>
    <t>回款拆分金额</t>
  </si>
  <si>
    <t>subpay</t>
  </si>
  <si>
    <t>应收账款</t>
  </si>
  <si>
    <t>催款责任部门（只取一级部门）</t>
  </si>
  <si>
    <t>zckdept</t>
  </si>
  <si>
    <t>sd.pspnr=sp.glkjxmbh</t>
  </si>
  <si>
    <t>；；</t>
  </si>
  <si>
    <t>营销分析报表</t>
  </si>
  <si>
    <t>销售项目分析</t>
  </si>
  <si>
    <t>状态为审批完成的合同金额</t>
  </si>
  <si>
    <r>
      <rPr>
        <sz val="12"/>
        <color theme="1"/>
        <rFont val="DengXian"/>
        <charset val="134"/>
        <scheme val="minor"/>
      </rPr>
      <t>地域/部门/</t>
    </r>
    <r>
      <rPr>
        <sz val="12"/>
        <color rgb="FFC00000"/>
        <rFont val="DengXian"/>
        <charset val="134"/>
        <scheme val="minor"/>
      </rPr>
      <t>时间</t>
    </r>
    <r>
      <rPr>
        <sz val="12"/>
        <color theme="1"/>
        <rFont val="DengXian"/>
        <charset val="134"/>
        <scheme val="minor"/>
      </rPr>
      <t>等</t>
    </r>
  </si>
  <si>
    <t>成本</t>
  </si>
  <si>
    <t>SAP</t>
  </si>
  <si>
    <t>费用</t>
  </si>
  <si>
    <t>毛利润</t>
  </si>
  <si>
    <t>净利润</t>
  </si>
  <si>
    <t>业绩/回款报表</t>
  </si>
  <si>
    <t>部门/季度</t>
  </si>
  <si>
    <t>季度业绩目标值</t>
  </si>
  <si>
    <t>isDell is null  and  baseType=1 and counttype=2</t>
  </si>
  <si>
    <t>季度业绩实际值</t>
  </si>
  <si>
    <t>年度业绩目标值</t>
  </si>
  <si>
    <t>年度业绩实际值</t>
  </si>
  <si>
    <t>季度回款目标</t>
  </si>
  <si>
    <t>isDell is null  and  baseType=2 and counttyp=2(1.员工，2部门，4公司级)</t>
  </si>
  <si>
    <t>季度回款实际值</t>
  </si>
  <si>
    <t>年度回款目标</t>
  </si>
  <si>
    <t>年度回款实际值</t>
  </si>
  <si>
    <t>存量金额</t>
  </si>
  <si>
    <t>根据部门字段zckdept统计合计</t>
  </si>
  <si>
    <t>老系统-项目回款数据中心-应收账款-当前存量</t>
  </si>
  <si>
    <t>predictrecievedate(预计回款时间)</t>
  </si>
  <si>
    <t>人力资源管理</t>
  </si>
  <si>
    <t>员工结构分析</t>
  </si>
  <si>
    <t>员工id</t>
  </si>
  <si>
    <t>p_user(a)</t>
  </si>
  <si>
    <t>新系统-员工基础信息管理</t>
  </si>
  <si>
    <t>事业群</t>
  </si>
  <si>
    <t>h_staff_entry_info(c)</t>
  </si>
  <si>
    <t>group_name</t>
  </si>
  <si>
    <t>一级部门</t>
  </si>
  <si>
    <t>first_dept</t>
  </si>
  <si>
    <t>二级部门</t>
  </si>
  <si>
    <t>second_dept</t>
  </si>
  <si>
    <t>员工姓名</t>
  </si>
  <si>
    <t>username</t>
  </si>
  <si>
    <t>员工年龄</t>
  </si>
  <si>
    <t>birthday</t>
  </si>
  <si>
    <t>a.id=c.id</t>
  </si>
  <si>
    <t>当前日期-生日</t>
  </si>
  <si>
    <t>员工司龄</t>
  </si>
  <si>
    <t>entry_date</t>
  </si>
  <si>
    <t>当前日期-入职日期</t>
  </si>
  <si>
    <t>员工学历</t>
  </si>
  <si>
    <t>education</t>
  </si>
  <si>
    <t>员工性别</t>
  </si>
  <si>
    <t>sex</t>
  </si>
  <si>
    <t>职类</t>
  </si>
  <si>
    <t>p_duty_category_type(g)</t>
  </si>
  <si>
    <t>code,name</t>
  </si>
  <si>
    <t>f.category_type_id=g.id</t>
  </si>
  <si>
    <t>职种</t>
  </si>
  <si>
    <t>p_duty_category(f)</t>
  </si>
  <si>
    <t>e.category_id=f.id</t>
  </si>
  <si>
    <t>职位</t>
  </si>
  <si>
    <t>p_duty(e)</t>
  </si>
  <si>
    <t>d.duty_id=e.id</t>
  </si>
  <si>
    <t>任职岗位</t>
  </si>
  <si>
    <t>post</t>
  </si>
  <si>
    <t>员工岗位属性</t>
  </si>
  <si>
    <t>p_post(d)</t>
  </si>
  <si>
    <t>post_satus</t>
  </si>
  <si>
    <t xml:space="preserve">a.post_id=d.id </t>
  </si>
  <si>
    <t>员工任职级别</t>
  </si>
  <si>
    <t>员工个人任职资格</t>
  </si>
  <si>
    <t>emppolyee_mentor</t>
  </si>
  <si>
    <t>personal_quailification</t>
  </si>
  <si>
    <t>老系统-员工基础信息管理</t>
  </si>
  <si>
    <t>员工入职日期</t>
  </si>
  <si>
    <t>岗位规划职级</t>
  </si>
  <si>
    <t>post_level</t>
  </si>
  <si>
    <t>员工流动分析</t>
  </si>
  <si>
    <t>公司入职累计人数</t>
  </si>
  <si>
    <t>入职时间（年度）</t>
  </si>
  <si>
    <t>离职人数分布</t>
  </si>
  <si>
    <t>h_staff_leave_active</t>
  </si>
  <si>
    <t>新系统-入/调/离职管理-离职办理单</t>
  </si>
  <si>
    <t>h_staff_leave_active(主动离职)h_staff_leave_unactive(被动离职)数据汇总</t>
  </si>
  <si>
    <t>h_staff_leave_active(a)</t>
  </si>
  <si>
    <t>staff_id</t>
  </si>
  <si>
    <t>员工名称</t>
  </si>
  <si>
    <t>staff_name</t>
  </si>
  <si>
    <t>p_user(b)</t>
  </si>
  <si>
    <t>a.staff_id=b.id</t>
  </si>
  <si>
    <t>离职原因</t>
  </si>
  <si>
    <t>leave_reason</t>
  </si>
  <si>
    <t>离职申请办理时间</t>
  </si>
  <si>
    <t>apply_date</t>
  </si>
  <si>
    <t> 人才培养</t>
  </si>
  <si>
    <t>岗位上岗资格人员信息</t>
  </si>
  <si>
    <t>上岗资格岗位</t>
  </si>
  <si>
    <t>p_post(a)</t>
  </si>
  <si>
    <t>id,name</t>
  </si>
  <si>
    <t>数据需导入</t>
  </si>
  <si>
    <t>上岗资格员工ID</t>
  </si>
  <si>
    <t>a.post_id=b.id and a.dept_id =p_dept.id and p_dept.dept_name like'%资源池'</t>
  </si>
  <si>
    <t>上岗资格员工姓名</t>
  </si>
  <si>
    <t xml:space="preserve">a.post_id=b.id </t>
  </si>
  <si>
    <t>资源池底线数量</t>
  </si>
  <si>
    <t>岗位客户经理岗、解决方案经理岗</t>
  </si>
  <si>
    <t>status=1</t>
  </si>
  <si>
    <t>status=0</t>
  </si>
  <si>
    <t>(在岗数量*20%+空岗数量)</t>
  </si>
  <si>
    <t>员工感知</t>
  </si>
  <si>
    <t>员工日出勤率(昨天)</t>
  </si>
  <si>
    <t>日期</t>
  </si>
  <si>
    <t>time</t>
  </si>
  <si>
    <t>新系统-考勤管理</t>
  </si>
  <si>
    <t>应出勤人数</t>
  </si>
  <si>
    <t>t_append_info</t>
  </si>
  <si>
    <t>count(distinct userd)</t>
  </si>
  <si>
    <t>实际出勤人数</t>
  </si>
  <si>
    <t>describe1.2.3.4有一个正常就行</t>
  </si>
  <si>
    <t>出勤率</t>
  </si>
  <si>
    <t>实际出勤人数/应出勤人数</t>
  </si>
  <si>
    <t>员工合规性</t>
  </si>
  <si>
    <t>期间</t>
  </si>
  <si>
    <t>m_emp_act_data_info</t>
  </si>
  <si>
    <t>yearcount,minthcount</t>
  </si>
  <si>
    <t>老系统-员工基本行为合规性-合规性平均排名</t>
  </si>
  <si>
    <t>上个月、部门的平均得分</t>
  </si>
  <si>
    <t>firstdeptname,seconddeptname</t>
  </si>
  <si>
    <t>平均分</t>
  </si>
  <si>
    <t>avgacore</t>
  </si>
  <si>
    <t>员工疲劳度</t>
  </si>
  <si>
    <t>m_emp_work_hour_data_info</t>
  </si>
  <si>
    <t>老系统-员工疲劳感知器-超时工时比排名</t>
  </si>
  <si>
    <t>疲劳度类型</t>
  </si>
  <si>
    <t>m_emp_act_base_data</t>
  </si>
  <si>
    <t>datetype=2</t>
  </si>
  <si>
    <t>count(员工ID)-人数</t>
  </si>
  <si>
    <t>year,month</t>
  </si>
  <si>
    <t>varchar2(100)</t>
  </si>
  <si>
    <t>name</t>
  </si>
  <si>
    <t>性别</t>
  </si>
  <si>
    <t>出生日期</t>
  </si>
  <si>
    <t>date</t>
  </si>
  <si>
    <t>年龄类型</t>
  </si>
  <si>
    <t>age_type</t>
  </si>
  <si>
    <t>年龄</t>
  </si>
  <si>
    <t>age</t>
  </si>
  <si>
    <t>number</t>
  </si>
  <si>
    <t>学历</t>
  </si>
  <si>
    <t>籍贯</t>
  </si>
  <si>
    <t>naive_place</t>
  </si>
  <si>
    <t>入职时间</t>
  </si>
  <si>
    <t>司龄类型</t>
  </si>
  <si>
    <t>age_job_type</t>
  </si>
  <si>
    <t>司龄</t>
  </si>
  <si>
    <t>age_job</t>
  </si>
  <si>
    <t>在职状态</t>
  </si>
  <si>
    <t xml:space="preserve">  </t>
  </si>
  <si>
    <t>一级部门id</t>
  </si>
  <si>
    <t>first_deptid</t>
  </si>
  <si>
    <t>一级部门名称</t>
  </si>
  <si>
    <t>二级部门id</t>
  </si>
  <si>
    <t>second_deptid</t>
  </si>
  <si>
    <t>二级部门名称</t>
  </si>
  <si>
    <t>岗位编码</t>
  </si>
  <si>
    <t>post_id</t>
  </si>
  <si>
    <t>岗位名称</t>
  </si>
  <si>
    <t>post_name</t>
  </si>
  <si>
    <t>岗位级别</t>
  </si>
  <si>
    <t>岗位性质</t>
  </si>
  <si>
    <t>post_type</t>
  </si>
  <si>
    <t>职位编码</t>
  </si>
  <si>
    <t>duty_code</t>
  </si>
  <si>
    <t>职位名称</t>
  </si>
  <si>
    <t>duty_name</t>
  </si>
  <si>
    <t>职种编码</t>
  </si>
  <si>
    <t>category_code</t>
  </si>
  <si>
    <t>职种名称</t>
  </si>
  <si>
    <t>category_name</t>
  </si>
  <si>
    <t>职类编码</t>
  </si>
  <si>
    <t>category_type_code</t>
  </si>
  <si>
    <t>职类名称</t>
  </si>
  <si>
    <t>category_type_name</t>
  </si>
  <si>
    <t>任职级别</t>
  </si>
  <si>
    <t>duty_level</t>
  </si>
  <si>
    <t>工程售后管理</t>
  </si>
  <si>
    <t>工程售后项目分析</t>
  </si>
  <si>
    <t>新系统-工程售后项目</t>
  </si>
  <si>
    <t>工程项目的按时完成率</t>
  </si>
  <si>
    <t>完成时间&gt;计划完成时间的项目/所有项目，里程碑名称为完工</t>
  </si>
  <si>
    <t>完成时间</t>
  </si>
  <si>
    <t>验收项目的按时完成率</t>
  </si>
  <si>
    <t>run_gcsh-check_milestone</t>
  </si>
  <si>
    <t>完成时间&gt;计划完成时间的项目/所有项目，里程碑名称为终验</t>
  </si>
  <si>
    <t>工程项目的提前启动率</t>
  </si>
  <si>
    <t>完成时间&gt;计划完成时间的项目/所有项目，里程碑名称是项目启动</t>
  </si>
  <si>
    <t>新系统-工程售后项目-工程项目管理-里程碑列表-实际完成时间-项目启动</t>
  </si>
  <si>
    <t>工程售后项目费用情况</t>
  </si>
  <si>
    <t>yjt_finance-budget_project</t>
  </si>
  <si>
    <t>out_amount</t>
  </si>
  <si>
    <t>新系统-售后项目管理-已用金额</t>
  </si>
  <si>
    <t>工程售后项目总人工时，日均人工时（工作日）</t>
  </si>
  <si>
    <t>项目ID</t>
  </si>
  <si>
    <t>总人工时</t>
  </si>
  <si>
    <t>m_daily_work(YJT_TMS)
construct_project(run-gcsh)</t>
  </si>
  <si>
    <t>workhour(总工时)</t>
  </si>
  <si>
    <t>construct_project.project_name=m_daily_work.pro_no或者construct_project.id=m_daily_work.project_id(主)</t>
  </si>
  <si>
    <t>日均人工时（工作日）</t>
  </si>
  <si>
    <t>construct_project(run-gcsh)</t>
  </si>
  <si>
    <t>project_state</t>
  </si>
  <si>
    <r>
      <rPr>
        <sz val="12"/>
        <color theme="1"/>
        <rFont val="DengXian"/>
        <charset val="134"/>
        <scheme val="minor"/>
      </rPr>
      <t>总工时/（项目立项时间-结项时间（立项状态是结项的，查询数据更新时间））--</t>
    </r>
    <r>
      <rPr>
        <sz val="12"/>
        <color rgb="FFC00000"/>
        <rFont val="DengXian"/>
        <charset val="134"/>
        <scheme val="minor"/>
      </rPr>
      <t>挂起时间不确定</t>
    </r>
  </si>
  <si>
    <t>数据更新时间</t>
  </si>
  <si>
    <t>update_at</t>
  </si>
  <si>
    <t>售后400分析</t>
  </si>
  <si>
    <t>老系统-售后400管理</t>
  </si>
  <si>
    <t>分类汇总售后400问题数量</t>
  </si>
  <si>
    <t>问题类型</t>
  </si>
  <si>
    <t>m_question</t>
  </si>
  <si>
    <t>questiontype</t>
  </si>
  <si>
    <t>m_question和m_question_classify通过questiontype=value关联，如果关联不到就是其他</t>
  </si>
  <si>
    <t>老系统-售后400管理-400管理中心</t>
  </si>
  <si>
    <t>问题类型列表</t>
  </si>
  <si>
    <t>m_question_classify</t>
  </si>
  <si>
    <t>value</t>
  </si>
  <si>
    <t>计算平均响应时长</t>
  </si>
  <si>
    <t>提出问题时间</t>
  </si>
  <si>
    <t>questioncreatetime</t>
  </si>
  <si>
    <r>
      <rPr>
        <sz val="12"/>
        <color theme="1"/>
        <rFont val="DengXian"/>
        <charset val="134"/>
        <scheme val="minor"/>
      </rPr>
      <t>（承诺解决问题时间-提出问题时间）/部门总问题数量</t>
    </r>
    <r>
      <rPr>
        <sz val="12"/>
        <color rgb="FFC00000"/>
        <rFont val="DengXian"/>
        <charset val="134"/>
        <scheme val="minor"/>
      </rPr>
      <t xml:space="preserve">
注：时间展示为分钟？</t>
    </r>
  </si>
  <si>
    <t>承诺解决时间</t>
  </si>
  <si>
    <t>cnyhtime</t>
  </si>
  <si>
    <t>部门的总问题数量</t>
  </si>
  <si>
    <t>sum(*)</t>
  </si>
  <si>
    <t>解决问题时长</t>
  </si>
  <si>
    <t>部门下每个问题的实际解决时间-提出问题时间</t>
  </si>
  <si>
    <t>实际解决时间</t>
  </si>
  <si>
    <t>sjtime</t>
  </si>
  <si>
    <t>客户评价</t>
  </si>
  <si>
    <t>问题状态</t>
  </si>
  <si>
    <t>questionisover</t>
  </si>
  <si>
    <t>与m_question_basicdata表中id关联</t>
  </si>
  <si>
    <t>反馈部门响应及时性分数</t>
  </si>
  <si>
    <t>questionmydfkbm</t>
  </si>
  <si>
    <r>
      <rPr>
        <sz val="12"/>
        <color rgb="FFFF0000"/>
        <rFont val="DengXian (正文)"/>
        <charset val="134"/>
      </rPr>
      <t>问题状态</t>
    </r>
    <r>
      <rPr>
        <sz val="12"/>
        <color theme="1"/>
        <rFont val="DengXian"/>
        <charset val="134"/>
        <scheme val="minor"/>
      </rPr>
      <t>为：101延期已完成/102按期已完成的这些分数</t>
    </r>
  </si>
  <si>
    <t>解决部门响应及时性分数</t>
  </si>
  <si>
    <t>questionmydjjbm</t>
  </si>
  <si>
    <t>服务态度分数</t>
  </si>
  <si>
    <t>questionmydfwtd</t>
  </si>
  <si>
    <t>支付质量分数</t>
  </si>
  <si>
    <t>questionmydjfzl</t>
  </si>
  <si>
    <t>当年总项目数</t>
  </si>
  <si>
    <t>run_gcsh-construct_project</t>
  </si>
  <si>
    <t>项目数量</t>
  </si>
  <si>
    <t>distinct count(construnt_project_id)</t>
  </si>
  <si>
    <t>当年完工项目数</t>
  </si>
  <si>
    <t>完工项目数</t>
  </si>
  <si>
    <t>里程碑名称为完工</t>
  </si>
  <si>
    <t>当年验收项目数</t>
  </si>
  <si>
    <t>run_gcsh-checkt_project</t>
  </si>
  <si>
    <t>验收项目数</t>
  </si>
  <si>
    <t>里程碑名称为终验</t>
  </si>
  <si>
    <t>当年按时完成率</t>
  </si>
  <si>
    <t>当年验收完成率</t>
  </si>
  <si>
    <t>当年提前启动率</t>
  </si>
  <si>
    <t>当年不同费用类别的预算金额</t>
  </si>
  <si>
    <t>YJT_Finance.budget_project.project_sku=run_gcsh-construct_project.budget_code
YJT_Finance.budget_project.id=YJT_Finance.budget_project_log.budget_project_id
YJT_Finance.budget_project_log.fee_type_id=YJT_Finance.cf_fee_type.id</t>
  </si>
  <si>
    <t>budget_project_log.fee_type_id&lt;&gt;0</t>
  </si>
  <si>
    <t>费用类别</t>
  </si>
  <si>
    <t>cf_fee_type</t>
  </si>
  <si>
    <t>预算金额</t>
  </si>
  <si>
    <t>YJT_Finance.budget_project_log</t>
  </si>
  <si>
    <t>old_amount</t>
  </si>
  <si>
    <t>已用金额</t>
  </si>
  <si>
    <t>amount</t>
  </si>
  <si>
    <t>按月展示人工时</t>
  </si>
  <si>
    <t>m_daily_info</t>
  </si>
  <si>
    <t>daily_date</t>
  </si>
  <si>
    <t>m_daily_work(YJT_TMS).dailyid=m_daily_info.id</t>
  </si>
  <si>
    <t>新系统-工程售后项目-工程项目管理-报工信息</t>
  </si>
  <si>
    <t>人工时</t>
  </si>
  <si>
    <t>work_hour(总工时)</t>
  </si>
  <si>
    <t xml:space="preserve"> </t>
  </si>
  <si>
    <t>当年平均响应时长、平均解决问题时长</t>
  </si>
  <si>
    <t>问题提出时间</t>
  </si>
  <si>
    <t>平均响应时长</t>
  </si>
  <si>
    <t>（承诺解决问题时间-提出问题时间）/总问题数量</t>
  </si>
  <si>
    <t>平均解决时长</t>
  </si>
  <si>
    <t>(实际解决时间-提出问题时间)/总问题数量</t>
  </si>
  <si>
    <t>各产品投诉类型的问题数和解决问题数</t>
  </si>
  <si>
    <t>问题id</t>
  </si>
  <si>
    <t>问题名称</t>
  </si>
  <si>
    <t>questionxxms</t>
  </si>
  <si>
    <t>投诉类型</t>
  </si>
  <si>
    <t>问题解决标识</t>
  </si>
  <si>
    <t>按期已完成+延期已完成</t>
  </si>
  <si>
    <t>产品</t>
  </si>
  <si>
    <t>producnames</t>
  </si>
  <si>
    <t>产品研发管理</t>
  </si>
  <si>
    <t>研发项目分析</t>
  </si>
  <si>
    <t>计划立项时间</t>
  </si>
  <si>
    <t>t_pro_setup_apply</t>
  </si>
  <si>
    <t>start_time</t>
  </si>
  <si>
    <t>表t_pro_setup_apply和m_daily_work关联，item_name=projectid</t>
  </si>
  <si>
    <t>老系统-研发管理-数据填报-研发项目列表</t>
  </si>
  <si>
    <t>部门/期间/项目</t>
  </si>
  <si>
    <t>按时完成率</t>
  </si>
  <si>
    <t>计划结项时间</t>
  </si>
  <si>
    <t>finished_time</t>
  </si>
  <si>
    <t>实际立项时间</t>
  </si>
  <si>
    <t>reality_start_time</t>
  </si>
  <si>
    <t>实际结项时间</t>
  </si>
  <si>
    <t>reality_finished_time</t>
  </si>
  <si>
    <t>计划发布时间</t>
  </si>
  <si>
    <t>planReleaseTime</t>
  </si>
  <si>
    <t>实际发布时间</t>
  </si>
  <si>
    <t>realReleaseTime</t>
  </si>
  <si>
    <t>计划工作量</t>
  </si>
  <si>
    <t>scale_project</t>
  </si>
  <si>
    <t>实际工作量</t>
  </si>
  <si>
    <t>m_daily_work</t>
  </si>
  <si>
    <t>sum(workhour)</t>
  </si>
  <si>
    <t>select sum(t.workhour) from m_daily_work t,m_daily m where t.dailyid=m.id and m.state=3</t>
  </si>
  <si>
    <t>预算费用</t>
  </si>
  <si>
    <t>budget</t>
  </si>
  <si>
    <t>实际费用</t>
  </si>
  <si>
    <t>日常类花销：select sum(a.spendsum) from m_daily m,m_daily_spend s,m_assort_spend a where m.id=s.dailyid and s.id=a.spendid and m.state&gt;=2 and s.flag!=-2 and t_pro_setup_apply.item_name=s.shortysbianhao(ysbianhao).;费用类花销：select sum(j.price*j.count) from wf_purchasecost p,wf_purchase_jh j where p.id=j.purchaseCostApplyid and p.nonce_node_name not in ('作废','草稿','草稿（驳回）') and p.payProjectFee=0 and j.kmfpType='P' and j.fyTypeDescription not in ('差旅-飞机票') and j.xmbh =t_pro_setup_apply.project_serial_num；两个相加</t>
  </si>
  <si>
    <t>费用类花销如何与项目关联</t>
  </si>
  <si>
    <t>当年（实际立项时间）</t>
  </si>
  <si>
    <t>二级、一级部门的计划工作量及实际工作量的</t>
  </si>
  <si>
    <t>老系统-研发管理-数据填报-研发项目列表-计划总工作量（人月）</t>
  </si>
  <si>
    <t>sum(workhour/7.5/21.5)</t>
  </si>
  <si>
    <t>老系统-研发管理-数据填报-研发项目列表-实际总工作量（人月）</t>
  </si>
  <si>
    <r>
      <rPr>
        <sz val="10.5"/>
        <color rgb="FF000000"/>
        <rFont val="宋体"/>
        <charset val="134"/>
      </rPr>
      <t>一二级部门</t>
    </r>
    <r>
      <rPr>
        <sz val="10.5"/>
        <color rgb="FF000000"/>
        <rFont val="Calibri"/>
        <charset val="134"/>
      </rPr>
      <t xml:space="preserve"> </t>
    </r>
    <r>
      <rPr>
        <sz val="10.5"/>
        <color rgb="FF000000"/>
        <rFont val="宋体"/>
        <charset val="134"/>
      </rPr>
      <t>过程资产提交率</t>
    </r>
  </si>
  <si>
    <t>表t_pro_setup_apply和t_pro_quality_score关联，id=project_id</t>
  </si>
  <si>
    <t>老系统-研发管理-数据填报-研发过程质量得分</t>
  </si>
  <si>
    <t>项目</t>
  </si>
  <si>
    <t>english_version/ch_version/project_serial_num</t>
  </si>
  <si>
    <t>老系统-研发管理-数据填报-研发过程质量得分-项目编号，中英文名称</t>
  </si>
  <si>
    <t>过程资产提交率</t>
  </si>
  <si>
    <t>t_pro_quality_score</t>
  </si>
  <si>
    <t>asset_sub_rate</t>
  </si>
  <si>
    <t>老系统-研发管理-数据填报-研发过程质量得分-过程资产提交率</t>
  </si>
  <si>
    <t>一二级部门过程质量平均分</t>
  </si>
  <si>
    <t>过程质量平均分</t>
  </si>
  <si>
    <t>standard</t>
  </si>
  <si>
    <t>老系统-研发管理-数据填报-研发过程质量得分-过程规范性</t>
  </si>
  <si>
    <t>项目类别个数</t>
  </si>
  <si>
    <t>项目类型</t>
  </si>
  <si>
    <t>pro_type/pro_type_name</t>
  </si>
  <si>
    <t>老系统-研发管理-数据填报-研发项目列表-项目类型</t>
  </si>
  <si>
    <t>项目个数</t>
  </si>
  <si>
    <t>count(id)</t>
  </si>
  <si>
    <t>老系统-研发管理-数据填报-研发项目列表-项目编号</t>
  </si>
  <si>
    <t>里程碑实际工时计划工时工时</t>
  </si>
  <si>
    <t>里程碑</t>
  </si>
  <si>
    <t>t_pro_milepost</t>
  </si>
  <si>
    <t>milepost_name</t>
  </si>
  <si>
    <t>老系统-研发管理-数据填报-研发里程碑列表-阶段-里程碑</t>
  </si>
  <si>
    <t>计划工时</t>
  </si>
  <si>
    <t>total_work</t>
  </si>
  <si>
    <t>老系统-研发管理-数据填报-研发里程碑列表-实际工作量（人月）</t>
  </si>
  <si>
    <t>实际工时</t>
  </si>
  <si>
    <t>really_workload</t>
  </si>
  <si>
    <t>老系统-研发管理-数据填报-研发里程碑列表-计划工作量（人月）</t>
  </si>
  <si>
    <t>活动对应的活动工时及实际工时</t>
  </si>
  <si>
    <t>里程碑活动</t>
  </si>
  <si>
    <t>t_pro_workload</t>
  </si>
  <si>
    <t>老系统-研发管理-数据填报-研发项目度量表-项目工作量统计</t>
  </si>
  <si>
    <t>plan....</t>
  </si>
  <si>
    <t>real.....</t>
  </si>
  <si>
    <t>当月发布的项目数</t>
  </si>
  <si>
    <t>月</t>
  </si>
  <si>
    <t>老系统-研发管理-数据填报-研发项目列表-实际发布时间</t>
  </si>
  <si>
    <t>项目数</t>
  </si>
  <si>
    <t>模型：</t>
  </si>
  <si>
    <t>研发项目列表</t>
  </si>
  <si>
    <t>实际立项时间年</t>
  </si>
  <si>
    <t>t_pro_setup_apply(a)</t>
  </si>
  <si>
    <t>实际立项时间季度</t>
  </si>
  <si>
    <t>实际立项时间月份</t>
  </si>
  <si>
    <t>project_serial_num</t>
  </si>
  <si>
    <t>项目中文描述</t>
  </si>
  <si>
    <t>ch_version</t>
  </si>
  <si>
    <t>项目英文描述</t>
  </si>
  <si>
    <t>english_version</t>
  </si>
  <si>
    <t>当前阶段</t>
  </si>
  <si>
    <t>current_milepost</t>
  </si>
  <si>
    <t>计划工作量（人月）</t>
  </si>
  <si>
    <t>实际工作量（人月）</t>
  </si>
  <si>
    <t>m_daily_work (b)</t>
  </si>
  <si>
    <t>a.item_name=b.projectid</t>
  </si>
  <si>
    <t>t_pro_quality_score(c)</t>
  </si>
  <si>
    <t>a.id=c.project_id</t>
  </si>
  <si>
    <t>是否当月发布</t>
  </si>
  <si>
    <t>项目里程碑、活动</t>
  </si>
  <si>
    <t>实际完成时间年</t>
  </si>
  <si>
    <t>实际完成时间季度</t>
  </si>
  <si>
    <t>实际完成时间月份</t>
  </si>
  <si>
    <t>阶段-里程碑</t>
  </si>
  <si>
    <t>t_pro_milepost(b)</t>
  </si>
  <si>
    <t>a.id=b.pro_id</t>
  </si>
  <si>
    <t>t_pro_workload(c)</t>
  </si>
  <si>
    <t>需求、设计、编码、测试、项目管理其他工时</t>
  </si>
  <si>
    <t>b.id=c.milepost_id</t>
  </si>
  <si>
    <t>活动计划工作量（人月）</t>
  </si>
  <si>
    <t>活动实际工作量（人月）</t>
  </si>
  <si>
    <t>阶段-里程碑的计划工时、实际工时是否等于里程碑活动的计划工时、实际工时？已确认：相同</t>
  </si>
  <si>
    <t>采购管理</t>
  </si>
  <si>
    <t>采购管理分析</t>
  </si>
  <si>
    <t>供应商</t>
  </si>
  <si>
    <t>cg_sp</t>
  </si>
  <si>
    <t>cg_gys</t>
  </si>
  <si>
    <t>老系统-物资类采购管理 -采购管理中心</t>
  </si>
  <si>
    <t>采购总金额</t>
  </si>
  <si>
    <t>gysmoney</t>
  </si>
  <si>
    <t>项目的采购额及合同额对比关系</t>
  </si>
  <si>
    <t>合同金额</t>
  </si>
  <si>
    <t>采购额</t>
  </si>
  <si>
    <t>提交日期</t>
  </si>
  <si>
    <t>applydate</t>
  </si>
  <si>
    <t>采购金额</t>
  </si>
  <si>
    <t>采购对应的销售合同的回款情况</t>
  </si>
  <si>
    <t>供应商/项目</t>
  </si>
  <si>
    <t>应回金额</t>
  </si>
  <si>
    <t>pay_money</t>
  </si>
  <si>
    <t>表cg_sp与sd_yszk关联：xmbh=pspnr</t>
  </si>
  <si>
    <t>老系统-物资类采购管理 -采购管理中心-查看</t>
  </si>
  <si>
    <t>已回金额</t>
  </si>
  <si>
    <t>dmbtr</t>
  </si>
  <si>
    <t>未回金额</t>
  </si>
  <si>
    <t>采购入库情况</t>
  </si>
  <si>
    <t>入库时间</t>
  </si>
  <si>
    <t>lastInDate</t>
  </si>
  <si>
    <t>最后一次入库时间期间内的入库情况</t>
  </si>
  <si>
    <t>到库情况</t>
  </si>
  <si>
    <t>goodsFlag</t>
  </si>
  <si>
    <t>1是入库，0是为入库，2是部分入库</t>
  </si>
  <si>
    <t>年</t>
  </si>
  <si>
    <t>cg_sp(a)</t>
  </si>
  <si>
    <t xml:space="preserve"> a.id=b.cg_sp_id</t>
  </si>
  <si>
    <t>老系统-物资类采购管理-采购管理中心-提交日期</t>
  </si>
  <si>
    <t>cg_sp_et(b)</t>
  </si>
  <si>
    <t>pmh</t>
  </si>
  <si>
    <t>老系统-物资类采购管理-采购管理中心-项目名称、编号</t>
  </si>
  <si>
    <t>项目名称</t>
  </si>
  <si>
    <t>pm_name</t>
  </si>
  <si>
    <t>老系统-物资类采购管理-采购管理中心-项目名称</t>
  </si>
  <si>
    <t>subtotal</t>
  </si>
  <si>
    <t>老系统-物资类采购管理-采购管理中心-合同总金额</t>
  </si>
  <si>
    <t>sd_yszk(c)</t>
  </si>
  <si>
    <t>qt_amt</t>
  </si>
  <si>
    <t>b.pmh=c.pspnr</t>
  </si>
  <si>
    <t>老系统-物资类采购管理-采购管理中心-工程项目设备采购审批单-合同付款情况-合同金额</t>
  </si>
  <si>
    <t>供应商编号</t>
  </si>
  <si>
    <t>老系统-物资类采购管理-采购管理中心-中标供应商</t>
  </si>
  <si>
    <t>供应商名称</t>
  </si>
  <si>
    <t>cg_sp_offer(d)</t>
  </si>
  <si>
    <t>lifnr</t>
  </si>
  <si>
    <t>a.cg_gys=d.offer_name and a.id=d.cg_sp_id</t>
  </si>
  <si>
    <t>项目采购列表</t>
  </si>
  <si>
    <t>提交日期年</t>
  </si>
  <si>
    <t>提交日期季度</t>
  </si>
  <si>
    <t>提交日期月份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</si>
</sst>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3">
    <font>
      <sz val="12"/>
      <color theme="1"/>
      <name val="DengXian"/>
      <charset val="134"/>
      <scheme val="minor"/>
    </font>
    <font>
      <b/>
      <sz val="16"/>
      <color rgb="FF000000"/>
      <name val="DengXian"/>
      <charset val="134"/>
      <scheme val="minor"/>
    </font>
    <font>
      <b/>
      <sz val="16"/>
      <color theme="1"/>
      <name val="DengXian"/>
      <charset val="134"/>
      <scheme val="minor"/>
    </font>
    <font>
      <b/>
      <sz val="17.6"/>
      <color theme="1"/>
      <name val="Times New Roman"/>
      <charset val="134"/>
    </font>
    <font>
      <b/>
      <sz val="14"/>
      <color rgb="FFFF0000"/>
      <name val="DengXian"/>
      <charset val="134"/>
      <scheme val="minor"/>
    </font>
    <font>
      <sz val="12"/>
      <color rgb="FF000000"/>
      <name val="DengXian"/>
      <charset val="134"/>
      <scheme val="minor"/>
    </font>
    <font>
      <sz val="12"/>
      <color theme="0"/>
      <name val="宋体"/>
      <charset val="134"/>
    </font>
    <font>
      <sz val="12"/>
      <color rgb="FF000000"/>
      <name val="Times New Roman"/>
      <charset val="134"/>
    </font>
    <font>
      <sz val="16"/>
      <color theme="1"/>
      <name val="Times New Roman"/>
      <charset val="134"/>
    </font>
    <font>
      <sz val="12"/>
      <color theme="0"/>
      <name val="DengXian"/>
      <charset val="134"/>
      <scheme val="minor"/>
    </font>
    <font>
      <sz val="10.5"/>
      <color rgb="FF000000"/>
      <name val="宋体"/>
      <charset val="134"/>
    </font>
    <font>
      <sz val="12"/>
      <color rgb="FFFF0000"/>
      <name val="DengXian"/>
      <charset val="134"/>
      <scheme val="minor"/>
    </font>
    <font>
      <sz val="12"/>
      <name val="DengXian"/>
      <charset val="134"/>
      <scheme val="minor"/>
    </font>
    <font>
      <sz val="12"/>
      <name val="宋体"/>
      <charset val="134"/>
    </font>
    <font>
      <sz val="12"/>
      <color rgb="FFFF0000"/>
      <name val="DengXian (正文)"/>
      <charset val="134"/>
    </font>
    <font>
      <sz val="12"/>
      <color theme="1"/>
      <name val="宋体"/>
      <charset val="134"/>
    </font>
    <font>
      <sz val="12"/>
      <color rgb="FFFF0000"/>
      <name val="宋体"/>
      <charset val="134"/>
    </font>
    <font>
      <sz val="11"/>
      <color theme="1"/>
      <name val="DengXian"/>
      <charset val="134"/>
      <scheme val="minor"/>
    </font>
    <font>
      <b/>
      <sz val="12"/>
      <color theme="1"/>
      <name val="DengXian"/>
      <charset val="134"/>
      <scheme val="minor"/>
    </font>
    <font>
      <b/>
      <sz val="12"/>
      <color theme="1"/>
      <name val="宋体"/>
      <charset val="134"/>
    </font>
    <font>
      <sz val="14"/>
      <color theme="1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sz val="10.5"/>
      <color rgb="FF000000"/>
      <name val="Calibri"/>
      <charset val="134"/>
    </font>
    <font>
      <sz val="12"/>
      <color rgb="FFC00000"/>
      <name val="DengXian"/>
      <charset val="134"/>
      <scheme val="minor"/>
    </font>
    <font>
      <sz val="11"/>
      <color rgb="FFFF0000"/>
      <name val="DengXian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7" fillId="0" borderId="0" applyFont="0" applyFill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7" fillId="15" borderId="3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7" borderId="1" applyNumberFormat="0" applyFont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3" fillId="0" borderId="5" applyNumberFormat="0" applyFill="0" applyAlignment="0" applyProtection="0">
      <alignment vertical="center"/>
    </xf>
    <xf numFmtId="0" fontId="38" fillId="0" borderId="5" applyNumberFormat="0" applyFill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36" fillId="0" borderId="7" applyNumberFormat="0" applyFill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39" fillId="19" borderId="8" applyNumberFormat="0" applyAlignment="0" applyProtection="0">
      <alignment vertical="center"/>
    </xf>
    <xf numFmtId="0" fontId="29" fillId="19" borderId="3" applyNumberFormat="0" applyAlignment="0" applyProtection="0">
      <alignment vertical="center"/>
    </xf>
    <xf numFmtId="0" fontId="23" fillId="10" borderId="2" applyNumberFormat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32" fillId="0" borderId="4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94">
    <xf numFmtId="0" fontId="0" fillId="0" borderId="0" xfId="0"/>
    <xf numFmtId="0" fontId="0" fillId="2" borderId="0" xfId="0" applyFill="1"/>
    <xf numFmtId="0" fontId="0" fillId="0" borderId="0" xfId="0" applyAlignment="1">
      <alignment vertical="center"/>
    </xf>
    <xf numFmtId="0" fontId="0" fillId="0" borderId="0" xfId="0" applyFill="1"/>
    <xf numFmtId="0" fontId="0" fillId="3" borderId="0" xfId="0" applyFill="1"/>
    <xf numFmtId="0" fontId="0" fillId="0" borderId="0" xfId="0" applyAlignment="1">
      <alignment horizontal="right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4" borderId="0" xfId="0" applyFill="1" applyAlignment="1">
      <alignment horizontal="center" vertical="center"/>
    </xf>
    <xf numFmtId="0" fontId="6" fillId="4" borderId="0" xfId="0" applyFont="1" applyFill="1" applyAlignment="1">
      <alignment horizontal="right" vertical="center"/>
    </xf>
    <xf numFmtId="0" fontId="0" fillId="0" borderId="0" xfId="0" applyAlignment="1">
      <alignment wrapText="1"/>
    </xf>
    <xf numFmtId="0" fontId="5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" vertical="center"/>
    </xf>
    <xf numFmtId="0" fontId="5" fillId="5" borderId="0" xfId="0" applyFont="1" applyFill="1" applyAlignment="1">
      <alignment horizontal="right"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7" fillId="0" borderId="0" xfId="0" applyFont="1" applyAlignment="1">
      <alignment horizontal="right"/>
    </xf>
    <xf numFmtId="0" fontId="0" fillId="3" borderId="0" xfId="0" applyFill="1" applyAlignment="1">
      <alignment horizontal="right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/>
    </xf>
    <xf numFmtId="0" fontId="8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top" wrapText="1"/>
    </xf>
    <xf numFmtId="0" fontId="9" fillId="4" borderId="0" xfId="0" applyFont="1" applyFill="1" applyAlignment="1">
      <alignment vertical="center"/>
    </xf>
    <xf numFmtId="0" fontId="10" fillId="0" borderId="0" xfId="0" applyFont="1" applyAlignment="1">
      <alignment horizontal="right"/>
    </xf>
    <xf numFmtId="0" fontId="10" fillId="0" borderId="0" xfId="0" applyFont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horizontal="right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9" fillId="4" borderId="0" xfId="0" applyFont="1" applyFill="1" applyAlignment="1">
      <alignment horizontal="right" vertical="center"/>
    </xf>
    <xf numFmtId="0" fontId="9" fillId="0" borderId="0" xfId="0" applyFont="1" applyFill="1" applyAlignment="1">
      <alignment horizontal="right" vertical="center"/>
    </xf>
    <xf numFmtId="0" fontId="5" fillId="0" borderId="0" xfId="0" applyFont="1" applyAlignment="1">
      <alignment wrapText="1"/>
    </xf>
    <xf numFmtId="0" fontId="12" fillId="0" borderId="0" xfId="0" applyFont="1" applyFill="1" applyAlignment="1">
      <alignment horizontal="right" vertical="center"/>
    </xf>
    <xf numFmtId="0" fontId="13" fillId="0" borderId="0" xfId="0" applyFont="1" applyFill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0" fillId="0" borderId="0" xfId="0" applyFont="1" applyAlignment="1">
      <alignment horizontal="left"/>
    </xf>
    <xf numFmtId="0" fontId="6" fillId="0" borderId="0" xfId="0" applyFont="1" applyFill="1" applyAlignment="1">
      <alignment horizontal="right" vertical="center"/>
    </xf>
    <xf numFmtId="0" fontId="0" fillId="0" borderId="0" xfId="0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left"/>
    </xf>
    <xf numFmtId="0" fontId="5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0" fillId="6" borderId="0" xfId="0" applyFill="1"/>
    <xf numFmtId="49" fontId="0" fillId="0" borderId="0" xfId="0" applyNumberForma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49" fontId="8" fillId="0" borderId="0" xfId="0" applyNumberFormat="1" applyFont="1"/>
    <xf numFmtId="0" fontId="4" fillId="3" borderId="0" xfId="0" applyFont="1" applyFill="1" applyAlignment="1">
      <alignment horizontal="right"/>
    </xf>
    <xf numFmtId="0" fontId="15" fillId="3" borderId="0" xfId="0" applyFont="1" applyFill="1" applyAlignment="1">
      <alignment horizontal="center" vertical="center"/>
    </xf>
    <xf numFmtId="49" fontId="0" fillId="3" borderId="0" xfId="0" applyNumberFormat="1" applyFill="1"/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right" vertical="center"/>
    </xf>
    <xf numFmtId="0" fontId="16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4" fillId="6" borderId="0" xfId="0" applyFont="1" applyFill="1" applyAlignment="1">
      <alignment horizontal="right"/>
    </xf>
    <xf numFmtId="0" fontId="15" fillId="6" borderId="0" xfId="0" applyFont="1" applyFill="1" applyAlignment="1">
      <alignment horizontal="center" vertical="center"/>
    </xf>
    <xf numFmtId="49" fontId="0" fillId="6" borderId="0" xfId="0" applyNumberFormat="1" applyFill="1"/>
    <xf numFmtId="0" fontId="0" fillId="3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0" borderId="0" xfId="0" applyFont="1" applyAlignment="1">
      <alignment horizontal="left" vertical="center"/>
    </xf>
    <xf numFmtId="0" fontId="5" fillId="0" borderId="0" xfId="0" applyFont="1"/>
    <xf numFmtId="0" fontId="0" fillId="4" borderId="0" xfId="0" applyFill="1"/>
    <xf numFmtId="0" fontId="15" fillId="4" borderId="0" xfId="0" applyFont="1" applyFill="1" applyAlignment="1">
      <alignment horizontal="justify"/>
    </xf>
    <xf numFmtId="0" fontId="15" fillId="0" borderId="0" xfId="0" applyFont="1" applyFill="1" applyAlignment="1">
      <alignment horizontal="right"/>
    </xf>
    <xf numFmtId="0" fontId="0" fillId="0" borderId="0" xfId="0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17" fillId="0" borderId="0" xfId="0" applyFont="1" applyFill="1" applyAlignment="1">
      <alignment horizontal="right" vertical="center"/>
    </xf>
    <xf numFmtId="0" fontId="17" fillId="0" borderId="0" xfId="0" applyFont="1" applyFill="1" applyAlignment="1">
      <alignment vertical="center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0" fontId="0" fillId="0" borderId="0" xfId="0" applyFont="1" applyAlignment="1">
      <alignment horizontal="right"/>
    </xf>
    <xf numFmtId="0" fontId="18" fillId="0" borderId="0" xfId="0" applyFont="1" applyAlignment="1">
      <alignment horizontal="right"/>
    </xf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right" vertical="center"/>
    </xf>
    <xf numFmtId="0" fontId="20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1254125</xdr:colOff>
      <xdr:row>8</xdr:row>
      <xdr:rowOff>180975</xdr:rowOff>
    </xdr:from>
    <xdr:to>
      <xdr:col>1</xdr:col>
      <xdr:colOff>3105150</xdr:colOff>
      <xdr:row>20</xdr:row>
      <xdr:rowOff>57150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54125" y="2212975"/>
          <a:ext cx="3380105" cy="21621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703580</xdr:colOff>
      <xdr:row>31</xdr:row>
      <xdr:rowOff>145415</xdr:rowOff>
    </xdr:from>
    <xdr:to>
      <xdr:col>0</xdr:col>
      <xdr:colOff>1833245</xdr:colOff>
      <xdr:row>37</xdr:row>
      <xdr:rowOff>160020</xdr:rowOff>
    </xdr:to>
    <xdr:sp>
      <xdr:nvSpPr>
        <xdr:cNvPr id="3" name="流程图: 合并 2"/>
        <xdr:cNvSpPr/>
      </xdr:nvSpPr>
      <xdr:spPr>
        <a:xfrm>
          <a:off x="703580" y="7565390"/>
          <a:ext cx="1129665" cy="1157605"/>
        </a:xfrm>
        <a:prstGeom prst="flowChartMerge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 editAs="oneCell">
    <xdr:from>
      <xdr:col>1</xdr:col>
      <xdr:colOff>83185</xdr:colOff>
      <xdr:row>22</xdr:row>
      <xdr:rowOff>1905</xdr:rowOff>
    </xdr:from>
    <xdr:to>
      <xdr:col>4</xdr:col>
      <xdr:colOff>1661795</xdr:colOff>
      <xdr:row>27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068830" y="5707380"/>
          <a:ext cx="7611110" cy="10496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798830</xdr:colOff>
      <xdr:row>31</xdr:row>
      <xdr:rowOff>187325</xdr:rowOff>
    </xdr:from>
    <xdr:to>
      <xdr:col>0</xdr:col>
      <xdr:colOff>1778000</xdr:colOff>
      <xdr:row>33</xdr:row>
      <xdr:rowOff>78105</xdr:rowOff>
    </xdr:to>
    <xdr:sp>
      <xdr:nvSpPr>
        <xdr:cNvPr id="4" name="文本框 3"/>
        <xdr:cNvSpPr txBox="1"/>
      </xdr:nvSpPr>
      <xdr:spPr>
        <a:xfrm>
          <a:off x="798830" y="7607300"/>
          <a:ext cx="979170" cy="27178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ctr"/>
          <a:r>
            <a:rPr lang="zh-CN" altLang="en-US" sz="1100">
              <a:ln>
                <a:noFill/>
              </a:ln>
            </a:rPr>
            <a:t>预计合同额</a:t>
          </a:r>
          <a:endParaRPr lang="zh-CN" altLang="en-US" sz="1100">
            <a:ln>
              <a:noFill/>
            </a:ln>
          </a:endParaRPr>
        </a:p>
      </xdr:txBody>
    </xdr:sp>
    <xdr:clientData/>
  </xdr:twoCellAnchor>
  <xdr:twoCellAnchor>
    <xdr:from>
      <xdr:col>0</xdr:col>
      <xdr:colOff>749300</xdr:colOff>
      <xdr:row>33</xdr:row>
      <xdr:rowOff>109855</xdr:rowOff>
    </xdr:from>
    <xdr:to>
      <xdr:col>0</xdr:col>
      <xdr:colOff>1863725</xdr:colOff>
      <xdr:row>35</xdr:row>
      <xdr:rowOff>13335</xdr:rowOff>
    </xdr:to>
    <xdr:sp>
      <xdr:nvSpPr>
        <xdr:cNvPr id="5" name="文本框 4"/>
        <xdr:cNvSpPr txBox="1"/>
      </xdr:nvSpPr>
      <xdr:spPr>
        <a:xfrm>
          <a:off x="749300" y="7910830"/>
          <a:ext cx="1114425" cy="28448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ln>
                <a:noFill/>
              </a:ln>
            </a:rPr>
            <a:t>未签约合同额</a:t>
          </a:r>
          <a:endParaRPr lang="zh-CN" altLang="en-US" sz="1100">
            <a:ln>
              <a:noFill/>
            </a:ln>
          </a:endParaRPr>
        </a:p>
      </xdr:txBody>
    </xdr:sp>
    <xdr:clientData/>
  </xdr:twoCellAnchor>
  <xdr:twoCellAnchor>
    <xdr:from>
      <xdr:col>0</xdr:col>
      <xdr:colOff>835025</xdr:colOff>
      <xdr:row>35</xdr:row>
      <xdr:rowOff>59690</xdr:rowOff>
    </xdr:from>
    <xdr:to>
      <xdr:col>0</xdr:col>
      <xdr:colOff>1814195</xdr:colOff>
      <xdr:row>36</xdr:row>
      <xdr:rowOff>140970</xdr:rowOff>
    </xdr:to>
    <xdr:sp>
      <xdr:nvSpPr>
        <xdr:cNvPr id="6" name="文本框 5"/>
        <xdr:cNvSpPr txBox="1"/>
      </xdr:nvSpPr>
      <xdr:spPr>
        <a:xfrm>
          <a:off x="835025" y="8241665"/>
          <a:ext cx="979170" cy="27178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ln>
                <a:noFill/>
              </a:ln>
            </a:rPr>
            <a:t>概率合同额</a:t>
          </a:r>
          <a:endParaRPr lang="zh-CN" altLang="en-US" sz="1100">
            <a:ln>
              <a:noFill/>
            </a:ln>
          </a:endParaRPr>
        </a:p>
      </xdr:txBody>
    </xdr:sp>
    <xdr:clientData/>
  </xdr:twoCellAnchor>
  <xdr:twoCellAnchor>
    <xdr:from>
      <xdr:col>0</xdr:col>
      <xdr:colOff>640080</xdr:colOff>
      <xdr:row>41</xdr:row>
      <xdr:rowOff>81915</xdr:rowOff>
    </xdr:from>
    <xdr:to>
      <xdr:col>0</xdr:col>
      <xdr:colOff>1769745</xdr:colOff>
      <xdr:row>47</xdr:row>
      <xdr:rowOff>96520</xdr:rowOff>
    </xdr:to>
    <xdr:sp>
      <xdr:nvSpPr>
        <xdr:cNvPr id="7" name="流程图: 合并 6"/>
        <xdr:cNvSpPr/>
      </xdr:nvSpPr>
      <xdr:spPr>
        <a:xfrm>
          <a:off x="640080" y="9134475"/>
          <a:ext cx="1129665" cy="1049020"/>
        </a:xfrm>
        <a:prstGeom prst="flowChartMerge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735330</xdr:colOff>
      <xdr:row>41</xdr:row>
      <xdr:rowOff>123825</xdr:rowOff>
    </xdr:from>
    <xdr:to>
      <xdr:col>0</xdr:col>
      <xdr:colOff>1714500</xdr:colOff>
      <xdr:row>43</xdr:row>
      <xdr:rowOff>14605</xdr:rowOff>
    </xdr:to>
    <xdr:sp>
      <xdr:nvSpPr>
        <xdr:cNvPr id="8" name="文本框 7"/>
        <xdr:cNvSpPr txBox="1"/>
      </xdr:nvSpPr>
      <xdr:spPr>
        <a:xfrm>
          <a:off x="735330" y="9134475"/>
          <a:ext cx="979170" cy="20510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ln>
                <a:noFill/>
              </a:ln>
              <a:solidFill>
                <a:schemeClr val="bg1"/>
              </a:solidFill>
            </a:rPr>
            <a:t>季度总回款</a:t>
          </a:r>
          <a:endParaRPr lang="zh-CN" altLang="en-US" sz="1100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685800</xdr:colOff>
      <xdr:row>43</xdr:row>
      <xdr:rowOff>46355</xdr:rowOff>
    </xdr:from>
    <xdr:to>
      <xdr:col>0</xdr:col>
      <xdr:colOff>1800225</xdr:colOff>
      <xdr:row>44</xdr:row>
      <xdr:rowOff>140335</xdr:rowOff>
    </xdr:to>
    <xdr:sp>
      <xdr:nvSpPr>
        <xdr:cNvPr id="9" name="文本框 8"/>
        <xdr:cNvSpPr txBox="1"/>
      </xdr:nvSpPr>
      <xdr:spPr>
        <a:xfrm>
          <a:off x="685800" y="9371330"/>
          <a:ext cx="1114425" cy="28448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ln>
                <a:noFill/>
              </a:ln>
            </a:rPr>
            <a:t>当季存量</a:t>
          </a:r>
          <a:endParaRPr lang="zh-CN" altLang="en-US" sz="1100">
            <a:ln>
              <a:noFill/>
            </a:ln>
          </a:endParaRPr>
        </a:p>
      </xdr:txBody>
    </xdr:sp>
    <xdr:clientData/>
  </xdr:twoCellAnchor>
  <xdr:twoCellAnchor>
    <xdr:from>
      <xdr:col>0</xdr:col>
      <xdr:colOff>662940</xdr:colOff>
      <xdr:row>45</xdr:row>
      <xdr:rowOff>9525</xdr:rowOff>
    </xdr:from>
    <xdr:to>
      <xdr:col>0</xdr:col>
      <xdr:colOff>1778635</xdr:colOff>
      <xdr:row>46</xdr:row>
      <xdr:rowOff>90805</xdr:rowOff>
    </xdr:to>
    <xdr:sp>
      <xdr:nvSpPr>
        <xdr:cNvPr id="10" name="文本框 9"/>
        <xdr:cNvSpPr txBox="1"/>
      </xdr:nvSpPr>
      <xdr:spPr>
        <a:xfrm>
          <a:off x="662940" y="9715500"/>
          <a:ext cx="1115695" cy="27178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ln>
                <a:noFill/>
              </a:ln>
            </a:rPr>
            <a:t>当季逾期存量</a:t>
          </a:r>
          <a:endParaRPr lang="zh-CN" altLang="en-US" sz="1100">
            <a:ln>
              <a:noFill/>
            </a:ln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22</xdr:row>
      <xdr:rowOff>0</xdr:rowOff>
    </xdr:from>
    <xdr:to>
      <xdr:col>5</xdr:col>
      <xdr:colOff>2226945</xdr:colOff>
      <xdr:row>39</xdr:row>
      <xdr:rowOff>71755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872105" y="5613400"/>
          <a:ext cx="9641205" cy="331025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1391920</xdr:colOff>
      <xdr:row>34</xdr:row>
      <xdr:rowOff>27305</xdr:rowOff>
    </xdr:from>
    <xdr:to>
      <xdr:col>9</xdr:col>
      <xdr:colOff>791845</xdr:colOff>
      <xdr:row>52</xdr:row>
      <xdr:rowOff>173355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017375" y="9193530"/>
          <a:ext cx="7239635" cy="51752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1666875</xdr:colOff>
      <xdr:row>79</xdr:row>
      <xdr:rowOff>5080</xdr:rowOff>
    </xdr:from>
    <xdr:to>
      <xdr:col>5</xdr:col>
      <xdr:colOff>1278890</xdr:colOff>
      <xdr:row>93</xdr:row>
      <xdr:rowOff>148590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374515" y="8755380"/>
          <a:ext cx="7157085" cy="28105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2252980</xdr:colOff>
      <xdr:row>18</xdr:row>
      <xdr:rowOff>168910</xdr:rowOff>
    </xdr:from>
    <xdr:to>
      <xdr:col>14</xdr:col>
      <xdr:colOff>215265</xdr:colOff>
      <xdr:row>26</xdr:row>
      <xdr:rowOff>53975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357350" y="1276985"/>
          <a:ext cx="7206615" cy="14090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593725</xdr:colOff>
      <xdr:row>53</xdr:row>
      <xdr:rowOff>73025</xdr:rowOff>
    </xdr:from>
    <xdr:to>
      <xdr:col>4</xdr:col>
      <xdr:colOff>2653665</xdr:colOff>
      <xdr:row>63</xdr:row>
      <xdr:rowOff>38735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511425" y="6483350"/>
          <a:ext cx="6269990" cy="18707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tabSelected="1" topLeftCell="A4" workbookViewId="0">
      <selection activeCell="C15" sqref="C15"/>
    </sheetView>
  </sheetViews>
  <sheetFormatPr defaultColWidth="11" defaultRowHeight="15" outlineLevelRow="4" outlineLevelCol="3"/>
  <cols>
    <col min="1" max="1" width="17.837037037037" customWidth="1"/>
    <col min="2" max="2" width="41" customWidth="1"/>
    <col min="3" max="3" width="41.1259259259259" customWidth="1"/>
  </cols>
  <sheetData>
    <row r="1" ht="25" customHeight="1" spans="1:3">
      <c r="A1" s="93" t="s">
        <v>0</v>
      </c>
      <c r="B1" s="93" t="s">
        <v>1</v>
      </c>
      <c r="C1" s="93" t="s">
        <v>2</v>
      </c>
    </row>
    <row r="2" ht="25" customHeight="1" spans="1:3">
      <c r="A2" s="93" t="s">
        <v>3</v>
      </c>
      <c r="B2" s="93" t="s">
        <v>4</v>
      </c>
      <c r="C2" s="93" t="s">
        <v>5</v>
      </c>
    </row>
    <row r="3" ht="25" customHeight="1" spans="1:4">
      <c r="A3" s="93" t="s">
        <v>6</v>
      </c>
      <c r="B3" s="93" t="s">
        <v>7</v>
      </c>
      <c r="C3" t="s">
        <v>8</v>
      </c>
      <c r="D3" s="93" t="s">
        <v>9</v>
      </c>
    </row>
    <row r="4" ht="25" customHeight="1" spans="1:4">
      <c r="A4" s="93" t="s">
        <v>10</v>
      </c>
      <c r="B4" s="93" t="s">
        <v>11</v>
      </c>
      <c r="C4" t="s">
        <v>12</v>
      </c>
      <c r="D4" s="93" t="s">
        <v>13</v>
      </c>
    </row>
    <row r="5" spans="1:3">
      <c r="A5" t="s">
        <v>14</v>
      </c>
      <c r="B5" t="s">
        <v>15</v>
      </c>
      <c r="C5" t="s">
        <v>16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8"/>
  <sheetViews>
    <sheetView zoomScale="85" zoomScaleNormal="85" workbookViewId="0">
      <selection activeCell="C57" sqref="C57"/>
    </sheetView>
  </sheetViews>
  <sheetFormatPr defaultColWidth="9" defaultRowHeight="15"/>
  <cols>
    <col min="1" max="1" width="15.7111111111111" style="5" customWidth="1"/>
    <col min="2" max="2" width="19.1111111111111" customWidth="1"/>
    <col min="3" max="3" width="27.0518518518519" customWidth="1"/>
    <col min="4" max="4" width="17.1259259259259" customWidth="1"/>
    <col min="5" max="5" width="19.3777777777778" customWidth="1"/>
    <col min="6" max="6" width="36" customWidth="1"/>
    <col min="7" max="7" width="18.5555555555556" customWidth="1"/>
    <col min="10" max="10" width="9.22222222222222"/>
  </cols>
  <sheetData>
    <row r="1" ht="15.75" spans="1:8">
      <c r="A1" s="89" t="s">
        <v>17</v>
      </c>
      <c r="B1" s="90" t="s">
        <v>18</v>
      </c>
      <c r="C1" s="90" t="s">
        <v>19</v>
      </c>
      <c r="D1" s="90" t="s">
        <v>20</v>
      </c>
      <c r="E1" s="90" t="s">
        <v>21</v>
      </c>
      <c r="F1" s="90" t="s">
        <v>22</v>
      </c>
      <c r="G1" s="91" t="s">
        <v>23</v>
      </c>
      <c r="H1" s="91" t="s">
        <v>24</v>
      </c>
    </row>
    <row r="2" hidden="1" spans="1:6">
      <c r="A2" s="5" t="s">
        <v>25</v>
      </c>
      <c r="B2" t="s">
        <v>26</v>
      </c>
      <c r="C2" t="s">
        <v>27</v>
      </c>
      <c r="D2" t="s">
        <v>28</v>
      </c>
      <c r="F2" t="s">
        <v>29</v>
      </c>
    </row>
    <row r="3" hidden="1" spans="2:6">
      <c r="B3" t="s">
        <v>30</v>
      </c>
      <c r="C3" t="s">
        <v>27</v>
      </c>
      <c r="D3" t="s">
        <v>31</v>
      </c>
      <c r="F3" t="s">
        <v>29</v>
      </c>
    </row>
    <row r="4" hidden="1" spans="2:6">
      <c r="B4" t="s">
        <v>32</v>
      </c>
      <c r="C4" t="s">
        <v>27</v>
      </c>
      <c r="D4" t="s">
        <v>33</v>
      </c>
      <c r="F4" t="s">
        <v>29</v>
      </c>
    </row>
    <row r="5" hidden="1" spans="1:6">
      <c r="A5" s="92" t="s">
        <v>34</v>
      </c>
      <c r="B5" t="s">
        <v>35</v>
      </c>
      <c r="C5" s="14" t="s">
        <v>36</v>
      </c>
      <c r="D5" t="s">
        <v>37</v>
      </c>
      <c r="E5" s="38"/>
      <c r="F5" t="s">
        <v>38</v>
      </c>
    </row>
    <row r="6" hidden="1" spans="1:5">
      <c r="A6" s="92"/>
      <c r="B6" t="s">
        <v>26</v>
      </c>
      <c r="C6" s="14" t="s">
        <v>36</v>
      </c>
      <c r="D6" t="s">
        <v>39</v>
      </c>
      <c r="E6" s="38"/>
    </row>
    <row r="7" hidden="1" spans="1:6">
      <c r="A7" s="92"/>
      <c r="B7" t="s">
        <v>40</v>
      </c>
      <c r="C7" s="14" t="s">
        <v>36</v>
      </c>
      <c r="D7" s="14" t="s">
        <v>41</v>
      </c>
      <c r="E7" s="38"/>
      <c r="F7" t="s">
        <v>38</v>
      </c>
    </row>
    <row r="8" hidden="1" spans="2:6">
      <c r="B8" t="s">
        <v>42</v>
      </c>
      <c r="C8" t="s">
        <v>27</v>
      </c>
      <c r="D8" t="s">
        <v>43</v>
      </c>
      <c r="F8" t="s">
        <v>29</v>
      </c>
    </row>
    <row r="9" hidden="1" spans="2:6">
      <c r="B9" t="s">
        <v>44</v>
      </c>
      <c r="C9" t="s">
        <v>27</v>
      </c>
      <c r="D9" t="s">
        <v>45</v>
      </c>
      <c r="F9" t="s">
        <v>29</v>
      </c>
    </row>
    <row r="10" hidden="1" spans="2:6">
      <c r="B10" t="s">
        <v>46</v>
      </c>
      <c r="C10" t="s">
        <v>27</v>
      </c>
      <c r="D10" t="s">
        <v>47</v>
      </c>
      <c r="F10" t="s">
        <v>29</v>
      </c>
    </row>
    <row r="11" hidden="1" spans="2:6">
      <c r="B11" t="s">
        <v>48</v>
      </c>
      <c r="C11" t="s">
        <v>27</v>
      </c>
      <c r="D11" t="s">
        <v>49</v>
      </c>
      <c r="F11" t="s">
        <v>29</v>
      </c>
    </row>
    <row r="12" hidden="1" spans="1:6">
      <c r="A12" s="5" t="s">
        <v>50</v>
      </c>
      <c r="B12" t="s">
        <v>26</v>
      </c>
      <c r="C12" t="s">
        <v>27</v>
      </c>
      <c r="D12" t="s">
        <v>28</v>
      </c>
      <c r="F12" t="s">
        <v>51</v>
      </c>
    </row>
    <row r="13" hidden="1" spans="2:6">
      <c r="B13" t="s">
        <v>30</v>
      </c>
      <c r="C13" t="s">
        <v>27</v>
      </c>
      <c r="D13" t="s">
        <v>31</v>
      </c>
      <c r="F13" t="s">
        <v>51</v>
      </c>
    </row>
    <row r="14" hidden="1" spans="2:6">
      <c r="B14" t="s">
        <v>32</v>
      </c>
      <c r="C14" t="s">
        <v>27</v>
      </c>
      <c r="D14" t="s">
        <v>33</v>
      </c>
      <c r="F14" t="s">
        <v>51</v>
      </c>
    </row>
    <row r="15" hidden="1" spans="2:6">
      <c r="B15" t="s">
        <v>42</v>
      </c>
      <c r="C15" t="s">
        <v>27</v>
      </c>
      <c r="D15" t="s">
        <v>43</v>
      </c>
      <c r="F15" t="s">
        <v>51</v>
      </c>
    </row>
    <row r="16" hidden="1" spans="2:6">
      <c r="B16" t="s">
        <v>44</v>
      </c>
      <c r="C16" t="s">
        <v>27</v>
      </c>
      <c r="D16" t="s">
        <v>45</v>
      </c>
      <c r="F16" t="s">
        <v>51</v>
      </c>
    </row>
    <row r="17" hidden="1" spans="2:10">
      <c r="B17" t="s">
        <v>46</v>
      </c>
      <c r="C17" t="s">
        <v>27</v>
      </c>
      <c r="D17" t="s">
        <v>47</v>
      </c>
      <c r="F17" t="s">
        <v>51</v>
      </c>
      <c r="J17">
        <f>1590.035*3+626.878</f>
        <v>5396.983</v>
      </c>
    </row>
    <row r="18" hidden="1" spans="2:6">
      <c r="B18" t="s">
        <v>48</v>
      </c>
      <c r="C18" t="s">
        <v>27</v>
      </c>
      <c r="D18" t="s">
        <v>49</v>
      </c>
      <c r="F18" t="s">
        <v>51</v>
      </c>
    </row>
    <row r="19" hidden="1" spans="1:7">
      <c r="A19" s="5" t="s">
        <v>52</v>
      </c>
      <c r="B19" t="s">
        <v>53</v>
      </c>
      <c r="C19" s="3" t="s">
        <v>54</v>
      </c>
      <c r="D19" s="3" t="s">
        <v>55</v>
      </c>
      <c r="F19" t="s">
        <v>56</v>
      </c>
      <c r="G19" s="12" t="s">
        <v>57</v>
      </c>
    </row>
    <row r="20" hidden="1" spans="2:7">
      <c r="B20" t="s">
        <v>58</v>
      </c>
      <c r="C20" s="3" t="s">
        <v>59</v>
      </c>
      <c r="D20" s="3" t="s">
        <v>55</v>
      </c>
      <c r="F20" t="s">
        <v>60</v>
      </c>
      <c r="G20" s="12"/>
    </row>
    <row r="21" hidden="1" spans="2:7">
      <c r="B21" t="s">
        <v>61</v>
      </c>
      <c r="G21" s="12"/>
    </row>
    <row r="22" hidden="1"/>
    <row r="23" hidden="1" spans="1:6">
      <c r="A23" s="5" t="s">
        <v>62</v>
      </c>
      <c r="B23" t="s">
        <v>63</v>
      </c>
      <c r="C23" t="s">
        <v>64</v>
      </c>
      <c r="D23" t="s">
        <v>65</v>
      </c>
      <c r="E23" s="38" t="s">
        <v>66</v>
      </c>
      <c r="F23" s="27" t="s">
        <v>67</v>
      </c>
    </row>
    <row r="24" hidden="1" spans="1:6">
      <c r="A24" s="5" t="s">
        <v>68</v>
      </c>
      <c r="B24" t="s">
        <v>69</v>
      </c>
      <c r="E24" s="38"/>
      <c r="F24" s="27"/>
    </row>
    <row r="25" hidden="1" spans="2:6">
      <c r="B25" t="s">
        <v>70</v>
      </c>
      <c r="C25" t="s">
        <v>64</v>
      </c>
      <c r="D25" t="s">
        <v>71</v>
      </c>
      <c r="E25" s="38"/>
      <c r="F25" s="27"/>
    </row>
    <row r="26" hidden="1" spans="2:9">
      <c r="B26" t="s">
        <v>72</v>
      </c>
      <c r="C26" s="14" t="s">
        <v>36</v>
      </c>
      <c r="D26" s="14" t="s">
        <v>73</v>
      </c>
      <c r="E26" s="38"/>
      <c r="F26" t="s">
        <v>38</v>
      </c>
      <c r="I26">
        <f>439.9+273.8+157.9+102.9+625.5+459.4+343.5+278.4</f>
        <v>2681.3</v>
      </c>
    </row>
    <row r="27" hidden="1" spans="7:7">
      <c r="G27" s="27" t="s">
        <v>74</v>
      </c>
    </row>
    <row r="28" hidden="1" spans="1:7">
      <c r="A28" s="5" t="s">
        <v>75</v>
      </c>
      <c r="B28" t="s">
        <v>76</v>
      </c>
      <c r="C28" t="s">
        <v>77</v>
      </c>
      <c r="D28" t="s">
        <v>78</v>
      </c>
      <c r="F28" s="27" t="s">
        <v>79</v>
      </c>
      <c r="G28" s="27"/>
    </row>
    <row r="29" hidden="1" spans="2:7">
      <c r="B29" t="s">
        <v>80</v>
      </c>
      <c r="C29" t="s">
        <v>77</v>
      </c>
      <c r="D29" t="s">
        <v>81</v>
      </c>
      <c r="F29" s="27"/>
      <c r="G29" s="27"/>
    </row>
    <row r="30" hidden="1" spans="2:7">
      <c r="B30" t="s">
        <v>82</v>
      </c>
      <c r="C30" t="s">
        <v>77</v>
      </c>
      <c r="D30" t="s">
        <v>83</v>
      </c>
      <c r="F30" s="27"/>
      <c r="G30" s="27"/>
    </row>
    <row r="31" hidden="1" spans="2:7">
      <c r="B31" t="s">
        <v>84</v>
      </c>
      <c r="C31" t="s">
        <v>77</v>
      </c>
      <c r="D31" t="s">
        <v>83</v>
      </c>
      <c r="G31" t="s">
        <v>85</v>
      </c>
    </row>
    <row r="32" hidden="1"/>
    <row r="33" hidden="1" spans="1:1">
      <c r="A33" s="5" t="s">
        <v>86</v>
      </c>
    </row>
    <row r="34" hidden="1" spans="2:6">
      <c r="B34" s="40" t="s">
        <v>87</v>
      </c>
      <c r="F34" t="s">
        <v>88</v>
      </c>
    </row>
    <row r="35" hidden="1" spans="2:7">
      <c r="B35" t="s">
        <v>89</v>
      </c>
      <c r="C35" t="s">
        <v>90</v>
      </c>
      <c r="D35" t="s">
        <v>91</v>
      </c>
      <c r="E35" s="58" t="s">
        <v>92</v>
      </c>
      <c r="G35" t="s">
        <v>93</v>
      </c>
    </row>
    <row r="36" hidden="1" spans="2:5">
      <c r="B36" t="s">
        <v>94</v>
      </c>
      <c r="C36" t="s">
        <v>95</v>
      </c>
      <c r="D36" t="s">
        <v>96</v>
      </c>
      <c r="E36" s="58"/>
    </row>
    <row r="37" hidden="1" spans="2:7">
      <c r="B37" t="s">
        <v>97</v>
      </c>
      <c r="C37" t="s">
        <v>95</v>
      </c>
      <c r="D37" t="s">
        <v>96</v>
      </c>
      <c r="E37" t="s">
        <v>98</v>
      </c>
      <c r="G37" t="s">
        <v>99</v>
      </c>
    </row>
    <row r="38" hidden="1" spans="2:7">
      <c r="B38" t="s">
        <v>100</v>
      </c>
      <c r="C38" t="s">
        <v>101</v>
      </c>
      <c r="D38" t="s">
        <v>96</v>
      </c>
      <c r="F38" t="s">
        <v>102</v>
      </c>
      <c r="G38" t="s">
        <v>103</v>
      </c>
    </row>
    <row r="39" hidden="1" spans="2:7">
      <c r="B39" t="s">
        <v>104</v>
      </c>
      <c r="C39" t="s">
        <v>101</v>
      </c>
      <c r="G39" t="s">
        <v>105</v>
      </c>
    </row>
    <row r="40" hidden="1"/>
    <row r="41" hidden="1" spans="1:1">
      <c r="A41" s="5" t="s">
        <v>106</v>
      </c>
    </row>
    <row r="42" hidden="1" spans="2:2">
      <c r="B42" t="s">
        <v>107</v>
      </c>
    </row>
    <row r="43" hidden="1" spans="2:2">
      <c r="B43" t="s">
        <v>108</v>
      </c>
    </row>
    <row r="44" hidden="1" spans="2:2">
      <c r="B44" t="s">
        <v>109</v>
      </c>
    </row>
    <row r="46" spans="1:7">
      <c r="A46" s="5" t="s">
        <v>110</v>
      </c>
      <c r="B46" t="s">
        <v>111</v>
      </c>
      <c r="C46" t="s">
        <v>112</v>
      </c>
      <c r="D46" t="s">
        <v>113</v>
      </c>
      <c r="E46" s="58" t="s">
        <v>114</v>
      </c>
      <c r="F46" t="s">
        <v>115</v>
      </c>
      <c r="G46" t="s">
        <v>116</v>
      </c>
    </row>
    <row r="47" spans="2:6">
      <c r="B47" t="s">
        <v>68</v>
      </c>
      <c r="C47" t="s">
        <v>117</v>
      </c>
      <c r="D47" t="s">
        <v>118</v>
      </c>
      <c r="E47" s="58"/>
      <c r="F47" t="s">
        <v>115</v>
      </c>
    </row>
    <row r="48" spans="1:7">
      <c r="A48" s="5" t="s">
        <v>119</v>
      </c>
      <c r="B48" t="s">
        <v>111</v>
      </c>
      <c r="C48" t="s">
        <v>117</v>
      </c>
      <c r="D48" t="s">
        <v>113</v>
      </c>
      <c r="E48" s="58"/>
      <c r="F48" t="s">
        <v>120</v>
      </c>
      <c r="G48" t="s">
        <v>121</v>
      </c>
    </row>
    <row r="49" spans="2:6">
      <c r="B49" t="s">
        <v>68</v>
      </c>
      <c r="C49" t="s">
        <v>117</v>
      </c>
      <c r="D49" t="s">
        <v>118</v>
      </c>
      <c r="E49" s="58"/>
      <c r="F49" s="14" t="s">
        <v>120</v>
      </c>
    </row>
    <row r="50" spans="2:6">
      <c r="B50" t="s">
        <v>122</v>
      </c>
      <c r="C50" t="s">
        <v>123</v>
      </c>
      <c r="D50" t="s">
        <v>124</v>
      </c>
      <c r="E50" s="58"/>
      <c r="F50" t="s">
        <v>120</v>
      </c>
    </row>
    <row r="51" spans="1:7">
      <c r="A51" s="5" t="s">
        <v>125</v>
      </c>
      <c r="B51" t="s">
        <v>126</v>
      </c>
      <c r="C51" t="s">
        <v>123</v>
      </c>
      <c r="D51" t="s">
        <v>127</v>
      </c>
      <c r="E51" s="38" t="s">
        <v>128</v>
      </c>
      <c r="F51" t="s">
        <v>120</v>
      </c>
      <c r="G51" t="s">
        <v>121</v>
      </c>
    </row>
    <row r="52" spans="2:6">
      <c r="B52" t="s">
        <v>111</v>
      </c>
      <c r="C52" t="s">
        <v>117</v>
      </c>
      <c r="D52" t="s">
        <v>113</v>
      </c>
      <c r="E52" s="38"/>
      <c r="F52" t="s">
        <v>120</v>
      </c>
    </row>
    <row r="53" spans="2:6">
      <c r="B53" t="s">
        <v>68</v>
      </c>
      <c r="C53" t="s">
        <v>117</v>
      </c>
      <c r="D53" t="s">
        <v>118</v>
      </c>
      <c r="E53" s="38"/>
      <c r="F53" t="s">
        <v>120</v>
      </c>
    </row>
    <row r="54" spans="2:6">
      <c r="B54" t="s">
        <v>129</v>
      </c>
      <c r="C54" t="s">
        <v>130</v>
      </c>
      <c r="D54" t="s">
        <v>131</v>
      </c>
      <c r="E54" s="38"/>
      <c r="F54" t="s">
        <v>132</v>
      </c>
    </row>
    <row r="55" spans="1:6">
      <c r="A55" s="5" t="s">
        <v>133</v>
      </c>
      <c r="B55" t="s">
        <v>68</v>
      </c>
      <c r="C55" t="s">
        <v>54</v>
      </c>
      <c r="D55" t="s">
        <v>134</v>
      </c>
      <c r="F55" t="s">
        <v>135</v>
      </c>
    </row>
    <row r="56" spans="2:6">
      <c r="B56" t="s">
        <v>111</v>
      </c>
      <c r="C56" t="s">
        <v>54</v>
      </c>
      <c r="D56" t="s">
        <v>136</v>
      </c>
      <c r="F56" t="s">
        <v>135</v>
      </c>
    </row>
    <row r="57" spans="1:6">
      <c r="A57" s="5" t="s">
        <v>137</v>
      </c>
      <c r="B57" t="s">
        <v>68</v>
      </c>
      <c r="C57" t="s">
        <v>59</v>
      </c>
      <c r="D57" t="s">
        <v>134</v>
      </c>
      <c r="F57" t="s">
        <v>138</v>
      </c>
    </row>
    <row r="58" spans="2:6">
      <c r="B58" t="s">
        <v>111</v>
      </c>
      <c r="C58" t="s">
        <v>59</v>
      </c>
      <c r="D58" t="s">
        <v>136</v>
      </c>
      <c r="F58" t="s">
        <v>138</v>
      </c>
    </row>
  </sheetData>
  <mergeCells count="10">
    <mergeCell ref="A5:A7"/>
    <mergeCell ref="E5:E7"/>
    <mergeCell ref="E23:E26"/>
    <mergeCell ref="E35:E36"/>
    <mergeCell ref="E46:E50"/>
    <mergeCell ref="E51:E54"/>
    <mergeCell ref="F23:F25"/>
    <mergeCell ref="F28:F30"/>
    <mergeCell ref="G19:G21"/>
    <mergeCell ref="G27:G30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9"/>
  <sheetViews>
    <sheetView zoomScale="70" zoomScaleNormal="70" workbookViewId="0">
      <selection activeCell="E58" sqref="E58:E62"/>
    </sheetView>
  </sheetViews>
  <sheetFormatPr defaultColWidth="11" defaultRowHeight="15" outlineLevelCol="7"/>
  <cols>
    <col min="1" max="1" width="23.162962962963" customWidth="1"/>
    <col min="2" max="2" width="22.3777777777778" customWidth="1"/>
    <col min="3" max="3" width="19.9925925925926" customWidth="1"/>
    <col min="4" max="4" width="28" customWidth="1"/>
    <col min="5" max="5" width="21.1111111111111" customWidth="1"/>
    <col min="6" max="6" width="31.9037037037037" customWidth="1"/>
    <col min="7" max="7" width="31.1111111111111" customWidth="1"/>
    <col min="8" max="8" width="17" customWidth="1"/>
  </cols>
  <sheetData>
    <row r="1" ht="22" customHeight="1" spans="1:8">
      <c r="A1" s="62" t="s">
        <v>139</v>
      </c>
      <c r="B1" s="2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9" t="s">
        <v>23</v>
      </c>
      <c r="H1" s="9" t="s">
        <v>24</v>
      </c>
    </row>
    <row r="2" ht="22" customHeight="1" spans="1:8">
      <c r="A2" s="10" t="s">
        <v>140</v>
      </c>
      <c r="B2" s="30" t="s">
        <v>141</v>
      </c>
      <c r="C2" s="14" t="s">
        <v>36</v>
      </c>
      <c r="D2" s="14" t="s">
        <v>142</v>
      </c>
      <c r="E2" s="14"/>
      <c r="F2" t="s">
        <v>38</v>
      </c>
      <c r="H2" s="27" t="s">
        <v>143</v>
      </c>
    </row>
    <row r="3" ht="22" customHeight="1" spans="1:8">
      <c r="A3" s="10"/>
      <c r="B3" s="30" t="s">
        <v>144</v>
      </c>
      <c r="C3" s="14" t="s">
        <v>36</v>
      </c>
      <c r="D3" s="14" t="s">
        <v>145</v>
      </c>
      <c r="E3" s="14"/>
      <c r="F3" t="s">
        <v>38</v>
      </c>
      <c r="H3" s="27"/>
    </row>
    <row r="4" ht="22" customHeight="1" spans="1:8">
      <c r="A4" s="78"/>
      <c r="B4" s="30" t="s">
        <v>146</v>
      </c>
      <c r="C4" t="s">
        <v>27</v>
      </c>
      <c r="D4" t="s">
        <v>45</v>
      </c>
      <c r="E4" s="14"/>
      <c r="F4" t="s">
        <v>147</v>
      </c>
      <c r="H4" s="27"/>
    </row>
    <row r="5" ht="22" customHeight="1" spans="1:8">
      <c r="A5" s="78"/>
      <c r="B5" s="30" t="s">
        <v>148</v>
      </c>
      <c r="C5" t="s">
        <v>27</v>
      </c>
      <c r="D5" t="s">
        <v>45</v>
      </c>
      <c r="E5" s="14"/>
      <c r="F5" t="s">
        <v>149</v>
      </c>
      <c r="H5" s="27"/>
    </row>
    <row r="6" ht="22" customHeight="1" spans="1:8">
      <c r="A6" s="78"/>
      <c r="B6" s="30"/>
      <c r="E6" s="14"/>
      <c r="H6" s="27"/>
    </row>
    <row r="7" ht="22" customHeight="1" spans="1:8">
      <c r="A7" s="78"/>
      <c r="B7" s="30" t="s">
        <v>150</v>
      </c>
      <c r="D7" s="14"/>
      <c r="E7" s="82"/>
      <c r="F7" t="s">
        <v>151</v>
      </c>
      <c r="G7" t="s">
        <v>152</v>
      </c>
      <c r="H7" s="27"/>
    </row>
    <row r="8" ht="22" customHeight="1" spans="1:8">
      <c r="A8" s="78"/>
      <c r="B8" s="58" t="s">
        <v>153</v>
      </c>
      <c r="C8" t="s">
        <v>154</v>
      </c>
      <c r="D8" t="s">
        <v>155</v>
      </c>
      <c r="E8" t="s">
        <v>156</v>
      </c>
      <c r="H8" s="27"/>
    </row>
    <row r="9" ht="22" customHeight="1" spans="1:8">
      <c r="A9" s="78"/>
      <c r="B9" s="3" t="s">
        <v>157</v>
      </c>
      <c r="C9" s="3" t="s">
        <v>158</v>
      </c>
      <c r="D9" s="57" t="s">
        <v>159</v>
      </c>
      <c r="E9" s="82"/>
      <c r="H9" s="27"/>
    </row>
    <row r="10" ht="22" customHeight="1" spans="1:8">
      <c r="A10" s="78"/>
      <c r="B10" s="30" t="s">
        <v>160</v>
      </c>
      <c r="C10" s="83" t="s">
        <v>161</v>
      </c>
      <c r="D10" s="14" t="s">
        <v>162</v>
      </c>
      <c r="E10" s="82"/>
      <c r="H10" s="27"/>
    </row>
    <row r="11" ht="22" customHeight="1" spans="1:8">
      <c r="A11" s="78"/>
      <c r="B11" s="30" t="s">
        <v>163</v>
      </c>
      <c r="C11" s="83" t="s">
        <v>161</v>
      </c>
      <c r="D11" s="14" t="s">
        <v>164</v>
      </c>
      <c r="E11" s="82"/>
      <c r="H11" s="27"/>
    </row>
    <row r="12" ht="22" customHeight="1" spans="1:8">
      <c r="A12" s="78"/>
      <c r="B12" s="30" t="s">
        <v>165</v>
      </c>
      <c r="C12" s="83" t="s">
        <v>161</v>
      </c>
      <c r="D12" s="14" t="s">
        <v>159</v>
      </c>
      <c r="E12" s="82"/>
      <c r="H12" s="27"/>
    </row>
    <row r="13" ht="22" customHeight="1" spans="1:8">
      <c r="A13" s="78"/>
      <c r="B13" s="30"/>
      <c r="C13" s="83"/>
      <c r="D13" s="14"/>
      <c r="E13" s="82"/>
      <c r="H13" s="27"/>
    </row>
    <row r="14" ht="22" customHeight="1" spans="1:8">
      <c r="A14" s="78"/>
      <c r="B14" s="30" t="s">
        <v>166</v>
      </c>
      <c r="C14" s="44"/>
      <c r="D14" s="14"/>
      <c r="E14" s="82"/>
      <c r="F14" t="s">
        <v>167</v>
      </c>
      <c r="G14" t="s">
        <v>168</v>
      </c>
      <c r="H14" s="27"/>
    </row>
    <row r="15" ht="29.25" spans="2:5">
      <c r="B15" s="58" t="s">
        <v>169</v>
      </c>
      <c r="C15" s="44" t="s">
        <v>170</v>
      </c>
      <c r="D15" t="s">
        <v>155</v>
      </c>
      <c r="E15" t="s">
        <v>171</v>
      </c>
    </row>
    <row r="16" s="3" customFormat="1" spans="2:4">
      <c r="B16" s="3" t="s">
        <v>172</v>
      </c>
      <c r="C16" s="3" t="s">
        <v>173</v>
      </c>
      <c r="D16" s="57" t="s">
        <v>159</v>
      </c>
    </row>
    <row r="17" ht="22" customHeight="1" spans="1:5">
      <c r="A17" s="78"/>
      <c r="B17" s="30" t="s">
        <v>160</v>
      </c>
      <c r="C17" s="14"/>
      <c r="D17" s="14" t="s">
        <v>162</v>
      </c>
      <c r="E17" s="82"/>
    </row>
    <row r="18" spans="2:5">
      <c r="B18" s="30" t="s">
        <v>163</v>
      </c>
      <c r="C18" s="14"/>
      <c r="D18" s="14" t="s">
        <v>164</v>
      </c>
      <c r="E18" s="82"/>
    </row>
    <row r="19" spans="2:5">
      <c r="B19" s="30" t="s">
        <v>165</v>
      </c>
      <c r="C19" s="14"/>
      <c r="D19" s="14" t="s">
        <v>159</v>
      </c>
      <c r="E19" s="82"/>
    </row>
    <row r="31" spans="1:6">
      <c r="A31" s="84" t="s">
        <v>174</v>
      </c>
      <c r="B31" s="85"/>
      <c r="F31" t="s">
        <v>67</v>
      </c>
    </row>
    <row r="32" spans="2:4">
      <c r="B32" s="86" t="s">
        <v>175</v>
      </c>
      <c r="C32" t="s">
        <v>64</v>
      </c>
      <c r="D32" t="s">
        <v>176</v>
      </c>
    </row>
    <row r="33" spans="1:4">
      <c r="A33" s="87"/>
      <c r="B33" s="85" t="s">
        <v>177</v>
      </c>
      <c r="C33" t="s">
        <v>64</v>
      </c>
      <c r="D33" t="s">
        <v>178</v>
      </c>
    </row>
    <row r="34" spans="1:7">
      <c r="A34" s="87"/>
      <c r="B34" s="85" t="s">
        <v>179</v>
      </c>
      <c r="C34" t="s">
        <v>64</v>
      </c>
      <c r="D34" t="s">
        <v>180</v>
      </c>
      <c r="G34" t="s">
        <v>181</v>
      </c>
    </row>
    <row r="35" spans="1:7">
      <c r="A35" s="87"/>
      <c r="B35" s="85" t="s">
        <v>70</v>
      </c>
      <c r="C35" t="s">
        <v>64</v>
      </c>
      <c r="D35" t="s">
        <v>71</v>
      </c>
      <c r="G35" t="s">
        <v>182</v>
      </c>
    </row>
    <row r="36" spans="1:7">
      <c r="A36" s="87"/>
      <c r="B36" s="85" t="s">
        <v>183</v>
      </c>
      <c r="C36" t="s">
        <v>64</v>
      </c>
      <c r="D36" t="s">
        <v>71</v>
      </c>
      <c r="G36" t="s">
        <v>184</v>
      </c>
    </row>
    <row r="37" spans="1:7">
      <c r="A37" s="87"/>
      <c r="B37" s="85" t="s">
        <v>185</v>
      </c>
      <c r="C37" t="s">
        <v>64</v>
      </c>
      <c r="D37" t="s">
        <v>71</v>
      </c>
      <c r="G37" t="s">
        <v>186</v>
      </c>
    </row>
    <row r="38" spans="1:1">
      <c r="A38" s="87"/>
    </row>
    <row r="40" spans="1:1">
      <c r="A40" s="88" t="s">
        <v>187</v>
      </c>
    </row>
    <row r="41" hidden="1" spans="1:7">
      <c r="A41" s="88"/>
      <c r="B41" t="s">
        <v>188</v>
      </c>
      <c r="C41" t="s">
        <v>189</v>
      </c>
      <c r="F41" t="s">
        <v>190</v>
      </c>
      <c r="G41" t="s">
        <v>191</v>
      </c>
    </row>
    <row r="42" hidden="1" spans="2:7">
      <c r="B42" t="s">
        <v>192</v>
      </c>
      <c r="F42" t="s">
        <v>190</v>
      </c>
      <c r="G42" t="s">
        <v>193</v>
      </c>
    </row>
    <row r="43" spans="2:6">
      <c r="B43" t="s">
        <v>80</v>
      </c>
      <c r="C43" t="s">
        <v>77</v>
      </c>
      <c r="D43" t="s">
        <v>81</v>
      </c>
      <c r="F43" t="s">
        <v>79</v>
      </c>
    </row>
    <row r="44" spans="2:6">
      <c r="B44" t="s">
        <v>76</v>
      </c>
      <c r="C44" t="s">
        <v>77</v>
      </c>
      <c r="D44" t="s">
        <v>78</v>
      </c>
      <c r="F44" t="s">
        <v>79</v>
      </c>
    </row>
    <row r="45" spans="2:7">
      <c r="B45" t="s">
        <v>194</v>
      </c>
      <c r="C45" t="s">
        <v>77</v>
      </c>
      <c r="D45" t="s">
        <v>83</v>
      </c>
      <c r="F45" t="s">
        <v>79</v>
      </c>
      <c r="G45" s="2" t="s">
        <v>74</v>
      </c>
    </row>
    <row r="46" spans="2:7">
      <c r="B46" t="s">
        <v>195</v>
      </c>
      <c r="C46" t="s">
        <v>77</v>
      </c>
      <c r="D46" t="s">
        <v>83</v>
      </c>
      <c r="F46" t="s">
        <v>79</v>
      </c>
      <c r="G46" t="s">
        <v>85</v>
      </c>
    </row>
    <row r="47" spans="7:7">
      <c r="G47" s="2"/>
    </row>
    <row r="48" spans="7:7">
      <c r="G48" s="2"/>
    </row>
    <row r="50" spans="1:1">
      <c r="A50" t="s">
        <v>196</v>
      </c>
    </row>
    <row r="51" spans="2:6">
      <c r="B51" t="s">
        <v>35</v>
      </c>
      <c r="C51" s="14" t="s">
        <v>36</v>
      </c>
      <c r="D51" t="s">
        <v>37</v>
      </c>
      <c r="F51" t="s">
        <v>197</v>
      </c>
    </row>
    <row r="52" spans="2:4">
      <c r="B52" t="s">
        <v>198</v>
      </c>
      <c r="C52" s="14" t="s">
        <v>36</v>
      </c>
      <c r="D52" t="s">
        <v>199</v>
      </c>
    </row>
    <row r="53" spans="2:4">
      <c r="B53" t="s">
        <v>200</v>
      </c>
      <c r="C53" s="14" t="s">
        <v>36</v>
      </c>
      <c r="D53" t="s">
        <v>142</v>
      </c>
    </row>
    <row r="54" spans="2:4">
      <c r="B54" t="s">
        <v>201</v>
      </c>
      <c r="C54" s="14" t="s">
        <v>36</v>
      </c>
      <c r="D54" t="s">
        <v>202</v>
      </c>
    </row>
    <row r="55" spans="2:4">
      <c r="B55" t="s">
        <v>40</v>
      </c>
      <c r="C55" s="14" t="s">
        <v>36</v>
      </c>
      <c r="D55" t="s">
        <v>203</v>
      </c>
    </row>
    <row r="57" spans="1:7">
      <c r="A57" t="s">
        <v>204</v>
      </c>
      <c r="F57" t="s">
        <v>190</v>
      </c>
      <c r="G57" t="s">
        <v>205</v>
      </c>
    </row>
    <row r="58" spans="2:7">
      <c r="B58" t="s">
        <v>35</v>
      </c>
      <c r="C58" t="s">
        <v>64</v>
      </c>
      <c r="D58" t="s">
        <v>206</v>
      </c>
      <c r="E58" s="20" t="s">
        <v>207</v>
      </c>
      <c r="G58" t="s">
        <v>208</v>
      </c>
    </row>
    <row r="59" spans="2:5">
      <c r="B59" t="s">
        <v>209</v>
      </c>
      <c r="C59" t="s">
        <v>210</v>
      </c>
      <c r="D59" t="s">
        <v>211</v>
      </c>
      <c r="E59" s="20"/>
    </row>
    <row r="60" spans="2:5">
      <c r="B60" t="s">
        <v>212</v>
      </c>
      <c r="C60" t="s">
        <v>210</v>
      </c>
      <c r="D60" t="s">
        <v>81</v>
      </c>
      <c r="E60" s="20"/>
    </row>
    <row r="61" spans="2:5">
      <c r="B61" t="s">
        <v>213</v>
      </c>
      <c r="C61" t="s">
        <v>210</v>
      </c>
      <c r="D61" t="s">
        <v>214</v>
      </c>
      <c r="E61" s="20"/>
    </row>
    <row r="62" spans="2:5">
      <c r="B62" t="s">
        <v>215</v>
      </c>
      <c r="C62" t="s">
        <v>210</v>
      </c>
      <c r="D62" t="s">
        <v>216</v>
      </c>
      <c r="E62" s="20"/>
    </row>
    <row r="64" spans="1:6">
      <c r="A64" t="s">
        <v>217</v>
      </c>
      <c r="F64" t="s">
        <v>79</v>
      </c>
    </row>
    <row r="65" spans="2:5">
      <c r="B65" t="s">
        <v>218</v>
      </c>
      <c r="C65" t="s">
        <v>77</v>
      </c>
      <c r="D65" t="s">
        <v>219</v>
      </c>
      <c r="E65" s="38" t="s">
        <v>220</v>
      </c>
    </row>
    <row r="66" spans="2:5">
      <c r="B66" t="s">
        <v>35</v>
      </c>
      <c r="C66" t="s">
        <v>64</v>
      </c>
      <c r="D66" t="s">
        <v>206</v>
      </c>
      <c r="E66" s="38"/>
    </row>
    <row r="69" spans="5:5">
      <c r="E69" t="s">
        <v>221</v>
      </c>
    </row>
  </sheetData>
  <mergeCells count="6">
    <mergeCell ref="A33:A34"/>
    <mergeCell ref="A35:A36"/>
    <mergeCell ref="A37:A38"/>
    <mergeCell ref="E58:E62"/>
    <mergeCell ref="E65:E66"/>
    <mergeCell ref="H2:H14"/>
  </mergeCell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zoomScale="70" zoomScaleNormal="70" topLeftCell="A22" workbookViewId="0">
      <selection activeCell="C15" sqref="C15"/>
    </sheetView>
  </sheetViews>
  <sheetFormatPr defaultColWidth="11" defaultRowHeight="15" outlineLevelCol="7"/>
  <cols>
    <col min="1" max="1" width="33.5037037037037" customWidth="1"/>
    <col min="2" max="2" width="15.5037037037037" customWidth="1"/>
    <col min="3" max="3" width="20.6666666666667" customWidth="1"/>
    <col min="4" max="4" width="22.1555555555556" customWidth="1"/>
    <col min="5" max="5" width="28.162962962963" customWidth="1"/>
    <col min="6" max="6" width="35.5037037037037" customWidth="1"/>
    <col min="7" max="7" width="25.5037037037037" customWidth="1"/>
    <col min="8" max="8" width="17" customWidth="1"/>
  </cols>
  <sheetData>
    <row r="1" ht="22" customHeight="1" spans="1:8">
      <c r="A1" s="62" t="s">
        <v>222</v>
      </c>
      <c r="B1" s="2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29" t="s">
        <v>23</v>
      </c>
      <c r="H1" s="9" t="s">
        <v>24</v>
      </c>
    </row>
    <row r="2" ht="22" customHeight="1" spans="1:8">
      <c r="A2" s="10" t="s">
        <v>223</v>
      </c>
      <c r="B2" s="30" t="s">
        <v>144</v>
      </c>
      <c r="C2" s="14" t="s">
        <v>36</v>
      </c>
      <c r="D2" s="14" t="s">
        <v>73</v>
      </c>
      <c r="F2" t="s">
        <v>38</v>
      </c>
      <c r="G2" t="s">
        <v>224</v>
      </c>
      <c r="H2" s="77" t="s">
        <v>225</v>
      </c>
    </row>
    <row r="3" ht="22" customHeight="1" spans="1:8">
      <c r="A3" s="78"/>
      <c r="B3" s="30" t="s">
        <v>226</v>
      </c>
      <c r="G3" s="79" t="s">
        <v>227</v>
      </c>
      <c r="H3" s="27"/>
    </row>
    <row r="4" ht="22" customHeight="1" spans="1:8">
      <c r="A4" s="78"/>
      <c r="B4" s="30" t="s">
        <v>228</v>
      </c>
      <c r="G4" s="79" t="s">
        <v>227</v>
      </c>
      <c r="H4" s="27"/>
    </row>
    <row r="5" ht="22" customHeight="1" spans="1:8">
      <c r="A5" s="78"/>
      <c r="B5" s="30" t="s">
        <v>229</v>
      </c>
      <c r="G5" s="79" t="s">
        <v>227</v>
      </c>
      <c r="H5" s="27"/>
    </row>
    <row r="6" ht="22" customHeight="1" spans="1:8">
      <c r="A6" s="78"/>
      <c r="B6" s="30" t="s">
        <v>230</v>
      </c>
      <c r="G6" s="79" t="s">
        <v>227</v>
      </c>
      <c r="H6" s="27"/>
    </row>
    <row r="7" ht="22" customHeight="1" spans="1:8">
      <c r="A7" s="10" t="s">
        <v>231</v>
      </c>
      <c r="B7" s="30" t="s">
        <v>144</v>
      </c>
      <c r="C7" s="14" t="s">
        <v>36</v>
      </c>
      <c r="D7" s="14" t="s">
        <v>73</v>
      </c>
      <c r="F7" t="s">
        <v>38</v>
      </c>
      <c r="G7" t="s">
        <v>224</v>
      </c>
      <c r="H7" s="38" t="s">
        <v>232</v>
      </c>
    </row>
    <row r="8" ht="22" customHeight="1" spans="1:8">
      <c r="A8" s="78"/>
      <c r="B8" s="30" t="s">
        <v>233</v>
      </c>
      <c r="C8" t="s">
        <v>27</v>
      </c>
      <c r="D8" t="s">
        <v>47</v>
      </c>
      <c r="E8" s="50" t="s">
        <v>234</v>
      </c>
      <c r="F8" t="s">
        <v>29</v>
      </c>
      <c r="H8" s="38"/>
    </row>
    <row r="9" ht="22" customHeight="1" spans="1:8">
      <c r="A9" s="78"/>
      <c r="B9" s="30" t="s">
        <v>235</v>
      </c>
      <c r="C9" t="s">
        <v>27</v>
      </c>
      <c r="D9" t="s">
        <v>49</v>
      </c>
      <c r="E9" s="50"/>
      <c r="F9" t="s">
        <v>29</v>
      </c>
      <c r="H9" s="38"/>
    </row>
    <row r="10" ht="22" customHeight="1" spans="1:8">
      <c r="A10" s="78"/>
      <c r="B10" s="30" t="s">
        <v>236</v>
      </c>
      <c r="C10" t="s">
        <v>27</v>
      </c>
      <c r="D10" t="s">
        <v>43</v>
      </c>
      <c r="E10" s="50"/>
      <c r="F10" t="s">
        <v>29</v>
      </c>
      <c r="H10" s="38"/>
    </row>
    <row r="11" ht="22" customHeight="1" spans="1:8">
      <c r="A11" s="78"/>
      <c r="B11" s="30" t="s">
        <v>237</v>
      </c>
      <c r="C11" t="s">
        <v>27</v>
      </c>
      <c r="D11" t="s">
        <v>45</v>
      </c>
      <c r="E11" s="50"/>
      <c r="F11" t="s">
        <v>29</v>
      </c>
      <c r="H11" s="38"/>
    </row>
    <row r="12" ht="22" customHeight="1" spans="1:8">
      <c r="A12" s="78"/>
      <c r="B12" s="30" t="s">
        <v>238</v>
      </c>
      <c r="C12" t="s">
        <v>27</v>
      </c>
      <c r="D12" t="s">
        <v>47</v>
      </c>
      <c r="E12" s="50" t="s">
        <v>239</v>
      </c>
      <c r="F12" t="s">
        <v>51</v>
      </c>
      <c r="H12" s="38"/>
    </row>
    <row r="13" ht="22" customHeight="1" spans="1:8">
      <c r="A13" s="78"/>
      <c r="B13" s="30" t="s">
        <v>240</v>
      </c>
      <c r="C13" t="s">
        <v>27</v>
      </c>
      <c r="D13" t="s">
        <v>49</v>
      </c>
      <c r="E13" s="50"/>
      <c r="F13" t="s">
        <v>51</v>
      </c>
      <c r="H13" s="38"/>
    </row>
    <row r="14" ht="22" customHeight="1" spans="1:8">
      <c r="A14" s="78"/>
      <c r="B14" s="30" t="s">
        <v>241</v>
      </c>
      <c r="C14" t="s">
        <v>27</v>
      </c>
      <c r="D14" t="s">
        <v>43</v>
      </c>
      <c r="E14" s="50"/>
      <c r="F14" t="s">
        <v>51</v>
      </c>
      <c r="H14" s="38"/>
    </row>
    <row r="15" ht="22" customHeight="1" spans="1:8">
      <c r="A15" s="78"/>
      <c r="B15" s="30" t="s">
        <v>242</v>
      </c>
      <c r="C15" t="s">
        <v>27</v>
      </c>
      <c r="D15" t="s">
        <v>45</v>
      </c>
      <c r="E15" s="50"/>
      <c r="F15" t="s">
        <v>51</v>
      </c>
      <c r="H15" s="38"/>
    </row>
    <row r="16" ht="22" customHeight="1" spans="1:8">
      <c r="A16" s="78"/>
      <c r="B16" s="30" t="s">
        <v>243</v>
      </c>
      <c r="C16" t="s">
        <v>77</v>
      </c>
      <c r="D16" t="s">
        <v>83</v>
      </c>
      <c r="E16" t="s">
        <v>244</v>
      </c>
      <c r="F16" t="s">
        <v>245</v>
      </c>
      <c r="H16" s="80" t="s">
        <v>30</v>
      </c>
    </row>
    <row r="17" spans="1:4">
      <c r="A17" s="78"/>
      <c r="B17" s="30" t="s">
        <v>30</v>
      </c>
      <c r="C17" t="s">
        <v>77</v>
      </c>
      <c r="D17" t="s">
        <v>246</v>
      </c>
    </row>
    <row r="18" spans="2:2">
      <c r="B18" s="81"/>
    </row>
  </sheetData>
  <mergeCells count="4">
    <mergeCell ref="E8:E11"/>
    <mergeCell ref="E12:E15"/>
    <mergeCell ref="H2:H6"/>
    <mergeCell ref="H7:H13"/>
  </mergeCells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3"/>
  <sheetViews>
    <sheetView zoomScale="70" zoomScaleNormal="70" workbookViewId="0">
      <pane ySplit="1" topLeftCell="A48" activePane="bottomLeft" state="frozen"/>
      <selection/>
      <selection pane="bottomLeft" activeCell="E69" sqref="E69"/>
    </sheetView>
  </sheetViews>
  <sheetFormatPr defaultColWidth="11" defaultRowHeight="15"/>
  <cols>
    <col min="1" max="1" width="18.0888888888889" customWidth="1"/>
    <col min="2" max="2" width="25.237037037037" style="38" customWidth="1"/>
    <col min="3" max="3" width="21.5851851851852" customWidth="1"/>
    <col min="4" max="4" width="11" customWidth="1"/>
    <col min="5" max="5" width="20.7185185185185" customWidth="1"/>
    <col min="6" max="6" width="27.3185185185185" customWidth="1"/>
    <col min="7" max="7" width="31.8962962962963" style="61" customWidth="1"/>
    <col min="8" max="8" width="40.5555555555556" customWidth="1"/>
    <col min="9" max="9" width="19" customWidth="1"/>
    <col min="10" max="10" width="11" style="2"/>
  </cols>
  <sheetData>
    <row r="1" ht="21.75" spans="1:8">
      <c r="A1" s="62" t="s">
        <v>247</v>
      </c>
      <c r="B1" s="63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64" t="s">
        <v>23</v>
      </c>
      <c r="H1" s="9" t="s">
        <v>24</v>
      </c>
    </row>
    <row r="2" s="4" customFormat="1" ht="22" customHeight="1" spans="1:10">
      <c r="A2" s="65"/>
      <c r="B2" s="66"/>
      <c r="G2" s="67"/>
      <c r="J2" s="75"/>
    </row>
    <row r="3" ht="22" customHeight="1" spans="1:2">
      <c r="A3" s="10"/>
      <c r="B3" s="68"/>
    </row>
    <row r="4" ht="22" customHeight="1" spans="1:2">
      <c r="A4" s="10" t="s">
        <v>248</v>
      </c>
      <c r="B4" s="68"/>
    </row>
    <row r="5" ht="22" customHeight="1" spans="1:6">
      <c r="A5" s="10"/>
      <c r="B5" s="68" t="s">
        <v>249</v>
      </c>
      <c r="C5" t="s">
        <v>250</v>
      </c>
      <c r="D5" t="s">
        <v>96</v>
      </c>
      <c r="F5" t="s">
        <v>251</v>
      </c>
    </row>
    <row r="6" ht="22" customHeight="1" spans="1:4">
      <c r="A6" s="10"/>
      <c r="B6" s="68" t="s">
        <v>252</v>
      </c>
      <c r="C6" t="s">
        <v>253</v>
      </c>
      <c r="D6" t="s">
        <v>254</v>
      </c>
    </row>
    <row r="7" ht="22" customHeight="1" spans="1:4">
      <c r="A7" s="10"/>
      <c r="B7" s="68" t="s">
        <v>255</v>
      </c>
      <c r="C7" t="s">
        <v>253</v>
      </c>
      <c r="D7" t="s">
        <v>256</v>
      </c>
    </row>
    <row r="8" ht="22" customHeight="1" spans="1:6">
      <c r="A8" s="10"/>
      <c r="B8" s="68" t="s">
        <v>257</v>
      </c>
      <c r="C8" t="s">
        <v>253</v>
      </c>
      <c r="D8" t="s">
        <v>258</v>
      </c>
      <c r="F8" t="s">
        <v>251</v>
      </c>
    </row>
    <row r="9" ht="22" customHeight="1" spans="1:6">
      <c r="A9" s="10"/>
      <c r="B9" s="68" t="s">
        <v>259</v>
      </c>
      <c r="C9" t="s">
        <v>250</v>
      </c>
      <c r="D9" t="s">
        <v>260</v>
      </c>
      <c r="F9" t="s">
        <v>251</v>
      </c>
    </row>
    <row r="10" ht="22" customHeight="1" spans="1:7">
      <c r="A10" s="10"/>
      <c r="B10" s="68" t="s">
        <v>261</v>
      </c>
      <c r="C10" t="s">
        <v>253</v>
      </c>
      <c r="D10" t="s">
        <v>262</v>
      </c>
      <c r="E10" t="s">
        <v>263</v>
      </c>
      <c r="F10" t="s">
        <v>251</v>
      </c>
      <c r="G10" s="61" t="s">
        <v>264</v>
      </c>
    </row>
    <row r="11" ht="22" customHeight="1" spans="1:7">
      <c r="A11" s="10"/>
      <c r="B11" s="68" t="s">
        <v>265</v>
      </c>
      <c r="C11" t="s">
        <v>253</v>
      </c>
      <c r="D11" t="s">
        <v>266</v>
      </c>
      <c r="E11" t="s">
        <v>263</v>
      </c>
      <c r="F11" t="s">
        <v>251</v>
      </c>
      <c r="G11" s="61" t="s">
        <v>267</v>
      </c>
    </row>
    <row r="12" ht="22" customHeight="1" spans="1:6">
      <c r="A12" s="10"/>
      <c r="B12" s="68" t="s">
        <v>268</v>
      </c>
      <c r="C12" t="s">
        <v>253</v>
      </c>
      <c r="D12" t="s">
        <v>269</v>
      </c>
      <c r="E12" t="s">
        <v>263</v>
      </c>
      <c r="F12" t="s">
        <v>251</v>
      </c>
    </row>
    <row r="13" ht="18" spans="1:6">
      <c r="A13" s="10"/>
      <c r="B13" s="68" t="s">
        <v>270</v>
      </c>
      <c r="C13" t="s">
        <v>253</v>
      </c>
      <c r="D13" t="s">
        <v>271</v>
      </c>
      <c r="E13" t="s">
        <v>263</v>
      </c>
      <c r="F13" t="s">
        <v>251</v>
      </c>
    </row>
    <row r="14" ht="22" customHeight="1" spans="1:6">
      <c r="A14" s="10"/>
      <c r="B14" s="68" t="s">
        <v>272</v>
      </c>
      <c r="C14" t="s">
        <v>273</v>
      </c>
      <c r="D14" t="s">
        <v>274</v>
      </c>
      <c r="E14" s="14" t="s">
        <v>275</v>
      </c>
      <c r="F14" t="s">
        <v>251</v>
      </c>
    </row>
    <row r="15" ht="22" customHeight="1" spans="1:6">
      <c r="A15" s="10"/>
      <c r="B15" s="68" t="s">
        <v>276</v>
      </c>
      <c r="C15" t="s">
        <v>277</v>
      </c>
      <c r="D15" t="s">
        <v>274</v>
      </c>
      <c r="E15" s="14" t="s">
        <v>278</v>
      </c>
      <c r="F15" t="s">
        <v>251</v>
      </c>
    </row>
    <row r="16" ht="22" customHeight="1" spans="1:6">
      <c r="A16" s="10"/>
      <c r="B16" s="68" t="s">
        <v>279</v>
      </c>
      <c r="C16" t="s">
        <v>280</v>
      </c>
      <c r="D16" t="s">
        <v>274</v>
      </c>
      <c r="E16" s="14" t="s">
        <v>281</v>
      </c>
      <c r="F16" t="s">
        <v>251</v>
      </c>
    </row>
    <row r="17" ht="22" customHeight="1" spans="1:6">
      <c r="A17" s="10"/>
      <c r="B17" s="68" t="s">
        <v>282</v>
      </c>
      <c r="C17" t="s">
        <v>253</v>
      </c>
      <c r="D17" t="s">
        <v>283</v>
      </c>
      <c r="E17" t="s">
        <v>263</v>
      </c>
      <c r="F17" t="s">
        <v>251</v>
      </c>
    </row>
    <row r="18" ht="22" customHeight="1" spans="1:6">
      <c r="A18" s="10"/>
      <c r="B18" s="38" t="s">
        <v>284</v>
      </c>
      <c r="C18" t="s">
        <v>285</v>
      </c>
      <c r="D18" t="s">
        <v>286</v>
      </c>
      <c r="E18" t="s">
        <v>287</v>
      </c>
      <c r="F18" t="s">
        <v>251</v>
      </c>
    </row>
    <row r="19" ht="22" customHeight="1" spans="1:6">
      <c r="A19" s="10"/>
      <c r="B19" s="68" t="s">
        <v>288</v>
      </c>
      <c r="C19" t="s">
        <v>253</v>
      </c>
      <c r="D19" t="s">
        <v>91</v>
      </c>
      <c r="E19" t="s">
        <v>263</v>
      </c>
      <c r="F19" t="s">
        <v>251</v>
      </c>
    </row>
    <row r="20" ht="22" hidden="1" customHeight="1" spans="1:6">
      <c r="A20" s="10"/>
      <c r="B20" s="68" t="s">
        <v>289</v>
      </c>
      <c r="C20" t="s">
        <v>290</v>
      </c>
      <c r="D20" t="s">
        <v>291</v>
      </c>
      <c r="F20" t="s">
        <v>292</v>
      </c>
    </row>
    <row r="21" ht="22" customHeight="1" spans="1:6">
      <c r="A21" s="10"/>
      <c r="B21" s="68" t="s">
        <v>293</v>
      </c>
      <c r="C21" t="s">
        <v>253</v>
      </c>
      <c r="D21" t="s">
        <v>266</v>
      </c>
      <c r="E21" t="s">
        <v>263</v>
      </c>
      <c r="F21" t="s">
        <v>251</v>
      </c>
    </row>
    <row r="22" ht="22" customHeight="1" spans="1:6">
      <c r="A22" s="10"/>
      <c r="B22" s="68" t="s">
        <v>294</v>
      </c>
      <c r="C22" t="s">
        <v>253</v>
      </c>
      <c r="D22" t="s">
        <v>295</v>
      </c>
      <c r="E22" t="s">
        <v>263</v>
      </c>
      <c r="F22" t="s">
        <v>251</v>
      </c>
    </row>
    <row r="23" ht="22" customHeight="1" spans="1:2">
      <c r="A23" s="10"/>
      <c r="B23" s="68"/>
    </row>
    <row r="24" ht="22" customHeight="1" spans="1:1">
      <c r="A24" s="69"/>
    </row>
    <row r="25" ht="22" customHeight="1" spans="1:2">
      <c r="A25" s="10"/>
      <c r="B25" s="68"/>
    </row>
    <row r="26" ht="22" customHeight="1" spans="1:2">
      <c r="A26" s="10"/>
      <c r="B26" s="68"/>
    </row>
    <row r="27" ht="22" customHeight="1" spans="1:2">
      <c r="A27" s="10" t="s">
        <v>296</v>
      </c>
      <c r="B27" s="68"/>
    </row>
    <row r="28" ht="22" customHeight="1" spans="1:6">
      <c r="A28" s="69" t="s">
        <v>297</v>
      </c>
      <c r="B28" s="68" t="s">
        <v>298</v>
      </c>
      <c r="F28" t="s">
        <v>251</v>
      </c>
    </row>
    <row r="29" ht="22" customHeight="1" spans="1:6">
      <c r="A29" s="10"/>
      <c r="B29" s="68" t="s">
        <v>94</v>
      </c>
      <c r="F29" t="s">
        <v>251</v>
      </c>
    </row>
    <row r="30" ht="22" customHeight="1" spans="1:7">
      <c r="A30" s="69" t="s">
        <v>299</v>
      </c>
      <c r="B30" s="68" t="s">
        <v>252</v>
      </c>
      <c r="C30" t="s">
        <v>300</v>
      </c>
      <c r="D30" t="s">
        <v>254</v>
      </c>
      <c r="F30" t="s">
        <v>301</v>
      </c>
      <c r="G30" s="61" t="s">
        <v>302</v>
      </c>
    </row>
    <row r="31" ht="22" customHeight="1" spans="1:4">
      <c r="A31" s="69"/>
      <c r="B31" s="68" t="s">
        <v>255</v>
      </c>
      <c r="C31" t="s">
        <v>303</v>
      </c>
      <c r="D31" t="s">
        <v>256</v>
      </c>
    </row>
    <row r="32" ht="22" customHeight="1" spans="1:4">
      <c r="A32" s="69"/>
      <c r="B32" s="68" t="s">
        <v>257</v>
      </c>
      <c r="C32" t="s">
        <v>303</v>
      </c>
      <c r="D32" t="s">
        <v>258</v>
      </c>
    </row>
    <row r="33" ht="22" customHeight="1" spans="1:6">
      <c r="A33" s="10"/>
      <c r="B33" s="68" t="s">
        <v>249</v>
      </c>
      <c r="C33" t="s">
        <v>303</v>
      </c>
      <c r="D33" t="s">
        <v>304</v>
      </c>
      <c r="F33" t="s">
        <v>301</v>
      </c>
    </row>
    <row r="34" ht="22" customHeight="1" spans="1:6">
      <c r="A34" s="10"/>
      <c r="B34" s="68" t="s">
        <v>305</v>
      </c>
      <c r="C34" t="s">
        <v>303</v>
      </c>
      <c r="D34" t="s">
        <v>306</v>
      </c>
      <c r="F34" t="s">
        <v>301</v>
      </c>
    </row>
    <row r="35" ht="22" customHeight="1" spans="1:6">
      <c r="A35" s="10"/>
      <c r="B35" s="68" t="s">
        <v>268</v>
      </c>
      <c r="C35" t="s">
        <v>307</v>
      </c>
      <c r="D35" t="s">
        <v>269</v>
      </c>
      <c r="E35" s="38" t="s">
        <v>308</v>
      </c>
      <c r="F35" t="s">
        <v>301</v>
      </c>
    </row>
    <row r="36" ht="22" customHeight="1" spans="1:6">
      <c r="A36" s="10"/>
      <c r="B36" s="68" t="s">
        <v>265</v>
      </c>
      <c r="C36" t="s">
        <v>307</v>
      </c>
      <c r="D36" t="s">
        <v>266</v>
      </c>
      <c r="E36" s="38"/>
      <c r="F36" t="s">
        <v>301</v>
      </c>
    </row>
    <row r="37" ht="22" customHeight="1" spans="1:6">
      <c r="A37" s="10"/>
      <c r="B37" s="68" t="s">
        <v>261</v>
      </c>
      <c r="C37" t="s">
        <v>307</v>
      </c>
      <c r="D37" t="s">
        <v>262</v>
      </c>
      <c r="E37" s="38"/>
      <c r="F37" t="s">
        <v>301</v>
      </c>
    </row>
    <row r="38" ht="22" customHeight="1" spans="1:6">
      <c r="A38" s="10"/>
      <c r="B38" s="38" t="s">
        <v>309</v>
      </c>
      <c r="C38" t="s">
        <v>303</v>
      </c>
      <c r="D38" t="s">
        <v>310</v>
      </c>
      <c r="F38" t="s">
        <v>301</v>
      </c>
    </row>
    <row r="39" ht="22" customHeight="1" spans="1:6">
      <c r="A39" s="10"/>
      <c r="B39" s="68" t="s">
        <v>311</v>
      </c>
      <c r="C39" t="s">
        <v>303</v>
      </c>
      <c r="D39" t="s">
        <v>312</v>
      </c>
      <c r="F39" t="s">
        <v>301</v>
      </c>
    </row>
    <row r="40" ht="22" customHeight="1" spans="1:2">
      <c r="A40" s="10" t="s">
        <v>313</v>
      </c>
      <c r="B40" s="68"/>
    </row>
    <row r="41" ht="22" customHeight="1" spans="1:6">
      <c r="A41" s="69" t="s">
        <v>314</v>
      </c>
      <c r="B41" s="68" t="s">
        <v>315</v>
      </c>
      <c r="C41" t="s">
        <v>316</v>
      </c>
      <c r="D41" t="s">
        <v>317</v>
      </c>
      <c r="F41" t="s">
        <v>318</v>
      </c>
    </row>
    <row r="42" ht="22" customHeight="1" spans="1:6">
      <c r="A42" s="10"/>
      <c r="B42" s="68" t="s">
        <v>319</v>
      </c>
      <c r="C42" t="s">
        <v>307</v>
      </c>
      <c r="D42" t="s">
        <v>96</v>
      </c>
      <c r="E42" t="s">
        <v>320</v>
      </c>
      <c r="F42" t="s">
        <v>318</v>
      </c>
    </row>
    <row r="43" ht="22" customHeight="1" spans="1:6">
      <c r="A43" s="10"/>
      <c r="B43" s="68" t="s">
        <v>321</v>
      </c>
      <c r="C43" t="s">
        <v>307</v>
      </c>
      <c r="D43" t="s">
        <v>260</v>
      </c>
      <c r="E43" t="s">
        <v>322</v>
      </c>
      <c r="F43" t="s">
        <v>318</v>
      </c>
    </row>
    <row r="44" ht="22" customHeight="1" spans="1:2">
      <c r="A44" s="10"/>
      <c r="B44" s="68"/>
    </row>
    <row r="45" ht="22" customHeight="1" spans="1:6">
      <c r="A45" s="69" t="s">
        <v>323</v>
      </c>
      <c r="B45" s="68" t="s">
        <v>324</v>
      </c>
      <c r="C45" t="s">
        <v>316</v>
      </c>
      <c r="D45" t="s">
        <v>317</v>
      </c>
      <c r="F45" t="s">
        <v>251</v>
      </c>
    </row>
    <row r="46" ht="22" customHeight="1" spans="1:6">
      <c r="A46" s="10"/>
      <c r="B46" s="68" t="s">
        <v>97</v>
      </c>
      <c r="C46" t="s">
        <v>316</v>
      </c>
      <c r="D46" t="s">
        <v>325</v>
      </c>
      <c r="F46" t="s">
        <v>251</v>
      </c>
    </row>
    <row r="47" ht="22" customHeight="1" spans="1:6">
      <c r="A47" s="10"/>
      <c r="B47" s="68" t="s">
        <v>100</v>
      </c>
      <c r="C47" t="s">
        <v>316</v>
      </c>
      <c r="D47" t="s">
        <v>326</v>
      </c>
      <c r="F47" t="s">
        <v>251</v>
      </c>
    </row>
    <row r="48" ht="22" customHeight="1" spans="1:7">
      <c r="A48" s="10"/>
      <c r="B48" s="70" t="s">
        <v>323</v>
      </c>
      <c r="F48" t="s">
        <v>251</v>
      </c>
      <c r="G48" s="61" t="s">
        <v>327</v>
      </c>
    </row>
    <row r="49" ht="22" customHeight="1" spans="1:2">
      <c r="A49" s="10" t="s">
        <v>328</v>
      </c>
      <c r="B49" s="68"/>
    </row>
    <row r="50" ht="22" customHeight="1" spans="1:6">
      <c r="A50" s="69" t="s">
        <v>329</v>
      </c>
      <c r="B50" s="68" t="s">
        <v>330</v>
      </c>
      <c r="C50" t="s">
        <v>331</v>
      </c>
      <c r="F50" t="s">
        <v>332</v>
      </c>
    </row>
    <row r="51" ht="22" customHeight="1" spans="1:6">
      <c r="A51" s="10"/>
      <c r="B51" s="68" t="s">
        <v>333</v>
      </c>
      <c r="C51" t="s">
        <v>334</v>
      </c>
      <c r="D51" t="s">
        <v>335</v>
      </c>
      <c r="F51" t="s">
        <v>332</v>
      </c>
    </row>
    <row r="52" ht="22" customHeight="1" spans="1:6">
      <c r="A52" s="10"/>
      <c r="B52" s="68" t="s">
        <v>336</v>
      </c>
      <c r="C52" t="s">
        <v>334</v>
      </c>
      <c r="D52" t="s">
        <v>337</v>
      </c>
      <c r="F52" t="s">
        <v>332</v>
      </c>
    </row>
    <row r="53" ht="22" customHeight="1" spans="1:3">
      <c r="A53" s="10"/>
      <c r="B53" s="68" t="s">
        <v>338</v>
      </c>
      <c r="C53" t="s">
        <v>339</v>
      </c>
    </row>
    <row r="54" ht="22" customHeight="1" spans="1:2">
      <c r="A54" s="69" t="s">
        <v>340</v>
      </c>
      <c r="B54" s="68"/>
    </row>
    <row r="55" ht="22" customHeight="1" spans="1:7">
      <c r="A55" s="5"/>
      <c r="B55" s="68" t="s">
        <v>341</v>
      </c>
      <c r="C55" t="s">
        <v>342</v>
      </c>
      <c r="D55" t="s">
        <v>343</v>
      </c>
      <c r="F55" t="s">
        <v>344</v>
      </c>
      <c r="G55" s="71" t="s">
        <v>345</v>
      </c>
    </row>
    <row r="56" ht="22" customHeight="1" spans="1:7">
      <c r="A56" s="10"/>
      <c r="B56" s="68" t="s">
        <v>32</v>
      </c>
      <c r="C56" t="s">
        <v>342</v>
      </c>
      <c r="D56" t="s">
        <v>346</v>
      </c>
      <c r="F56" t="s">
        <v>344</v>
      </c>
      <c r="G56" s="71"/>
    </row>
    <row r="57" ht="22" customHeight="1" spans="1:7">
      <c r="A57" s="10"/>
      <c r="B57" s="68" t="s">
        <v>347</v>
      </c>
      <c r="C57" t="s">
        <v>342</v>
      </c>
      <c r="D57" t="s">
        <v>348</v>
      </c>
      <c r="F57" t="s">
        <v>344</v>
      </c>
      <c r="G57" s="71"/>
    </row>
    <row r="58" ht="22" customHeight="1" spans="1:7">
      <c r="A58" s="69" t="s">
        <v>349</v>
      </c>
      <c r="B58" s="68"/>
      <c r="G58" s="71"/>
    </row>
    <row r="59" ht="22" customHeight="1" spans="1:7">
      <c r="A59" s="10"/>
      <c r="B59" s="38" t="s">
        <v>32</v>
      </c>
      <c r="C59" t="s">
        <v>350</v>
      </c>
      <c r="D59" t="s">
        <v>346</v>
      </c>
      <c r="F59" t="s">
        <v>351</v>
      </c>
      <c r="G59" s="71"/>
    </row>
    <row r="60" ht="22" customHeight="1" spans="1:7">
      <c r="A60" s="10"/>
      <c r="B60" s="68" t="s">
        <v>352</v>
      </c>
      <c r="C60" t="s">
        <v>353</v>
      </c>
      <c r="D60" t="s">
        <v>354</v>
      </c>
      <c r="F60" t="s">
        <v>351</v>
      </c>
      <c r="G60" s="71"/>
    </row>
    <row r="61" ht="22" customHeight="1" spans="1:7">
      <c r="A61" s="10"/>
      <c r="B61" s="68" t="s">
        <v>355</v>
      </c>
      <c r="C61" t="s">
        <v>356</v>
      </c>
      <c r="F61" t="s">
        <v>351</v>
      </c>
      <c r="G61" s="71"/>
    </row>
    <row r="62" ht="22" customHeight="1" spans="1:7">
      <c r="A62" s="10"/>
      <c r="B62" s="68"/>
      <c r="G62" s="71"/>
    </row>
    <row r="63" ht="18" spans="1:2">
      <c r="A63" s="10"/>
      <c r="B63" s="68"/>
    </row>
    <row r="64" s="60" customFormat="1" ht="33" customHeight="1" spans="1:10">
      <c r="A64" s="72"/>
      <c r="B64" s="73"/>
      <c r="G64" s="74"/>
      <c r="J64" s="76"/>
    </row>
    <row r="66" spans="1:3">
      <c r="A66" t="s">
        <v>96</v>
      </c>
      <c r="B66" s="38" t="s">
        <v>96</v>
      </c>
      <c r="C66" t="s">
        <v>357</v>
      </c>
    </row>
    <row r="67" spans="1:3">
      <c r="A67" t="s">
        <v>259</v>
      </c>
      <c r="B67" s="38" t="s">
        <v>358</v>
      </c>
      <c r="C67" t="s">
        <v>357</v>
      </c>
    </row>
    <row r="68" spans="1:3">
      <c r="A68" t="s">
        <v>359</v>
      </c>
      <c r="B68" s="38" t="s">
        <v>271</v>
      </c>
      <c r="C68" t="s">
        <v>357</v>
      </c>
    </row>
    <row r="69" spans="1:3">
      <c r="A69" t="s">
        <v>360</v>
      </c>
      <c r="B69" s="38" t="s">
        <v>262</v>
      </c>
      <c r="C69" t="s">
        <v>361</v>
      </c>
    </row>
    <row r="70" spans="1:3">
      <c r="A70" t="s">
        <v>362</v>
      </c>
      <c r="B70" s="38" t="s">
        <v>363</v>
      </c>
      <c r="C70" t="s">
        <v>357</v>
      </c>
    </row>
    <row r="71" spans="1:3">
      <c r="A71" t="s">
        <v>364</v>
      </c>
      <c r="B71" s="38" t="s">
        <v>365</v>
      </c>
      <c r="C71" t="s">
        <v>366</v>
      </c>
    </row>
    <row r="72" spans="1:3">
      <c r="A72" t="s">
        <v>367</v>
      </c>
      <c r="B72" s="38" t="s">
        <v>269</v>
      </c>
      <c r="C72" t="s">
        <v>357</v>
      </c>
    </row>
    <row r="73" spans="1:3">
      <c r="A73" t="s">
        <v>368</v>
      </c>
      <c r="B73" s="38" t="s">
        <v>369</v>
      </c>
      <c r="C73" t="s">
        <v>357</v>
      </c>
    </row>
    <row r="74" spans="1:3">
      <c r="A74" t="s">
        <v>370</v>
      </c>
      <c r="B74" s="38" t="s">
        <v>266</v>
      </c>
      <c r="C74" t="s">
        <v>361</v>
      </c>
    </row>
    <row r="75" spans="1:3">
      <c r="A75" t="s">
        <v>371</v>
      </c>
      <c r="B75" s="38" t="s">
        <v>372</v>
      </c>
      <c r="C75" t="s">
        <v>357</v>
      </c>
    </row>
    <row r="76" spans="1:3">
      <c r="A76" t="s">
        <v>373</v>
      </c>
      <c r="B76" s="38" t="s">
        <v>374</v>
      </c>
      <c r="C76" t="s">
        <v>366</v>
      </c>
    </row>
    <row r="77" spans="1:3">
      <c r="A77" t="s">
        <v>375</v>
      </c>
      <c r="C77" t="s">
        <v>376</v>
      </c>
    </row>
    <row r="78" spans="1:3">
      <c r="A78" t="s">
        <v>252</v>
      </c>
      <c r="B78" s="38" t="s">
        <v>254</v>
      </c>
      <c r="C78" t="s">
        <v>357</v>
      </c>
    </row>
    <row r="79" spans="1:3">
      <c r="A79" t="s">
        <v>377</v>
      </c>
      <c r="B79" s="38" t="s">
        <v>378</v>
      </c>
      <c r="C79" t="s">
        <v>357</v>
      </c>
    </row>
    <row r="80" spans="1:3">
      <c r="A80" t="s">
        <v>379</v>
      </c>
      <c r="B80" s="38" t="s">
        <v>256</v>
      </c>
      <c r="C80" t="s">
        <v>357</v>
      </c>
    </row>
    <row r="81" spans="1:3">
      <c r="A81" t="s">
        <v>380</v>
      </c>
      <c r="B81" s="38" t="s">
        <v>381</v>
      </c>
      <c r="C81" t="s">
        <v>357</v>
      </c>
    </row>
    <row r="82" spans="1:3">
      <c r="A82" t="s">
        <v>382</v>
      </c>
      <c r="B82" s="38" t="s">
        <v>258</v>
      </c>
      <c r="C82" t="s">
        <v>357</v>
      </c>
    </row>
    <row r="83" spans="1:3">
      <c r="A83" t="s">
        <v>383</v>
      </c>
      <c r="B83" s="38" t="s">
        <v>384</v>
      </c>
      <c r="C83" t="s">
        <v>357</v>
      </c>
    </row>
    <row r="84" spans="1:3">
      <c r="A84" t="s">
        <v>385</v>
      </c>
      <c r="B84" s="38" t="s">
        <v>386</v>
      </c>
      <c r="C84" t="s">
        <v>357</v>
      </c>
    </row>
    <row r="85" spans="1:3">
      <c r="A85" t="s">
        <v>387</v>
      </c>
      <c r="B85" s="38" t="s">
        <v>295</v>
      </c>
      <c r="C85" t="s">
        <v>357</v>
      </c>
    </row>
    <row r="86" spans="1:3">
      <c r="A86" t="s">
        <v>388</v>
      </c>
      <c r="B86" s="38" t="s">
        <v>389</v>
      </c>
      <c r="C86" t="s">
        <v>357</v>
      </c>
    </row>
    <row r="87" spans="1:3">
      <c r="A87" t="s">
        <v>390</v>
      </c>
      <c r="B87" s="38" t="s">
        <v>391</v>
      </c>
      <c r="C87" t="s">
        <v>357</v>
      </c>
    </row>
    <row r="88" spans="1:3">
      <c r="A88" t="s">
        <v>392</v>
      </c>
      <c r="B88" s="38" t="s">
        <v>393</v>
      </c>
      <c r="C88" t="s">
        <v>357</v>
      </c>
    </row>
    <row r="89" spans="1:3">
      <c r="A89" t="s">
        <v>394</v>
      </c>
      <c r="B89" s="38" t="s">
        <v>395</v>
      </c>
      <c r="C89" t="s">
        <v>357</v>
      </c>
    </row>
    <row r="90" spans="1:3">
      <c r="A90" t="s">
        <v>396</v>
      </c>
      <c r="B90" s="38" t="s">
        <v>397</v>
      </c>
      <c r="C90" t="s">
        <v>357</v>
      </c>
    </row>
    <row r="91" spans="1:3">
      <c r="A91" t="s">
        <v>398</v>
      </c>
      <c r="B91" s="38" t="s">
        <v>399</v>
      </c>
      <c r="C91" t="s">
        <v>357</v>
      </c>
    </row>
    <row r="92" spans="1:3">
      <c r="A92" t="s">
        <v>400</v>
      </c>
      <c r="B92" s="38" t="s">
        <v>401</v>
      </c>
      <c r="C92" t="s">
        <v>357</v>
      </c>
    </row>
    <row r="93" spans="1:3">
      <c r="A93" t="s">
        <v>402</v>
      </c>
      <c r="B93" s="38" t="s">
        <v>403</v>
      </c>
      <c r="C93" t="s">
        <v>357</v>
      </c>
    </row>
  </sheetData>
  <mergeCells count="2">
    <mergeCell ref="E35:E37"/>
    <mergeCell ref="G55:G57"/>
  </mergeCells>
  <pageMargins left="0.7" right="0.7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1"/>
  <sheetViews>
    <sheetView zoomScale="70" zoomScaleNormal="70" workbookViewId="0">
      <selection activeCell="C52" sqref="C52"/>
    </sheetView>
  </sheetViews>
  <sheetFormatPr defaultColWidth="11" defaultRowHeight="15" outlineLevelCol="7"/>
  <cols>
    <col min="1" max="1" width="31.5851851851852" style="5" customWidth="1"/>
    <col min="2" max="2" width="23.5037037037037" customWidth="1"/>
    <col min="3" max="3" width="30.6296296296296" customWidth="1"/>
    <col min="4" max="4" width="23.5703703703704" customWidth="1"/>
    <col min="5" max="5" width="10.3111111111111" customWidth="1"/>
    <col min="6" max="6" width="17.6148148148148" customWidth="1"/>
    <col min="7" max="7" width="37.1333333333333" style="40" customWidth="1"/>
  </cols>
  <sheetData>
    <row r="1" ht="22" customHeight="1" spans="1:8">
      <c r="A1" s="6" t="s">
        <v>404</v>
      </c>
      <c r="B1" s="2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41" t="s">
        <v>23</v>
      </c>
      <c r="H1" s="9" t="s">
        <v>24</v>
      </c>
    </row>
    <row r="2" ht="22" customHeight="1" spans="1:8">
      <c r="A2" s="10" t="s">
        <v>405</v>
      </c>
      <c r="B2" s="30"/>
      <c r="F2" t="s">
        <v>406</v>
      </c>
      <c r="H2" s="3"/>
    </row>
    <row r="3" ht="22" hidden="1" customHeight="1" spans="1:7">
      <c r="A3" s="42" t="s">
        <v>407</v>
      </c>
      <c r="B3" s="30" t="s">
        <v>160</v>
      </c>
      <c r="C3" s="14" t="s">
        <v>161</v>
      </c>
      <c r="D3" t="s">
        <v>162</v>
      </c>
      <c r="G3" s="27" t="s">
        <v>408</v>
      </c>
    </row>
    <row r="4" ht="22" hidden="1" customHeight="1" spans="1:7">
      <c r="A4" s="43"/>
      <c r="B4" s="30" t="s">
        <v>163</v>
      </c>
      <c r="C4" s="14" t="s">
        <v>161</v>
      </c>
      <c r="D4" s="44" t="s">
        <v>164</v>
      </c>
      <c r="G4" s="27"/>
    </row>
    <row r="5" ht="22" hidden="1" customHeight="1" spans="1:7">
      <c r="A5" s="43"/>
      <c r="B5" s="30" t="s">
        <v>409</v>
      </c>
      <c r="C5" s="14" t="s">
        <v>161</v>
      </c>
      <c r="D5" s="44" t="s">
        <v>159</v>
      </c>
      <c r="G5" s="27"/>
    </row>
    <row r="6" ht="22" hidden="1" customHeight="1" spans="1:2">
      <c r="A6" s="43"/>
      <c r="B6" s="30"/>
    </row>
    <row r="7" ht="22" hidden="1" customHeight="1" spans="1:4">
      <c r="A7" s="45" t="s">
        <v>410</v>
      </c>
      <c r="B7" s="30" t="s">
        <v>160</v>
      </c>
      <c r="C7" s="14" t="s">
        <v>411</v>
      </c>
      <c r="D7" t="s">
        <v>162</v>
      </c>
    </row>
    <row r="8" ht="22" hidden="1" customHeight="1" spans="2:7">
      <c r="B8" s="30" t="s">
        <v>163</v>
      </c>
      <c r="C8" s="14" t="s">
        <v>411</v>
      </c>
      <c r="D8" s="44" t="s">
        <v>164</v>
      </c>
      <c r="G8" s="27" t="s">
        <v>412</v>
      </c>
    </row>
    <row r="9" ht="22" hidden="1" customHeight="1" spans="1:7">
      <c r="A9" s="43"/>
      <c r="B9" s="30" t="s">
        <v>409</v>
      </c>
      <c r="C9" s="14" t="s">
        <v>411</v>
      </c>
      <c r="D9" s="44" t="s">
        <v>159</v>
      </c>
      <c r="G9" s="27"/>
    </row>
    <row r="10" ht="22" hidden="1" customHeight="1" spans="1:2">
      <c r="A10" s="43"/>
      <c r="B10" s="30"/>
    </row>
    <row r="11" ht="22" hidden="1" customHeight="1" spans="1:4">
      <c r="A11" s="11" t="s">
        <v>413</v>
      </c>
      <c r="B11" s="30" t="s">
        <v>160</v>
      </c>
      <c r="C11" s="14" t="s">
        <v>161</v>
      </c>
      <c r="D11" t="s">
        <v>162</v>
      </c>
    </row>
    <row r="12" hidden="1" spans="2:7">
      <c r="B12" s="30" t="s">
        <v>163</v>
      </c>
      <c r="C12" s="14" t="s">
        <v>161</v>
      </c>
      <c r="D12" s="44" t="s">
        <v>164</v>
      </c>
      <c r="G12" s="27" t="s">
        <v>414</v>
      </c>
    </row>
    <row r="13" ht="22" hidden="1" customHeight="1" spans="1:7">
      <c r="A13" s="11"/>
      <c r="B13" s="30" t="s">
        <v>409</v>
      </c>
      <c r="C13" s="14" t="s">
        <v>161</v>
      </c>
      <c r="D13" s="44" t="s">
        <v>159</v>
      </c>
      <c r="F13" t="s">
        <v>415</v>
      </c>
      <c r="G13" s="27"/>
    </row>
    <row r="14" ht="22" hidden="1" customHeight="1" spans="1:7">
      <c r="A14" s="11" t="s">
        <v>416</v>
      </c>
      <c r="B14" s="30" t="s">
        <v>228</v>
      </c>
      <c r="C14" t="s">
        <v>417</v>
      </c>
      <c r="D14" t="s">
        <v>418</v>
      </c>
      <c r="F14" t="s">
        <v>419</v>
      </c>
      <c r="G14" s="27"/>
    </row>
    <row r="15" ht="22" hidden="1" customHeight="1" spans="1:2">
      <c r="A15" s="11"/>
      <c r="B15" s="30"/>
    </row>
    <row r="16" ht="36" hidden="1" customHeight="1" spans="1:4">
      <c r="A16" s="13" t="s">
        <v>420</v>
      </c>
      <c r="B16" s="5" t="s">
        <v>421</v>
      </c>
      <c r="C16" t="s">
        <v>54</v>
      </c>
      <c r="D16" t="s">
        <v>96</v>
      </c>
    </row>
    <row r="17" ht="36" hidden="1" customHeight="1" spans="1:5">
      <c r="A17" s="46" t="s">
        <v>422</v>
      </c>
      <c r="C17" s="14" t="s">
        <v>423</v>
      </c>
      <c r="D17" s="47" t="s">
        <v>424</v>
      </c>
      <c r="E17" s="2" t="s">
        <v>425</v>
      </c>
    </row>
    <row r="18" ht="22" hidden="1" customHeight="1" spans="1:7">
      <c r="A18" s="46" t="s">
        <v>426</v>
      </c>
      <c r="B18" s="30" t="s">
        <v>76</v>
      </c>
      <c r="C18" t="s">
        <v>427</v>
      </c>
      <c r="D18" t="s">
        <v>428</v>
      </c>
      <c r="G18" s="48" t="s">
        <v>429</v>
      </c>
    </row>
    <row r="19" ht="22" hidden="1" customHeight="1" spans="1:4">
      <c r="A19" s="49"/>
      <c r="B19" s="30" t="s">
        <v>68</v>
      </c>
      <c r="C19" t="s">
        <v>427</v>
      </c>
      <c r="D19" t="s">
        <v>134</v>
      </c>
    </row>
    <row r="20" ht="22" hidden="1" customHeight="1" spans="1:4">
      <c r="A20" s="49"/>
      <c r="B20" s="30" t="s">
        <v>430</v>
      </c>
      <c r="C20" t="s">
        <v>427</v>
      </c>
      <c r="D20" t="s">
        <v>431</v>
      </c>
    </row>
    <row r="21" ht="22" hidden="1" customHeight="1" spans="1:2">
      <c r="A21" s="49"/>
      <c r="B21" s="30"/>
    </row>
    <row r="22" ht="22" hidden="1" customHeight="1" spans="1:2">
      <c r="A22" s="49"/>
      <c r="B22" s="30"/>
    </row>
    <row r="23" ht="22" hidden="1" customHeight="1" spans="1:2">
      <c r="A23" s="22"/>
      <c r="B23" s="30"/>
    </row>
    <row r="24" ht="22" hidden="1" customHeight="1" spans="1:6">
      <c r="A24" s="10" t="s">
        <v>432</v>
      </c>
      <c r="B24" s="30"/>
      <c r="F24" t="s">
        <v>433</v>
      </c>
    </row>
    <row r="25" ht="22" hidden="1" customHeight="1" spans="1:6">
      <c r="A25" s="11" t="s">
        <v>434</v>
      </c>
      <c r="B25" s="30" t="s">
        <v>435</v>
      </c>
      <c r="C25" t="s">
        <v>436</v>
      </c>
      <c r="D25" t="s">
        <v>437</v>
      </c>
      <c r="E25" s="50" t="s">
        <v>438</v>
      </c>
      <c r="F25" t="s">
        <v>439</v>
      </c>
    </row>
    <row r="26" ht="22" hidden="1" customHeight="1" spans="1:6">
      <c r="A26" s="11"/>
      <c r="B26" s="30" t="s">
        <v>440</v>
      </c>
      <c r="C26" t="s">
        <v>441</v>
      </c>
      <c r="D26" t="s">
        <v>442</v>
      </c>
      <c r="E26" s="50"/>
      <c r="F26" t="s">
        <v>439</v>
      </c>
    </row>
    <row r="27" ht="22" hidden="1" customHeight="1" spans="1:8">
      <c r="A27" s="11" t="s">
        <v>443</v>
      </c>
      <c r="B27" s="30" t="s">
        <v>444</v>
      </c>
      <c r="C27" t="s">
        <v>436</v>
      </c>
      <c r="D27" t="s">
        <v>445</v>
      </c>
      <c r="G27" s="51" t="s">
        <v>446</v>
      </c>
      <c r="H27" t="s">
        <v>32</v>
      </c>
    </row>
    <row r="28" ht="22" hidden="1" customHeight="1" spans="1:7">
      <c r="A28" s="11"/>
      <c r="B28" s="30" t="s">
        <v>447</v>
      </c>
      <c r="C28" t="s">
        <v>436</v>
      </c>
      <c r="D28" t="s">
        <v>448</v>
      </c>
      <c r="G28" s="50"/>
    </row>
    <row r="29" ht="22" hidden="1" customHeight="1" spans="1:7">
      <c r="A29" s="11"/>
      <c r="B29" s="30" t="s">
        <v>449</v>
      </c>
      <c r="C29" t="s">
        <v>436</v>
      </c>
      <c r="D29" t="s">
        <v>450</v>
      </c>
      <c r="G29" s="50"/>
    </row>
    <row r="30" ht="22" hidden="1" customHeight="1" spans="1:7">
      <c r="A30" s="11" t="s">
        <v>451</v>
      </c>
      <c r="B30" s="30" t="s">
        <v>444</v>
      </c>
      <c r="C30" t="s">
        <v>436</v>
      </c>
      <c r="D30" t="s">
        <v>445</v>
      </c>
      <c r="G30" s="50" t="s">
        <v>452</v>
      </c>
    </row>
    <row r="31" ht="22" hidden="1" customHeight="1" spans="1:7">
      <c r="A31" s="11"/>
      <c r="B31" s="30" t="s">
        <v>453</v>
      </c>
      <c r="C31" t="s">
        <v>436</v>
      </c>
      <c r="D31" t="s">
        <v>454</v>
      </c>
      <c r="G31" s="50"/>
    </row>
    <row r="32" ht="22" hidden="1" customHeight="1" spans="1:5">
      <c r="A32" s="11" t="s">
        <v>455</v>
      </c>
      <c r="B32" s="52" t="s">
        <v>456</v>
      </c>
      <c r="C32" t="s">
        <v>436</v>
      </c>
      <c r="D32" t="s">
        <v>457</v>
      </c>
      <c r="E32" t="s">
        <v>458</v>
      </c>
    </row>
    <row r="33" ht="22" hidden="1" customHeight="1" spans="1:7">
      <c r="A33" s="11"/>
      <c r="B33" s="30" t="s">
        <v>459</v>
      </c>
      <c r="C33" t="s">
        <v>436</v>
      </c>
      <c r="D33" t="s">
        <v>460</v>
      </c>
      <c r="G33" s="53" t="s">
        <v>461</v>
      </c>
    </row>
    <row r="34" ht="22" hidden="1" customHeight="1" spans="1:7">
      <c r="A34" s="11"/>
      <c r="B34" s="30" t="s">
        <v>462</v>
      </c>
      <c r="C34" t="s">
        <v>436</v>
      </c>
      <c r="D34" t="s">
        <v>463</v>
      </c>
      <c r="G34" s="54"/>
    </row>
    <row r="35" ht="22" hidden="1" customHeight="1" spans="1:7">
      <c r="A35" s="11"/>
      <c r="B35" s="30" t="s">
        <v>464</v>
      </c>
      <c r="C35" t="s">
        <v>436</v>
      </c>
      <c r="D35" t="s">
        <v>465</v>
      </c>
      <c r="G35" s="54"/>
    </row>
    <row r="36" ht="22" hidden="1" customHeight="1" spans="2:7">
      <c r="B36" s="52" t="s">
        <v>466</v>
      </c>
      <c r="C36" t="s">
        <v>436</v>
      </c>
      <c r="D36" t="s">
        <v>467</v>
      </c>
      <c r="G36" s="54"/>
    </row>
    <row r="38" spans="1:6">
      <c r="A38" s="5" t="s">
        <v>468</v>
      </c>
      <c r="B38" t="s">
        <v>163</v>
      </c>
      <c r="C38" t="s">
        <v>469</v>
      </c>
      <c r="D38" s="44" t="s">
        <v>164</v>
      </c>
      <c r="F38" t="s">
        <v>56</v>
      </c>
    </row>
    <row r="39" s="3" customFormat="1" spans="1:7">
      <c r="A39" s="37"/>
      <c r="B39" s="3" t="s">
        <v>470</v>
      </c>
      <c r="C39" s="3" t="s">
        <v>469</v>
      </c>
      <c r="D39" s="3" t="s">
        <v>471</v>
      </c>
      <c r="F39" s="3" t="s">
        <v>56</v>
      </c>
      <c r="G39" s="55"/>
    </row>
    <row r="40" s="3" customFormat="1" spans="1:7">
      <c r="A40" s="37" t="s">
        <v>472</v>
      </c>
      <c r="B40" s="3" t="s">
        <v>163</v>
      </c>
      <c r="C40" s="3" t="s">
        <v>469</v>
      </c>
      <c r="D40" s="56" t="s">
        <v>164</v>
      </c>
      <c r="F40" s="3" t="s">
        <v>56</v>
      </c>
      <c r="G40" s="55"/>
    </row>
    <row r="41" s="3" customFormat="1" spans="1:7">
      <c r="A41" s="37"/>
      <c r="B41" s="3" t="s">
        <v>473</v>
      </c>
      <c r="C41" s="3" t="s">
        <v>469</v>
      </c>
      <c r="D41" s="3" t="s">
        <v>471</v>
      </c>
      <c r="F41" s="3" t="s">
        <v>56</v>
      </c>
      <c r="G41" s="55" t="s">
        <v>474</v>
      </c>
    </row>
    <row r="42" s="3" customFormat="1" spans="1:7">
      <c r="A42" s="37" t="s">
        <v>475</v>
      </c>
      <c r="B42" s="3" t="s">
        <v>163</v>
      </c>
      <c r="C42" s="3" t="s">
        <v>476</v>
      </c>
      <c r="D42" s="56" t="s">
        <v>164</v>
      </c>
      <c r="F42" s="3" t="s">
        <v>60</v>
      </c>
      <c r="G42" s="55"/>
    </row>
    <row r="43" s="3" customFormat="1" spans="1:7">
      <c r="A43" s="37"/>
      <c r="B43" s="3" t="s">
        <v>477</v>
      </c>
      <c r="C43" s="3" t="s">
        <v>476</v>
      </c>
      <c r="D43" s="3" t="s">
        <v>471</v>
      </c>
      <c r="F43" s="3" t="s">
        <v>60</v>
      </c>
      <c r="G43" s="55" t="s">
        <v>478</v>
      </c>
    </row>
    <row r="44" s="3" customFormat="1" spans="1:7">
      <c r="A44" s="37" t="s">
        <v>479</v>
      </c>
      <c r="B44" s="3" t="s">
        <v>163</v>
      </c>
      <c r="C44" s="57" t="s">
        <v>161</v>
      </c>
      <c r="D44" s="56" t="s">
        <v>164</v>
      </c>
      <c r="F44" s="3" t="s">
        <v>56</v>
      </c>
      <c r="G44" s="55"/>
    </row>
    <row r="45" s="3" customFormat="1" spans="1:7">
      <c r="A45" s="37"/>
      <c r="B45" s="3" t="s">
        <v>165</v>
      </c>
      <c r="C45" s="57" t="s">
        <v>161</v>
      </c>
      <c r="D45" s="56" t="s">
        <v>159</v>
      </c>
      <c r="F45" s="3" t="s">
        <v>56</v>
      </c>
      <c r="G45" s="55"/>
    </row>
    <row r="46" s="3" customFormat="1" spans="1:7">
      <c r="A46" s="37"/>
      <c r="B46" s="3" t="s">
        <v>160</v>
      </c>
      <c r="C46" s="57" t="s">
        <v>161</v>
      </c>
      <c r="D46" s="3" t="s">
        <v>162</v>
      </c>
      <c r="F46" s="3" t="s">
        <v>56</v>
      </c>
      <c r="G46" s="55"/>
    </row>
    <row r="47" s="3" customFormat="1" spans="1:7">
      <c r="A47" s="37"/>
      <c r="B47" s="3" t="s">
        <v>479</v>
      </c>
      <c r="F47" s="3" t="s">
        <v>56</v>
      </c>
      <c r="G47" s="55" t="s">
        <v>408</v>
      </c>
    </row>
    <row r="48" s="3" customFormat="1" spans="1:7">
      <c r="A48" s="37" t="s">
        <v>480</v>
      </c>
      <c r="B48" s="3" t="s">
        <v>163</v>
      </c>
      <c r="C48" s="57" t="s">
        <v>411</v>
      </c>
      <c r="D48" s="56" t="s">
        <v>164</v>
      </c>
      <c r="F48" s="3" t="s">
        <v>60</v>
      </c>
      <c r="G48" s="55"/>
    </row>
    <row r="49" s="3" customFormat="1" spans="1:7">
      <c r="A49" s="37"/>
      <c r="B49" s="3" t="s">
        <v>165</v>
      </c>
      <c r="C49" s="57" t="s">
        <v>411</v>
      </c>
      <c r="D49" s="56" t="s">
        <v>159</v>
      </c>
      <c r="F49" s="3" t="s">
        <v>60</v>
      </c>
      <c r="G49" s="55"/>
    </row>
    <row r="50" s="3" customFormat="1" spans="1:7">
      <c r="A50" s="37"/>
      <c r="B50" s="3" t="s">
        <v>160</v>
      </c>
      <c r="C50" s="57" t="s">
        <v>411</v>
      </c>
      <c r="D50" s="3" t="s">
        <v>162</v>
      </c>
      <c r="F50" s="3" t="s">
        <v>60</v>
      </c>
      <c r="G50" s="55"/>
    </row>
    <row r="51" s="3" customFormat="1" spans="1:7">
      <c r="A51" s="37"/>
      <c r="B51" s="3" t="s">
        <v>479</v>
      </c>
      <c r="F51" s="3" t="s">
        <v>56</v>
      </c>
      <c r="G51" s="55" t="s">
        <v>412</v>
      </c>
    </row>
    <row r="52" s="3" customFormat="1" spans="1:7">
      <c r="A52" s="37" t="s">
        <v>481</v>
      </c>
      <c r="B52" s="3" t="s">
        <v>163</v>
      </c>
      <c r="C52" s="57" t="s">
        <v>161</v>
      </c>
      <c r="D52" s="56" t="s">
        <v>164</v>
      </c>
      <c r="F52" s="3" t="s">
        <v>56</v>
      </c>
      <c r="G52" s="55"/>
    </row>
    <row r="53" s="3" customFormat="1" spans="1:7">
      <c r="A53" s="37"/>
      <c r="B53" s="3" t="s">
        <v>165</v>
      </c>
      <c r="C53" s="57" t="s">
        <v>161</v>
      </c>
      <c r="D53" s="56" t="s">
        <v>159</v>
      </c>
      <c r="F53" s="3" t="s">
        <v>56</v>
      </c>
      <c r="G53" s="55"/>
    </row>
    <row r="54" s="3" customFormat="1" spans="1:7">
      <c r="A54" s="37"/>
      <c r="B54" s="3" t="s">
        <v>160</v>
      </c>
      <c r="C54" s="57" t="s">
        <v>161</v>
      </c>
      <c r="D54" s="3" t="s">
        <v>162</v>
      </c>
      <c r="F54" s="3" t="s">
        <v>56</v>
      </c>
      <c r="G54" s="55"/>
    </row>
    <row r="55" s="3" customFormat="1" spans="1:7">
      <c r="A55" s="37"/>
      <c r="B55" s="55" t="s">
        <v>481</v>
      </c>
      <c r="F55" s="3" t="s">
        <v>56</v>
      </c>
      <c r="G55" s="55" t="s">
        <v>414</v>
      </c>
    </row>
    <row r="56" s="3" customFormat="1" spans="1:7">
      <c r="A56" s="37" t="s">
        <v>482</v>
      </c>
      <c r="B56" s="3" t="s">
        <v>163</v>
      </c>
      <c r="C56" s="3" t="s">
        <v>469</v>
      </c>
      <c r="D56" s="56" t="s">
        <v>164</v>
      </c>
      <c r="E56" s="23" t="s">
        <v>483</v>
      </c>
      <c r="F56" s="3" t="s">
        <v>56</v>
      </c>
      <c r="G56" s="24" t="s">
        <v>484</v>
      </c>
    </row>
    <row r="57" s="3" customFormat="1" spans="1:7">
      <c r="A57" s="37"/>
      <c r="B57" s="3" t="s">
        <v>485</v>
      </c>
      <c r="C57" s="3" t="s">
        <v>486</v>
      </c>
      <c r="D57" s="3" t="s">
        <v>358</v>
      </c>
      <c r="E57" s="24"/>
      <c r="F57" s="3" t="s">
        <v>56</v>
      </c>
      <c r="G57" s="24"/>
    </row>
    <row r="58" s="3" customFormat="1" spans="1:7">
      <c r="A58" s="37"/>
      <c r="B58" s="3" t="s">
        <v>487</v>
      </c>
      <c r="C58" s="3" t="s">
        <v>488</v>
      </c>
      <c r="D58" s="3" t="s">
        <v>489</v>
      </c>
      <c r="E58" s="24"/>
      <c r="F58" s="3" t="s">
        <v>56</v>
      </c>
      <c r="G58" s="24"/>
    </row>
    <row r="59" s="3" customFormat="1" spans="1:7">
      <c r="A59" s="37"/>
      <c r="B59" s="3" t="s">
        <v>490</v>
      </c>
      <c r="C59" s="3" t="s">
        <v>488</v>
      </c>
      <c r="D59" s="3" t="s">
        <v>491</v>
      </c>
      <c r="E59" s="24"/>
      <c r="F59" s="3" t="s">
        <v>56</v>
      </c>
      <c r="G59" s="24"/>
    </row>
    <row r="60" spans="1:6">
      <c r="A60" s="5" t="s">
        <v>492</v>
      </c>
      <c r="B60" t="s">
        <v>330</v>
      </c>
      <c r="C60" t="s">
        <v>493</v>
      </c>
      <c r="D60" t="s">
        <v>494</v>
      </c>
      <c r="E60" s="38" t="s">
        <v>495</v>
      </c>
      <c r="F60" t="s">
        <v>496</v>
      </c>
    </row>
    <row r="61" spans="2:6">
      <c r="B61" t="s">
        <v>497</v>
      </c>
      <c r="C61" t="s">
        <v>493</v>
      </c>
      <c r="D61" s="47" t="s">
        <v>498</v>
      </c>
      <c r="E61" s="38"/>
      <c r="F61" t="s">
        <v>496</v>
      </c>
    </row>
    <row r="62" spans="4:4">
      <c r="D62" s="47"/>
    </row>
    <row r="63" spans="7:7">
      <c r="G63" s="58"/>
    </row>
    <row r="64" spans="2:2">
      <c r="B64" t="s">
        <v>499</v>
      </c>
    </row>
    <row r="65" spans="1:6">
      <c r="A65" s="5" t="s">
        <v>500</v>
      </c>
      <c r="B65" t="s">
        <v>501</v>
      </c>
      <c r="C65" t="s">
        <v>436</v>
      </c>
      <c r="D65" t="s">
        <v>445</v>
      </c>
      <c r="F65" t="s">
        <v>433</v>
      </c>
    </row>
    <row r="66" spans="2:6">
      <c r="B66" s="59" t="s">
        <v>447</v>
      </c>
      <c r="C66" t="s">
        <v>436</v>
      </c>
      <c r="D66" t="s">
        <v>448</v>
      </c>
      <c r="F66" t="s">
        <v>433</v>
      </c>
    </row>
    <row r="67" spans="2:6">
      <c r="B67" s="59" t="s">
        <v>453</v>
      </c>
      <c r="C67" t="s">
        <v>436</v>
      </c>
      <c r="D67" t="s">
        <v>454</v>
      </c>
      <c r="F67" t="s">
        <v>433</v>
      </c>
    </row>
    <row r="68" s="3" customFormat="1" spans="1:7">
      <c r="A68" s="37"/>
      <c r="B68" s="3" t="s">
        <v>502</v>
      </c>
      <c r="F68" s="3" t="s">
        <v>433</v>
      </c>
      <c r="G68" s="55" t="s">
        <v>503</v>
      </c>
    </row>
    <row r="69" s="3" customFormat="1" spans="1:7">
      <c r="A69" s="37"/>
      <c r="B69" s="3" t="s">
        <v>504</v>
      </c>
      <c r="F69" t="s">
        <v>433</v>
      </c>
      <c r="G69" s="55" t="s">
        <v>505</v>
      </c>
    </row>
    <row r="70" s="3" customFormat="1" spans="1:7">
      <c r="A70" s="37"/>
      <c r="F70"/>
      <c r="G70" s="55"/>
    </row>
    <row r="71" spans="1:6">
      <c r="A71" s="5" t="s">
        <v>506</v>
      </c>
      <c r="B71" t="s">
        <v>507</v>
      </c>
      <c r="C71" t="s">
        <v>436</v>
      </c>
      <c r="D71" t="s">
        <v>96</v>
      </c>
      <c r="F71" s="3" t="s">
        <v>433</v>
      </c>
    </row>
    <row r="72" spans="2:6">
      <c r="B72" t="s">
        <v>508</v>
      </c>
      <c r="C72" t="s">
        <v>436</v>
      </c>
      <c r="D72" t="s">
        <v>509</v>
      </c>
      <c r="F72" t="s">
        <v>433</v>
      </c>
    </row>
    <row r="73" spans="2:6">
      <c r="B73" t="s">
        <v>435</v>
      </c>
      <c r="C73" t="s">
        <v>441</v>
      </c>
      <c r="D73" t="s">
        <v>437</v>
      </c>
      <c r="E73" t="s">
        <v>438</v>
      </c>
      <c r="F73" s="3" t="s">
        <v>433</v>
      </c>
    </row>
    <row r="74" spans="2:6">
      <c r="B74" t="s">
        <v>456</v>
      </c>
      <c r="C74" t="s">
        <v>436</v>
      </c>
      <c r="D74" t="s">
        <v>457</v>
      </c>
      <c r="E74" s="40" t="s">
        <v>458</v>
      </c>
      <c r="F74" t="s">
        <v>433</v>
      </c>
    </row>
    <row r="75" spans="2:6">
      <c r="B75" t="s">
        <v>510</v>
      </c>
      <c r="F75" s="3" t="s">
        <v>433</v>
      </c>
    </row>
    <row r="76" spans="2:7">
      <c r="B76" t="s">
        <v>511</v>
      </c>
      <c r="C76" t="s">
        <v>436</v>
      </c>
      <c r="D76" t="s">
        <v>457</v>
      </c>
      <c r="F76" t="s">
        <v>433</v>
      </c>
      <c r="G76" s="40" t="s">
        <v>512</v>
      </c>
    </row>
    <row r="77" spans="2:6">
      <c r="B77" t="s">
        <v>513</v>
      </c>
      <c r="C77" t="s">
        <v>436</v>
      </c>
      <c r="D77" t="s">
        <v>514</v>
      </c>
      <c r="F77" s="3" t="s">
        <v>433</v>
      </c>
    </row>
    <row r="81" spans="5:5">
      <c r="E81" s="40"/>
    </row>
  </sheetData>
  <mergeCells count="10">
    <mergeCell ref="E25:E26"/>
    <mergeCell ref="E56:E59"/>
    <mergeCell ref="E60:E61"/>
    <mergeCell ref="G3:G5"/>
    <mergeCell ref="G8:G9"/>
    <mergeCell ref="G12:G14"/>
    <mergeCell ref="G27:G29"/>
    <mergeCell ref="G30:G31"/>
    <mergeCell ref="G33:G36"/>
    <mergeCell ref="G56:G59"/>
  </mergeCells>
  <pageMargins left="0.7" right="0.7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5"/>
  <sheetViews>
    <sheetView zoomScale="70" zoomScaleNormal="70" workbookViewId="0">
      <pane ySplit="1" topLeftCell="A54" activePane="bottomLeft" state="frozen"/>
      <selection/>
      <selection pane="bottomLeft" activeCell="F25" sqref="F25"/>
    </sheetView>
  </sheetViews>
  <sheetFormatPr defaultColWidth="11" defaultRowHeight="15" outlineLevelCol="7"/>
  <cols>
    <col min="1" max="1" width="20.162962962963" style="5" customWidth="1"/>
    <col min="2" max="2" width="18" customWidth="1"/>
    <col min="3" max="3" width="19" customWidth="1"/>
    <col min="4" max="4" width="22.6962962962963" customWidth="1"/>
    <col min="5" max="5" width="22.837037037037" customWidth="1"/>
    <col min="6" max="6" width="38.5037037037037" customWidth="1"/>
    <col min="7" max="7" width="26.837037037037" customWidth="1"/>
    <col min="8" max="8" width="15" customWidth="1"/>
  </cols>
  <sheetData>
    <row r="1" ht="22" customHeight="1" spans="1:8">
      <c r="A1" s="6" t="s">
        <v>515</v>
      </c>
      <c r="B1" s="2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29" t="s">
        <v>23</v>
      </c>
      <c r="H1" s="9" t="s">
        <v>24</v>
      </c>
    </row>
    <row r="2" ht="22" hidden="1" customHeight="1" spans="1:8">
      <c r="A2" s="10" t="s">
        <v>516</v>
      </c>
      <c r="B2" t="s">
        <v>517</v>
      </c>
      <c r="C2" t="s">
        <v>518</v>
      </c>
      <c r="D2" t="s">
        <v>519</v>
      </c>
      <c r="E2" s="20" t="s">
        <v>520</v>
      </c>
      <c r="F2" t="s">
        <v>521</v>
      </c>
      <c r="H2" t="s">
        <v>522</v>
      </c>
    </row>
    <row r="3" ht="22" hidden="1" customHeight="1" spans="1:5">
      <c r="A3" s="11" t="s">
        <v>523</v>
      </c>
      <c r="B3" t="s">
        <v>524</v>
      </c>
      <c r="C3" t="s">
        <v>518</v>
      </c>
      <c r="D3" t="s">
        <v>525</v>
      </c>
      <c r="E3" s="20"/>
    </row>
    <row r="4" ht="22" hidden="1" customHeight="1" spans="1:5">
      <c r="A4" s="10"/>
      <c r="B4" t="s">
        <v>526</v>
      </c>
      <c r="C4" t="s">
        <v>518</v>
      </c>
      <c r="D4" t="s">
        <v>527</v>
      </c>
      <c r="E4" s="20"/>
    </row>
    <row r="5" ht="22" hidden="1" customHeight="1" spans="1:5">
      <c r="A5" s="10"/>
      <c r="B5" t="s">
        <v>528</v>
      </c>
      <c r="C5" t="s">
        <v>518</v>
      </c>
      <c r="D5" t="s">
        <v>529</v>
      </c>
      <c r="E5" s="20"/>
    </row>
    <row r="6" ht="22" hidden="1" customHeight="1" spans="1:5">
      <c r="A6" s="10"/>
      <c r="B6" t="s">
        <v>530</v>
      </c>
      <c r="C6" t="s">
        <v>518</v>
      </c>
      <c r="D6" t="s">
        <v>531</v>
      </c>
      <c r="E6" s="20"/>
    </row>
    <row r="7" ht="22" hidden="1" customHeight="1" spans="1:5">
      <c r="A7" s="10"/>
      <c r="B7" t="s">
        <v>532</v>
      </c>
      <c r="C7" t="s">
        <v>518</v>
      </c>
      <c r="D7" t="s">
        <v>533</v>
      </c>
      <c r="E7" s="20"/>
    </row>
    <row r="8" ht="22" hidden="1" customHeight="1" spans="1:5">
      <c r="A8" s="11"/>
      <c r="B8" s="30" t="s">
        <v>534</v>
      </c>
      <c r="C8" t="s">
        <v>518</v>
      </c>
      <c r="D8" t="s">
        <v>535</v>
      </c>
      <c r="E8" s="20"/>
    </row>
    <row r="9" ht="19" hidden="1" customHeight="1" spans="1:7">
      <c r="A9" s="11"/>
      <c r="B9" s="31" t="s">
        <v>536</v>
      </c>
      <c r="C9" t="s">
        <v>537</v>
      </c>
      <c r="D9" t="s">
        <v>538</v>
      </c>
      <c r="E9" s="20"/>
      <c r="G9" s="14" t="s">
        <v>539</v>
      </c>
    </row>
    <row r="10" ht="13" hidden="1" customHeight="1" spans="1:5">
      <c r="A10" s="11"/>
      <c r="B10" s="30" t="s">
        <v>540</v>
      </c>
      <c r="C10" t="s">
        <v>518</v>
      </c>
      <c r="D10" t="s">
        <v>541</v>
      </c>
      <c r="E10" s="20"/>
    </row>
    <row r="11" ht="13" hidden="1" customHeight="1" spans="1:7">
      <c r="A11" s="11"/>
      <c r="B11" s="31" t="s">
        <v>542</v>
      </c>
      <c r="E11" s="20"/>
      <c r="G11" s="32" t="s">
        <v>543</v>
      </c>
    </row>
    <row r="12" hidden="1"/>
    <row r="13" ht="25" hidden="1" customHeight="1" spans="6:6">
      <c r="F13" s="33" t="s">
        <v>544</v>
      </c>
    </row>
    <row r="14" hidden="1"/>
    <row r="16" s="4" customFormat="1" spans="1:1">
      <c r="A16" s="26"/>
    </row>
    <row r="17" ht="20.25" spans="1:8">
      <c r="A17" s="6" t="s">
        <v>515</v>
      </c>
      <c r="H17" t="s">
        <v>545</v>
      </c>
    </row>
    <row r="18" spans="2:4">
      <c r="B18" t="s">
        <v>526</v>
      </c>
      <c r="C18" t="s">
        <v>518</v>
      </c>
      <c r="D18" t="s">
        <v>527</v>
      </c>
    </row>
    <row r="19" spans="1:6">
      <c r="A19" s="5" t="s">
        <v>546</v>
      </c>
      <c r="B19" t="s">
        <v>255</v>
      </c>
      <c r="C19" t="s">
        <v>518</v>
      </c>
      <c r="D19" t="s">
        <v>256</v>
      </c>
      <c r="E19" s="20" t="s">
        <v>520</v>
      </c>
      <c r="F19" t="s">
        <v>521</v>
      </c>
    </row>
    <row r="20" spans="2:6">
      <c r="B20" t="s">
        <v>257</v>
      </c>
      <c r="C20" t="s">
        <v>518</v>
      </c>
      <c r="D20" t="s">
        <v>258</v>
      </c>
      <c r="E20" s="20"/>
      <c r="F20" t="s">
        <v>521</v>
      </c>
    </row>
    <row r="21" spans="2:6">
      <c r="B21" t="s">
        <v>534</v>
      </c>
      <c r="C21" t="s">
        <v>518</v>
      </c>
      <c r="D21" t="s">
        <v>535</v>
      </c>
      <c r="E21" s="20"/>
      <c r="F21" t="s">
        <v>547</v>
      </c>
    </row>
    <row r="22" spans="2:6">
      <c r="B22" t="s">
        <v>536</v>
      </c>
      <c r="C22" t="s">
        <v>537</v>
      </c>
      <c r="D22" t="s">
        <v>548</v>
      </c>
      <c r="E22" s="20"/>
      <c r="F22" t="s">
        <v>549</v>
      </c>
    </row>
    <row r="24" spans="1:6">
      <c r="A24" s="34" t="s">
        <v>550</v>
      </c>
      <c r="B24" t="s">
        <v>255</v>
      </c>
      <c r="C24" t="s">
        <v>518</v>
      </c>
      <c r="D24" t="s">
        <v>256</v>
      </c>
      <c r="E24" s="20" t="s">
        <v>551</v>
      </c>
      <c r="F24" t="s">
        <v>552</v>
      </c>
    </row>
    <row r="25" spans="2:6">
      <c r="B25" t="s">
        <v>257</v>
      </c>
      <c r="C25" t="s">
        <v>518</v>
      </c>
      <c r="D25" t="s">
        <v>258</v>
      </c>
      <c r="E25" s="20"/>
      <c r="F25" t="s">
        <v>552</v>
      </c>
    </row>
    <row r="26" spans="2:6">
      <c r="B26" t="s">
        <v>553</v>
      </c>
      <c r="C26" t="s">
        <v>518</v>
      </c>
      <c r="D26" t="s">
        <v>554</v>
      </c>
      <c r="E26" s="20"/>
      <c r="F26" t="s">
        <v>555</v>
      </c>
    </row>
    <row r="27" spans="2:6">
      <c r="B27" t="s">
        <v>556</v>
      </c>
      <c r="C27" t="s">
        <v>557</v>
      </c>
      <c r="D27" t="s">
        <v>558</v>
      </c>
      <c r="E27" s="20"/>
      <c r="F27" t="s">
        <v>559</v>
      </c>
    </row>
    <row r="29" spans="1:6">
      <c r="A29" s="35" t="s">
        <v>560</v>
      </c>
      <c r="B29" t="s">
        <v>255</v>
      </c>
      <c r="C29" t="s">
        <v>518</v>
      </c>
      <c r="D29" t="s">
        <v>256</v>
      </c>
      <c r="E29" s="20" t="s">
        <v>551</v>
      </c>
      <c r="F29" t="s">
        <v>552</v>
      </c>
    </row>
    <row r="30" spans="2:6">
      <c r="B30" t="s">
        <v>257</v>
      </c>
      <c r="C30" t="s">
        <v>518</v>
      </c>
      <c r="D30" t="s">
        <v>258</v>
      </c>
      <c r="E30" s="20"/>
      <c r="F30" t="s">
        <v>552</v>
      </c>
    </row>
    <row r="31" spans="2:6">
      <c r="B31" t="s">
        <v>561</v>
      </c>
      <c r="C31" t="s">
        <v>557</v>
      </c>
      <c r="D31" t="s">
        <v>562</v>
      </c>
      <c r="E31" s="20"/>
      <c r="F31" t="s">
        <v>563</v>
      </c>
    </row>
    <row r="32" spans="5:5">
      <c r="E32" s="36"/>
    </row>
    <row r="33" spans="1:6">
      <c r="A33" s="34" t="s">
        <v>564</v>
      </c>
      <c r="B33" t="s">
        <v>565</v>
      </c>
      <c r="C33" t="s">
        <v>518</v>
      </c>
      <c r="D33" t="s">
        <v>566</v>
      </c>
      <c r="F33" t="s">
        <v>567</v>
      </c>
    </row>
    <row r="34" spans="2:6">
      <c r="B34" t="s">
        <v>568</v>
      </c>
      <c r="C34" t="s">
        <v>518</v>
      </c>
      <c r="D34" t="s">
        <v>569</v>
      </c>
      <c r="F34" t="s">
        <v>570</v>
      </c>
    </row>
    <row r="37" spans="1:6">
      <c r="A37" s="35" t="s">
        <v>571</v>
      </c>
      <c r="B37" t="s">
        <v>572</v>
      </c>
      <c r="C37" t="s">
        <v>573</v>
      </c>
      <c r="D37" t="s">
        <v>574</v>
      </c>
      <c r="F37" t="s">
        <v>575</v>
      </c>
    </row>
    <row r="38" spans="2:6">
      <c r="B38" t="s">
        <v>576</v>
      </c>
      <c r="C38" t="s">
        <v>573</v>
      </c>
      <c r="D38" t="s">
        <v>577</v>
      </c>
      <c r="F38" t="s">
        <v>578</v>
      </c>
    </row>
    <row r="39" spans="2:6">
      <c r="B39" t="s">
        <v>579</v>
      </c>
      <c r="C39" t="s">
        <v>573</v>
      </c>
      <c r="D39" t="s">
        <v>580</v>
      </c>
      <c r="F39" t="s">
        <v>581</v>
      </c>
    </row>
    <row r="41" spans="1:6">
      <c r="A41" s="35" t="s">
        <v>582</v>
      </c>
      <c r="B41" t="s">
        <v>583</v>
      </c>
      <c r="C41" t="s">
        <v>584</v>
      </c>
      <c r="F41" t="s">
        <v>585</v>
      </c>
    </row>
    <row r="42" spans="2:6">
      <c r="B42" t="s">
        <v>576</v>
      </c>
      <c r="C42" t="s">
        <v>584</v>
      </c>
      <c r="D42" t="s">
        <v>586</v>
      </c>
      <c r="F42" t="s">
        <v>585</v>
      </c>
    </row>
    <row r="43" spans="2:6">
      <c r="B43" t="s">
        <v>579</v>
      </c>
      <c r="C43" t="s">
        <v>584</v>
      </c>
      <c r="D43" t="s">
        <v>587</v>
      </c>
      <c r="F43" t="s">
        <v>585</v>
      </c>
    </row>
    <row r="45" spans="1:6">
      <c r="A45" s="34" t="s">
        <v>588</v>
      </c>
      <c r="B45" t="s">
        <v>589</v>
      </c>
      <c r="C45" t="s">
        <v>518</v>
      </c>
      <c r="D45" t="s">
        <v>533</v>
      </c>
      <c r="F45" t="s">
        <v>590</v>
      </c>
    </row>
    <row r="46" spans="2:6">
      <c r="B46" t="s">
        <v>591</v>
      </c>
      <c r="C46" t="s">
        <v>518</v>
      </c>
      <c r="D46" t="s">
        <v>569</v>
      </c>
      <c r="F46" t="s">
        <v>570</v>
      </c>
    </row>
    <row r="47" s="4" customFormat="1" spans="1:1">
      <c r="A47" s="26"/>
    </row>
    <row r="48" s="3" customFormat="1" spans="1:1">
      <c r="A48" s="37" t="s">
        <v>592</v>
      </c>
    </row>
    <row r="49" spans="1:2">
      <c r="A49" s="5" t="s">
        <v>593</v>
      </c>
      <c r="B49" t="s">
        <v>96</v>
      </c>
    </row>
    <row r="50" spans="2:4">
      <c r="B50" t="s">
        <v>594</v>
      </c>
      <c r="C50" t="s">
        <v>595</v>
      </c>
      <c r="D50" t="s">
        <v>527</v>
      </c>
    </row>
    <row r="51" spans="2:4">
      <c r="B51" t="s">
        <v>596</v>
      </c>
      <c r="C51" t="s">
        <v>595</v>
      </c>
      <c r="D51" t="s">
        <v>527</v>
      </c>
    </row>
    <row r="52" spans="2:4">
      <c r="B52" t="s">
        <v>597</v>
      </c>
      <c r="C52" t="s">
        <v>595</v>
      </c>
      <c r="D52" t="s">
        <v>527</v>
      </c>
    </row>
    <row r="53" spans="2:4">
      <c r="B53" t="s">
        <v>526</v>
      </c>
      <c r="C53" t="s">
        <v>595</v>
      </c>
      <c r="D53" t="s">
        <v>527</v>
      </c>
    </row>
    <row r="54" spans="2:4">
      <c r="B54" t="s">
        <v>532</v>
      </c>
      <c r="C54" t="s">
        <v>595</v>
      </c>
      <c r="D54" t="s">
        <v>533</v>
      </c>
    </row>
    <row r="55" spans="2:4">
      <c r="B55" t="s">
        <v>111</v>
      </c>
      <c r="C55" t="s">
        <v>595</v>
      </c>
      <c r="D55" t="s">
        <v>598</v>
      </c>
    </row>
    <row r="56" spans="2:4">
      <c r="B56" t="s">
        <v>599</v>
      </c>
      <c r="C56" t="s">
        <v>595</v>
      </c>
      <c r="D56" t="s">
        <v>600</v>
      </c>
    </row>
    <row r="57" spans="2:4">
      <c r="B57" t="s">
        <v>601</v>
      </c>
      <c r="C57" t="s">
        <v>595</v>
      </c>
      <c r="D57" t="s">
        <v>602</v>
      </c>
    </row>
    <row r="58" spans="2:4">
      <c r="B58" t="s">
        <v>255</v>
      </c>
      <c r="C58" t="s">
        <v>595</v>
      </c>
      <c r="D58" t="s">
        <v>256</v>
      </c>
    </row>
    <row r="59" spans="2:4">
      <c r="B59" t="s">
        <v>257</v>
      </c>
      <c r="C59" t="s">
        <v>595</v>
      </c>
      <c r="D59" t="s">
        <v>258</v>
      </c>
    </row>
    <row r="60" spans="2:4">
      <c r="B60" t="s">
        <v>565</v>
      </c>
      <c r="C60" t="s">
        <v>595</v>
      </c>
      <c r="D60" t="s">
        <v>566</v>
      </c>
    </row>
    <row r="61" spans="2:4">
      <c r="B61" t="s">
        <v>603</v>
      </c>
      <c r="C61" t="s">
        <v>595</v>
      </c>
      <c r="D61" t="s">
        <v>604</v>
      </c>
    </row>
    <row r="62" spans="2:4">
      <c r="B62" s="4" t="s">
        <v>605</v>
      </c>
      <c r="C62" s="4" t="s">
        <v>595</v>
      </c>
      <c r="D62" s="4" t="s">
        <v>535</v>
      </c>
    </row>
    <row r="63" spans="2:5">
      <c r="B63" s="4" t="s">
        <v>606</v>
      </c>
      <c r="C63" s="4" t="s">
        <v>607</v>
      </c>
      <c r="D63" s="4" t="s">
        <v>538</v>
      </c>
      <c r="E63" s="38" t="s">
        <v>608</v>
      </c>
    </row>
    <row r="64" spans="2:5">
      <c r="B64" s="4" t="s">
        <v>561</v>
      </c>
      <c r="C64" s="4" t="s">
        <v>609</v>
      </c>
      <c r="D64" s="4" t="s">
        <v>562</v>
      </c>
      <c r="E64" s="38" t="s">
        <v>610</v>
      </c>
    </row>
    <row r="65" spans="2:5">
      <c r="B65" s="4" t="s">
        <v>556</v>
      </c>
      <c r="C65" s="4" t="s">
        <v>609</v>
      </c>
      <c r="D65" s="4" t="s">
        <v>558</v>
      </c>
      <c r="E65" s="38"/>
    </row>
    <row r="66" spans="2:4">
      <c r="B66" t="s">
        <v>611</v>
      </c>
      <c r="C66" t="s">
        <v>595</v>
      </c>
      <c r="D66" t="s">
        <v>533</v>
      </c>
    </row>
    <row r="68" spans="1:2">
      <c r="A68" s="5" t="s">
        <v>612</v>
      </c>
      <c r="B68" t="s">
        <v>96</v>
      </c>
    </row>
    <row r="69" spans="2:4">
      <c r="B69" t="s">
        <v>613</v>
      </c>
      <c r="C69" t="s">
        <v>595</v>
      </c>
      <c r="D69" t="s">
        <v>529</v>
      </c>
    </row>
    <row r="70" spans="2:4">
      <c r="B70" t="s">
        <v>614</v>
      </c>
      <c r="C70" t="s">
        <v>595</v>
      </c>
      <c r="D70" t="s">
        <v>529</v>
      </c>
    </row>
    <row r="71" spans="2:4">
      <c r="B71" t="s">
        <v>615</v>
      </c>
      <c r="C71" t="s">
        <v>595</v>
      </c>
      <c r="D71" t="s">
        <v>529</v>
      </c>
    </row>
    <row r="72" spans="2:4">
      <c r="B72" t="s">
        <v>165</v>
      </c>
      <c r="C72" t="s">
        <v>595</v>
      </c>
      <c r="D72" t="s">
        <v>529</v>
      </c>
    </row>
    <row r="73" spans="2:4">
      <c r="B73" t="s">
        <v>111</v>
      </c>
      <c r="C73" t="s">
        <v>595</v>
      </c>
      <c r="D73" t="s">
        <v>598</v>
      </c>
    </row>
    <row r="74" spans="2:4">
      <c r="B74" t="s">
        <v>599</v>
      </c>
      <c r="C74" t="s">
        <v>595</v>
      </c>
      <c r="D74" t="s">
        <v>600</v>
      </c>
    </row>
    <row r="75" spans="2:4">
      <c r="B75" t="s">
        <v>601</v>
      </c>
      <c r="C75" t="s">
        <v>595</v>
      </c>
      <c r="D75" t="s">
        <v>602</v>
      </c>
    </row>
    <row r="76" spans="2:4">
      <c r="B76" t="s">
        <v>255</v>
      </c>
      <c r="C76" t="s">
        <v>595</v>
      </c>
      <c r="D76" t="s">
        <v>256</v>
      </c>
    </row>
    <row r="77" spans="2:4">
      <c r="B77" t="s">
        <v>257</v>
      </c>
      <c r="C77" t="s">
        <v>595</v>
      </c>
      <c r="D77" t="s">
        <v>258</v>
      </c>
    </row>
    <row r="78" spans="2:4">
      <c r="B78" t="s">
        <v>565</v>
      </c>
      <c r="C78" t="s">
        <v>595</v>
      </c>
      <c r="D78" t="s">
        <v>566</v>
      </c>
    </row>
    <row r="79" spans="2:5">
      <c r="B79" t="s">
        <v>616</v>
      </c>
      <c r="C79" t="s">
        <v>617</v>
      </c>
      <c r="D79" t="s">
        <v>574</v>
      </c>
      <c r="E79" s="38" t="s">
        <v>618</v>
      </c>
    </row>
    <row r="80" spans="2:5">
      <c r="B80" t="s">
        <v>583</v>
      </c>
      <c r="C80" t="s">
        <v>619</v>
      </c>
      <c r="D80" t="s">
        <v>620</v>
      </c>
      <c r="E80" s="38" t="s">
        <v>621</v>
      </c>
    </row>
    <row r="81" spans="2:5">
      <c r="B81" s="4" t="s">
        <v>622</v>
      </c>
      <c r="C81" s="4" t="s">
        <v>619</v>
      </c>
      <c r="D81" s="4" t="s">
        <v>586</v>
      </c>
      <c r="E81" s="38"/>
    </row>
    <row r="82" spans="2:5">
      <c r="B82" s="4" t="s">
        <v>623</v>
      </c>
      <c r="C82" s="4" t="s">
        <v>619</v>
      </c>
      <c r="D82" s="4" t="s">
        <v>587</v>
      </c>
      <c r="E82" s="38"/>
    </row>
    <row r="84" spans="2:5">
      <c r="B84" s="39" t="s">
        <v>624</v>
      </c>
      <c r="C84" s="39"/>
      <c r="D84" s="39"/>
      <c r="E84" s="39"/>
    </row>
    <row r="85" spans="2:5">
      <c r="B85" s="39"/>
      <c r="C85" s="39"/>
      <c r="D85" s="39"/>
      <c r="E85" s="39"/>
    </row>
  </sheetData>
  <mergeCells count="7">
    <mergeCell ref="E2:E11"/>
    <mergeCell ref="E19:E22"/>
    <mergeCell ref="E24:E27"/>
    <mergeCell ref="E29:E31"/>
    <mergeCell ref="E64:E65"/>
    <mergeCell ref="E80:E82"/>
    <mergeCell ref="B84:E85"/>
  </mergeCells>
  <pageMargins left="0.7" right="0.7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zoomScale="70" zoomScaleNormal="70" workbookViewId="0">
      <pane ySplit="1" topLeftCell="A37" activePane="bottomLeft" state="frozen"/>
      <selection/>
      <selection pane="bottomLeft" activeCell="E49" sqref="E49"/>
    </sheetView>
  </sheetViews>
  <sheetFormatPr defaultColWidth="11" defaultRowHeight="15" outlineLevelCol="7"/>
  <cols>
    <col min="1" max="1" width="22.3703703703704" style="5" customWidth="1"/>
    <col min="2" max="2" width="15.2296296296296" style="5" customWidth="1"/>
    <col min="3" max="3" width="19.3333333333333" customWidth="1"/>
    <col min="4" max="4" width="14.5481481481481" customWidth="1"/>
    <col min="5" max="5" width="42.0518518518519" customWidth="1"/>
    <col min="6" max="6" width="62.5037037037037" customWidth="1"/>
    <col min="7" max="7" width="33.5037037037037" customWidth="1"/>
  </cols>
  <sheetData>
    <row r="1" ht="21.75" spans="1:8">
      <c r="A1" s="6" t="s">
        <v>625</v>
      </c>
      <c r="B1" s="7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9" t="s">
        <v>23</v>
      </c>
      <c r="H1" s="9" t="s">
        <v>24</v>
      </c>
    </row>
    <row r="2" ht="22" hidden="1" customHeight="1" spans="1:8">
      <c r="A2" s="10" t="s">
        <v>626</v>
      </c>
      <c r="B2" s="11" t="s">
        <v>627</v>
      </c>
      <c r="C2" t="s">
        <v>628</v>
      </c>
      <c r="D2" t="s">
        <v>629</v>
      </c>
      <c r="F2" t="s">
        <v>630</v>
      </c>
      <c r="H2" s="12" t="s">
        <v>341</v>
      </c>
    </row>
    <row r="3" ht="22" hidden="1" customHeight="1" spans="1:8">
      <c r="A3" s="11"/>
      <c r="B3" s="11" t="s">
        <v>631</v>
      </c>
      <c r="C3" t="s">
        <v>628</v>
      </c>
      <c r="D3" t="s">
        <v>632</v>
      </c>
      <c r="F3" t="s">
        <v>630</v>
      </c>
      <c r="H3" s="12"/>
    </row>
    <row r="4" ht="22" hidden="1" customHeight="1" spans="2:8">
      <c r="B4" s="11"/>
      <c r="H4" s="12"/>
    </row>
    <row r="5" ht="22" hidden="1" customHeight="1" spans="1:8">
      <c r="A5" s="13" t="s">
        <v>633</v>
      </c>
      <c r="H5" s="12"/>
    </row>
    <row r="6" ht="22" hidden="1" customHeight="1" spans="1:8">
      <c r="A6" s="11" t="s">
        <v>129</v>
      </c>
      <c r="B6" s="5" t="s">
        <v>330</v>
      </c>
      <c r="C6" s="14" t="s">
        <v>36</v>
      </c>
      <c r="D6" t="s">
        <v>28</v>
      </c>
      <c r="F6" t="s">
        <v>38</v>
      </c>
      <c r="H6" s="12"/>
    </row>
    <row r="7" ht="22" hidden="1" customHeight="1" spans="1:8">
      <c r="A7" s="11"/>
      <c r="B7" s="5" t="s">
        <v>634</v>
      </c>
      <c r="C7" s="14" t="s">
        <v>36</v>
      </c>
      <c r="D7" s="14" t="s">
        <v>73</v>
      </c>
      <c r="F7" t="s">
        <v>38</v>
      </c>
      <c r="H7" s="12"/>
    </row>
    <row r="8" ht="22" hidden="1" customHeight="1" spans="1:8">
      <c r="A8" s="11"/>
      <c r="H8" s="12"/>
    </row>
    <row r="9" ht="22" hidden="1" customHeight="1" spans="1:8">
      <c r="A9" s="11" t="s">
        <v>635</v>
      </c>
      <c r="B9" s="5" t="s">
        <v>636</v>
      </c>
      <c r="C9" t="s">
        <v>628</v>
      </c>
      <c r="D9" t="s">
        <v>637</v>
      </c>
      <c r="F9" t="s">
        <v>630</v>
      </c>
      <c r="H9" s="12"/>
    </row>
    <row r="10" ht="22" hidden="1" customHeight="1" spans="1:8">
      <c r="A10" s="11"/>
      <c r="B10" s="5" t="s">
        <v>638</v>
      </c>
      <c r="C10" t="s">
        <v>628</v>
      </c>
      <c r="D10" t="s">
        <v>632</v>
      </c>
      <c r="F10" t="s">
        <v>630</v>
      </c>
      <c r="H10" s="12"/>
    </row>
    <row r="11" customFormat="1" ht="22" hidden="1" customHeight="1" spans="1:8">
      <c r="A11" s="11"/>
      <c r="B11" s="5"/>
      <c r="H11" s="12"/>
    </row>
    <row r="12" s="1" customFormat="1" ht="22" hidden="1" customHeight="1" spans="1:8">
      <c r="A12" s="15"/>
      <c r="B12" s="16"/>
      <c r="H12" s="17"/>
    </row>
    <row r="13" ht="22" hidden="1" customHeight="1" spans="1:8">
      <c r="A13" s="11"/>
      <c r="B13" s="11"/>
      <c r="H13" s="12"/>
    </row>
    <row r="14" ht="24" hidden="1" customHeight="1" spans="1:8">
      <c r="A14" s="11" t="s">
        <v>639</v>
      </c>
      <c r="B14" s="18" t="s">
        <v>640</v>
      </c>
      <c r="C14" s="19" t="s">
        <v>628</v>
      </c>
      <c r="D14" s="19" t="s">
        <v>629</v>
      </c>
      <c r="H14" s="12"/>
    </row>
    <row r="15" ht="22" hidden="1" customHeight="1" spans="2:8">
      <c r="B15" s="5" t="s">
        <v>641</v>
      </c>
      <c r="C15" t="s">
        <v>77</v>
      </c>
      <c r="D15" t="s">
        <v>642</v>
      </c>
      <c r="E15" s="20" t="s">
        <v>643</v>
      </c>
      <c r="F15" t="s">
        <v>644</v>
      </c>
      <c r="H15" s="12"/>
    </row>
    <row r="16" ht="22" hidden="1" customHeight="1" spans="1:8">
      <c r="A16" s="11"/>
      <c r="B16" s="11" t="s">
        <v>645</v>
      </c>
      <c r="C16" t="s">
        <v>77</v>
      </c>
      <c r="D16" t="s">
        <v>646</v>
      </c>
      <c r="E16" s="20"/>
      <c r="F16" t="s">
        <v>644</v>
      </c>
      <c r="H16" s="12"/>
    </row>
    <row r="17" s="2" customFormat="1" ht="19" hidden="1" customHeight="1" spans="1:8">
      <c r="A17" s="21"/>
      <c r="B17" s="21" t="s">
        <v>647</v>
      </c>
      <c r="C17" s="2" t="s">
        <v>77</v>
      </c>
      <c r="D17" s="2" t="s">
        <v>83</v>
      </c>
      <c r="E17" s="20"/>
      <c r="F17" s="2" t="s">
        <v>644</v>
      </c>
      <c r="H17" s="12"/>
    </row>
    <row r="18" s="3" customFormat="1" ht="22" hidden="1" customHeight="1" spans="1:8">
      <c r="A18" s="22"/>
      <c r="B18" s="22"/>
      <c r="E18" s="23"/>
      <c r="H18" s="24"/>
    </row>
    <row r="19" ht="22" hidden="1" customHeight="1" spans="1:8">
      <c r="A19" s="11" t="s">
        <v>648</v>
      </c>
      <c r="B19" s="25" t="s">
        <v>649</v>
      </c>
      <c r="C19" t="s">
        <v>628</v>
      </c>
      <c r="D19" t="s">
        <v>650</v>
      </c>
      <c r="G19" t="s">
        <v>651</v>
      </c>
      <c r="H19" s="12"/>
    </row>
    <row r="20" ht="22" hidden="1" customHeight="1" spans="1:7">
      <c r="A20" s="11"/>
      <c r="B20" s="11" t="s">
        <v>652</v>
      </c>
      <c r="C20" t="s">
        <v>628</v>
      </c>
      <c r="D20" t="s">
        <v>653</v>
      </c>
      <c r="G20" t="s">
        <v>654</v>
      </c>
    </row>
    <row r="21" hidden="1"/>
    <row r="22" s="4" customFormat="1" spans="1:2">
      <c r="A22" s="26"/>
      <c r="B22" s="26"/>
    </row>
    <row r="23" ht="18" spans="1:1">
      <c r="A23" s="10" t="s">
        <v>626</v>
      </c>
    </row>
    <row r="24" spans="1:6">
      <c r="A24" s="5" t="s">
        <v>655</v>
      </c>
      <c r="C24" t="s">
        <v>656</v>
      </c>
      <c r="D24" t="s">
        <v>637</v>
      </c>
      <c r="E24" s="27" t="s">
        <v>657</v>
      </c>
      <c r="F24" t="s">
        <v>658</v>
      </c>
    </row>
    <row r="25" spans="1:6">
      <c r="A25" s="5" t="s">
        <v>636</v>
      </c>
      <c r="C25" t="s">
        <v>656</v>
      </c>
      <c r="D25" t="s">
        <v>637</v>
      </c>
      <c r="E25" s="27"/>
      <c r="F25" t="s">
        <v>658</v>
      </c>
    </row>
    <row r="26" spans="1:6">
      <c r="A26" s="5" t="s">
        <v>111</v>
      </c>
      <c r="C26" t="s">
        <v>659</v>
      </c>
      <c r="D26" t="s">
        <v>660</v>
      </c>
      <c r="E26" s="27"/>
      <c r="F26" t="s">
        <v>661</v>
      </c>
    </row>
    <row r="27" spans="1:6">
      <c r="A27" s="5" t="s">
        <v>662</v>
      </c>
      <c r="C27" t="s">
        <v>659</v>
      </c>
      <c r="D27" t="s">
        <v>663</v>
      </c>
      <c r="E27" s="27"/>
      <c r="F27" t="s">
        <v>664</v>
      </c>
    </row>
    <row r="28" spans="1:6">
      <c r="A28" s="5" t="s">
        <v>638</v>
      </c>
      <c r="C28" t="s">
        <v>659</v>
      </c>
      <c r="D28" t="s">
        <v>665</v>
      </c>
      <c r="E28" s="27"/>
      <c r="F28" t="s">
        <v>666</v>
      </c>
    </row>
    <row r="29" spans="1:6">
      <c r="A29" s="5" t="s">
        <v>634</v>
      </c>
      <c r="C29" t="s">
        <v>667</v>
      </c>
      <c r="D29" t="s">
        <v>668</v>
      </c>
      <c r="E29" t="s">
        <v>669</v>
      </c>
      <c r="F29" t="s">
        <v>670</v>
      </c>
    </row>
    <row r="30" spans="1:6">
      <c r="A30" s="5" t="s">
        <v>671</v>
      </c>
      <c r="C30" t="s">
        <v>656</v>
      </c>
      <c r="D30" t="s">
        <v>629</v>
      </c>
      <c r="F30" t="s">
        <v>672</v>
      </c>
    </row>
    <row r="31" spans="1:6">
      <c r="A31" s="5" t="s">
        <v>673</v>
      </c>
      <c r="C31" t="s">
        <v>674</v>
      </c>
      <c r="D31" t="s">
        <v>675</v>
      </c>
      <c r="E31" t="s">
        <v>676</v>
      </c>
      <c r="F31" t="s">
        <v>672</v>
      </c>
    </row>
    <row r="36" spans="1:5">
      <c r="A36" s="5" t="s">
        <v>677</v>
      </c>
      <c r="B36" s="5" t="s">
        <v>678</v>
      </c>
      <c r="C36" t="s">
        <v>656</v>
      </c>
      <c r="D36" t="s">
        <v>637</v>
      </c>
      <c r="E36" s="27" t="s">
        <v>657</v>
      </c>
    </row>
    <row r="37" spans="2:5">
      <c r="B37" s="5" t="s">
        <v>679</v>
      </c>
      <c r="C37" t="s">
        <v>656</v>
      </c>
      <c r="D37" t="s">
        <v>637</v>
      </c>
      <c r="E37" s="27"/>
    </row>
    <row r="38" spans="2:5">
      <c r="B38" s="5" t="s">
        <v>680</v>
      </c>
      <c r="C38" t="s">
        <v>656</v>
      </c>
      <c r="D38" t="s">
        <v>637</v>
      </c>
      <c r="E38" s="27"/>
    </row>
    <row r="39" spans="2:5">
      <c r="B39" s="5" t="s">
        <v>636</v>
      </c>
      <c r="C39" t="s">
        <v>656</v>
      </c>
      <c r="D39" t="s">
        <v>637</v>
      </c>
      <c r="E39" s="27"/>
    </row>
    <row r="40" spans="2:5">
      <c r="B40" s="5" t="s">
        <v>111</v>
      </c>
      <c r="C40" t="s">
        <v>659</v>
      </c>
      <c r="D40" t="s">
        <v>660</v>
      </c>
      <c r="E40" s="27"/>
    </row>
    <row r="41" spans="2:5">
      <c r="B41" s="5" t="s">
        <v>662</v>
      </c>
      <c r="C41" t="s">
        <v>659</v>
      </c>
      <c r="D41" t="s">
        <v>663</v>
      </c>
      <c r="E41" s="27"/>
    </row>
    <row r="42" spans="2:5">
      <c r="B42" s="5" t="s">
        <v>671</v>
      </c>
      <c r="C42" t="s">
        <v>674</v>
      </c>
      <c r="D42" t="s">
        <v>675</v>
      </c>
      <c r="E42" t="s">
        <v>676</v>
      </c>
    </row>
    <row r="43" spans="2:4">
      <c r="B43" s="5" t="s">
        <v>673</v>
      </c>
      <c r="C43" t="s">
        <v>656</v>
      </c>
      <c r="D43" t="s">
        <v>629</v>
      </c>
    </row>
    <row r="44" spans="2:5">
      <c r="B44" s="5" t="s">
        <v>638</v>
      </c>
      <c r="C44" t="s">
        <v>659</v>
      </c>
      <c r="D44" t="s">
        <v>665</v>
      </c>
      <c r="E44" s="27" t="s">
        <v>669</v>
      </c>
    </row>
    <row r="45" spans="2:5">
      <c r="B45" s="5" t="s">
        <v>634</v>
      </c>
      <c r="C45" t="s">
        <v>667</v>
      </c>
      <c r="D45" t="s">
        <v>668</v>
      </c>
      <c r="E45" s="27"/>
    </row>
  </sheetData>
  <mergeCells count="5">
    <mergeCell ref="E15:E17"/>
    <mergeCell ref="E24:E28"/>
    <mergeCell ref="E36:E41"/>
    <mergeCell ref="E44:E45"/>
    <mergeCell ref="H2:H19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系统网址</vt:lpstr>
      <vt:lpstr>驾驶舱</vt:lpstr>
      <vt:lpstr>公司经营指标分析</vt:lpstr>
      <vt:lpstr>营销分析报表</vt:lpstr>
      <vt:lpstr>人力资源管理</vt:lpstr>
      <vt:lpstr>工程售后管理</vt:lpstr>
      <vt:lpstr>产品研发</vt:lpstr>
      <vt:lpstr>采购管理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罗加云</cp:lastModifiedBy>
  <dcterms:created xsi:type="dcterms:W3CDTF">2019-05-16T07:01:00Z</dcterms:created>
  <dcterms:modified xsi:type="dcterms:W3CDTF">2019-09-16T09:11:18Z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